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28800" windowHeight="11100"/>
  </bookViews>
  <sheets>
    <sheet name="2010-2016 USE THIS" sheetId="2" r:id="rId1"/>
    <sheet name="pivot to matrix" sheetId="4" r:id="rId2"/>
    <sheet name="2010-2015 STD matrix format" sheetId="3" r:id="rId3"/>
    <sheet name="reject hauls removed" sheetId="5" r:id="rId4"/>
    <sheet name="FIELDS" sheetId="6" r:id="rId5"/>
  </sheets>
  <definedNames>
    <definedName name="_xlnm._FilterDatabase" localSheetId="2" hidden="1">'2010-2015 STD matrix format'!$A$1:$CL$490</definedName>
    <definedName name="_xlnm._FilterDatabase" localSheetId="0" hidden="1">'2010-2016 USE THIS'!$A$1:$T$3034</definedName>
  </definedNames>
  <calcPr calcId="162913" concurrentCalc="0"/>
  <pivotCaches>
    <pivotCache cacheId="0" r:id="rId6"/>
  </pivotCaches>
</workbook>
</file>

<file path=xl/calcChain.xml><?xml version="1.0" encoding="utf-8"?>
<calcChain xmlns="http://schemas.openxmlformats.org/spreadsheetml/2006/main">
  <c r="H3668" i="2" l="1"/>
  <c r="H3658" i="2"/>
  <c r="H3648" i="2"/>
  <c r="H3643" i="2"/>
  <c r="H3628" i="2"/>
  <c r="H3625" i="2"/>
  <c r="H3613" i="2"/>
  <c r="H3611" i="2"/>
  <c r="H3598" i="2"/>
  <c r="H3579" i="2"/>
  <c r="H3578" i="2"/>
  <c r="H3576" i="2"/>
  <c r="H3572" i="2"/>
  <c r="H3566" i="2"/>
  <c r="H3554" i="2"/>
  <c r="H3547" i="2"/>
  <c r="H3541" i="2"/>
  <c r="H3534" i="2"/>
  <c r="H3524" i="2"/>
  <c r="H3509" i="2"/>
  <c r="H3500" i="2"/>
  <c r="H3489" i="2"/>
  <c r="H3480" i="2"/>
  <c r="H3464" i="2"/>
  <c r="H3455" i="2"/>
  <c r="H3444" i="2"/>
  <c r="H3436" i="2"/>
  <c r="H3420" i="2"/>
  <c r="H3413" i="2"/>
  <c r="H3409" i="2"/>
  <c r="H3405" i="2"/>
  <c r="H3402" i="2"/>
  <c r="H3397" i="2"/>
  <c r="H3387" i="2"/>
  <c r="H3382" i="2"/>
  <c r="H3369" i="2"/>
  <c r="H3363" i="2"/>
  <c r="H3359" i="2"/>
  <c r="H3350" i="2"/>
  <c r="H3337" i="2"/>
  <c r="H3329" i="2"/>
  <c r="H3317" i="2"/>
  <c r="H3309" i="2"/>
  <c r="H3293" i="2"/>
  <c r="H3286" i="2"/>
  <c r="H3282" i="2"/>
  <c r="H3266" i="2"/>
  <c r="H3258" i="2"/>
  <c r="H3237" i="2"/>
  <c r="H3228" i="2"/>
  <c r="H3206" i="2"/>
  <c r="H3198" i="2"/>
  <c r="H3177" i="2"/>
  <c r="H3168" i="2"/>
  <c r="H3150" i="2"/>
  <c r="H3139" i="2"/>
  <c r="H3130" i="2"/>
  <c r="H3114" i="2"/>
  <c r="H3106" i="2"/>
  <c r="H3095" i="2"/>
  <c r="H3083" i="2"/>
  <c r="H3074" i="2"/>
  <c r="H3056" i="2"/>
  <c r="H3050" i="2"/>
  <c r="H3044" i="2"/>
  <c r="H3035" i="2"/>
  <c r="H3678" i="2"/>
  <c r="H3677" i="2"/>
  <c r="H3676" i="2"/>
  <c r="H3675" i="2"/>
  <c r="H3674" i="2"/>
  <c r="H3673" i="2"/>
  <c r="H3672" i="2"/>
  <c r="H3671" i="2"/>
  <c r="H3670" i="2"/>
  <c r="H3669" i="2"/>
  <c r="H3667" i="2"/>
  <c r="H3666" i="2"/>
  <c r="H3665" i="2"/>
  <c r="H3664" i="2"/>
  <c r="H3663" i="2"/>
  <c r="H3662" i="2"/>
  <c r="H3661" i="2"/>
  <c r="H3660" i="2"/>
  <c r="H3659" i="2"/>
  <c r="H3657" i="2"/>
  <c r="H3656" i="2"/>
  <c r="H3655" i="2"/>
  <c r="H3654" i="2"/>
  <c r="H3653" i="2"/>
  <c r="H3652" i="2"/>
  <c r="H3651" i="2"/>
  <c r="H3650" i="2"/>
  <c r="H3649" i="2"/>
  <c r="H3647" i="2"/>
  <c r="H3646" i="2"/>
  <c r="H3645" i="2"/>
  <c r="H3644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7" i="2"/>
  <c r="H3626" i="2"/>
  <c r="H3624" i="2"/>
  <c r="H3623" i="2"/>
  <c r="H3622" i="2"/>
  <c r="H3621" i="2"/>
  <c r="H3620" i="2"/>
  <c r="H3619" i="2"/>
  <c r="H3618" i="2"/>
  <c r="H3617" i="2"/>
  <c r="H3616" i="2"/>
  <c r="H3615" i="2"/>
  <c r="H3614" i="2"/>
  <c r="H3612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7" i="2"/>
  <c r="H3575" i="2"/>
  <c r="H3574" i="2"/>
  <c r="H3573" i="2"/>
  <c r="H3571" i="2"/>
  <c r="H3570" i="2"/>
  <c r="H3569" i="2"/>
  <c r="H3568" i="2"/>
  <c r="H3567" i="2"/>
  <c r="H3565" i="2"/>
  <c r="H3564" i="2"/>
  <c r="H3563" i="2"/>
  <c r="H3562" i="2"/>
  <c r="H3561" i="2"/>
  <c r="H3560" i="2"/>
  <c r="H3559" i="2"/>
  <c r="H3558" i="2"/>
  <c r="H3557" i="2"/>
  <c r="H3556" i="2"/>
  <c r="H3555" i="2"/>
  <c r="H3553" i="2"/>
  <c r="H3552" i="2"/>
  <c r="H3551" i="2"/>
  <c r="H3550" i="2"/>
  <c r="H3549" i="2"/>
  <c r="H3548" i="2"/>
  <c r="H3546" i="2"/>
  <c r="H3545" i="2"/>
  <c r="H3544" i="2"/>
  <c r="H3543" i="2"/>
  <c r="H3542" i="2"/>
  <c r="H3540" i="2"/>
  <c r="H3539" i="2"/>
  <c r="H3538" i="2"/>
  <c r="H3537" i="2"/>
  <c r="H3536" i="2"/>
  <c r="H3535" i="2"/>
  <c r="H3533" i="2"/>
  <c r="H3532" i="2"/>
  <c r="H3531" i="2"/>
  <c r="H3530" i="2"/>
  <c r="H3529" i="2"/>
  <c r="H3528" i="2"/>
  <c r="H3527" i="2"/>
  <c r="H3526" i="2"/>
  <c r="H3525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8" i="2"/>
  <c r="H3507" i="2"/>
  <c r="H3506" i="2"/>
  <c r="H3505" i="2"/>
  <c r="H3504" i="2"/>
  <c r="H3503" i="2"/>
  <c r="H3502" i="2"/>
  <c r="H3501" i="2"/>
  <c r="H3499" i="2"/>
  <c r="H3498" i="2"/>
  <c r="H3497" i="2"/>
  <c r="H3496" i="2"/>
  <c r="H3495" i="2"/>
  <c r="H3494" i="2"/>
  <c r="H3493" i="2"/>
  <c r="H3492" i="2"/>
  <c r="H3491" i="2"/>
  <c r="H3490" i="2"/>
  <c r="H3488" i="2"/>
  <c r="H3487" i="2"/>
  <c r="H3486" i="2"/>
  <c r="H3485" i="2"/>
  <c r="H3484" i="2"/>
  <c r="H3483" i="2"/>
  <c r="H3482" i="2"/>
  <c r="H3481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3" i="2"/>
  <c r="H3462" i="2"/>
  <c r="H3461" i="2"/>
  <c r="H3460" i="2"/>
  <c r="H3459" i="2"/>
  <c r="H3458" i="2"/>
  <c r="H3457" i="2"/>
  <c r="H3456" i="2"/>
  <c r="H3454" i="2"/>
  <c r="H3453" i="2"/>
  <c r="H3452" i="2"/>
  <c r="H3451" i="2"/>
  <c r="H3450" i="2"/>
  <c r="H3449" i="2"/>
  <c r="H3448" i="2"/>
  <c r="H3447" i="2"/>
  <c r="H3446" i="2"/>
  <c r="H3445" i="2"/>
  <c r="H3443" i="2"/>
  <c r="H3442" i="2"/>
  <c r="H3441" i="2"/>
  <c r="H3440" i="2"/>
  <c r="H3439" i="2"/>
  <c r="H3438" i="2"/>
  <c r="H3437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19" i="2"/>
  <c r="H3418" i="2"/>
  <c r="H3417" i="2"/>
  <c r="H3416" i="2"/>
  <c r="H3415" i="2"/>
  <c r="H3414" i="2"/>
  <c r="H3412" i="2"/>
  <c r="H3411" i="2"/>
  <c r="H3410" i="2"/>
  <c r="H3408" i="2"/>
  <c r="H3407" i="2"/>
  <c r="H3406" i="2"/>
  <c r="H3404" i="2"/>
  <c r="H3403" i="2"/>
  <c r="H3401" i="2"/>
  <c r="H3400" i="2"/>
  <c r="H3399" i="2"/>
  <c r="H3398" i="2"/>
  <c r="H3396" i="2"/>
  <c r="H3395" i="2"/>
  <c r="H3394" i="2"/>
  <c r="H3393" i="2"/>
  <c r="H3392" i="2"/>
  <c r="H3391" i="2"/>
  <c r="H3390" i="2"/>
  <c r="H3389" i="2"/>
  <c r="H3388" i="2"/>
  <c r="H3386" i="2"/>
  <c r="H3385" i="2"/>
  <c r="H3384" i="2"/>
  <c r="H3383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8" i="2"/>
  <c r="H3367" i="2"/>
  <c r="H3366" i="2"/>
  <c r="H3365" i="2"/>
  <c r="H3364" i="2"/>
  <c r="H3362" i="2"/>
  <c r="H3361" i="2"/>
  <c r="H3360" i="2"/>
  <c r="H3358" i="2"/>
  <c r="H3357" i="2"/>
  <c r="H3356" i="2"/>
  <c r="H3355" i="2"/>
  <c r="H3354" i="2"/>
  <c r="H3353" i="2"/>
  <c r="H3352" i="2"/>
  <c r="H3351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6" i="2"/>
  <c r="H3335" i="2"/>
  <c r="H3334" i="2"/>
  <c r="H3333" i="2"/>
  <c r="H3332" i="2"/>
  <c r="H3331" i="2"/>
  <c r="H3330" i="2"/>
  <c r="H3328" i="2"/>
  <c r="H3327" i="2"/>
  <c r="H3326" i="2"/>
  <c r="H3325" i="2"/>
  <c r="H3324" i="2"/>
  <c r="H3323" i="2"/>
  <c r="H3322" i="2"/>
  <c r="H3321" i="2"/>
  <c r="H3320" i="2"/>
  <c r="H3319" i="2"/>
  <c r="H3318" i="2"/>
  <c r="H3316" i="2"/>
  <c r="H3315" i="2"/>
  <c r="H3314" i="2"/>
  <c r="H3313" i="2"/>
  <c r="H3312" i="2"/>
  <c r="H3311" i="2"/>
  <c r="H3310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2" i="2"/>
  <c r="H3291" i="2"/>
  <c r="H3290" i="2"/>
  <c r="H3289" i="2"/>
  <c r="H3288" i="2"/>
  <c r="H3287" i="2"/>
  <c r="H3285" i="2"/>
  <c r="H3284" i="2"/>
  <c r="H3283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5" i="2"/>
  <c r="H3264" i="2"/>
  <c r="H3263" i="2"/>
  <c r="H3262" i="2"/>
  <c r="H3261" i="2"/>
  <c r="H3260" i="2"/>
  <c r="H3259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6" i="2"/>
  <c r="H3235" i="2"/>
  <c r="H3234" i="2"/>
  <c r="H3233" i="2"/>
  <c r="H3232" i="2"/>
  <c r="H3231" i="2"/>
  <c r="H3230" i="2"/>
  <c r="H3229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5" i="2"/>
  <c r="H3204" i="2"/>
  <c r="H3203" i="2"/>
  <c r="H3202" i="2"/>
  <c r="H3201" i="2"/>
  <c r="H3200" i="2"/>
  <c r="H3199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6" i="2"/>
  <c r="H3175" i="2"/>
  <c r="H3174" i="2"/>
  <c r="H3173" i="2"/>
  <c r="H3172" i="2"/>
  <c r="H3171" i="2"/>
  <c r="H3170" i="2"/>
  <c r="H3169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49" i="2"/>
  <c r="H3148" i="2"/>
  <c r="H3147" i="2"/>
  <c r="H3146" i="2"/>
  <c r="H3145" i="2"/>
  <c r="H3144" i="2"/>
  <c r="H3143" i="2"/>
  <c r="H3142" i="2"/>
  <c r="H3141" i="2"/>
  <c r="H3140" i="2"/>
  <c r="H3138" i="2"/>
  <c r="H3137" i="2"/>
  <c r="H3136" i="2"/>
  <c r="H3135" i="2"/>
  <c r="H3134" i="2"/>
  <c r="H3133" i="2"/>
  <c r="H3132" i="2"/>
  <c r="H3131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3" i="2"/>
  <c r="H3112" i="2"/>
  <c r="H3111" i="2"/>
  <c r="H3110" i="2"/>
  <c r="H3109" i="2"/>
  <c r="H3108" i="2"/>
  <c r="H3107" i="2"/>
  <c r="H3105" i="2"/>
  <c r="H3104" i="2"/>
  <c r="H3103" i="2"/>
  <c r="H3102" i="2"/>
  <c r="H3101" i="2"/>
  <c r="H3100" i="2"/>
  <c r="H3099" i="2"/>
  <c r="H3098" i="2"/>
  <c r="H3097" i="2"/>
  <c r="H3096" i="2"/>
  <c r="H3094" i="2"/>
  <c r="H3093" i="2"/>
  <c r="H3092" i="2"/>
  <c r="H3091" i="2"/>
  <c r="H3090" i="2"/>
  <c r="H3089" i="2"/>
  <c r="H3088" i="2"/>
  <c r="H3087" i="2"/>
  <c r="H3086" i="2"/>
  <c r="H3085" i="2"/>
  <c r="H3084" i="2"/>
  <c r="H3082" i="2"/>
  <c r="H3081" i="2"/>
  <c r="H3080" i="2"/>
  <c r="H3079" i="2"/>
  <c r="H3078" i="2"/>
  <c r="H3077" i="2"/>
  <c r="H3076" i="2"/>
  <c r="H3075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5" i="2"/>
  <c r="H3054" i="2"/>
  <c r="H3053" i="2"/>
  <c r="H3052" i="2"/>
  <c r="H3051" i="2"/>
  <c r="H3049" i="2"/>
  <c r="H3048" i="2"/>
  <c r="H3047" i="2"/>
  <c r="H3046" i="2"/>
  <c r="H3045" i="2"/>
  <c r="H3043" i="2"/>
  <c r="H3042" i="2"/>
  <c r="H3041" i="2"/>
  <c r="H3040" i="2"/>
  <c r="H3039" i="2"/>
  <c r="H3038" i="2"/>
  <c r="H3037" i="2"/>
  <c r="H3036" i="2"/>
  <c r="R3678" i="2"/>
  <c r="R3677" i="2"/>
  <c r="R3676" i="2"/>
  <c r="R3659" i="2"/>
  <c r="R3574" i="2"/>
  <c r="R3570" i="2"/>
  <c r="R3565" i="2"/>
  <c r="R3562" i="2"/>
  <c r="R3552" i="2"/>
  <c r="R3550" i="2"/>
  <c r="R3545" i="2"/>
  <c r="R3538" i="2"/>
  <c r="R3378" i="2"/>
  <c r="R3364" i="2"/>
  <c r="R3360" i="2"/>
  <c r="R3322" i="2"/>
  <c r="R3312" i="2"/>
  <c r="R3301" i="2"/>
  <c r="R3292" i="2"/>
  <c r="R3289" i="2"/>
  <c r="R3283" i="2"/>
  <c r="R3231" i="2"/>
  <c r="R3201" i="2"/>
  <c r="R3189" i="2"/>
  <c r="R3171" i="2"/>
  <c r="R3170" i="2"/>
  <c r="R3160" i="2"/>
  <c r="R3122" i="2"/>
  <c r="R3089" i="2"/>
  <c r="R3076" i="2"/>
  <c r="R3068" i="2"/>
  <c r="L339" i="2"/>
  <c r="L340" i="2"/>
  <c r="L341" i="2"/>
  <c r="L3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</calcChain>
</file>

<file path=xl/sharedStrings.xml><?xml version="1.0" encoding="utf-8"?>
<sst xmlns="http://schemas.openxmlformats.org/spreadsheetml/2006/main" count="41603" uniqueCount="1354">
  <si>
    <t>cruise</t>
  </si>
  <si>
    <t>waypoint</t>
  </si>
  <si>
    <t>station</t>
  </si>
  <si>
    <t>haul</t>
  </si>
  <si>
    <t>species_1</t>
  </si>
  <si>
    <t>SS</t>
  </si>
  <si>
    <t>biomass</t>
  </si>
  <si>
    <t>comment</t>
  </si>
  <si>
    <t>FR1001</t>
  </si>
  <si>
    <t>FR100139</t>
  </si>
  <si>
    <t>AR01</t>
  </si>
  <si>
    <t>ALAB</t>
  </si>
  <si>
    <t>BD</t>
  </si>
  <si>
    <t>N</t>
  </si>
  <si>
    <t/>
  </si>
  <si>
    <t>FLATL</t>
  </si>
  <si>
    <t>TL</t>
  </si>
  <si>
    <t>HPRE</t>
  </si>
  <si>
    <t>FL</t>
  </si>
  <si>
    <t>SL</t>
  </si>
  <si>
    <t>FR100140</t>
  </si>
  <si>
    <t>AR02</t>
  </si>
  <si>
    <t>AOCE</t>
  </si>
  <si>
    <t>TALT</t>
  </si>
  <si>
    <t>TVAG</t>
  </si>
  <si>
    <t>FR100141</t>
  </si>
  <si>
    <t>AR03</t>
  </si>
  <si>
    <t>CCRI</t>
  </si>
  <si>
    <t>SCORL</t>
  </si>
  <si>
    <t>FR100142</t>
  </si>
  <si>
    <t>AR04</t>
  </si>
  <si>
    <t>FR100143</t>
  </si>
  <si>
    <t>AR05</t>
  </si>
  <si>
    <t>CSAI</t>
  </si>
  <si>
    <t>CSPE</t>
  </si>
  <si>
    <t>FR100129</t>
  </si>
  <si>
    <t>ER01</t>
  </si>
  <si>
    <t>CFUS</t>
  </si>
  <si>
    <t>ILOC</t>
  </si>
  <si>
    <t>OKIS_JV</t>
  </si>
  <si>
    <t>DNA ID</t>
  </si>
  <si>
    <t>FR100130</t>
  </si>
  <si>
    <t>ER02</t>
  </si>
  <si>
    <t>includes ALAB mass and volume</t>
  </si>
  <si>
    <t>FR100131</t>
  </si>
  <si>
    <t>ER03</t>
  </si>
  <si>
    <t>AFIM</t>
  </si>
  <si>
    <t>FR100132</t>
  </si>
  <si>
    <t>ER04</t>
  </si>
  <si>
    <t>LOPA</t>
  </si>
  <si>
    <t>ML</t>
  </si>
  <si>
    <t>LRIN</t>
  </si>
  <si>
    <t>OSMEL</t>
  </si>
  <si>
    <t>OTSH_AD</t>
  </si>
  <si>
    <t>FR100133</t>
  </si>
  <si>
    <t>ER05</t>
  </si>
  <si>
    <t>AGON</t>
  </si>
  <si>
    <t>FR100107</t>
  </si>
  <si>
    <t>FM01</t>
  </si>
  <si>
    <t>CPAL</t>
  </si>
  <si>
    <t>OTSH_JV</t>
  </si>
  <si>
    <t>FR100109</t>
  </si>
  <si>
    <t>FM02</t>
  </si>
  <si>
    <t>Y</t>
  </si>
  <si>
    <t>CCAP</t>
  </si>
  <si>
    <t>SSAG</t>
  </si>
  <si>
    <t>FR100110</t>
  </si>
  <si>
    <t>FM03</t>
  </si>
  <si>
    <t>AELO</t>
  </si>
  <si>
    <t>FR100111</t>
  </si>
  <si>
    <t>FM04</t>
  </si>
  <si>
    <t>OKET_JV</t>
  </si>
  <si>
    <t>OKIS_AD</t>
  </si>
  <si>
    <t>FR100112</t>
  </si>
  <si>
    <t>FM05</t>
  </si>
  <si>
    <t>TSYM</t>
  </si>
  <si>
    <t>FR100149</t>
  </si>
  <si>
    <t>FR01</t>
  </si>
  <si>
    <t>EMOR</t>
  </si>
  <si>
    <t>FR100150</t>
  </si>
  <si>
    <t>FR02</t>
  </si>
  <si>
    <t>ACAL</t>
  </si>
  <si>
    <t>PSTE</t>
  </si>
  <si>
    <t>FR100151</t>
  </si>
  <si>
    <t>FR03</t>
  </si>
  <si>
    <t>FR100152</t>
  </si>
  <si>
    <t>FR04</t>
  </si>
  <si>
    <t>MPRO</t>
  </si>
  <si>
    <t>FR100153</t>
  </si>
  <si>
    <t>FR05</t>
  </si>
  <si>
    <t>SALP</t>
  </si>
  <si>
    <t>SAVED</t>
  </si>
  <si>
    <t>FR100154</t>
  </si>
  <si>
    <t>GF01</t>
  </si>
  <si>
    <t>codend very full</t>
  </si>
  <si>
    <t>crude estimate</t>
  </si>
  <si>
    <t>FR100155</t>
  </si>
  <si>
    <t>GF02</t>
  </si>
  <si>
    <t>codend full</t>
  </si>
  <si>
    <t>FR100156</t>
  </si>
  <si>
    <t>GF03</t>
  </si>
  <si>
    <t>PACJ</t>
  </si>
  <si>
    <t>FR100157</t>
  </si>
  <si>
    <t>GF04</t>
  </si>
  <si>
    <t>FR100158</t>
  </si>
  <si>
    <t>GF05</t>
  </si>
  <si>
    <t>FR100144</t>
  </si>
  <si>
    <t>GP01</t>
  </si>
  <si>
    <t>FR100145</t>
  </si>
  <si>
    <t>GP02</t>
  </si>
  <si>
    <t>FR100146</t>
  </si>
  <si>
    <t>GP03</t>
  </si>
  <si>
    <t>FR100147</t>
  </si>
  <si>
    <t>GP04</t>
  </si>
  <si>
    <t>FR100148</t>
  </si>
  <si>
    <t>GP05</t>
  </si>
  <si>
    <t>FR100102</t>
  </si>
  <si>
    <t>HH01</t>
  </si>
  <si>
    <t>FR100103</t>
  </si>
  <si>
    <t>HH02</t>
  </si>
  <si>
    <t>ASAP</t>
  </si>
  <si>
    <t>CSOR</t>
  </si>
  <si>
    <t>FR100104</t>
  </si>
  <si>
    <t>HH03</t>
  </si>
  <si>
    <t>FR100105</t>
  </si>
  <si>
    <t>HH04</t>
  </si>
  <si>
    <t>FLAT</t>
  </si>
  <si>
    <t>tossed, not ID'd</t>
  </si>
  <si>
    <t>FR100106</t>
  </si>
  <si>
    <t>HH05</t>
  </si>
  <si>
    <t>FR100121</t>
  </si>
  <si>
    <t>KR01</t>
  </si>
  <si>
    <t>FR100122</t>
  </si>
  <si>
    <t>KR02</t>
  </si>
  <si>
    <t>FR100101</t>
  </si>
  <si>
    <t>NH05</t>
  </si>
  <si>
    <t>FR100134</t>
  </si>
  <si>
    <t>PD01</t>
  </si>
  <si>
    <t>FR100135</t>
  </si>
  <si>
    <t>PD02</t>
  </si>
  <si>
    <t>IAEN</t>
  </si>
  <si>
    <t>ID uncertain (ragfish)</t>
  </si>
  <si>
    <t>PCOL</t>
  </si>
  <si>
    <t>FR100136</t>
  </si>
  <si>
    <t>PD03</t>
  </si>
  <si>
    <t>FR100137</t>
  </si>
  <si>
    <t>PD04</t>
  </si>
  <si>
    <t>FR100138</t>
  </si>
  <si>
    <t>PD05</t>
  </si>
  <si>
    <t>FR100159</t>
  </si>
  <si>
    <t>PP01</t>
  </si>
  <si>
    <t>FR100160</t>
  </si>
  <si>
    <t>PP02</t>
  </si>
  <si>
    <t>SHAR</t>
  </si>
  <si>
    <t>see photo to ID</t>
  </si>
  <si>
    <t>TCAL</t>
  </si>
  <si>
    <t>FR100161</t>
  </si>
  <si>
    <t>PP03</t>
  </si>
  <si>
    <t>FR100162</t>
  </si>
  <si>
    <t>PP04</t>
  </si>
  <si>
    <t>Danny and Jacob bobbing for sablefish</t>
  </si>
  <si>
    <t>FR100163</t>
  </si>
  <si>
    <t>PP05</t>
  </si>
  <si>
    <t>FR100113</t>
  </si>
  <si>
    <t>RR01</t>
  </si>
  <si>
    <t>FR100114</t>
  </si>
  <si>
    <t>RR02</t>
  </si>
  <si>
    <t>FR100115</t>
  </si>
  <si>
    <t>RR03</t>
  </si>
  <si>
    <t>FR100116</t>
  </si>
  <si>
    <t>RR04</t>
  </si>
  <si>
    <t>FR100117</t>
  </si>
  <si>
    <t>RR05</t>
  </si>
  <si>
    <t>OMYK_AD</t>
  </si>
  <si>
    <t>FR100118</t>
  </si>
  <si>
    <t>SR01</t>
  </si>
  <si>
    <t>FR100119</t>
  </si>
  <si>
    <t>SR02</t>
  </si>
  <si>
    <t>FR100120</t>
  </si>
  <si>
    <t>SR03</t>
  </si>
  <si>
    <t>FR100124</t>
  </si>
  <si>
    <t>TD01</t>
  </si>
  <si>
    <t>EMORL</t>
  </si>
  <si>
    <t>FR100125</t>
  </si>
  <si>
    <t>TD02</t>
  </si>
  <si>
    <t>FR100126</t>
  </si>
  <si>
    <t>TD03</t>
  </si>
  <si>
    <t>FR100127</t>
  </si>
  <si>
    <t>TD04</t>
  </si>
  <si>
    <t>FR100128</t>
  </si>
  <si>
    <t>TD05</t>
  </si>
  <si>
    <t>T1</t>
  </si>
  <si>
    <t>T2</t>
  </si>
  <si>
    <t>count updated 8/3/12</t>
  </si>
  <si>
    <t>OELOL</t>
  </si>
  <si>
    <t>SMARL</t>
  </si>
  <si>
    <t>LENS</t>
  </si>
  <si>
    <t>PCAM</t>
  </si>
  <si>
    <t>updated 9/18/12 JH</t>
  </si>
  <si>
    <t>state</t>
  </si>
  <si>
    <t>FR1101</t>
  </si>
  <si>
    <t>FR110101</t>
  </si>
  <si>
    <t>MPRX</t>
  </si>
  <si>
    <t>final ID &amp; count</t>
  </si>
  <si>
    <t>FR110102</t>
  </si>
  <si>
    <t>ID verified</t>
  </si>
  <si>
    <t>blackspot YOY</t>
  </si>
  <si>
    <t>TTRI</t>
  </si>
  <si>
    <t>FR110103</t>
  </si>
  <si>
    <t>FR110104</t>
  </si>
  <si>
    <t>SENT</t>
  </si>
  <si>
    <t>FR110105</t>
  </si>
  <si>
    <t>LARM</t>
  </si>
  <si>
    <t>FR110106</t>
  </si>
  <si>
    <t>FR110107</t>
  </si>
  <si>
    <t>AELO larvae</t>
  </si>
  <si>
    <t>FR110108</t>
  </si>
  <si>
    <t>OGOR_AD</t>
  </si>
  <si>
    <t>FR110109</t>
  </si>
  <si>
    <t>OKET_AD</t>
  </si>
  <si>
    <t>FR110110</t>
  </si>
  <si>
    <t>FR110111</t>
  </si>
  <si>
    <t>FR110112</t>
  </si>
  <si>
    <t>NF</t>
  </si>
  <si>
    <t>water haul</t>
  </si>
  <si>
    <t>FR110113</t>
  </si>
  <si>
    <t>FR110114</t>
  </si>
  <si>
    <t>FR110115</t>
  </si>
  <si>
    <t>FR110116</t>
  </si>
  <si>
    <t>saved to ID</t>
  </si>
  <si>
    <t>FR110117</t>
  </si>
  <si>
    <t>FR110118</t>
  </si>
  <si>
    <t>not measured</t>
  </si>
  <si>
    <t>OELO</t>
  </si>
  <si>
    <t>large adult OELO</t>
  </si>
  <si>
    <t>yoy</t>
  </si>
  <si>
    <t>OMYK_JV</t>
  </si>
  <si>
    <t>FR110119</t>
  </si>
  <si>
    <t>final ID &amp; revised count</t>
  </si>
  <si>
    <t>FR110120</t>
  </si>
  <si>
    <t>SR04</t>
  </si>
  <si>
    <t>FR110121</t>
  </si>
  <si>
    <t>SR05</t>
  </si>
  <si>
    <t>FR110122</t>
  </si>
  <si>
    <t>EJOR</t>
  </si>
  <si>
    <t>FR110123</t>
  </si>
  <si>
    <t>FR110124</t>
  </si>
  <si>
    <t>KR03</t>
  </si>
  <si>
    <t>FR110125</t>
  </si>
  <si>
    <t>KR04</t>
  </si>
  <si>
    <t>FR110126</t>
  </si>
  <si>
    <t>MP01</t>
  </si>
  <si>
    <t>FR110127</t>
  </si>
  <si>
    <t>MP02</t>
  </si>
  <si>
    <t>FR110128</t>
  </si>
  <si>
    <t>MP03</t>
  </si>
  <si>
    <t>FR110129</t>
  </si>
  <si>
    <t>MP04</t>
  </si>
  <si>
    <t>FR110132</t>
  </si>
  <si>
    <t>FR110133</t>
  </si>
  <si>
    <t>FR110134</t>
  </si>
  <si>
    <t>FR110135</t>
  </si>
  <si>
    <t>fragment</t>
  </si>
  <si>
    <t>FR110136</t>
  </si>
  <si>
    <t>FR110137</t>
  </si>
  <si>
    <t>FR110138</t>
  </si>
  <si>
    <t>SACA</t>
  </si>
  <si>
    <t>SALM</t>
  </si>
  <si>
    <t>boat ID uncertain</t>
  </si>
  <si>
    <t>FR110139</t>
  </si>
  <si>
    <t>FR110140</t>
  </si>
  <si>
    <t>FR110141</t>
  </si>
  <si>
    <t>FR110142</t>
  </si>
  <si>
    <t>FR110143</t>
  </si>
  <si>
    <t>FR110145</t>
  </si>
  <si>
    <t>FR110146</t>
  </si>
  <si>
    <t>FR110147</t>
  </si>
  <si>
    <t>FR110148</t>
  </si>
  <si>
    <t>LDIT</t>
  </si>
  <si>
    <t>angry shark</t>
  </si>
  <si>
    <t>FR110150</t>
  </si>
  <si>
    <t>large adult AOCE</t>
  </si>
  <si>
    <t>FR110151</t>
  </si>
  <si>
    <t>FR110152</t>
  </si>
  <si>
    <t>FR110153</t>
  </si>
  <si>
    <t>FR110154</t>
  </si>
  <si>
    <t>FR110155</t>
  </si>
  <si>
    <t>FR110156</t>
  </si>
  <si>
    <t>FR110157</t>
  </si>
  <si>
    <t>FR110158</t>
  </si>
  <si>
    <t>FR110159</t>
  </si>
  <si>
    <t>FR110160</t>
  </si>
  <si>
    <t>TB01</t>
  </si>
  <si>
    <t>jelly blowout</t>
  </si>
  <si>
    <t>FR110162</t>
  </si>
  <si>
    <t>TB03</t>
  </si>
  <si>
    <t>FR110163</t>
  </si>
  <si>
    <t>TB04</t>
  </si>
  <si>
    <t>FR110164</t>
  </si>
  <si>
    <t>TB05</t>
  </si>
  <si>
    <t>FR110165</t>
  </si>
  <si>
    <t>ANOB</t>
  </si>
  <si>
    <t>FR110166</t>
  </si>
  <si>
    <t>est from GF03 count</t>
  </si>
  <si>
    <t>FR110167</t>
  </si>
  <si>
    <t>FR110168</t>
  </si>
  <si>
    <t>FR110169</t>
  </si>
  <si>
    <t>SJAP</t>
  </si>
  <si>
    <t>FR110173</t>
  </si>
  <si>
    <t>AVUL</t>
  </si>
  <si>
    <t>MHEN</t>
  </si>
  <si>
    <t>FR110174</t>
  </si>
  <si>
    <t>PCON</t>
  </si>
  <si>
    <t>FR110175</t>
  </si>
  <si>
    <t>PI01</t>
  </si>
  <si>
    <t>FR110176</t>
  </si>
  <si>
    <t>PI02</t>
  </si>
  <si>
    <t>DCOR</t>
  </si>
  <si>
    <t>CL</t>
  </si>
  <si>
    <t>MR</t>
  </si>
  <si>
    <t>FR110177</t>
  </si>
  <si>
    <t>PI03</t>
  </si>
  <si>
    <t>PSIM</t>
  </si>
  <si>
    <t>FR110178</t>
  </si>
  <si>
    <t>PI04</t>
  </si>
  <si>
    <t>FR110179</t>
  </si>
  <si>
    <t>PI05</t>
  </si>
  <si>
    <t>FR1102</t>
  </si>
  <si>
    <t>FR110203</t>
  </si>
  <si>
    <t>FR110204</t>
  </si>
  <si>
    <t>FR110205</t>
  </si>
  <si>
    <t>adult EMOR</t>
  </si>
  <si>
    <t>huge squid haul</t>
  </si>
  <si>
    <t>FR110206</t>
  </si>
  <si>
    <t>FR110207</t>
  </si>
  <si>
    <t>FR110208</t>
  </si>
  <si>
    <t>FR110209</t>
  </si>
  <si>
    <t>FR110210</t>
  </si>
  <si>
    <t>ZCAL</t>
  </si>
  <si>
    <t>MM</t>
  </si>
  <si>
    <t>FR110211</t>
  </si>
  <si>
    <t>larval CPAL</t>
  </si>
  <si>
    <t>FR110212</t>
  </si>
  <si>
    <t>MMOL</t>
  </si>
  <si>
    <t>FR110213</t>
  </si>
  <si>
    <t>FR110214</t>
  </si>
  <si>
    <t>FR110215</t>
  </si>
  <si>
    <t>LOBL</t>
  </si>
  <si>
    <t>FR110224</t>
  </si>
  <si>
    <t>AELO larvae, revised count</t>
  </si>
  <si>
    <t>EMOR larvae, revised count</t>
  </si>
  <si>
    <t>FR110225</t>
  </si>
  <si>
    <t>FR110226</t>
  </si>
  <si>
    <t>FR110227</t>
  </si>
  <si>
    <t>FR110231</t>
  </si>
  <si>
    <t>FR110232</t>
  </si>
  <si>
    <t>FR110234</t>
  </si>
  <si>
    <t>FR110235</t>
  </si>
  <si>
    <t>FR110236</t>
  </si>
  <si>
    <t>FR110237</t>
  </si>
  <si>
    <t>FR110239</t>
  </si>
  <si>
    <t>FR110240</t>
  </si>
  <si>
    <t>FR110242</t>
  </si>
  <si>
    <t>FR110243</t>
  </si>
  <si>
    <t>FR110245</t>
  </si>
  <si>
    <t>FR110246</t>
  </si>
  <si>
    <t>FR110247</t>
  </si>
  <si>
    <t>FR110248</t>
  </si>
  <si>
    <t>FR110250</t>
  </si>
  <si>
    <t>FR110251</t>
  </si>
  <si>
    <t>GACU</t>
  </si>
  <si>
    <t>FR110252</t>
  </si>
  <si>
    <t>FR110253</t>
  </si>
  <si>
    <t>OS1201</t>
  </si>
  <si>
    <t>OS120101</t>
  </si>
  <si>
    <t>OR</t>
  </si>
  <si>
    <t>OS120102</t>
  </si>
  <si>
    <t>OS120103</t>
  </si>
  <si>
    <t>BERO</t>
  </si>
  <si>
    <t>OS120104</t>
  </si>
  <si>
    <t>OS120105</t>
  </si>
  <si>
    <t>OS120106</t>
  </si>
  <si>
    <t>OS120107</t>
  </si>
  <si>
    <t>OS120108</t>
  </si>
  <si>
    <t>OS120109</t>
  </si>
  <si>
    <t>OS120110</t>
  </si>
  <si>
    <t>OS120111</t>
  </si>
  <si>
    <t>OS120112</t>
  </si>
  <si>
    <t>OS120113</t>
  </si>
  <si>
    <t>CA</t>
  </si>
  <si>
    <t>OS120114</t>
  </si>
  <si>
    <t>OS120115</t>
  </si>
  <si>
    <t>OS120118</t>
  </si>
  <si>
    <t>OS120119</t>
  </si>
  <si>
    <t>OS120120</t>
  </si>
  <si>
    <t>shakedown found at MP01</t>
  </si>
  <si>
    <t>OS120122</t>
  </si>
  <si>
    <t>OS120123</t>
  </si>
  <si>
    <t>OS120124</t>
  </si>
  <si>
    <t>OS120125</t>
  </si>
  <si>
    <t>OS120126</t>
  </si>
  <si>
    <t>OS120127</t>
  </si>
  <si>
    <t>OS120128</t>
  </si>
  <si>
    <t>HDECL</t>
  </si>
  <si>
    <t>OS120129</t>
  </si>
  <si>
    <t>OS120130</t>
  </si>
  <si>
    <t>JELL</t>
  </si>
  <si>
    <t>spit up?</t>
  </si>
  <si>
    <t>OS120131</t>
  </si>
  <si>
    <t>OS120132</t>
  </si>
  <si>
    <t>OS120133</t>
  </si>
  <si>
    <t>kept some for GF team</t>
  </si>
  <si>
    <t>OS120134</t>
  </si>
  <si>
    <t>OS120135</t>
  </si>
  <si>
    <t>BF02</t>
  </si>
  <si>
    <t>OS120137</t>
  </si>
  <si>
    <t>OS120138</t>
  </si>
  <si>
    <t>OS120139</t>
  </si>
  <si>
    <t>SMAR</t>
  </si>
  <si>
    <t>adult cabezon</t>
  </si>
  <si>
    <t>OS120140</t>
  </si>
  <si>
    <t>OS120141</t>
  </si>
  <si>
    <t>OS120142</t>
  </si>
  <si>
    <t>OS120143</t>
  </si>
  <si>
    <t>OS120144</t>
  </si>
  <si>
    <t>OS120145</t>
  </si>
  <si>
    <t>OS120146</t>
  </si>
  <si>
    <t>OS120147</t>
  </si>
  <si>
    <t>7665</t>
  </si>
  <si>
    <t>OS120148</t>
  </si>
  <si>
    <t>kept</t>
  </si>
  <si>
    <t>6643</t>
  </si>
  <si>
    <t>OS120149</t>
  </si>
  <si>
    <t>huge seabass</t>
  </si>
  <si>
    <t>OS120150</t>
  </si>
  <si>
    <t>2.5 liters squid</t>
  </si>
  <si>
    <t>OS120153</t>
  </si>
  <si>
    <t>6278</t>
  </si>
  <si>
    <t>OS120154</t>
  </si>
  <si>
    <t>28</t>
  </si>
  <si>
    <t>25 liters squid</t>
  </si>
  <si>
    <t>OS120155</t>
  </si>
  <si>
    <t>fragments only</t>
  </si>
  <si>
    <t>OS120156</t>
  </si>
  <si>
    <t>OCTO</t>
  </si>
  <si>
    <t>OS120157</t>
  </si>
  <si>
    <t>100</t>
  </si>
  <si>
    <t>104 liters squid</t>
  </si>
  <si>
    <t>OS120158</t>
  </si>
  <si>
    <t>84</t>
  </si>
  <si>
    <t>90 liters squid</t>
  </si>
  <si>
    <t>OS120159</t>
  </si>
  <si>
    <t>OS1301</t>
  </si>
  <si>
    <t>OS130101</t>
  </si>
  <si>
    <t>OS130102</t>
  </si>
  <si>
    <t>OS130103</t>
  </si>
  <si>
    <t>OS130104</t>
  </si>
  <si>
    <t>OS130105</t>
  </si>
  <si>
    <t>OS130106</t>
  </si>
  <si>
    <t>OS130107</t>
  </si>
  <si>
    <t>OS130108</t>
  </si>
  <si>
    <t>OS130109</t>
  </si>
  <si>
    <t>OS130110</t>
  </si>
  <si>
    <t>OS130111</t>
  </si>
  <si>
    <t>OS130112</t>
  </si>
  <si>
    <t>OS130113</t>
  </si>
  <si>
    <t>OS130114</t>
  </si>
  <si>
    <t>OS130115</t>
  </si>
  <si>
    <t>OS130116</t>
  </si>
  <si>
    <t>OS130117</t>
  </si>
  <si>
    <t>OS130118</t>
  </si>
  <si>
    <t>SMEL</t>
  </si>
  <si>
    <t>OS130119</t>
  </si>
  <si>
    <t>OS130120</t>
  </si>
  <si>
    <t>OS130121</t>
  </si>
  <si>
    <t>OS130122</t>
  </si>
  <si>
    <t>MP05</t>
  </si>
  <si>
    <t>OS130123</t>
  </si>
  <si>
    <t>OS130124</t>
  </si>
  <si>
    <t>OS130125</t>
  </si>
  <si>
    <t>OS130126</t>
  </si>
  <si>
    <t>OS130127</t>
  </si>
  <si>
    <t>OS130128</t>
  </si>
  <si>
    <t>not whole</t>
  </si>
  <si>
    <t>OS130129</t>
  </si>
  <si>
    <t>OS130130</t>
  </si>
  <si>
    <t>BF01</t>
  </si>
  <si>
    <t>OS130131</t>
  </si>
  <si>
    <t>OS130132</t>
  </si>
  <si>
    <t>BF03</t>
  </si>
  <si>
    <t>OS130133</t>
  </si>
  <si>
    <t>BF04</t>
  </si>
  <si>
    <t>OS130134</t>
  </si>
  <si>
    <t>BF05</t>
  </si>
  <si>
    <t>OS130135</t>
  </si>
  <si>
    <t>BCIR</t>
  </si>
  <si>
    <t>silverspotted sculpin</t>
  </si>
  <si>
    <t>OS130136</t>
  </si>
  <si>
    <t>fragments</t>
  </si>
  <si>
    <t>wolfeel party</t>
  </si>
  <si>
    <t>OS130137</t>
  </si>
  <si>
    <t>OS130138</t>
  </si>
  <si>
    <t>OS130139</t>
  </si>
  <si>
    <t>OS130140</t>
  </si>
  <si>
    <t>OS130141</t>
  </si>
  <si>
    <t>OS130142</t>
  </si>
  <si>
    <t>OS130143</t>
  </si>
  <si>
    <t>OS130144</t>
  </si>
  <si>
    <t>mature spawners</t>
  </si>
  <si>
    <t>OS130145</t>
  </si>
  <si>
    <t>OS130146</t>
  </si>
  <si>
    <t>bag vol = 3.7 cu m</t>
  </si>
  <si>
    <t>OS130147</t>
  </si>
  <si>
    <t>25.5 Liters</t>
  </si>
  <si>
    <t>OS130148</t>
  </si>
  <si>
    <t>7.5 Liters</t>
  </si>
  <si>
    <t>OS130152</t>
  </si>
  <si>
    <t>10.5 Liters</t>
  </si>
  <si>
    <t>OS130153</t>
  </si>
  <si>
    <t>756 Liters</t>
  </si>
  <si>
    <t>OS130154</t>
  </si>
  <si>
    <t>OS130155</t>
  </si>
  <si>
    <t>9 Liters</t>
  </si>
  <si>
    <t>OS130156</t>
  </si>
  <si>
    <t>TB02</t>
  </si>
  <si>
    <t>bag volume 2.8 cu m</t>
  </si>
  <si>
    <t>OS130157</t>
  </si>
  <si>
    <t>bag volume 1.5 cu m</t>
  </si>
  <si>
    <t>OS130158</t>
  </si>
  <si>
    <t>68 Liters</t>
  </si>
  <si>
    <t>BS1301</t>
  </si>
  <si>
    <t>BS130101</t>
  </si>
  <si>
    <t>CACH</t>
  </si>
  <si>
    <t>new species - black jellyfish</t>
  </si>
  <si>
    <t>adult lingcod</t>
  </si>
  <si>
    <t>BS130102</t>
  </si>
  <si>
    <t>25.5 liters</t>
  </si>
  <si>
    <t>pelagic octopus</t>
  </si>
  <si>
    <t>BS130103</t>
  </si>
  <si>
    <t>12 liters total</t>
  </si>
  <si>
    <t>BS130104</t>
  </si>
  <si>
    <t>BS130105</t>
  </si>
  <si>
    <t>BS130106</t>
  </si>
  <si>
    <t>SARG</t>
  </si>
  <si>
    <t>BS130107</t>
  </si>
  <si>
    <t>BS130108</t>
  </si>
  <si>
    <t>YOY jackmack</t>
  </si>
  <si>
    <t>BS130109</t>
  </si>
  <si>
    <t>8 liters total</t>
  </si>
  <si>
    <t>BS130110</t>
  </si>
  <si>
    <t>BS130111</t>
  </si>
  <si>
    <t>BS130112</t>
  </si>
  <si>
    <t>BS130113</t>
  </si>
  <si>
    <t>BS130114</t>
  </si>
  <si>
    <t>11 min tow</t>
  </si>
  <si>
    <t>BS130115</t>
  </si>
  <si>
    <t>BS130116</t>
  </si>
  <si>
    <t>BS130117</t>
  </si>
  <si>
    <t>BS130118</t>
  </si>
  <si>
    <t>BS130119</t>
  </si>
  <si>
    <t>BS130120</t>
  </si>
  <si>
    <t>BS130121</t>
  </si>
  <si>
    <t>BS130122</t>
  </si>
  <si>
    <t>BS130123</t>
  </si>
  <si>
    <t>1 record from Sarah</t>
  </si>
  <si>
    <t>OS1401</t>
  </si>
  <si>
    <t>OS140101</t>
  </si>
  <si>
    <t>OS140102</t>
  </si>
  <si>
    <t>SFLA</t>
  </si>
  <si>
    <t>OS140103</t>
  </si>
  <si>
    <t>OS140104</t>
  </si>
  <si>
    <t>OS140105</t>
  </si>
  <si>
    <t>OS140106</t>
  </si>
  <si>
    <t>OS140107</t>
  </si>
  <si>
    <t>OS140108</t>
  </si>
  <si>
    <t>OS140109</t>
  </si>
  <si>
    <t>OS140110</t>
  </si>
  <si>
    <t>OS140111</t>
  </si>
  <si>
    <t>OS140112</t>
  </si>
  <si>
    <t>OS140113</t>
  </si>
  <si>
    <t>OS140114</t>
  </si>
  <si>
    <t>OS140115</t>
  </si>
  <si>
    <t>OS140116</t>
  </si>
  <si>
    <t>OS140117</t>
  </si>
  <si>
    <t>KR05</t>
  </si>
  <si>
    <t>OS140118</t>
  </si>
  <si>
    <t>OS140119</t>
  </si>
  <si>
    <t>OS140120</t>
  </si>
  <si>
    <t>OS140121</t>
  </si>
  <si>
    <t>OS140122</t>
  </si>
  <si>
    <t>OS140123</t>
  </si>
  <si>
    <t>OS140124</t>
  </si>
  <si>
    <t>OS140125</t>
  </si>
  <si>
    <t>OS140126</t>
  </si>
  <si>
    <t>OS140127</t>
  </si>
  <si>
    <t>OS140128</t>
  </si>
  <si>
    <t>PYRO</t>
  </si>
  <si>
    <t>OS140129</t>
  </si>
  <si>
    <t>OS140130</t>
  </si>
  <si>
    <t>OS140131</t>
  </si>
  <si>
    <t>OS140132</t>
  </si>
  <si>
    <t>OS140133</t>
  </si>
  <si>
    <t>OS140134</t>
  </si>
  <si>
    <t>OS140135</t>
  </si>
  <si>
    <t>OS140136</t>
  </si>
  <si>
    <t>OS140137</t>
  </si>
  <si>
    <t>OS140138</t>
  </si>
  <si>
    <t>OS140139</t>
  </si>
  <si>
    <t>OS140140</t>
  </si>
  <si>
    <t>OS140141</t>
  </si>
  <si>
    <t>OS140142</t>
  </si>
  <si>
    <t>OS140143</t>
  </si>
  <si>
    <t>OS140144</t>
  </si>
  <si>
    <t>OS140145</t>
  </si>
  <si>
    <t>OS140146</t>
  </si>
  <si>
    <t>OS140147</t>
  </si>
  <si>
    <t>CAGG</t>
  </si>
  <si>
    <t>OS140148</t>
  </si>
  <si>
    <t>OS140149</t>
  </si>
  <si>
    <t>OS140150</t>
  </si>
  <si>
    <t>OS140151</t>
  </si>
  <si>
    <t>OS140153</t>
  </si>
  <si>
    <t>OS140154</t>
  </si>
  <si>
    <t>OS140155</t>
  </si>
  <si>
    <t>OS140156</t>
  </si>
  <si>
    <t>OS140157</t>
  </si>
  <si>
    <t>OS140158</t>
  </si>
  <si>
    <t>OS140159</t>
  </si>
  <si>
    <t>OS140160</t>
  </si>
  <si>
    <t>OS140162</t>
  </si>
  <si>
    <t>OS140163</t>
  </si>
  <si>
    <t>YOY</t>
  </si>
  <si>
    <t>SYNG</t>
  </si>
  <si>
    <t>OS140164</t>
  </si>
  <si>
    <t>OS140165</t>
  </si>
  <si>
    <t>OS140166</t>
  </si>
  <si>
    <t>OS140167</t>
  </si>
  <si>
    <t>OS140168</t>
  </si>
  <si>
    <t>OS140169</t>
  </si>
  <si>
    <t>OS140170</t>
  </si>
  <si>
    <t>OS1501</t>
  </si>
  <si>
    <t>OS150101</t>
  </si>
  <si>
    <t>OS150101T1</t>
  </si>
  <si>
    <t>OS150102</t>
  </si>
  <si>
    <t>OS150102T1</t>
  </si>
  <si>
    <t>OS150103</t>
  </si>
  <si>
    <t>OS150103T1</t>
  </si>
  <si>
    <t>OS150104</t>
  </si>
  <si>
    <t>OS150104T1</t>
  </si>
  <si>
    <t>OS150104T2</t>
  </si>
  <si>
    <t>T3</t>
  </si>
  <si>
    <t>OS150104T3</t>
  </si>
  <si>
    <t>OS150105</t>
  </si>
  <si>
    <t>OS150105T1</t>
  </si>
  <si>
    <t>OS150106</t>
  </si>
  <si>
    <t>OS150106T1</t>
  </si>
  <si>
    <t>OS150107</t>
  </si>
  <si>
    <t>OS150107T1</t>
  </si>
  <si>
    <t>OS150107T2</t>
  </si>
  <si>
    <t>OS150107T3</t>
  </si>
  <si>
    <t>OS150108</t>
  </si>
  <si>
    <t>OS150108T1</t>
  </si>
  <si>
    <t>OS150109</t>
  </si>
  <si>
    <t>OS150109T1</t>
  </si>
  <si>
    <t>OS150110</t>
  </si>
  <si>
    <t>OS150110T1</t>
  </si>
  <si>
    <t>OS150110T2</t>
  </si>
  <si>
    <t>OS150110T3</t>
  </si>
  <si>
    <t>OS150111</t>
  </si>
  <si>
    <t>OS150111T1</t>
  </si>
  <si>
    <t>OS150112</t>
  </si>
  <si>
    <t>OS150112T1</t>
  </si>
  <si>
    <t>saved for ID</t>
  </si>
  <si>
    <t>OS150112T2</t>
  </si>
  <si>
    <t>OS150112T3</t>
  </si>
  <si>
    <t>OS150113</t>
  </si>
  <si>
    <t>OS150113T1</t>
  </si>
  <si>
    <t>OS150114</t>
  </si>
  <si>
    <t>OS150114T1</t>
  </si>
  <si>
    <t>OS150115</t>
  </si>
  <si>
    <t>PG01</t>
  </si>
  <si>
    <t>OS150115T1</t>
  </si>
  <si>
    <t>OS150116</t>
  </si>
  <si>
    <t>PG02</t>
  </si>
  <si>
    <t>OS150116T1</t>
  </si>
  <si>
    <t>OS150116T2</t>
  </si>
  <si>
    <t>OS150116T3</t>
  </si>
  <si>
    <t>OS150117</t>
  </si>
  <si>
    <t>OS150117T1</t>
  </si>
  <si>
    <t>OS150117T2</t>
  </si>
  <si>
    <t>OS150117T3</t>
  </si>
  <si>
    <t>no size recorded</t>
  </si>
  <si>
    <t>OS150118</t>
  </si>
  <si>
    <t>OS150118T1</t>
  </si>
  <si>
    <t>OS150119</t>
  </si>
  <si>
    <t>OS150119T1</t>
  </si>
  <si>
    <t>OS150120</t>
  </si>
  <si>
    <t>OS150120T1</t>
  </si>
  <si>
    <t>headless</t>
  </si>
  <si>
    <t>OS150121</t>
  </si>
  <si>
    <t>OS150121T1</t>
  </si>
  <si>
    <t>OS150122</t>
  </si>
  <si>
    <t>OS150122T1</t>
  </si>
  <si>
    <t>OS150122T2</t>
  </si>
  <si>
    <t>OS150122T3</t>
  </si>
  <si>
    <t>OS150123</t>
  </si>
  <si>
    <t>OS150123T1</t>
  </si>
  <si>
    <t>OS150124</t>
  </si>
  <si>
    <t>OS150124T1</t>
  </si>
  <si>
    <t>OS150124T2</t>
  </si>
  <si>
    <t>OS150124T3</t>
  </si>
  <si>
    <t>OS150125</t>
  </si>
  <si>
    <t>OS150125T1</t>
  </si>
  <si>
    <t>OS150126</t>
  </si>
  <si>
    <t>OS150126T1</t>
  </si>
  <si>
    <t>OS150127</t>
  </si>
  <si>
    <t>OS150127T1</t>
  </si>
  <si>
    <t>OS150128</t>
  </si>
  <si>
    <t>OS150128T1</t>
  </si>
  <si>
    <t>OS150128T2</t>
  </si>
  <si>
    <t>OS150128T3</t>
  </si>
  <si>
    <t>OS150129</t>
  </si>
  <si>
    <t>OS150129T1</t>
  </si>
  <si>
    <t>OS150130</t>
  </si>
  <si>
    <t>OS150130T1</t>
  </si>
  <si>
    <t>OS150131</t>
  </si>
  <si>
    <t>OS150131T1</t>
  </si>
  <si>
    <t>ID uncertain</t>
  </si>
  <si>
    <t>OS150131T2</t>
  </si>
  <si>
    <t>OS150131T3</t>
  </si>
  <si>
    <t>OS150132</t>
  </si>
  <si>
    <t>NT1</t>
  </si>
  <si>
    <t>OS150132NT1</t>
  </si>
  <si>
    <t>NT2</t>
  </si>
  <si>
    <t>OS150132NT2</t>
  </si>
  <si>
    <t>OS150133</t>
  </si>
  <si>
    <t>T4</t>
  </si>
  <si>
    <t>OS150133T4</t>
  </si>
  <si>
    <t>T5</t>
  </si>
  <si>
    <t>OS150133T5</t>
  </si>
  <si>
    <t>T6</t>
  </si>
  <si>
    <t>OS150133T6</t>
  </si>
  <si>
    <t>OS150134</t>
  </si>
  <si>
    <t>OS150134T1</t>
  </si>
  <si>
    <t>OS150135</t>
  </si>
  <si>
    <t>OS150135T1</t>
  </si>
  <si>
    <t>OS150136</t>
  </si>
  <si>
    <t>OS150136T1</t>
  </si>
  <si>
    <t>OS150136T2</t>
  </si>
  <si>
    <t>SMYS</t>
  </si>
  <si>
    <t>OS150136T3</t>
  </si>
  <si>
    <t>OS150137</t>
  </si>
  <si>
    <t>OS150137T1</t>
  </si>
  <si>
    <t>OS150138</t>
  </si>
  <si>
    <t>OS150138T1</t>
  </si>
  <si>
    <t>OS150139</t>
  </si>
  <si>
    <t>OS150139T1</t>
  </si>
  <si>
    <t>OS150140</t>
  </si>
  <si>
    <t>OS150140T1</t>
  </si>
  <si>
    <t>OS150141</t>
  </si>
  <si>
    <t>OS150141T1</t>
  </si>
  <si>
    <t>OS150141T2</t>
  </si>
  <si>
    <t>OS150141T3</t>
  </si>
  <si>
    <t>OS1503</t>
  </si>
  <si>
    <t>OS150301</t>
  </si>
  <si>
    <t>WA</t>
  </si>
  <si>
    <t>LP09</t>
  </si>
  <si>
    <t>OS150301T1</t>
  </si>
  <si>
    <t>YOY TSYML</t>
  </si>
  <si>
    <t>OS150301T2</t>
  </si>
  <si>
    <t>OS150301T3</t>
  </si>
  <si>
    <t>OS150302</t>
  </si>
  <si>
    <t>GH10</t>
  </si>
  <si>
    <t>OS150302T1</t>
  </si>
  <si>
    <t>OS150302T2</t>
  </si>
  <si>
    <t>OS150302T3</t>
  </si>
  <si>
    <t>OS150303</t>
  </si>
  <si>
    <t>GH06</t>
  </si>
  <si>
    <t>OS150303T1</t>
  </si>
  <si>
    <t>OS150304</t>
  </si>
  <si>
    <t>WB09</t>
  </si>
  <si>
    <t>OS150304T1</t>
  </si>
  <si>
    <t>OS150304T2</t>
  </si>
  <si>
    <t>OS150304T3</t>
  </si>
  <si>
    <t>OS150305</t>
  </si>
  <si>
    <t>WB14</t>
  </si>
  <si>
    <t>OS150305T1</t>
  </si>
  <si>
    <t>OS150306</t>
  </si>
  <si>
    <t>CR04</t>
  </si>
  <si>
    <t>OS150306T1</t>
  </si>
  <si>
    <t>OS150306T2</t>
  </si>
  <si>
    <t>OS150306T3</t>
  </si>
  <si>
    <t>OS150307</t>
  </si>
  <si>
    <t>CR07</t>
  </si>
  <si>
    <t>OS150307T1</t>
  </si>
  <si>
    <t>OS150308</t>
  </si>
  <si>
    <t>NH03</t>
  </si>
  <si>
    <t>OS150308T1</t>
  </si>
  <si>
    <t>OS150308T2</t>
  </si>
  <si>
    <t>OS150308T3</t>
  </si>
  <si>
    <t>OS150309</t>
  </si>
  <si>
    <t>OS150309T1</t>
  </si>
  <si>
    <t>OS150310</t>
  </si>
  <si>
    <t>OS150310T1</t>
  </si>
  <si>
    <t>OS150310T2</t>
  </si>
  <si>
    <t>OS150310T3</t>
  </si>
  <si>
    <t>OS150311</t>
  </si>
  <si>
    <t>OS150311T1</t>
  </si>
  <si>
    <t>OS150312</t>
  </si>
  <si>
    <t>OS150312T1</t>
  </si>
  <si>
    <t>11 pitchers/basket</t>
  </si>
  <si>
    <t>YOY SJAPL</t>
  </si>
  <si>
    <t>OS150312T2</t>
  </si>
  <si>
    <t>11.3 pitchers/basket</t>
  </si>
  <si>
    <t>OS150312T3</t>
  </si>
  <si>
    <t>10 pitchers/basket</t>
  </si>
  <si>
    <t>OS150313</t>
  </si>
  <si>
    <t>OS150313T1</t>
  </si>
  <si>
    <t>11.5 pitchers/basket</t>
  </si>
  <si>
    <t>OS150314</t>
  </si>
  <si>
    <t>OS150314T1</t>
  </si>
  <si>
    <t>UNID salp</t>
  </si>
  <si>
    <t>OS150314T2</t>
  </si>
  <si>
    <t>OS150314T3</t>
  </si>
  <si>
    <t>OS150315</t>
  </si>
  <si>
    <t>OS150315T1</t>
  </si>
  <si>
    <t>OS150315T2</t>
  </si>
  <si>
    <t>mature, with eggs</t>
  </si>
  <si>
    <t>OS150315T3</t>
  </si>
  <si>
    <t>OS150316</t>
  </si>
  <si>
    <t>OS150316T1</t>
  </si>
  <si>
    <t>OS150317</t>
  </si>
  <si>
    <t>OS150317T1</t>
  </si>
  <si>
    <t>OS150317T2</t>
  </si>
  <si>
    <t>OS150317T3</t>
  </si>
  <si>
    <t>OS150318</t>
  </si>
  <si>
    <t>OS150318T1</t>
  </si>
  <si>
    <t>OS150319</t>
  </si>
  <si>
    <t>OS150319T1</t>
  </si>
  <si>
    <t>fell out excluder</t>
  </si>
  <si>
    <t>OS150319T2</t>
  </si>
  <si>
    <t>OS150319T3</t>
  </si>
  <si>
    <t>same size as last haul</t>
  </si>
  <si>
    <t>OS150320</t>
  </si>
  <si>
    <t>OS150320T1</t>
  </si>
  <si>
    <t>OS150321</t>
  </si>
  <si>
    <t>OS150321T1</t>
  </si>
  <si>
    <t>YOY PSIML</t>
  </si>
  <si>
    <t>OS150321T2</t>
  </si>
  <si>
    <t>mature with eggs</t>
  </si>
  <si>
    <t>OS150321T3</t>
  </si>
  <si>
    <t>OS150322</t>
  </si>
  <si>
    <t>OS150322T1</t>
  </si>
  <si>
    <t>OS150323</t>
  </si>
  <si>
    <t>OS150323T1</t>
  </si>
  <si>
    <t>OS150324</t>
  </si>
  <si>
    <t>OS150324T1</t>
  </si>
  <si>
    <t>OS150324T2</t>
  </si>
  <si>
    <t>OS150324T3</t>
  </si>
  <si>
    <t>OS150325</t>
  </si>
  <si>
    <t>OS150325T1</t>
  </si>
  <si>
    <t>OS150325T2</t>
  </si>
  <si>
    <t>OS150325T3</t>
  </si>
  <si>
    <t>OS150326</t>
  </si>
  <si>
    <t>OS150326T1</t>
  </si>
  <si>
    <t>OS150327</t>
  </si>
  <si>
    <t>OS150327T1</t>
  </si>
  <si>
    <t>OS150327T2</t>
  </si>
  <si>
    <t>MYCA</t>
  </si>
  <si>
    <t>WS</t>
  </si>
  <si>
    <t>OS150327T3</t>
  </si>
  <si>
    <t>OS150328</t>
  </si>
  <si>
    <t>OS150328T1</t>
  </si>
  <si>
    <t>FR100101T1</t>
  </si>
  <si>
    <t>FR100102T1</t>
  </si>
  <si>
    <t>FR100103T1</t>
  </si>
  <si>
    <t>FR100104T1</t>
  </si>
  <si>
    <t>FR100105T1</t>
  </si>
  <si>
    <t>FR100106T1</t>
  </si>
  <si>
    <t>FR100107T1</t>
  </si>
  <si>
    <t>FR100109T2</t>
  </si>
  <si>
    <t>FR100110T1</t>
  </si>
  <si>
    <t>FR100111T1</t>
  </si>
  <si>
    <t>FR100112T1</t>
  </si>
  <si>
    <t>FR100113T1</t>
  </si>
  <si>
    <t>FR100114T1</t>
  </si>
  <si>
    <t>FR100115T1</t>
  </si>
  <si>
    <t>FR100116T1</t>
  </si>
  <si>
    <t>FR100117T1</t>
  </si>
  <si>
    <t>FR100118T1</t>
  </si>
  <si>
    <t>FR100119T1</t>
  </si>
  <si>
    <t>FR100120T1</t>
  </si>
  <si>
    <t>FR100121T1</t>
  </si>
  <si>
    <t>FR100122T1</t>
  </si>
  <si>
    <t>FR100124T1</t>
  </si>
  <si>
    <t>FR100125T1</t>
  </si>
  <si>
    <t>FR100126T1</t>
  </si>
  <si>
    <t>FR100127T1</t>
  </si>
  <si>
    <t>FR100128T1</t>
  </si>
  <si>
    <t>FR100129T1</t>
  </si>
  <si>
    <t>FR100130T1</t>
  </si>
  <si>
    <t>FR100131T1</t>
  </si>
  <si>
    <t>FR100132T1</t>
  </si>
  <si>
    <t>FR100133T1</t>
  </si>
  <si>
    <t>FR100134T1</t>
  </si>
  <si>
    <t>FR100135T1</t>
  </si>
  <si>
    <t>FR100136T1</t>
  </si>
  <si>
    <t>FR100137T1</t>
  </si>
  <si>
    <t>FR100138T1</t>
  </si>
  <si>
    <t>FR100139T1</t>
  </si>
  <si>
    <t>FR100140T1</t>
  </si>
  <si>
    <t>FR100141T1</t>
  </si>
  <si>
    <t>FR100142T1</t>
  </si>
  <si>
    <t>FR100143T1</t>
  </si>
  <si>
    <t>FR100144T1</t>
  </si>
  <si>
    <t>FR100145T1</t>
  </si>
  <si>
    <t>FR100146T1</t>
  </si>
  <si>
    <t>FR100147T1</t>
  </si>
  <si>
    <t>FR100148T1</t>
  </si>
  <si>
    <t>FR100149T1</t>
  </si>
  <si>
    <t>FR100150T1</t>
  </si>
  <si>
    <t>FR100151T1</t>
  </si>
  <si>
    <t>FR100152T1</t>
  </si>
  <si>
    <t>FR100153T1</t>
  </si>
  <si>
    <t>FR100154T1</t>
  </si>
  <si>
    <t>FR100155T1</t>
  </si>
  <si>
    <t>FR100156T1</t>
  </si>
  <si>
    <t>FR100157T1</t>
  </si>
  <si>
    <t>FR100158T1</t>
  </si>
  <si>
    <t>FR100159T1</t>
  </si>
  <si>
    <t>FR100160T1</t>
  </si>
  <si>
    <t>FR100161T1</t>
  </si>
  <si>
    <t>FR100162T1</t>
  </si>
  <si>
    <t>FR100163T1</t>
  </si>
  <si>
    <t>FR110101T1</t>
  </si>
  <si>
    <t>FR110102T1</t>
  </si>
  <si>
    <t>FR110103T1</t>
  </si>
  <si>
    <t>FR110104T1</t>
  </si>
  <si>
    <t>FR110105T1</t>
  </si>
  <si>
    <t>FR110106T1</t>
  </si>
  <si>
    <t>FR110107T1</t>
  </si>
  <si>
    <t>FR110108T1</t>
  </si>
  <si>
    <t>FR110109T1</t>
  </si>
  <si>
    <t>FR110110T1</t>
  </si>
  <si>
    <t>FR110111T1</t>
  </si>
  <si>
    <t>FR110112T1</t>
  </si>
  <si>
    <t>FR110113T1</t>
  </si>
  <si>
    <t>FR110114T1</t>
  </si>
  <si>
    <t>FR110115T1</t>
  </si>
  <si>
    <t>FR110116T1</t>
  </si>
  <si>
    <t>FR110117T1</t>
  </si>
  <si>
    <t>FR110118T1</t>
  </si>
  <si>
    <t>FR110119T1</t>
  </si>
  <si>
    <t>FR110120T1</t>
  </si>
  <si>
    <t>FR110121T1</t>
  </si>
  <si>
    <t>FR110122T1</t>
  </si>
  <si>
    <t>FR110123T1</t>
  </si>
  <si>
    <t>FR110124T1</t>
  </si>
  <si>
    <t>FR110125T1</t>
  </si>
  <si>
    <t>FR110126T1</t>
  </si>
  <si>
    <t>FR110127T1</t>
  </si>
  <si>
    <t>FR110128T1</t>
  </si>
  <si>
    <t>FR110129T1</t>
  </si>
  <si>
    <t>FR110132T1</t>
  </si>
  <si>
    <t>FR110133T1</t>
  </si>
  <si>
    <t>FR110134T1</t>
  </si>
  <si>
    <t>FR110135T1</t>
  </si>
  <si>
    <t>FR110136T1</t>
  </si>
  <si>
    <t>FR110137T1</t>
  </si>
  <si>
    <t>FR110138T1</t>
  </si>
  <si>
    <t>FR110139T1</t>
  </si>
  <si>
    <t>FR110140T1</t>
  </si>
  <si>
    <t>FR110141T1</t>
  </si>
  <si>
    <t>FR110142T1</t>
  </si>
  <si>
    <t>FR110143T1</t>
  </si>
  <si>
    <t>FR110145T1</t>
  </si>
  <si>
    <t>FR110146T1</t>
  </si>
  <si>
    <t>FR110147T1</t>
  </si>
  <si>
    <t>FR110148T1</t>
  </si>
  <si>
    <t>FR110150T1</t>
  </si>
  <si>
    <t>FR110151T1</t>
  </si>
  <si>
    <t>FR110152T1</t>
  </si>
  <si>
    <t>FR110153T1</t>
  </si>
  <si>
    <t>FR110154T1</t>
  </si>
  <si>
    <t>FR110155T1</t>
  </si>
  <si>
    <t>FR110156T1</t>
  </si>
  <si>
    <t>FR110157T1</t>
  </si>
  <si>
    <t>FR110158T1</t>
  </si>
  <si>
    <t>FR110159T1</t>
  </si>
  <si>
    <t>FR110160T1</t>
  </si>
  <si>
    <t>FR110162T1</t>
  </si>
  <si>
    <t>FR110163T1</t>
  </si>
  <si>
    <t>FR110164T1</t>
  </si>
  <si>
    <t>FR110165T1</t>
  </si>
  <si>
    <t>FR110166T1</t>
  </si>
  <si>
    <t>FR110167T1</t>
  </si>
  <si>
    <t>FR110168T1</t>
  </si>
  <si>
    <t>FR110169T1</t>
  </si>
  <si>
    <t>FR110173T1</t>
  </si>
  <si>
    <t>FR110174T1</t>
  </si>
  <si>
    <t>FR110175T1</t>
  </si>
  <si>
    <t>FR110176T1</t>
  </si>
  <si>
    <t>FR110177T1</t>
  </si>
  <si>
    <t>FR110178T1</t>
  </si>
  <si>
    <t>FR110179T1</t>
  </si>
  <si>
    <t>FR110203T1</t>
  </si>
  <si>
    <t>FR110204T1</t>
  </si>
  <si>
    <t>FR110205T1</t>
  </si>
  <si>
    <t>FR110206T1</t>
  </si>
  <si>
    <t>FR110207T1</t>
  </si>
  <si>
    <t>FR110208T1</t>
  </si>
  <si>
    <t>FR110209T1</t>
  </si>
  <si>
    <t>FR110210T1</t>
  </si>
  <si>
    <t>FR110211T1</t>
  </si>
  <si>
    <t>FR110212T1</t>
  </si>
  <si>
    <t>FR110213T1</t>
  </si>
  <si>
    <t>FR110214T1</t>
  </si>
  <si>
    <t>FR110215T1</t>
  </si>
  <si>
    <t>FR110224T1</t>
  </si>
  <si>
    <t>FR110225T1</t>
  </si>
  <si>
    <t>FR110226T1</t>
  </si>
  <si>
    <t>FR110227T1</t>
  </si>
  <si>
    <t>FR110231T1</t>
  </si>
  <si>
    <t>FR110232T1</t>
  </si>
  <si>
    <t>FR110234T1</t>
  </si>
  <si>
    <t>FR110235T1</t>
  </si>
  <si>
    <t>FR110236T1</t>
  </si>
  <si>
    <t>FR110237T1</t>
  </si>
  <si>
    <t>FR110239T1</t>
  </si>
  <si>
    <t>FR110240T1</t>
  </si>
  <si>
    <t>FR110242T1</t>
  </si>
  <si>
    <t>FR110243T1</t>
  </si>
  <si>
    <t>FR110245T1</t>
  </si>
  <si>
    <t>FR110246T1</t>
  </si>
  <si>
    <t>FR110247T1</t>
  </si>
  <si>
    <t>FR110248T1</t>
  </si>
  <si>
    <t>FR110250T1</t>
  </si>
  <si>
    <t>FR110251T1</t>
  </si>
  <si>
    <t>FR110252T1</t>
  </si>
  <si>
    <t>FR110253T1</t>
  </si>
  <si>
    <t>OS120101T1</t>
  </si>
  <si>
    <t>OS120102T1</t>
  </si>
  <si>
    <t>OS120103T1</t>
  </si>
  <si>
    <t>OS120104T1</t>
  </si>
  <si>
    <t>OS120105T1</t>
  </si>
  <si>
    <t>OS120106T1</t>
  </si>
  <si>
    <t>OS120107T1</t>
  </si>
  <si>
    <t>OS120108T1</t>
  </si>
  <si>
    <t>OS120109T1</t>
  </si>
  <si>
    <t>OS120110T1</t>
  </si>
  <si>
    <t>OS120111T1</t>
  </si>
  <si>
    <t>OS120112T1</t>
  </si>
  <si>
    <t>OS120113T1</t>
  </si>
  <si>
    <t>OS120114T1</t>
  </si>
  <si>
    <t>OS120115T1</t>
  </si>
  <si>
    <t>OS120118T1</t>
  </si>
  <si>
    <t>OS120119T1</t>
  </si>
  <si>
    <t>OS120120T1</t>
  </si>
  <si>
    <t>OS120122T1</t>
  </si>
  <si>
    <t>OS120123T1</t>
  </si>
  <si>
    <t>OS120124T1</t>
  </si>
  <si>
    <t>OS120125T1</t>
  </si>
  <si>
    <t>OS120126T1</t>
  </si>
  <si>
    <t>OS120127T1</t>
  </si>
  <si>
    <t>OS120128T1</t>
  </si>
  <si>
    <t>OS120129T1</t>
  </si>
  <si>
    <t>OS120130T1</t>
  </si>
  <si>
    <t>OS120131T1</t>
  </si>
  <si>
    <t>OS120132T1</t>
  </si>
  <si>
    <t>OS120133T1</t>
  </si>
  <si>
    <t>OS120134T1</t>
  </si>
  <si>
    <t>OS120135T1</t>
  </si>
  <si>
    <t>OS120137T1</t>
  </si>
  <si>
    <t>OS120138T1</t>
  </si>
  <si>
    <t>OS120139T1</t>
  </si>
  <si>
    <t>OS120140T1</t>
  </si>
  <si>
    <t>OS120141T1</t>
  </si>
  <si>
    <t>OS120142T1</t>
  </si>
  <si>
    <t>OS120143T1</t>
  </si>
  <si>
    <t>OS120144T1</t>
  </si>
  <si>
    <t>OS120145T1</t>
  </si>
  <si>
    <t>OS120146T1</t>
  </si>
  <si>
    <t>OS120147T1</t>
  </si>
  <si>
    <t>OS120148T1</t>
  </si>
  <si>
    <t>OS120149T1</t>
  </si>
  <si>
    <t>OS120150T1</t>
  </si>
  <si>
    <t>OS120153T1</t>
  </si>
  <si>
    <t>OS120154T1</t>
  </si>
  <si>
    <t>OS120155T1</t>
  </si>
  <si>
    <t>OS120156T1</t>
  </si>
  <si>
    <t>OS120157T1</t>
  </si>
  <si>
    <t>OS120158T1</t>
  </si>
  <si>
    <t>OS120159T1</t>
  </si>
  <si>
    <t>OS130101T1</t>
  </si>
  <si>
    <t>OS130102T1</t>
  </si>
  <si>
    <t>OS130103T1</t>
  </si>
  <si>
    <t>OS130104T1</t>
  </si>
  <si>
    <t>OS130105T1</t>
  </si>
  <si>
    <t>OS130106T1</t>
  </si>
  <si>
    <t>OS130107T1</t>
  </si>
  <si>
    <t>OS130108T1</t>
  </si>
  <si>
    <t>OS130109T1</t>
  </si>
  <si>
    <t>OS130110T1</t>
  </si>
  <si>
    <t>OS130111T1</t>
  </si>
  <si>
    <t>OS130112T1</t>
  </si>
  <si>
    <t>OS130113T1</t>
  </si>
  <si>
    <t>OS130114T1</t>
  </si>
  <si>
    <t>OS130115T1</t>
  </si>
  <si>
    <t>OS130116T1</t>
  </si>
  <si>
    <t>OS130117T1</t>
  </si>
  <si>
    <t>OS130118T1</t>
  </si>
  <si>
    <t>OS130119T1</t>
  </si>
  <si>
    <t>OS130120T1</t>
  </si>
  <si>
    <t>OS130121T1</t>
  </si>
  <si>
    <t>OS130122T1</t>
  </si>
  <si>
    <t>OS130123T1</t>
  </si>
  <si>
    <t>OS130124T1</t>
  </si>
  <si>
    <t>OS130125T1</t>
  </si>
  <si>
    <t>OS130126T1</t>
  </si>
  <si>
    <t>OS130127T2</t>
  </si>
  <si>
    <t>OS130128T1</t>
  </si>
  <si>
    <t>OS130129T1</t>
  </si>
  <si>
    <t>OS130130T1</t>
  </si>
  <si>
    <t>OS130131T1</t>
  </si>
  <si>
    <t>OS130132T1</t>
  </si>
  <si>
    <t>OS130133T1</t>
  </si>
  <si>
    <t>OS130134T1</t>
  </si>
  <si>
    <t>OS130135T1</t>
  </si>
  <si>
    <t>OS130136T1</t>
  </si>
  <si>
    <t>OS130137T1</t>
  </si>
  <si>
    <t>OS130138T1</t>
  </si>
  <si>
    <t>OS130139T1</t>
  </si>
  <si>
    <t>OS130140T1</t>
  </si>
  <si>
    <t>OS130141T1</t>
  </si>
  <si>
    <t>OS130142T1</t>
  </si>
  <si>
    <t>OS130143T1</t>
  </si>
  <si>
    <t>OS130144T1</t>
  </si>
  <si>
    <t>OS130145T1</t>
  </si>
  <si>
    <t>OS130146T1</t>
  </si>
  <si>
    <t>OS130147T1</t>
  </si>
  <si>
    <t>OS130148T1</t>
  </si>
  <si>
    <t>OS130152T1</t>
  </si>
  <si>
    <t>OS130153T1</t>
  </si>
  <si>
    <t>OS130154T1</t>
  </si>
  <si>
    <t>OS130155T1</t>
  </si>
  <si>
    <t>OS130156T1</t>
  </si>
  <si>
    <t>OS130157T1</t>
  </si>
  <si>
    <t>OS130158T1</t>
  </si>
  <si>
    <t>BS130101T1</t>
  </si>
  <si>
    <t>BS130102T1</t>
  </si>
  <si>
    <t>BS130103T1</t>
  </si>
  <si>
    <t>BS130104T1</t>
  </si>
  <si>
    <t>BS130105T1</t>
  </si>
  <si>
    <t>BS130106T1</t>
  </si>
  <si>
    <t>BS130107T1</t>
  </si>
  <si>
    <t>BS130108T1</t>
  </si>
  <si>
    <t>BS130109T1</t>
  </si>
  <si>
    <t>BS130110T1</t>
  </si>
  <si>
    <t>BS130111T1</t>
  </si>
  <si>
    <t>BS130112T1</t>
  </si>
  <si>
    <t>BS130113T1</t>
  </si>
  <si>
    <t>BS130114T1</t>
  </si>
  <si>
    <t>BS130115T1</t>
  </si>
  <si>
    <t>BS130116T1</t>
  </si>
  <si>
    <t>BS130117T1</t>
  </si>
  <si>
    <t>BS130118T1</t>
  </si>
  <si>
    <t>BS130119T1</t>
  </si>
  <si>
    <t>BS130120T1</t>
  </si>
  <si>
    <t>BS130121T1</t>
  </si>
  <si>
    <t>BS130122T1</t>
  </si>
  <si>
    <t>BS130123T1</t>
  </si>
  <si>
    <t>OS140101T1</t>
  </si>
  <si>
    <t>OS140102T1</t>
  </si>
  <si>
    <t>OS140103T1</t>
  </si>
  <si>
    <t>OS140104T1</t>
  </si>
  <si>
    <t>OS140105T1</t>
  </si>
  <si>
    <t>OS140106T1</t>
  </si>
  <si>
    <t>OS140107T1</t>
  </si>
  <si>
    <t>OS140108T1</t>
  </si>
  <si>
    <t>OS140109T1</t>
  </si>
  <si>
    <t>OS140110T1</t>
  </si>
  <si>
    <t>OS140111T1</t>
  </si>
  <si>
    <t>OS140112T1</t>
  </si>
  <si>
    <t>OS140113T1</t>
  </si>
  <si>
    <t>OS140114T1</t>
  </si>
  <si>
    <t>OS140115T1</t>
  </si>
  <si>
    <t>OS140116T1</t>
  </si>
  <si>
    <t>OS140117T1</t>
  </si>
  <si>
    <t>OS140118T1</t>
  </si>
  <si>
    <t>OS140119T1</t>
  </si>
  <si>
    <t>OS140120T1</t>
  </si>
  <si>
    <t>OS140121T1</t>
  </si>
  <si>
    <t>OS140122T1</t>
  </si>
  <si>
    <t>OS140123T1</t>
  </si>
  <si>
    <t>OS140124T1</t>
  </si>
  <si>
    <t>OS140125T1</t>
  </si>
  <si>
    <t>OS140126T1</t>
  </si>
  <si>
    <t>OS140127T1</t>
  </si>
  <si>
    <t>OS140128T1</t>
  </si>
  <si>
    <t>OS140129T1</t>
  </si>
  <si>
    <t>OS140130T1</t>
  </si>
  <si>
    <t>OS140131T1</t>
  </si>
  <si>
    <t>OS140132T1</t>
  </si>
  <si>
    <t>OS140133T1</t>
  </si>
  <si>
    <t>OS140134T1</t>
  </si>
  <si>
    <t>OS140135T1</t>
  </si>
  <si>
    <t>OS140136T1</t>
  </si>
  <si>
    <t>OS140137T1</t>
  </si>
  <si>
    <t>OS140138T1</t>
  </si>
  <si>
    <t>OS140139T1</t>
  </si>
  <si>
    <t>OS140140T1</t>
  </si>
  <si>
    <t>OS140141T1</t>
  </si>
  <si>
    <t>OS140142T1</t>
  </si>
  <si>
    <t>OS140143T1</t>
  </si>
  <si>
    <t>OS140144T1</t>
  </si>
  <si>
    <t>OS140145T1</t>
  </si>
  <si>
    <t>OS140146T1</t>
  </si>
  <si>
    <t>OS140147T1</t>
  </si>
  <si>
    <t>OS140148T1</t>
  </si>
  <si>
    <t>OS140149T1</t>
  </si>
  <si>
    <t>OS140150T1</t>
  </si>
  <si>
    <t>OS140151T1</t>
  </si>
  <si>
    <t>OS140153T1</t>
  </si>
  <si>
    <t>OS140154T1</t>
  </si>
  <si>
    <t>OS140155T1</t>
  </si>
  <si>
    <t>OS140156T1</t>
  </si>
  <si>
    <t>OS140157T1</t>
  </si>
  <si>
    <t>OS140158T1</t>
  </si>
  <si>
    <t>OS140159T1</t>
  </si>
  <si>
    <t>OS140160T1</t>
  </si>
  <si>
    <t>OS140162T1</t>
  </si>
  <si>
    <t>OS140163T2</t>
  </si>
  <si>
    <t>OS140164T1</t>
  </si>
  <si>
    <t>OS140165T1</t>
  </si>
  <si>
    <t>OS140166T1</t>
  </si>
  <si>
    <t>OS140167T1</t>
  </si>
  <si>
    <t>OS140168T1</t>
  </si>
  <si>
    <t>OS140169T1</t>
  </si>
  <si>
    <t>OS140170T1</t>
  </si>
  <si>
    <t>wpt seq</t>
  </si>
  <si>
    <t>depth order</t>
  </si>
  <si>
    <t>wpt haul</t>
  </si>
  <si>
    <t>measured count</t>
  </si>
  <si>
    <t>total count</t>
  </si>
  <si>
    <t>STD count</t>
  </si>
  <si>
    <t>avg size mm</t>
  </si>
  <si>
    <t>size method</t>
  </si>
  <si>
    <t>tow duration</t>
  </si>
  <si>
    <t>flowmeter trawl dist</t>
  </si>
  <si>
    <t>basket count</t>
  </si>
  <si>
    <t>Sum of STD count</t>
  </si>
  <si>
    <t>line</t>
  </si>
  <si>
    <t>FR</t>
  </si>
  <si>
    <t>GF</t>
  </si>
  <si>
    <t>AR</t>
  </si>
  <si>
    <t>BF</t>
  </si>
  <si>
    <t>TD</t>
  </si>
  <si>
    <t>NH</t>
  </si>
  <si>
    <t>HH</t>
  </si>
  <si>
    <t>FM</t>
  </si>
  <si>
    <t>RR</t>
  </si>
  <si>
    <t>SR</t>
  </si>
  <si>
    <t>KR</t>
  </si>
  <si>
    <t>ER</t>
  </si>
  <si>
    <t>PD</t>
  </si>
  <si>
    <t>GP</t>
  </si>
  <si>
    <t>PP</t>
  </si>
  <si>
    <t>MP</t>
  </si>
  <si>
    <t>TB</t>
  </si>
  <si>
    <t>PI</t>
  </si>
  <si>
    <t>PG</t>
  </si>
  <si>
    <t>LP</t>
  </si>
  <si>
    <t>GH</t>
  </si>
  <si>
    <t>WB</t>
  </si>
  <si>
    <t>CR</t>
  </si>
  <si>
    <t>REJECT HAUL - jelly blowout</t>
  </si>
  <si>
    <t>REJECT HAUL - jellyfish</t>
  </si>
  <si>
    <t>REJECT HAUL - dolphin disaster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</si>
  <si>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</si>
  <si>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</si>
  <si>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</si>
  <si>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</si>
  <si>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</si>
  <si>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</si>
  <si>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</si>
  <si>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</si>
  <si>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</si>
  <si>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</si>
  <si>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</si>
  <si>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</si>
  <si>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</si>
  <si>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</si>
  <si>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</si>
  <si>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</si>
  <si>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</si>
  <si>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</si>
  <si>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</si>
  <si>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OS1601</t>
  </si>
  <si>
    <t>OS160101</t>
  </si>
  <si>
    <t>APOD</t>
  </si>
  <si>
    <t>COTTL</t>
  </si>
  <si>
    <t>FL_PMEL</t>
  </si>
  <si>
    <t>ZOEA</t>
  </si>
  <si>
    <t>no lengths</t>
  </si>
  <si>
    <t>OS160102</t>
  </si>
  <si>
    <t>LP06</t>
  </si>
  <si>
    <t>BATH</t>
  </si>
  <si>
    <t>CPALL</t>
  </si>
  <si>
    <t>FL_GZAC</t>
  </si>
  <si>
    <t>GADI</t>
  </si>
  <si>
    <t>MEGA</t>
  </si>
  <si>
    <t>AHEX</t>
  </si>
  <si>
    <t>OS160103</t>
  </si>
  <si>
    <t>QR10</t>
  </si>
  <si>
    <t>FL_CSTI</t>
  </si>
  <si>
    <t>FL_FLATL</t>
  </si>
  <si>
    <t>FL_IISO</t>
  </si>
  <si>
    <t>PHRO</t>
  </si>
  <si>
    <t>PAND</t>
  </si>
  <si>
    <t>OS160104</t>
  </si>
  <si>
    <t>EUPH</t>
  </si>
  <si>
    <t>FL_LEXI</t>
  </si>
  <si>
    <t>RBIN</t>
  </si>
  <si>
    <t>LTRI</t>
  </si>
  <si>
    <t>OS160105</t>
  </si>
  <si>
    <t>RRHI</t>
  </si>
  <si>
    <t>OS160106</t>
  </si>
  <si>
    <t>CM01</t>
  </si>
  <si>
    <t>LIPA</t>
  </si>
  <si>
    <t>OS160107</t>
  </si>
  <si>
    <t>NH10</t>
  </si>
  <si>
    <t>OS160109</t>
  </si>
  <si>
    <t>OS160110</t>
  </si>
  <si>
    <t>OS160111</t>
  </si>
  <si>
    <t>FL_LBIL</t>
  </si>
  <si>
    <t>ZANI</t>
  </si>
  <si>
    <t>OS160112</t>
  </si>
  <si>
    <t>OS160113</t>
  </si>
  <si>
    <t>SLUC</t>
  </si>
  <si>
    <t>T7</t>
  </si>
  <si>
    <t>big shark!</t>
  </si>
  <si>
    <t>OS160114</t>
  </si>
  <si>
    <t>FL_REDB</t>
  </si>
  <si>
    <t>SSAGL</t>
  </si>
  <si>
    <t>OS160115</t>
  </si>
  <si>
    <t>OS160116</t>
  </si>
  <si>
    <t>OS160117</t>
  </si>
  <si>
    <t>tiny jellies</t>
  </si>
  <si>
    <t>OS160118</t>
  </si>
  <si>
    <t>PNOT</t>
  </si>
  <si>
    <t>small, pale</t>
  </si>
  <si>
    <t>OS160119</t>
  </si>
  <si>
    <t>other bycatch spp not counted</t>
  </si>
  <si>
    <t>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</si>
</sst>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"/>
  </numFmts>
  <fonts count="27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indexed="17"/>
      <name val="Arial"/>
      <family val="2"/>
    </font>
    <font>
      <b/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4">
    <xf numFmtId="0" fontId="0" fillId="0" borderId="0" xfId="0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" fontId="1" fillId="0" borderId="0" xfId="1" applyNumberFormat="1" applyFont="1" applyFill="1" applyBorder="1" applyAlignment="1">
      <alignment horizontal="center" wrapText="1"/>
    </xf>
    <xf numFmtId="1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1" fillId="0" borderId="0" xfId="1" applyFont="1" applyFill="1" applyBorder="1" applyAlignment="1">
      <alignment horizontal="left"/>
    </xf>
    <xf numFmtId="0" fontId="2" fillId="0" borderId="0" xfId="2" applyFont="1" applyFill="1" applyBorder="1" applyAlignment="1">
      <alignment horizontal="center" wrapText="1"/>
    </xf>
    <xf numFmtId="0" fontId="1" fillId="0" borderId="0" xfId="2" applyFont="1" applyFill="1" applyBorder="1" applyAlignment="1">
      <alignment horizontal="center" wrapText="1"/>
    </xf>
    <xf numFmtId="1" fontId="4" fillId="0" borderId="0" xfId="2" applyNumberFormat="1" applyFont="1" applyFill="1" applyBorder="1" applyAlignment="1">
      <alignment horizontal="center" wrapText="1"/>
    </xf>
    <xf numFmtId="1" fontId="6" fillId="0" borderId="0" xfId="2" applyNumberFormat="1" applyFont="1" applyFill="1" applyBorder="1" applyAlignment="1">
      <alignment horizontal="center" wrapText="1"/>
    </xf>
    <xf numFmtId="1" fontId="1" fillId="0" borderId="0" xfId="2" applyNumberFormat="1" applyFont="1" applyFill="1" applyBorder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1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 wrapText="1"/>
    </xf>
    <xf numFmtId="1" fontId="7" fillId="0" borderId="0" xfId="2" applyNumberFormat="1" applyFont="1" applyFill="1" applyBorder="1" applyAlignment="1">
      <alignment horizontal="center" wrapText="1"/>
    </xf>
    <xf numFmtId="164" fontId="6" fillId="0" borderId="0" xfId="2" applyNumberFormat="1" applyFont="1" applyFill="1" applyBorder="1" applyAlignment="1">
      <alignment horizontal="center" wrapText="1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9" fillId="0" borderId="0" xfId="0" applyFont="1"/>
    <xf numFmtId="1" fontId="1" fillId="0" borderId="0" xfId="1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1" fontId="1" fillId="0" borderId="0" xfId="2" applyNumberFormat="1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" fontId="1" fillId="0" borderId="0" xfId="2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2" applyFont="1" applyFill="1" applyBorder="1" applyAlignment="1">
      <alignment horizontal="center" wrapText="1"/>
    </xf>
    <xf numFmtId="164" fontId="11" fillId="0" borderId="0" xfId="2" applyNumberFormat="1" applyFont="1" applyFill="1" applyBorder="1" applyAlignment="1">
      <alignment horizontal="center" wrapText="1"/>
    </xf>
    <xf numFmtId="1" fontId="12" fillId="0" borderId="0" xfId="2" applyNumberFormat="1" applyFont="1" applyFill="1" applyBorder="1" applyAlignment="1">
      <alignment horizontal="center" wrapText="1"/>
    </xf>
    <xf numFmtId="164" fontId="1" fillId="0" borderId="0" xfId="2" applyNumberFormat="1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2" applyFont="1" applyFill="1" applyBorder="1" applyAlignment="1">
      <alignment horizontal="center" wrapText="1"/>
    </xf>
    <xf numFmtId="1" fontId="12" fillId="0" borderId="0" xfId="0" applyNumberFormat="1" applyFont="1" applyAlignment="1">
      <alignment horizontal="center"/>
    </xf>
    <xf numFmtId="0" fontId="12" fillId="0" borderId="0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15" fillId="0" borderId="1" xfId="1" applyFont="1" applyFill="1" applyBorder="1" applyAlignment="1">
      <alignment horizontal="center" wrapText="1"/>
    </xf>
    <xf numFmtId="1" fontId="15" fillId="0" borderId="1" xfId="1" applyNumberFormat="1" applyFont="1" applyFill="1" applyBorder="1" applyAlignment="1">
      <alignment horizontal="center" wrapText="1"/>
    </xf>
    <xf numFmtId="1" fontId="10" fillId="0" borderId="1" xfId="1" applyNumberFormat="1" applyFont="1" applyFill="1" applyBorder="1" applyAlignment="1">
      <alignment horizontal="center" wrapText="1"/>
    </xf>
    <xf numFmtId="1" fontId="2" fillId="0" borderId="1" xfId="1" applyNumberFormat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1" fontId="3" fillId="0" borderId="1" xfId="1" applyNumberFormat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1" fillId="0" borderId="0" xfId="2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center" wrapText="1"/>
    </xf>
    <xf numFmtId="1" fontId="11" fillId="0" borderId="0" xfId="1" applyNumberFormat="1" applyFont="1" applyFill="1" applyBorder="1" applyAlignment="1">
      <alignment horizontal="center" wrapText="1"/>
    </xf>
    <xf numFmtId="0" fontId="11" fillId="0" borderId="0" xfId="2" applyFont="1" applyFill="1" applyBorder="1" applyAlignment="1">
      <alignment horizontal="left"/>
    </xf>
    <xf numFmtId="0" fontId="10" fillId="0" borderId="0" xfId="2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15" fillId="0" borderId="0" xfId="1" applyFont="1" applyFill="1" applyBorder="1" applyAlignment="1">
      <alignment horizontal="left" wrapText="1"/>
    </xf>
    <xf numFmtId="1" fontId="15" fillId="0" borderId="0" xfId="1" applyNumberFormat="1" applyFont="1" applyFill="1" applyBorder="1" applyAlignment="1">
      <alignment horizontal="left" wrapText="1"/>
    </xf>
    <xf numFmtId="1" fontId="10" fillId="0" borderId="0" xfId="1" applyNumberFormat="1" applyFont="1" applyFill="1" applyBorder="1" applyAlignment="1">
      <alignment horizontal="left" wrapText="1"/>
    </xf>
    <xf numFmtId="1" fontId="2" fillId="0" borderId="0" xfId="1" applyNumberFormat="1" applyFont="1" applyFill="1" applyBorder="1" applyAlignment="1">
      <alignment horizontal="left" wrapText="1"/>
    </xf>
    <xf numFmtId="0" fontId="3" fillId="0" borderId="0" xfId="1" applyFont="1" applyFill="1" applyBorder="1" applyAlignment="1">
      <alignment horizontal="left" wrapText="1"/>
    </xf>
    <xf numFmtId="1" fontId="3" fillId="0" borderId="0" xfId="1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1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/>
    <xf numFmtId="0" fontId="23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9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1" fontId="25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</cellXfs>
  <cellStyles count="3">
    <cellStyle name="Normal" xfId="0" builtinId="0"/>
    <cellStyle name="Normal_Sheet2" xfId="1"/>
    <cellStyle name="Normal_Sheet3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Harding" refreshedDate="42403.713316203706" createdVersion="4" refreshedVersion="4" minRefreshableVersion="3" recordCount="3033">
  <cacheSource type="worksheet">
    <worksheetSource ref="A1:T3034" sheet="2010-2016 USE THIS"/>
  </cacheSource>
  <cacheFields count="20">
    <cacheField name="cruise" numFmtId="0">
      <sharedItems count="9">
        <s v="FR1001"/>
        <s v="FR1101"/>
        <s v="FR1102"/>
        <s v="OS1201"/>
        <s v="OS1301"/>
        <s v="BS1301"/>
        <s v="OS1401"/>
        <s v="OS1501"/>
        <s v="OS1503"/>
      </sharedItems>
    </cacheField>
    <cacheField name="waypoint" numFmtId="0">
      <sharedItems count="435">
        <s v="FR100101"/>
        <s v="FR100102"/>
        <s v="FR100103"/>
        <s v="FR100104"/>
        <s v="FR100105"/>
        <s v="FR100106"/>
        <s v="FR100107"/>
        <s v="FR100109"/>
        <s v="FR100110"/>
        <s v="FR100111"/>
        <s v="FR100112"/>
        <s v="FR100113"/>
        <s v="FR100114"/>
        <s v="FR100115"/>
        <s v="FR100116"/>
        <s v="FR100117"/>
        <s v="FR100118"/>
        <s v="FR100119"/>
        <s v="FR100120"/>
        <s v="FR100121"/>
        <s v="FR100122"/>
        <s v="FR100124"/>
        <s v="FR100125"/>
        <s v="FR100126"/>
        <s v="FR100127"/>
        <s v="FR100128"/>
        <s v="FR100129"/>
        <s v="FR100130"/>
        <s v="FR100131"/>
        <s v="FR100132"/>
        <s v="FR100133"/>
        <s v="FR100134"/>
        <s v="FR100135"/>
        <s v="FR100136"/>
        <s v="FR100137"/>
        <s v="FR100138"/>
        <s v="FR100139"/>
        <s v="FR100140"/>
        <s v="FR100141"/>
        <s v="FR100142"/>
        <s v="FR100143"/>
        <s v="FR100144"/>
        <s v="FR100145"/>
        <s v="FR100146"/>
        <s v="FR100147"/>
        <s v="FR100148"/>
        <s v="FR100149"/>
        <s v="FR100150"/>
        <s v="FR100151"/>
        <s v="FR100152"/>
        <s v="FR100153"/>
        <s v="FR100154"/>
        <s v="FR100155"/>
        <s v="FR100156"/>
        <s v="FR100157"/>
        <s v="FR100158"/>
        <s v="FR100159"/>
        <s v="FR100160"/>
        <s v="FR100161"/>
        <s v="FR100162"/>
        <s v="FR100163"/>
        <s v="FR110101"/>
        <s v="FR110102"/>
        <s v="FR110103"/>
        <s v="FR110104"/>
        <s v="FR110105"/>
        <s v="FR110106"/>
        <s v="FR110107"/>
        <s v="FR110108"/>
        <s v="FR110109"/>
        <s v="FR110110"/>
        <s v="FR110111"/>
        <s v="FR110112"/>
        <s v="FR110113"/>
        <s v="FR110114"/>
        <s v="FR110115"/>
        <s v="FR110116"/>
        <s v="FR110117"/>
        <s v="FR110118"/>
        <s v="FR110119"/>
        <s v="FR110120"/>
        <s v="FR110121"/>
        <s v="FR110122"/>
        <s v="FR110123"/>
        <s v="FR110124"/>
        <s v="FR110125"/>
        <s v="FR110126"/>
        <s v="FR110127"/>
        <s v="FR110128"/>
        <s v="FR110129"/>
        <s v="FR110132"/>
        <s v="FR110133"/>
        <s v="FR110134"/>
        <s v="FR110135"/>
        <s v="FR110136"/>
        <s v="FR110137"/>
        <s v="FR110138"/>
        <s v="FR110139"/>
        <s v="FR110140"/>
        <s v="FR110141"/>
        <s v="FR110142"/>
        <s v="FR110143"/>
        <s v="FR110145"/>
        <s v="FR110146"/>
        <s v="FR110147"/>
        <s v="FR110148"/>
        <s v="FR110150"/>
        <s v="FR110151"/>
        <s v="FR110152"/>
        <s v="FR110153"/>
        <s v="FR110154"/>
        <s v="FR110155"/>
        <s v="FR110156"/>
        <s v="FR110157"/>
        <s v="FR110158"/>
        <s v="FR110159"/>
        <s v="FR110160"/>
        <s v="FR110162"/>
        <s v="FR110163"/>
        <s v="FR110164"/>
        <s v="FR110165"/>
        <s v="FR110166"/>
        <s v="FR110167"/>
        <s v="FR110168"/>
        <s v="FR110169"/>
        <s v="FR110173"/>
        <s v="FR110174"/>
        <s v="FR110175"/>
        <s v="FR110176"/>
        <s v="FR110177"/>
        <s v="FR110178"/>
        <s v="FR110179"/>
        <s v="FR110203"/>
        <s v="FR110204"/>
        <s v="FR110205"/>
        <s v="FR110206"/>
        <s v="FR110207"/>
        <s v="FR110208"/>
        <s v="FR110209"/>
        <s v="FR110210"/>
        <s v="FR110211"/>
        <s v="FR110212"/>
        <s v="FR110213"/>
        <s v="FR110214"/>
        <s v="FR110215"/>
        <s v="FR110224"/>
        <s v="FR110225"/>
        <s v="FR110226"/>
        <s v="FR110227"/>
        <s v="FR110231"/>
        <s v="FR110232"/>
        <s v="FR110234"/>
        <s v="FR110235"/>
        <s v="FR110236"/>
        <s v="FR110237"/>
        <s v="FR110239"/>
        <s v="FR110240"/>
        <s v="FR110242"/>
        <s v="FR110243"/>
        <s v="FR110245"/>
        <s v="FR110246"/>
        <s v="FR110247"/>
        <s v="FR110248"/>
        <s v="FR110250"/>
        <s v="FR110251"/>
        <s v="FR110252"/>
        <s v="FR110253"/>
        <s v="OS120101"/>
        <s v="OS120102"/>
        <s v="OS120103"/>
        <s v="OS120104"/>
        <s v="OS120105"/>
        <s v="OS120106"/>
        <s v="OS120107"/>
        <s v="OS120108"/>
        <s v="OS120109"/>
        <s v="OS120110"/>
        <s v="OS120111"/>
        <s v="OS120112"/>
        <s v="OS120113"/>
        <s v="OS120114"/>
        <s v="OS120115"/>
        <s v="OS120118"/>
        <s v="OS120119"/>
        <s v="OS120120"/>
        <s v="OS120122"/>
        <s v="OS120123"/>
        <s v="OS120124"/>
        <s v="OS120125"/>
        <s v="OS120126"/>
        <s v="OS120127"/>
        <s v="OS120128"/>
        <s v="OS120129"/>
        <s v="OS120130"/>
        <s v="OS120131"/>
        <s v="OS120132"/>
        <s v="OS120133"/>
        <s v="OS120134"/>
        <s v="OS120135"/>
        <s v="OS120137"/>
        <s v="OS120138"/>
        <s v="OS120139"/>
        <s v="OS120140"/>
        <s v="OS120141"/>
        <s v="OS120142"/>
        <s v="OS120143"/>
        <s v="OS120144"/>
        <s v="OS120145"/>
        <s v="OS120146"/>
        <s v="OS120147"/>
        <s v="OS120148"/>
        <s v="OS120149"/>
        <s v="OS120150"/>
        <s v="OS120153"/>
        <s v="OS120154"/>
        <s v="OS120155"/>
        <s v="OS120156"/>
        <s v="OS120157"/>
        <s v="OS120158"/>
        <s v="OS120159"/>
        <s v="OS130101"/>
        <s v="OS130102"/>
        <s v="OS130103"/>
        <s v="OS130104"/>
        <s v="OS130105"/>
        <s v="OS130106"/>
        <s v="OS130107"/>
        <s v="OS130108"/>
        <s v="OS130109"/>
        <s v="OS130110"/>
        <s v="OS130111"/>
        <s v="OS130112"/>
        <s v="OS130113"/>
        <s v="OS130114"/>
        <s v="OS130115"/>
        <s v="OS130116"/>
        <s v="OS130117"/>
        <s v="OS130118"/>
        <s v="OS130119"/>
        <s v="OS130120"/>
        <s v="OS130121"/>
        <s v="OS130122"/>
        <s v="OS130123"/>
        <s v="OS130124"/>
        <s v="OS130125"/>
        <s v="OS130126"/>
        <s v="OS130127"/>
        <s v="OS130128"/>
        <s v="OS130129"/>
        <s v="OS130130"/>
        <s v="OS130131"/>
        <s v="OS130132"/>
        <s v="OS130133"/>
        <s v="OS130134"/>
        <s v="OS130135"/>
        <s v="OS130136"/>
        <s v="OS130137"/>
        <s v="OS130138"/>
        <s v="OS130139"/>
        <s v="OS130140"/>
        <s v="OS130141"/>
        <s v="OS130142"/>
        <s v="OS130143"/>
        <s v="OS130144"/>
        <s v="OS130145"/>
        <s v="OS130146"/>
        <s v="OS130147"/>
        <s v="OS130148"/>
        <s v="OS130152"/>
        <s v="OS130153"/>
        <s v="OS130154"/>
        <s v="OS130155"/>
        <s v="OS130156"/>
        <s v="OS130157"/>
        <s v="OS130158"/>
        <s v="BS130101"/>
        <s v="BS130102"/>
        <s v="BS130103"/>
        <s v="BS130104"/>
        <s v="BS130105"/>
        <s v="BS130106"/>
        <s v="BS130107"/>
        <s v="BS130108"/>
        <s v="BS130109"/>
        <s v="BS130110"/>
        <s v="BS130111"/>
        <s v="BS130112"/>
        <s v="BS130113"/>
        <s v="BS130114"/>
        <s v="BS130115"/>
        <s v="BS130116"/>
        <s v="BS130117"/>
        <s v="BS130118"/>
        <s v="BS130119"/>
        <s v="BS130120"/>
        <s v="BS130121"/>
        <s v="BS130122"/>
        <s v="BS130123"/>
        <s v="OS140101"/>
        <s v="OS140102"/>
        <s v="OS140103"/>
        <s v="OS140104"/>
        <s v="OS140105"/>
        <s v="OS140106"/>
        <s v="OS140107"/>
        <s v="OS140108"/>
        <s v="OS140109"/>
        <s v="OS140110"/>
        <s v="OS140111"/>
        <s v="OS140112"/>
        <s v="OS140113"/>
        <s v="OS140114"/>
        <s v="OS140115"/>
        <s v="OS140116"/>
        <s v="OS140117"/>
        <s v="OS140118"/>
        <s v="OS140119"/>
        <s v="OS140120"/>
        <s v="OS140121"/>
        <s v="OS140122"/>
        <s v="OS140123"/>
        <s v="OS140124"/>
        <s v="OS140125"/>
        <s v="OS140126"/>
        <s v="OS140127"/>
        <s v="OS140128"/>
        <s v="OS140129"/>
        <s v="OS140130"/>
        <s v="OS140131"/>
        <s v="OS140132"/>
        <s v="OS140133"/>
        <s v="OS140134"/>
        <s v="OS140135"/>
        <s v="OS140136"/>
        <s v="OS140137"/>
        <s v="OS140138"/>
        <s v="OS140139"/>
        <s v="OS140140"/>
        <s v="OS140141"/>
        <s v="OS140142"/>
        <s v="OS140143"/>
        <s v="OS140144"/>
        <s v="OS140145"/>
        <s v="OS140146"/>
        <s v="OS140147"/>
        <s v="OS140148"/>
        <s v="OS140149"/>
        <s v="OS140150"/>
        <s v="OS140151"/>
        <s v="OS140153"/>
        <s v="OS140154"/>
        <s v="OS140155"/>
        <s v="OS140156"/>
        <s v="OS140157"/>
        <s v="OS140158"/>
        <s v="OS140159"/>
        <s v="OS140160"/>
        <s v="OS140162"/>
        <s v="OS140163"/>
        <s v="OS140164"/>
        <s v="OS140165"/>
        <s v="OS140166"/>
        <s v="OS140167"/>
        <s v="OS140168"/>
        <s v="OS140169"/>
        <s v="OS140170"/>
        <s v="OS150101"/>
        <s v="OS150102"/>
        <s v="OS150103"/>
        <s v="OS150104"/>
        <s v="OS150105"/>
        <s v="OS150106"/>
        <s v="OS150107"/>
        <s v="OS150108"/>
        <s v="OS150109"/>
        <s v="OS150110"/>
        <s v="OS150111"/>
        <s v="OS150112"/>
        <s v="OS150113"/>
        <s v="OS150114"/>
        <s v="OS150115"/>
        <s v="OS150116"/>
        <s v="OS150117"/>
        <s v="OS150118"/>
        <s v="OS150119"/>
        <s v="OS150120"/>
        <s v="OS150121"/>
        <s v="OS150122"/>
        <s v="OS150123"/>
        <s v="OS150124"/>
        <s v="OS150125"/>
        <s v="OS150126"/>
        <s v="OS150127"/>
        <s v="OS150128"/>
        <s v="OS150129"/>
        <s v="OS150130"/>
        <s v="OS150131"/>
        <s v="OS150132"/>
        <s v="OS150133"/>
        <s v="OS150134"/>
        <s v="OS150135"/>
        <s v="OS150136"/>
        <s v="OS150137"/>
        <s v="OS150138"/>
        <s v="OS150139"/>
        <s v="OS150140"/>
        <s v="OS150141"/>
        <s v="OS150301"/>
        <s v="OS150302"/>
        <s v="OS150303"/>
        <s v="OS150304"/>
        <s v="OS150305"/>
        <s v="OS150306"/>
        <s v="OS150307"/>
        <s v="OS150308"/>
        <s v="OS150309"/>
        <s v="OS150310"/>
        <s v="OS150311"/>
        <s v="OS150312"/>
        <s v="OS150313"/>
        <s v="OS150314"/>
        <s v="OS150315"/>
        <s v="OS150316"/>
        <s v="OS150317"/>
        <s v="OS150318"/>
        <s v="OS150319"/>
        <s v="OS150320"/>
        <s v="OS150321"/>
        <s v="OS150322"/>
        <s v="OS150323"/>
        <s v="OS150324"/>
        <s v="OS150325"/>
        <s v="OS150326"/>
        <s v="OS150327"/>
        <s v="OS150328"/>
      </sharedItems>
    </cacheField>
    <cacheField name="wpt seq" numFmtId="0">
      <sharedItems containsSemiMixedTypes="0" containsString="0" containsNumber="1" containsInteger="1" minValue="1" maxValue="79"/>
    </cacheField>
    <cacheField name="state" numFmtId="0">
      <sharedItems count="3">
        <s v="OR"/>
        <s v="CA"/>
        <s v="WA"/>
      </sharedItems>
    </cacheField>
    <cacheField name="station" numFmtId="0">
      <sharedItems count="96">
        <s v="NH05"/>
        <s v="HH01"/>
        <s v="HH02"/>
        <s v="HH03"/>
        <s v="HH04"/>
        <s v="HH05"/>
        <s v="FM01"/>
        <s v="FM02"/>
        <s v="FM03"/>
        <s v="FM04"/>
        <s v="FM05"/>
        <s v="RR01"/>
        <s v="RR02"/>
        <s v="RR03"/>
        <s v="RR04"/>
        <s v="RR05"/>
        <s v="SR01"/>
        <s v="SR02"/>
        <s v="SR03"/>
        <s v="KR01"/>
        <s v="KR02"/>
        <s v="TD01"/>
        <s v="TD02"/>
        <s v="TD03"/>
        <s v="TD04"/>
        <s v="TD05"/>
        <s v="ER01"/>
        <s v="ER02"/>
        <s v="ER03"/>
        <s v="ER04"/>
        <s v="ER05"/>
        <s v="PD01"/>
        <s v="PD02"/>
        <s v="PD03"/>
        <s v="PD04"/>
        <s v="PD05"/>
        <s v="AR01"/>
        <s v="AR02"/>
        <s v="AR03"/>
        <s v="AR04"/>
        <s v="AR05"/>
        <s v="GP01"/>
        <s v="GP02"/>
        <s v="GP03"/>
        <s v="GP04"/>
        <s v="GP05"/>
        <s v="FR01"/>
        <s v="FR02"/>
        <s v="FR03"/>
        <s v="FR04"/>
        <s v="FR05"/>
        <s v="GF01"/>
        <s v="GF02"/>
        <s v="GF03"/>
        <s v="GF04"/>
        <s v="GF05"/>
        <s v="PP01"/>
        <s v="PP02"/>
        <s v="PP03"/>
        <s v="PP04"/>
        <s v="PP05"/>
        <s v="SR04"/>
        <s v="SR05"/>
        <s v="KR03"/>
        <s v="KR04"/>
        <s v="MP01"/>
        <s v="MP02"/>
        <s v="MP03"/>
        <s v="MP04"/>
        <s v="TB01"/>
        <s v="TB03"/>
        <s v="TB04"/>
        <s v="TB05"/>
        <s v="PI01"/>
        <s v="PI02"/>
        <s v="PI03"/>
        <s v="PI04"/>
        <s v="PI05"/>
        <s v="BF02"/>
        <s v="MP05"/>
        <s v="BF01"/>
        <s v="BF03"/>
        <s v="BF04"/>
        <s v="BF05"/>
        <s v="TB02"/>
        <s v="KR05"/>
        <s v="PG01"/>
        <s v="PG02"/>
        <s v="LP09"/>
        <s v="GH10"/>
        <s v="GH06"/>
        <s v="WB09"/>
        <s v="WB14"/>
        <s v="CR04"/>
        <s v="CR07"/>
        <s v="NH03"/>
      </sharedItems>
    </cacheField>
    <cacheField name="depth order" numFmtId="1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haul" numFmtId="0">
      <sharedItems count="8">
        <s v="T1"/>
        <s v="T2"/>
        <s v="T3"/>
        <s v="NT1"/>
        <s v="NT2"/>
        <s v="T4"/>
        <s v="T5"/>
        <s v="T6"/>
      </sharedItems>
    </cacheField>
    <cacheField name="wpt haul" numFmtId="0">
      <sharedItems count="492">
        <s v="FR100101T1"/>
        <s v="FR100102T1"/>
        <s v="FR100103T1"/>
        <s v="FR100104T1"/>
        <s v="FR100105T1"/>
        <s v="FR100106T1"/>
        <s v="FR100107T1"/>
        <s v="FR100109T2"/>
        <s v="FR100110T1"/>
        <s v="FR100111T1"/>
        <s v="FR100112T1"/>
        <s v="FR100113T1"/>
        <s v="FR100114T1"/>
        <s v="FR100115T1"/>
        <s v="FR100116T1"/>
        <s v="FR100117T1"/>
        <s v="FR100118T1"/>
        <s v="FR100119T1"/>
        <s v="FR100120T1"/>
        <s v="FR100121T1"/>
        <s v="FR100122T1"/>
        <s v="FR100124T1"/>
        <s v="FR100125T1"/>
        <s v="FR100126T1"/>
        <s v="FR100127T1"/>
        <s v="FR100128T1"/>
        <s v="FR100129T1"/>
        <s v="FR100130T1"/>
        <s v="FR100131T1"/>
        <s v="FR100132T1"/>
        <s v="FR100133T1"/>
        <s v="FR100134T1"/>
        <s v="FR100135T1"/>
        <s v="FR100136T1"/>
        <s v="FR100137T1"/>
        <s v="FR100138T1"/>
        <s v="FR100139T1"/>
        <s v="FR100140T1"/>
        <s v="FR100141T1"/>
        <s v="FR100142T1"/>
        <s v="FR100143T1"/>
        <s v="FR100144T1"/>
        <s v="FR100145T1"/>
        <s v="FR100146T1"/>
        <s v="FR100147T1"/>
        <s v="FR100148T1"/>
        <s v="FR100149T1"/>
        <s v="FR100150T1"/>
        <s v="FR100151T1"/>
        <s v="FR100152T1"/>
        <s v="FR100153T1"/>
        <s v="FR100154T1"/>
        <s v="FR100155T1"/>
        <s v="FR100156T1"/>
        <s v="FR100157T1"/>
        <s v="FR100158T1"/>
        <s v="FR100159T1"/>
        <s v="FR100160T1"/>
        <s v="FR100161T1"/>
        <s v="FR100162T1"/>
        <s v="FR100163T1"/>
        <s v="FR110101T1"/>
        <s v="FR110102T1"/>
        <s v="FR110103T1"/>
        <s v="FR110104T1"/>
        <s v="FR110105T1"/>
        <s v="FR110106T1"/>
        <s v="FR110107T1"/>
        <s v="FR110108T1"/>
        <s v="FR110109T1"/>
        <s v="FR110110T1"/>
        <s v="FR110111T1"/>
        <s v="FR110112T1"/>
        <s v="FR110113T1"/>
        <s v="FR110114T1"/>
        <s v="FR110115T1"/>
        <s v="FR110116T1"/>
        <s v="FR110117T1"/>
        <s v="FR110118T1"/>
        <s v="FR110119T1"/>
        <s v="FR110120T1"/>
        <s v="FR110121T1"/>
        <s v="FR110122T1"/>
        <s v="FR110123T1"/>
        <s v="FR110124T1"/>
        <s v="FR110125T1"/>
        <s v="FR110126T1"/>
        <s v="FR110127T1"/>
        <s v="FR110128T1"/>
        <s v="FR110129T1"/>
        <s v="FR110132T1"/>
        <s v="FR110133T1"/>
        <s v="FR110134T1"/>
        <s v="FR110135T1"/>
        <s v="FR110136T1"/>
        <s v="FR110137T1"/>
        <s v="FR110138T1"/>
        <s v="FR110139T1"/>
        <s v="FR110140T1"/>
        <s v="FR110141T1"/>
        <s v="FR110142T1"/>
        <s v="FR110143T1"/>
        <s v="FR110145T1"/>
        <s v="FR110146T1"/>
        <s v="FR110147T1"/>
        <s v="FR110148T1"/>
        <s v="FR110150T1"/>
        <s v="FR110151T1"/>
        <s v="FR110152T1"/>
        <s v="FR110153T1"/>
        <s v="FR110154T1"/>
        <s v="FR110155T1"/>
        <s v="FR110156T1"/>
        <s v="FR110157T1"/>
        <s v="FR110158T1"/>
        <s v="FR110159T1"/>
        <s v="FR110160T1"/>
        <s v="FR110162T1"/>
        <s v="FR110163T1"/>
        <s v="FR110164T1"/>
        <s v="FR110165T1"/>
        <s v="FR110166T1"/>
        <s v="FR110167T1"/>
        <s v="FR110168T1"/>
        <s v="FR110169T1"/>
        <s v="FR110173T1"/>
        <s v="FR110174T1"/>
        <s v="FR110175T1"/>
        <s v="FR110176T1"/>
        <s v="FR110177T1"/>
        <s v="FR110178T1"/>
        <s v="FR110179T1"/>
        <s v="FR110203T1"/>
        <s v="FR110204T1"/>
        <s v="FR110205T1"/>
        <s v="FR110206T1"/>
        <s v="FR110207T1"/>
        <s v="FR110208T1"/>
        <s v="FR110209T1"/>
        <s v="FR110210T1"/>
        <s v="FR110211T1"/>
        <s v="FR110212T1"/>
        <s v="FR110213T1"/>
        <s v="FR110214T1"/>
        <s v="FR110215T1"/>
        <s v="FR110224T1"/>
        <s v="FR110225T1"/>
        <s v="FR110226T1"/>
        <s v="FR110227T1"/>
        <s v="FR110231T1"/>
        <s v="FR110232T1"/>
        <s v="FR110234T1"/>
        <s v="FR110235T1"/>
        <s v="FR110236T1"/>
        <s v="FR110237T1"/>
        <s v="FR110239T1"/>
        <s v="FR110240T1"/>
        <s v="FR110242T1"/>
        <s v="FR110243T1"/>
        <s v="FR110245T1"/>
        <s v="FR110246T1"/>
        <s v="FR110247T1"/>
        <s v="FR110248T1"/>
        <s v="FR110250T1"/>
        <s v="FR110251T1"/>
        <s v="FR110252T1"/>
        <s v="FR110253T1"/>
        <s v="OS120101T1"/>
        <s v="OS120102T1"/>
        <s v="OS120103T1"/>
        <s v="OS120104T1"/>
        <s v="OS120105T1"/>
        <s v="OS120106T1"/>
        <s v="OS120107T1"/>
        <s v="OS120108T1"/>
        <s v="OS120109T1"/>
        <s v="OS120110T1"/>
        <s v="OS120111T1"/>
        <s v="OS120112T1"/>
        <s v="OS120113T1"/>
        <s v="OS120114T1"/>
        <s v="OS120115T1"/>
        <s v="OS120118T1"/>
        <s v="OS120119T1"/>
        <s v="OS120120T1"/>
        <s v="OS120122T1"/>
        <s v="OS120123T1"/>
        <s v="OS120124T1"/>
        <s v="OS120125T1"/>
        <s v="OS120126T1"/>
        <s v="OS120127T1"/>
        <s v="OS120128T1"/>
        <s v="OS120129T1"/>
        <s v="OS120130T1"/>
        <s v="OS120131T1"/>
        <s v="OS120132T1"/>
        <s v="OS120133T1"/>
        <s v="OS120134T1"/>
        <s v="OS120135T1"/>
        <s v="OS120137T1"/>
        <s v="OS120138T1"/>
        <s v="OS120139T1"/>
        <s v="OS120140T1"/>
        <s v="OS120141T1"/>
        <s v="OS120142T1"/>
        <s v="OS120143T1"/>
        <s v="OS120144T1"/>
        <s v="OS120145T1"/>
        <s v="OS120146T1"/>
        <s v="OS120147T1"/>
        <s v="OS120148T1"/>
        <s v="OS120149T1"/>
        <s v="OS120150T1"/>
        <s v="OS120153T1"/>
        <s v="OS120154T1"/>
        <s v="OS120155T1"/>
        <s v="OS120156T1"/>
        <s v="OS120157T1"/>
        <s v="OS120158T1"/>
        <s v="OS120159T1"/>
        <s v="OS130101T1"/>
        <s v="OS130102T1"/>
        <s v="OS130103T1"/>
        <s v="OS130104T1"/>
        <s v="OS130105T1"/>
        <s v="OS130106T1"/>
        <s v="OS130107T1"/>
        <s v="OS130108T1"/>
        <s v="OS130109T1"/>
        <s v="OS130110T1"/>
        <s v="OS130111T1"/>
        <s v="OS130112T1"/>
        <s v="OS130113T1"/>
        <s v="OS130114T1"/>
        <s v="OS130115T1"/>
        <s v="OS130116T1"/>
        <s v="OS130117T1"/>
        <s v="OS130118T1"/>
        <s v="OS130119T1"/>
        <s v="OS130120T1"/>
        <s v="OS130121T1"/>
        <s v="OS130122T1"/>
        <s v="OS130123T1"/>
        <s v="OS130124T1"/>
        <s v="OS130125T1"/>
        <s v="OS130126T1"/>
        <s v="OS130127T2"/>
        <s v="OS130128T1"/>
        <s v="OS130129T1"/>
        <s v="OS130130T1"/>
        <s v="OS130131T1"/>
        <s v="OS130132T1"/>
        <s v="OS130133T1"/>
        <s v="OS130134T1"/>
        <s v="OS130135T1"/>
        <s v="OS130136T1"/>
        <s v="OS130137T1"/>
        <s v="OS130138T1"/>
        <s v="OS130139T1"/>
        <s v="OS130140T1"/>
        <s v="OS130141T1"/>
        <s v="OS130142T1"/>
        <s v="OS130143T1"/>
        <s v="OS130144T1"/>
        <s v="OS130145T1"/>
        <s v="OS130146T1"/>
        <s v="OS130147T1"/>
        <s v="OS130148T1"/>
        <s v="OS130152T1"/>
        <s v="OS130153T1"/>
        <s v="OS130154T1"/>
        <s v="OS130155T1"/>
        <s v="OS130156T1"/>
        <s v="OS130157T1"/>
        <s v="OS130158T1"/>
        <s v="BS130101T1"/>
        <s v="BS130102T1"/>
        <s v="BS130103T1"/>
        <s v="BS130104T1"/>
        <s v="BS130105T1"/>
        <s v="BS130106T1"/>
        <s v="BS130107T1"/>
        <s v="BS130108T1"/>
        <s v="BS130109T1"/>
        <s v="BS130110T1"/>
        <s v="BS130111T1"/>
        <s v="BS130112T1"/>
        <s v="BS130113T1"/>
        <s v="BS130114T1"/>
        <s v="BS130115T1"/>
        <s v="BS130116T1"/>
        <s v="BS130117T1"/>
        <s v="BS130118T1"/>
        <s v="BS130119T1"/>
        <s v="BS130120T1"/>
        <s v="BS130121T1"/>
        <s v="BS130122T1"/>
        <s v="BS130123T1"/>
        <s v="OS140101T1"/>
        <s v="OS140102T1"/>
        <s v="OS140103T1"/>
        <s v="OS140104T1"/>
        <s v="OS140105T1"/>
        <s v="OS140106T1"/>
        <s v="OS140107T1"/>
        <s v="OS140108T1"/>
        <s v="OS140109T1"/>
        <s v="OS140110T1"/>
        <s v="OS140111T1"/>
        <s v="OS140112T1"/>
        <s v="OS140113T1"/>
        <s v="OS140114T1"/>
        <s v="OS140115T1"/>
        <s v="OS140116T1"/>
        <s v="OS140117T1"/>
        <s v="OS140118T1"/>
        <s v="OS140119T1"/>
        <s v="OS140120T1"/>
        <s v="OS140121T1"/>
        <s v="OS140122T1"/>
        <s v="OS140123T1"/>
        <s v="OS140124T1"/>
        <s v="OS140125T1"/>
        <s v="OS140126T1"/>
        <s v="OS140127T1"/>
        <s v="OS140128T1"/>
        <s v="OS140129T1"/>
        <s v="OS140130T1"/>
        <s v="OS140131T1"/>
        <s v="OS140132T1"/>
        <s v="OS140133T1"/>
        <s v="OS140134T1"/>
        <s v="OS140135T1"/>
        <s v="OS140136T1"/>
        <s v="OS140137T1"/>
        <s v="OS140138T1"/>
        <s v="OS140139T1"/>
        <s v="OS140140T1"/>
        <s v="OS140141T1"/>
        <s v="OS140142T1"/>
        <s v="OS140143T1"/>
        <s v="OS140144T1"/>
        <s v="OS140145T1"/>
        <s v="OS140146T1"/>
        <s v="OS140147T1"/>
        <s v="OS140148T1"/>
        <s v="OS140149T1"/>
        <s v="OS140150T1"/>
        <s v="OS140151T1"/>
        <s v="OS140153T1"/>
        <s v="OS140154T1"/>
        <s v="OS140155T1"/>
        <s v="OS140156T1"/>
        <s v="OS140157T1"/>
        <s v="OS140158T1"/>
        <s v="OS140159T1"/>
        <s v="OS140160T1"/>
        <s v="OS140162T1"/>
        <s v="OS140163T2"/>
        <s v="OS140164T1"/>
        <s v="OS140165T1"/>
        <s v="OS140166T1"/>
        <s v="OS140167T1"/>
        <s v="OS140168T1"/>
        <s v="OS140169T1"/>
        <s v="OS140170T1"/>
        <s v="OS150101T1"/>
        <s v="OS150102T1"/>
        <s v="OS150103T1"/>
        <s v="OS150104T1"/>
        <s v="OS150104T2"/>
        <s v="OS150104T3"/>
        <s v="OS150105T1"/>
        <s v="OS150106T1"/>
        <s v="OS150107T1"/>
        <s v="OS150107T2"/>
        <s v="OS150107T3"/>
        <s v="OS150108T1"/>
        <s v="OS150109T1"/>
        <s v="OS150110T1"/>
        <s v="OS150110T2"/>
        <s v="OS150110T3"/>
        <s v="OS150111T1"/>
        <s v="OS150112T1"/>
        <s v="OS150112T2"/>
        <s v="OS150112T3"/>
        <s v="OS150113T1"/>
        <s v="OS150114T1"/>
        <s v="OS150115T1"/>
        <s v="OS150116T1"/>
        <s v="OS150116T2"/>
        <s v="OS150116T3"/>
        <s v="OS150117T1"/>
        <s v="OS150117T2"/>
        <s v="OS150117T3"/>
        <s v="OS150118T1"/>
        <s v="OS150119T1"/>
        <s v="OS150120T1"/>
        <s v="OS150121T1"/>
        <s v="OS150122T1"/>
        <s v="OS150122T2"/>
        <s v="OS150122T3"/>
        <s v="OS150123T1"/>
        <s v="OS150124T1"/>
        <s v="OS150124T2"/>
        <s v="OS150124T3"/>
        <s v="OS150125T1"/>
        <s v="OS150126T1"/>
        <s v="OS150127T1"/>
        <s v="OS150128T1"/>
        <s v="OS150128T2"/>
        <s v="OS150128T3"/>
        <s v="OS150129T1"/>
        <s v="OS150130T1"/>
        <s v="OS150131T1"/>
        <s v="OS150131T2"/>
        <s v="OS150131T3"/>
        <s v="OS150132NT1"/>
        <s v="OS150132NT2"/>
        <s v="OS150133T4"/>
        <s v="OS150133T5"/>
        <s v="OS150133T6"/>
        <s v="OS150134T1"/>
        <s v="OS150135T1"/>
        <s v="OS150136T1"/>
        <s v="OS150136T2"/>
        <s v="OS150136T3"/>
        <s v="OS150137T1"/>
        <s v="OS150138T1"/>
        <s v="OS150139T1"/>
        <s v="OS150140T1"/>
        <s v="OS150141T1"/>
        <s v="OS150141T2"/>
        <s v="OS150141T3"/>
        <s v="OS150301T1"/>
        <s v="OS150301T2"/>
        <s v="OS150301T3"/>
        <s v="OS150302T1"/>
        <s v="OS150302T2"/>
        <s v="OS150302T3"/>
        <s v="OS150303T1"/>
        <s v="OS150304T1"/>
        <s v="OS150304T2"/>
        <s v="OS150304T3"/>
        <s v="OS150305T1"/>
        <s v="OS150306T1"/>
        <s v="OS150306T2"/>
        <s v="OS150306T3"/>
        <s v="OS150307T1"/>
        <s v="OS150308T1"/>
        <s v="OS150308T2"/>
        <s v="OS150308T3"/>
        <s v="OS150309T1"/>
        <s v="OS150310T1"/>
        <s v="OS150310T2"/>
        <s v="OS150310T3"/>
        <s v="OS150311T1"/>
        <s v="OS150312T1"/>
        <s v="OS150312T2"/>
        <s v="OS150312T3"/>
        <s v="OS150313T1"/>
        <s v="OS150314T1"/>
        <s v="OS150314T2"/>
        <s v="OS150314T3"/>
        <s v="OS150315T1"/>
        <s v="OS150315T2"/>
        <s v="OS150315T3"/>
        <s v="OS150316T1"/>
        <s v="OS150317T1"/>
        <s v="OS150317T2"/>
        <s v="OS150317T3"/>
        <s v="OS150318T1"/>
        <s v="OS150319T1"/>
        <s v="OS150319T2"/>
        <s v="OS150319T3"/>
        <s v="OS150320T1"/>
        <s v="OS150321T1"/>
        <s v="OS150321T2"/>
        <s v="OS150321T3"/>
        <s v="OS150322T1"/>
        <s v="OS150323T1"/>
        <s v="OS150324T1"/>
        <s v="OS150324T2"/>
        <s v="OS150324T3"/>
        <s v="OS150325T1"/>
        <s v="OS150325T2"/>
        <s v="OS150325T3"/>
        <s v="OS150326T1"/>
        <s v="OS150327T1"/>
        <s v="OS150327T2"/>
        <s v="OS150327T3"/>
        <s v="OS150328T1"/>
      </sharedItems>
    </cacheField>
    <cacheField name="species_1" numFmtId="0">
      <sharedItems count="85">
        <s v="AELO"/>
        <s v="ALAB"/>
        <s v="ASAP"/>
        <s v="CFUS"/>
        <s v="CPAL"/>
        <s v="EMOR"/>
        <s v="OTSH_AD"/>
        <s v="OTSH_JV"/>
        <s v="SCORL"/>
        <s v="SSAG"/>
        <s v="ILOC"/>
        <s v="LOPA"/>
        <s v="OSMEL"/>
        <s v="AOCE"/>
        <s v="CSOR"/>
        <s v="OKIS_JV"/>
        <s v="FLAT"/>
        <s v="OKIS_AD"/>
        <s v="HPRE"/>
        <s v="CCAP"/>
        <s v="PCAM"/>
        <s v="OKET_JV"/>
        <s v="CSAI"/>
        <s v="TALT"/>
        <s v="TSYM"/>
        <s v="FLATL"/>
        <s v="OMYK_AD"/>
        <s v="EMORL"/>
        <s v="TVAG"/>
        <s v="OELOL"/>
        <s v="MPRO"/>
        <s v="SALP"/>
        <s v="AFIM"/>
        <s v="CCRI"/>
        <s v="LRIN"/>
        <s v="AGON"/>
        <s v="IAEN"/>
        <s v="PCOL"/>
        <s v="CSPE"/>
        <s v="PSTE"/>
        <s v="PACJ"/>
        <s v="ACAL"/>
        <s v="SMARL"/>
        <s v="LENS"/>
        <s v="SHAR"/>
        <s v="TCAL"/>
        <s v="MPRX"/>
        <s v="TTRI"/>
        <s v="SENT"/>
        <s v="LARM"/>
        <s v="OGOR_AD"/>
        <s v="OKET_AD"/>
        <s v="NF"/>
        <s v="OELO"/>
        <s v="OMYK_JV"/>
        <s v="EJOR"/>
        <s v="SACA"/>
        <s v="SALM"/>
        <s v="LDIT"/>
        <s v="ANOB"/>
        <s v="SJAP"/>
        <s v="AVUL"/>
        <s v="MHEN"/>
        <s v="PCON"/>
        <s v="DCOR"/>
        <s v="PSIM"/>
        <s v="ZCAL"/>
        <s v="MMOL"/>
        <s v="LOBL"/>
        <s v="GACU"/>
        <s v="BERO"/>
        <s v="HDECL"/>
        <s v="JELL"/>
        <s v="SMAR"/>
        <s v="OCTO"/>
        <s v="SMEL"/>
        <s v="BCIR"/>
        <s v="CACH"/>
        <s v="SARG"/>
        <s v="SFLA"/>
        <s v="PYRO"/>
        <s v="CAGG"/>
        <s v="SYNG"/>
        <s v="SMYS"/>
        <s v="MYCA"/>
      </sharedItems>
    </cacheField>
    <cacheField name="measured count" numFmtId="0">
      <sharedItems containsSemiMixedTypes="0" containsString="0" containsNumber="1" containsInteger="1" minValue="0" maxValue="477"/>
    </cacheField>
    <cacheField name="total count" numFmtId="0">
      <sharedItems containsSemiMixedTypes="0" containsString="0" containsNumber="1" containsInteger="1" minValue="0" maxValue="42848"/>
    </cacheField>
    <cacheField name="STD count" numFmtId="0">
      <sharedItems containsSemiMixedTypes="0" containsString="0" containsNumber="1" minValue="0" maxValue="58814.119152700274"/>
    </cacheField>
    <cacheField name="avg size mm" numFmtId="0">
      <sharedItems containsString="0" containsBlank="1" containsNumber="1" minValue="17" maxValue="1870"/>
    </cacheField>
    <cacheField name="size method" numFmtId="0">
      <sharedItems containsBlank="1"/>
    </cacheField>
    <cacheField name="SS" numFmtId="0">
      <sharedItems/>
    </cacheField>
    <cacheField name="tow duration" numFmtId="0">
      <sharedItems containsSemiMixedTypes="0" containsString="0" containsNumber="1" containsInteger="1" minValue="2" maxValue="41"/>
    </cacheField>
    <cacheField name="flowmeter trawl dist" numFmtId="0">
      <sharedItems containsSemiMixedTypes="0" containsString="0" containsNumber="1" minValue="176.2458" maxValue="3977.9201710344823"/>
    </cacheField>
    <cacheField name="biomass" numFmtId="0">
      <sharedItems containsBlank="1" containsMixedTypes="1" containsNumber="1" minValue="1.1000000000000001" maxValue="7008"/>
    </cacheField>
    <cacheField name="basket count" numFmtId="0">
      <sharedItems containsString="0" containsBlank="1" containsNumber="1" minValue="0.2" maxValue="210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3">
  <r>
    <x v="0"/>
    <x v="0"/>
    <n v="1"/>
    <x v="0"/>
    <x v="0"/>
    <x v="0"/>
    <x v="0"/>
    <x v="0"/>
    <x v="0"/>
    <n v="50"/>
    <n v="59"/>
    <n v="46.423203003852102"/>
    <n v="117.94"/>
    <s v="FL"/>
    <s v="N"/>
    <n v="27"/>
    <n v="3344.516273076923"/>
    <m/>
    <m/>
    <s v=""/>
  </r>
  <r>
    <x v="0"/>
    <x v="0"/>
    <n v="1"/>
    <x v="0"/>
    <x v="0"/>
    <x v="0"/>
    <x v="0"/>
    <x v="0"/>
    <x v="1"/>
    <n v="0"/>
    <n v="1"/>
    <n v="0.78683394921783223"/>
    <m/>
    <s v=""/>
    <s v="N"/>
    <n v="27"/>
    <n v="3344.516273076923"/>
    <m/>
    <m/>
    <s v=""/>
  </r>
  <r>
    <x v="0"/>
    <x v="0"/>
    <n v="1"/>
    <x v="0"/>
    <x v="0"/>
    <x v="0"/>
    <x v="0"/>
    <x v="0"/>
    <x v="2"/>
    <n v="1"/>
    <n v="1"/>
    <n v="0.78683394921783223"/>
    <n v="206"/>
    <s v="FL"/>
    <s v="N"/>
    <n v="27"/>
    <n v="3344.516273076923"/>
    <m/>
    <m/>
    <s v=""/>
  </r>
  <r>
    <x v="0"/>
    <x v="0"/>
    <n v="1"/>
    <x v="0"/>
    <x v="0"/>
    <x v="0"/>
    <x v="0"/>
    <x v="0"/>
    <x v="3"/>
    <n v="17"/>
    <n v="19"/>
    <n v="14.949845035138813"/>
    <n v="147.47058823529412"/>
    <s v="BD"/>
    <s v="N"/>
    <n v="27"/>
    <n v="3344.516273076923"/>
    <m/>
    <m/>
    <s v=""/>
  </r>
  <r>
    <x v="0"/>
    <x v="0"/>
    <n v="1"/>
    <x v="0"/>
    <x v="0"/>
    <x v="0"/>
    <x v="0"/>
    <x v="0"/>
    <x v="4"/>
    <n v="1"/>
    <n v="1"/>
    <n v="0.78683394921783223"/>
    <n v="143"/>
    <s v="FL"/>
    <s v="N"/>
    <n v="27"/>
    <n v="3344.516273076923"/>
    <m/>
    <m/>
    <s v=""/>
  </r>
  <r>
    <x v="0"/>
    <x v="0"/>
    <n v="1"/>
    <x v="0"/>
    <x v="0"/>
    <x v="0"/>
    <x v="0"/>
    <x v="0"/>
    <x v="5"/>
    <n v="1"/>
    <n v="1"/>
    <n v="0.78683394921783223"/>
    <n v="110"/>
    <s v="FL"/>
    <s v="N"/>
    <n v="27"/>
    <n v="3344.516273076923"/>
    <m/>
    <m/>
    <s v=""/>
  </r>
  <r>
    <x v="0"/>
    <x v="0"/>
    <n v="1"/>
    <x v="0"/>
    <x v="0"/>
    <x v="0"/>
    <x v="0"/>
    <x v="0"/>
    <x v="6"/>
    <n v="1"/>
    <n v="1"/>
    <n v="0.78683394921783223"/>
    <n v="790"/>
    <s v="FL"/>
    <s v="N"/>
    <n v="27"/>
    <n v="3344.516273076923"/>
    <m/>
    <m/>
    <s v="updated 9/18/12 JH"/>
  </r>
  <r>
    <x v="0"/>
    <x v="0"/>
    <n v="1"/>
    <x v="0"/>
    <x v="0"/>
    <x v="0"/>
    <x v="0"/>
    <x v="0"/>
    <x v="7"/>
    <n v="1"/>
    <n v="1"/>
    <n v="0.78683394921783223"/>
    <n v="132"/>
    <s v="FL"/>
    <s v="N"/>
    <n v="27"/>
    <n v="3344.516273076923"/>
    <m/>
    <m/>
    <s v="DNA ID"/>
  </r>
  <r>
    <x v="0"/>
    <x v="0"/>
    <n v="1"/>
    <x v="0"/>
    <x v="0"/>
    <x v="0"/>
    <x v="0"/>
    <x v="0"/>
    <x v="8"/>
    <n v="2"/>
    <n v="2"/>
    <n v="1.5736678984356645"/>
    <n v="62"/>
    <s v="SL"/>
    <s v="N"/>
    <n v="27"/>
    <n v="3344.516273076923"/>
    <m/>
    <m/>
    <s v=""/>
  </r>
  <r>
    <x v="0"/>
    <x v="0"/>
    <n v="1"/>
    <x v="0"/>
    <x v="0"/>
    <x v="0"/>
    <x v="0"/>
    <x v="0"/>
    <x v="9"/>
    <n v="1"/>
    <n v="1"/>
    <n v="0.78683394921783223"/>
    <n v="116"/>
    <s v="FL"/>
    <s v="N"/>
    <n v="27"/>
    <n v="3344.516273076923"/>
    <m/>
    <m/>
    <s v=""/>
  </r>
  <r>
    <x v="0"/>
    <x v="1"/>
    <n v="2"/>
    <x v="0"/>
    <x v="1"/>
    <x v="1"/>
    <x v="0"/>
    <x v="1"/>
    <x v="0"/>
    <n v="40"/>
    <n v="4301"/>
    <n v="5228.1031706915683"/>
    <n v="105.825"/>
    <s v="FL"/>
    <s v="Y"/>
    <n v="23"/>
    <n v="2164.9192227272729"/>
    <n v="33"/>
    <m/>
    <s v=""/>
  </r>
  <r>
    <x v="0"/>
    <x v="1"/>
    <n v="2"/>
    <x v="0"/>
    <x v="1"/>
    <x v="1"/>
    <x v="0"/>
    <x v="1"/>
    <x v="3"/>
    <n v="36"/>
    <n v="336"/>
    <n v="408.42656715935061"/>
    <n v="238.33333333333334"/>
    <s v="BD"/>
    <s v="Y"/>
    <n v="23"/>
    <n v="2164.9192227272729"/>
    <n v="219"/>
    <n v="6"/>
    <s v=""/>
  </r>
  <r>
    <x v="0"/>
    <x v="1"/>
    <n v="2"/>
    <x v="0"/>
    <x v="1"/>
    <x v="1"/>
    <x v="0"/>
    <x v="1"/>
    <x v="5"/>
    <n v="4"/>
    <n v="4"/>
    <n v="4.8622210376113166"/>
    <n v="119.5"/>
    <s v="FL"/>
    <s v="N"/>
    <n v="23"/>
    <n v="2164.9192227272729"/>
    <m/>
    <m/>
    <s v=""/>
  </r>
  <r>
    <x v="0"/>
    <x v="1"/>
    <n v="2"/>
    <x v="0"/>
    <x v="1"/>
    <x v="1"/>
    <x v="0"/>
    <x v="1"/>
    <x v="10"/>
    <n v="1"/>
    <n v="1"/>
    <n v="1.2155552594028292"/>
    <n v="120"/>
    <s v="TL"/>
    <s v="N"/>
    <n v="23"/>
    <n v="2164.9192227272729"/>
    <m/>
    <m/>
    <s v=""/>
  </r>
  <r>
    <x v="0"/>
    <x v="1"/>
    <n v="2"/>
    <x v="0"/>
    <x v="1"/>
    <x v="1"/>
    <x v="0"/>
    <x v="1"/>
    <x v="11"/>
    <n v="1"/>
    <n v="1"/>
    <n v="1.2155552594028292"/>
    <n v="103"/>
    <s v="ML"/>
    <s v="N"/>
    <n v="23"/>
    <n v="2164.9192227272729"/>
    <m/>
    <m/>
    <s v=""/>
  </r>
  <r>
    <x v="0"/>
    <x v="1"/>
    <n v="2"/>
    <x v="0"/>
    <x v="1"/>
    <x v="1"/>
    <x v="0"/>
    <x v="1"/>
    <x v="12"/>
    <n v="1"/>
    <n v="1"/>
    <n v="1.2155552594028292"/>
    <n v="55"/>
    <s v="FL"/>
    <s v="N"/>
    <n v="23"/>
    <n v="2164.9192227272729"/>
    <m/>
    <m/>
    <s v=""/>
  </r>
  <r>
    <x v="0"/>
    <x v="1"/>
    <n v="2"/>
    <x v="0"/>
    <x v="1"/>
    <x v="1"/>
    <x v="0"/>
    <x v="1"/>
    <x v="8"/>
    <n v="6"/>
    <n v="6"/>
    <n v="7.2933315564169749"/>
    <n v="54.833333333333336"/>
    <s v="SL"/>
    <s v="N"/>
    <n v="23"/>
    <n v="2164.9192227272729"/>
    <m/>
    <m/>
    <s v=""/>
  </r>
  <r>
    <x v="0"/>
    <x v="2"/>
    <n v="3"/>
    <x v="0"/>
    <x v="2"/>
    <x v="0"/>
    <x v="0"/>
    <x v="2"/>
    <x v="0"/>
    <n v="40"/>
    <n v="3256"/>
    <n v="2470.9119929750818"/>
    <n v="110.47499999999999"/>
    <s v="FL"/>
    <s v="Y"/>
    <n v="30"/>
    <n v="3467.7159999999999"/>
    <n v="36"/>
    <m/>
    <s v=""/>
  </r>
  <r>
    <x v="0"/>
    <x v="2"/>
    <n v="3"/>
    <x v="0"/>
    <x v="2"/>
    <x v="0"/>
    <x v="0"/>
    <x v="2"/>
    <x v="1"/>
    <n v="2"/>
    <n v="7"/>
    <n v="5.3121572330545366"/>
    <n v="190"/>
    <s v="BD"/>
    <s v="N"/>
    <n v="30"/>
    <n v="3467.7159999999999"/>
    <m/>
    <m/>
    <s v=""/>
  </r>
  <r>
    <x v="0"/>
    <x v="2"/>
    <n v="3"/>
    <x v="0"/>
    <x v="2"/>
    <x v="0"/>
    <x v="0"/>
    <x v="2"/>
    <x v="13"/>
    <n v="1"/>
    <n v="1"/>
    <n v="0.75887960472207672"/>
    <n v="580"/>
    <s v="TL"/>
    <s v="N"/>
    <n v="30"/>
    <n v="3467.7159999999999"/>
    <m/>
    <m/>
    <s v=""/>
  </r>
  <r>
    <x v="0"/>
    <x v="2"/>
    <n v="3"/>
    <x v="0"/>
    <x v="2"/>
    <x v="0"/>
    <x v="0"/>
    <x v="2"/>
    <x v="2"/>
    <n v="1"/>
    <n v="1"/>
    <n v="0.75887960472207672"/>
    <n v="210"/>
    <s v="FL"/>
    <s v="N"/>
    <n v="30"/>
    <n v="3467.7159999999999"/>
    <m/>
    <m/>
    <s v=""/>
  </r>
  <r>
    <x v="0"/>
    <x v="2"/>
    <n v="3"/>
    <x v="0"/>
    <x v="2"/>
    <x v="0"/>
    <x v="0"/>
    <x v="2"/>
    <x v="3"/>
    <n v="39"/>
    <n v="46"/>
    <n v="34.908461817215532"/>
    <n v="160.76923076923077"/>
    <s v="BD"/>
    <s v="N"/>
    <n v="30"/>
    <n v="3467.7159999999999"/>
    <n v="12.1"/>
    <m/>
    <s v=""/>
  </r>
  <r>
    <x v="0"/>
    <x v="2"/>
    <n v="3"/>
    <x v="0"/>
    <x v="2"/>
    <x v="0"/>
    <x v="0"/>
    <x v="2"/>
    <x v="14"/>
    <n v="40"/>
    <n v="101"/>
    <n v="76.646840076929749"/>
    <n v="245.6"/>
    <s v="TL"/>
    <s v="N"/>
    <n v="30"/>
    <n v="3467.7159999999999"/>
    <n v="16.5"/>
    <m/>
    <s v=""/>
  </r>
  <r>
    <x v="0"/>
    <x v="2"/>
    <n v="3"/>
    <x v="0"/>
    <x v="2"/>
    <x v="0"/>
    <x v="0"/>
    <x v="2"/>
    <x v="5"/>
    <n v="9"/>
    <n v="9"/>
    <n v="6.8299164424986909"/>
    <n v="116.55555555555556"/>
    <s v="FL"/>
    <s v="N"/>
    <n v="30"/>
    <n v="3467.7159999999999"/>
    <m/>
    <m/>
    <s v=""/>
  </r>
  <r>
    <x v="0"/>
    <x v="2"/>
    <n v="3"/>
    <x v="0"/>
    <x v="2"/>
    <x v="0"/>
    <x v="0"/>
    <x v="2"/>
    <x v="11"/>
    <n v="3"/>
    <n v="4"/>
    <n v="3.0355184188883069"/>
    <n v="103.33333333333333"/>
    <s v="ML"/>
    <s v="N"/>
    <n v="30"/>
    <n v="3467.7159999999999"/>
    <m/>
    <m/>
    <s v=""/>
  </r>
  <r>
    <x v="0"/>
    <x v="2"/>
    <n v="3"/>
    <x v="0"/>
    <x v="2"/>
    <x v="0"/>
    <x v="0"/>
    <x v="2"/>
    <x v="15"/>
    <n v="1"/>
    <n v="1"/>
    <n v="0.75887960472207672"/>
    <n v="150"/>
    <s v="FL"/>
    <s v="N"/>
    <n v="30"/>
    <n v="3467.7159999999999"/>
    <m/>
    <m/>
    <s v="DNA ID"/>
  </r>
  <r>
    <x v="0"/>
    <x v="2"/>
    <n v="3"/>
    <x v="0"/>
    <x v="2"/>
    <x v="0"/>
    <x v="0"/>
    <x v="2"/>
    <x v="12"/>
    <n v="7"/>
    <n v="7"/>
    <n v="5.3121572330545366"/>
    <n v="44.857142857142854"/>
    <s v="TL"/>
    <s v="N"/>
    <n v="30"/>
    <n v="3467.7159999999999"/>
    <m/>
    <m/>
    <s v=""/>
  </r>
  <r>
    <x v="0"/>
    <x v="2"/>
    <n v="3"/>
    <x v="0"/>
    <x v="2"/>
    <x v="0"/>
    <x v="0"/>
    <x v="2"/>
    <x v="7"/>
    <n v="1"/>
    <n v="1"/>
    <n v="0.75887960472207672"/>
    <n v="114"/>
    <s v="FL"/>
    <s v="N"/>
    <n v="30"/>
    <n v="3467.7159999999999"/>
    <m/>
    <m/>
    <s v="DNA ID"/>
  </r>
  <r>
    <x v="0"/>
    <x v="2"/>
    <n v="3"/>
    <x v="0"/>
    <x v="2"/>
    <x v="0"/>
    <x v="0"/>
    <x v="2"/>
    <x v="8"/>
    <n v="11"/>
    <n v="11"/>
    <n v="8.3476756519428434"/>
    <n v="53.363636363636367"/>
    <s v="SL"/>
    <s v="N"/>
    <n v="30"/>
    <n v="3467.7159999999999"/>
    <m/>
    <m/>
    <s v=""/>
  </r>
  <r>
    <x v="0"/>
    <x v="3"/>
    <n v="4"/>
    <x v="0"/>
    <x v="3"/>
    <x v="2"/>
    <x v="0"/>
    <x v="3"/>
    <x v="1"/>
    <n v="3"/>
    <n v="10"/>
    <n v="7.5822779901801312"/>
    <n v="210"/>
    <s v="BD"/>
    <s v="N"/>
    <n v="30"/>
    <n v="3470.6970000000001"/>
    <m/>
    <m/>
    <s v=""/>
  </r>
  <r>
    <x v="0"/>
    <x v="3"/>
    <n v="4"/>
    <x v="0"/>
    <x v="3"/>
    <x v="2"/>
    <x v="0"/>
    <x v="3"/>
    <x v="3"/>
    <n v="6"/>
    <n v="9"/>
    <n v="6.8240501911621179"/>
    <n v="128.33333333333334"/>
    <s v="BD"/>
    <s v="N"/>
    <n v="30"/>
    <n v="3470.6970000000001"/>
    <m/>
    <m/>
    <s v=""/>
  </r>
  <r>
    <x v="0"/>
    <x v="3"/>
    <n v="4"/>
    <x v="0"/>
    <x v="3"/>
    <x v="2"/>
    <x v="0"/>
    <x v="3"/>
    <x v="11"/>
    <n v="45"/>
    <n v="84"/>
    <n v="63.691135117513099"/>
    <n v="56.222222222222221"/>
    <s v="ML"/>
    <s v="N"/>
    <n v="30"/>
    <n v="3470.6970000000001"/>
    <m/>
    <m/>
    <s v=""/>
  </r>
  <r>
    <x v="0"/>
    <x v="3"/>
    <n v="4"/>
    <x v="0"/>
    <x v="3"/>
    <x v="2"/>
    <x v="0"/>
    <x v="3"/>
    <x v="7"/>
    <n v="1"/>
    <n v="1"/>
    <n v="0.75822779901801307"/>
    <n v="109"/>
    <s v="FL"/>
    <s v="N"/>
    <n v="30"/>
    <n v="3470.6970000000001"/>
    <m/>
    <m/>
    <s v="DNA ID"/>
  </r>
  <r>
    <x v="0"/>
    <x v="3"/>
    <n v="4"/>
    <x v="0"/>
    <x v="3"/>
    <x v="2"/>
    <x v="0"/>
    <x v="3"/>
    <x v="8"/>
    <n v="46"/>
    <n v="46"/>
    <n v="34.878478754828599"/>
    <n v="62.130434782608695"/>
    <s v="SL"/>
    <s v="N"/>
    <n v="30"/>
    <n v="3470.6970000000001"/>
    <m/>
    <m/>
    <s v=""/>
  </r>
  <r>
    <x v="0"/>
    <x v="4"/>
    <n v="5"/>
    <x v="0"/>
    <x v="4"/>
    <x v="3"/>
    <x v="0"/>
    <x v="4"/>
    <x v="1"/>
    <n v="1"/>
    <n v="3"/>
    <n v="2.4997743453698433"/>
    <n v="190"/>
    <s v="BD"/>
    <s v="N"/>
    <n v="30"/>
    <n v="3158.1797999999999"/>
    <m/>
    <m/>
    <s v=""/>
  </r>
  <r>
    <x v="0"/>
    <x v="4"/>
    <n v="5"/>
    <x v="0"/>
    <x v="4"/>
    <x v="3"/>
    <x v="0"/>
    <x v="4"/>
    <x v="3"/>
    <n v="7"/>
    <n v="7"/>
    <n v="5.8328068058629681"/>
    <n v="142.85714285714286"/>
    <s v="BD"/>
    <s v="N"/>
    <n v="30"/>
    <n v="3158.1797999999999"/>
    <m/>
    <m/>
    <s v=""/>
  </r>
  <r>
    <x v="0"/>
    <x v="4"/>
    <n v="5"/>
    <x v="0"/>
    <x v="4"/>
    <x v="3"/>
    <x v="0"/>
    <x v="4"/>
    <x v="16"/>
    <n v="2"/>
    <n v="2"/>
    <n v="1.6665162302465624"/>
    <n v="301"/>
    <s v="TL"/>
    <s v="N"/>
    <n v="30"/>
    <n v="3158.1797999999999"/>
    <m/>
    <m/>
    <s v="tossed, not ID'd"/>
  </r>
  <r>
    <x v="0"/>
    <x v="4"/>
    <n v="5"/>
    <x v="0"/>
    <x v="4"/>
    <x v="3"/>
    <x v="0"/>
    <x v="4"/>
    <x v="11"/>
    <n v="6"/>
    <n v="7"/>
    <n v="5.8328068058629681"/>
    <n v="110.5"/>
    <s v="ML"/>
    <s v="N"/>
    <n v="30"/>
    <n v="3158.1797999999999"/>
    <m/>
    <m/>
    <s v=""/>
  </r>
  <r>
    <x v="0"/>
    <x v="4"/>
    <n v="5"/>
    <x v="0"/>
    <x v="4"/>
    <x v="3"/>
    <x v="0"/>
    <x v="4"/>
    <x v="17"/>
    <n v="2"/>
    <n v="2"/>
    <n v="1.6665162302465624"/>
    <n v="295"/>
    <s v="FL"/>
    <s v="N"/>
    <n v="30"/>
    <n v="3158.1797999999999"/>
    <m/>
    <m/>
    <s v="DNA ID"/>
  </r>
  <r>
    <x v="0"/>
    <x v="4"/>
    <n v="5"/>
    <x v="0"/>
    <x v="4"/>
    <x v="3"/>
    <x v="0"/>
    <x v="4"/>
    <x v="15"/>
    <n v="2"/>
    <n v="2"/>
    <n v="1.6665162302465624"/>
    <n v="183.5"/>
    <s v="FL"/>
    <s v="N"/>
    <n v="30"/>
    <n v="3158.1797999999999"/>
    <m/>
    <m/>
    <s v="DNA ID"/>
  </r>
  <r>
    <x v="0"/>
    <x v="4"/>
    <n v="5"/>
    <x v="0"/>
    <x v="4"/>
    <x v="3"/>
    <x v="0"/>
    <x v="4"/>
    <x v="7"/>
    <n v="1"/>
    <n v="1"/>
    <n v="0.83325811512328118"/>
    <n v="250"/>
    <s v="FL"/>
    <s v="N"/>
    <n v="30"/>
    <n v="3158.1797999999999"/>
    <m/>
    <m/>
    <s v="DNA ID"/>
  </r>
  <r>
    <x v="0"/>
    <x v="4"/>
    <n v="5"/>
    <x v="0"/>
    <x v="4"/>
    <x v="3"/>
    <x v="0"/>
    <x v="4"/>
    <x v="8"/>
    <n v="50"/>
    <n v="1539"/>
    <n v="1282.3842391747298"/>
    <n v="63.7"/>
    <s v="SL"/>
    <s v="Y"/>
    <n v="30"/>
    <n v="3158.1797999999999"/>
    <m/>
    <m/>
    <s v=""/>
  </r>
  <r>
    <x v="0"/>
    <x v="5"/>
    <n v="6"/>
    <x v="0"/>
    <x v="5"/>
    <x v="4"/>
    <x v="0"/>
    <x v="5"/>
    <x v="3"/>
    <n v="6"/>
    <n v="8"/>
    <n v="6.3405964231300649"/>
    <n v="131.66666666666666"/>
    <s v="BD"/>
    <s v="N"/>
    <n v="30"/>
    <n v="3320.2919999999999"/>
    <m/>
    <m/>
    <s v=""/>
  </r>
  <r>
    <x v="0"/>
    <x v="5"/>
    <n v="6"/>
    <x v="0"/>
    <x v="5"/>
    <x v="4"/>
    <x v="0"/>
    <x v="5"/>
    <x v="11"/>
    <n v="12"/>
    <n v="12"/>
    <n v="9.5108946346950969"/>
    <n v="101.91666666666667"/>
    <s v="ML"/>
    <s v="N"/>
    <n v="30"/>
    <n v="3320.2919999999999"/>
    <m/>
    <m/>
    <s v=""/>
  </r>
  <r>
    <x v="0"/>
    <x v="5"/>
    <n v="6"/>
    <x v="0"/>
    <x v="5"/>
    <x v="4"/>
    <x v="0"/>
    <x v="5"/>
    <x v="17"/>
    <n v="1"/>
    <n v="1"/>
    <n v="0.79257455289125811"/>
    <n v="269"/>
    <s v="FL"/>
    <s v="N"/>
    <n v="30"/>
    <n v="3320.2919999999999"/>
    <m/>
    <m/>
    <s v="DNA ID"/>
  </r>
  <r>
    <x v="0"/>
    <x v="5"/>
    <n v="6"/>
    <x v="0"/>
    <x v="5"/>
    <x v="4"/>
    <x v="0"/>
    <x v="5"/>
    <x v="8"/>
    <n v="52"/>
    <n v="92"/>
    <n v="72.916858865995749"/>
    <n v="62"/>
    <s v="SL"/>
    <s v="N"/>
    <n v="30"/>
    <n v="3320.2919999999999"/>
    <m/>
    <m/>
    <s v=""/>
  </r>
  <r>
    <x v="0"/>
    <x v="6"/>
    <n v="7"/>
    <x v="0"/>
    <x v="6"/>
    <x v="1"/>
    <x v="0"/>
    <x v="6"/>
    <x v="1"/>
    <n v="0"/>
    <n v="3"/>
    <n v="2.247864185100934"/>
    <m/>
    <s v=""/>
    <s v="N"/>
    <n v="30"/>
    <n v="3512.1057999999998"/>
    <m/>
    <m/>
    <s v=""/>
  </r>
  <r>
    <x v="0"/>
    <x v="6"/>
    <n v="7"/>
    <x v="0"/>
    <x v="6"/>
    <x v="1"/>
    <x v="0"/>
    <x v="6"/>
    <x v="3"/>
    <n v="31"/>
    <n v="155"/>
    <n v="116.13964956354826"/>
    <n v="220.64516129032259"/>
    <s v="BD"/>
    <s v="N"/>
    <n v="30"/>
    <n v="3512.1057999999998"/>
    <n v="82"/>
    <n v="2.25"/>
    <s v=""/>
  </r>
  <r>
    <x v="0"/>
    <x v="6"/>
    <n v="7"/>
    <x v="0"/>
    <x v="6"/>
    <x v="1"/>
    <x v="0"/>
    <x v="6"/>
    <x v="4"/>
    <n v="4"/>
    <n v="4"/>
    <n v="2.9971522468012455"/>
    <n v="172.75"/>
    <s v="FL"/>
    <s v="N"/>
    <n v="30"/>
    <n v="3512.1057999999998"/>
    <m/>
    <m/>
    <s v=""/>
  </r>
  <r>
    <x v="0"/>
    <x v="6"/>
    <n v="7"/>
    <x v="0"/>
    <x v="6"/>
    <x v="1"/>
    <x v="0"/>
    <x v="6"/>
    <x v="18"/>
    <n v="39"/>
    <n v="41"/>
    <n v="30.720810529712764"/>
    <n v="140.02564102564102"/>
    <s v="FL"/>
    <s v="N"/>
    <n v="30"/>
    <n v="3512.1057999999998"/>
    <m/>
    <m/>
    <s v=""/>
  </r>
  <r>
    <x v="0"/>
    <x v="6"/>
    <n v="7"/>
    <x v="0"/>
    <x v="6"/>
    <x v="1"/>
    <x v="0"/>
    <x v="6"/>
    <x v="11"/>
    <n v="2"/>
    <n v="2"/>
    <n v="1.4985761234006227"/>
    <n v="92.5"/>
    <s v="ML"/>
    <s v="N"/>
    <n v="30"/>
    <n v="3512.1057999999998"/>
    <m/>
    <m/>
    <s v=""/>
  </r>
  <r>
    <x v="0"/>
    <x v="6"/>
    <n v="7"/>
    <x v="0"/>
    <x v="6"/>
    <x v="1"/>
    <x v="0"/>
    <x v="6"/>
    <x v="7"/>
    <n v="2"/>
    <n v="2"/>
    <n v="1.4985761234006227"/>
    <n v="104.5"/>
    <s v="FL"/>
    <s v="N"/>
    <n v="30"/>
    <n v="3512.1057999999998"/>
    <m/>
    <m/>
    <s v="DNA ID"/>
  </r>
  <r>
    <x v="0"/>
    <x v="6"/>
    <n v="7"/>
    <x v="0"/>
    <x v="6"/>
    <x v="1"/>
    <x v="0"/>
    <x v="6"/>
    <x v="8"/>
    <n v="1"/>
    <n v="1"/>
    <n v="0.74928806170031137"/>
    <n v="58"/>
    <s v="SL"/>
    <s v="N"/>
    <n v="30"/>
    <n v="3512.1057999999998"/>
    <m/>
    <m/>
    <s v=""/>
  </r>
  <r>
    <x v="0"/>
    <x v="7"/>
    <n v="9"/>
    <x v="0"/>
    <x v="7"/>
    <x v="0"/>
    <x v="1"/>
    <x v="7"/>
    <x v="1"/>
    <n v="0"/>
    <n v="5"/>
    <n v="14.098294697905999"/>
    <m/>
    <s v=""/>
    <s v="Y"/>
    <n v="10"/>
    <n v="933.29689999999994"/>
    <m/>
    <m/>
    <s v=""/>
  </r>
  <r>
    <x v="0"/>
    <x v="7"/>
    <n v="9"/>
    <x v="0"/>
    <x v="7"/>
    <x v="0"/>
    <x v="1"/>
    <x v="7"/>
    <x v="13"/>
    <n v="1"/>
    <n v="1"/>
    <n v="2.8196589395812"/>
    <n v="470"/>
    <s v="TL"/>
    <s v="N"/>
    <n v="10"/>
    <n v="933.29689999999994"/>
    <m/>
    <m/>
    <s v=""/>
  </r>
  <r>
    <x v="0"/>
    <x v="7"/>
    <n v="9"/>
    <x v="0"/>
    <x v="7"/>
    <x v="0"/>
    <x v="1"/>
    <x v="7"/>
    <x v="19"/>
    <n v="1"/>
    <n v="1"/>
    <n v="2.8196589395812"/>
    <n v="300"/>
    <s v="BD"/>
    <s v="N"/>
    <n v="10"/>
    <n v="933.29689999999994"/>
    <m/>
    <m/>
    <s v=""/>
  </r>
  <r>
    <x v="0"/>
    <x v="7"/>
    <n v="9"/>
    <x v="0"/>
    <x v="7"/>
    <x v="0"/>
    <x v="1"/>
    <x v="7"/>
    <x v="3"/>
    <n v="43"/>
    <n v="338"/>
    <n v="953.04472157844555"/>
    <n v="226.04651162790697"/>
    <s v="BD"/>
    <s v="Y"/>
    <n v="10"/>
    <n v="933.29689999999994"/>
    <n v="164"/>
    <n v="4.5"/>
    <s v=""/>
  </r>
  <r>
    <x v="0"/>
    <x v="7"/>
    <n v="9"/>
    <x v="0"/>
    <x v="7"/>
    <x v="0"/>
    <x v="1"/>
    <x v="7"/>
    <x v="4"/>
    <n v="2"/>
    <n v="2"/>
    <n v="5.6393178791623999"/>
    <n v="168"/>
    <s v="FL"/>
    <s v="N"/>
    <n v="10"/>
    <n v="933.29689999999994"/>
    <m/>
    <m/>
    <s v=""/>
  </r>
  <r>
    <x v="0"/>
    <x v="7"/>
    <n v="9"/>
    <x v="0"/>
    <x v="7"/>
    <x v="0"/>
    <x v="1"/>
    <x v="7"/>
    <x v="11"/>
    <n v="5"/>
    <n v="5"/>
    <n v="14.098294697905999"/>
    <n v="99"/>
    <s v="ML"/>
    <s v="N"/>
    <n v="10"/>
    <n v="933.29689999999994"/>
    <m/>
    <m/>
    <s v=""/>
  </r>
  <r>
    <x v="0"/>
    <x v="7"/>
    <n v="9"/>
    <x v="0"/>
    <x v="7"/>
    <x v="0"/>
    <x v="1"/>
    <x v="7"/>
    <x v="17"/>
    <n v="1"/>
    <n v="1"/>
    <n v="2.8196589395812"/>
    <n v="595"/>
    <s v="FL"/>
    <s v="N"/>
    <n v="10"/>
    <n v="933.29689999999994"/>
    <m/>
    <m/>
    <s v="updated 9/18/12 JH"/>
  </r>
  <r>
    <x v="0"/>
    <x v="7"/>
    <n v="9"/>
    <x v="0"/>
    <x v="7"/>
    <x v="0"/>
    <x v="1"/>
    <x v="7"/>
    <x v="7"/>
    <n v="2"/>
    <n v="2"/>
    <n v="5.6393178791623999"/>
    <n v="115.5"/>
    <s v="FL"/>
    <s v="N"/>
    <n v="10"/>
    <n v="933.29689999999994"/>
    <m/>
    <m/>
    <s v="DNA ID"/>
  </r>
  <r>
    <x v="0"/>
    <x v="7"/>
    <n v="9"/>
    <x v="0"/>
    <x v="7"/>
    <x v="0"/>
    <x v="1"/>
    <x v="7"/>
    <x v="9"/>
    <n v="1"/>
    <n v="1"/>
    <n v="2.8196589395812"/>
    <n v="164"/>
    <s v="FL"/>
    <s v="N"/>
    <n v="10"/>
    <n v="933.29689999999994"/>
    <m/>
    <m/>
    <s v=""/>
  </r>
  <r>
    <x v="0"/>
    <x v="8"/>
    <n v="10"/>
    <x v="0"/>
    <x v="8"/>
    <x v="2"/>
    <x v="0"/>
    <x v="8"/>
    <x v="0"/>
    <n v="4"/>
    <n v="4"/>
    <n v="3.1467973984765081"/>
    <n v="111"/>
    <s v="FL"/>
    <s v="N"/>
    <n v="30"/>
    <n v="3345.0884999999998"/>
    <m/>
    <m/>
    <s v=""/>
  </r>
  <r>
    <x v="0"/>
    <x v="8"/>
    <n v="10"/>
    <x v="0"/>
    <x v="8"/>
    <x v="2"/>
    <x v="0"/>
    <x v="8"/>
    <x v="1"/>
    <n v="1"/>
    <n v="1"/>
    <n v="0.78669934961912702"/>
    <n v="170"/>
    <s v="BD"/>
    <s v="N"/>
    <n v="30"/>
    <n v="3345.0884999999998"/>
    <m/>
    <m/>
    <s v=""/>
  </r>
  <r>
    <x v="0"/>
    <x v="8"/>
    <n v="10"/>
    <x v="0"/>
    <x v="8"/>
    <x v="2"/>
    <x v="0"/>
    <x v="8"/>
    <x v="13"/>
    <n v="5"/>
    <n v="5"/>
    <n v="3.9334967480956351"/>
    <n v="451"/>
    <s v="TL"/>
    <s v="N"/>
    <n v="30"/>
    <n v="3345.0884999999998"/>
    <m/>
    <m/>
    <s v=""/>
  </r>
  <r>
    <x v="0"/>
    <x v="8"/>
    <n v="10"/>
    <x v="0"/>
    <x v="8"/>
    <x v="2"/>
    <x v="0"/>
    <x v="8"/>
    <x v="3"/>
    <n v="5"/>
    <n v="5"/>
    <n v="3.9334967480956351"/>
    <n v="146"/>
    <s v="BD"/>
    <s v="N"/>
    <n v="30"/>
    <n v="3345.0884999999998"/>
    <m/>
    <m/>
    <s v=""/>
  </r>
  <r>
    <x v="0"/>
    <x v="8"/>
    <n v="10"/>
    <x v="0"/>
    <x v="8"/>
    <x v="2"/>
    <x v="0"/>
    <x v="8"/>
    <x v="11"/>
    <n v="35"/>
    <n v="35"/>
    <n v="27.534477236669446"/>
    <n v="64.457142857142856"/>
    <s v="ML"/>
    <s v="N"/>
    <n v="30"/>
    <n v="3345.0884999999998"/>
    <m/>
    <m/>
    <s v=""/>
  </r>
  <r>
    <x v="0"/>
    <x v="8"/>
    <n v="10"/>
    <x v="0"/>
    <x v="8"/>
    <x v="2"/>
    <x v="0"/>
    <x v="8"/>
    <x v="7"/>
    <n v="1"/>
    <n v="1"/>
    <n v="0.78669934961912702"/>
    <n v="133"/>
    <s v="FL"/>
    <s v="N"/>
    <n v="30"/>
    <n v="3345.0884999999998"/>
    <m/>
    <m/>
    <s v="DNA ID"/>
  </r>
  <r>
    <x v="0"/>
    <x v="8"/>
    <n v="10"/>
    <x v="0"/>
    <x v="8"/>
    <x v="2"/>
    <x v="0"/>
    <x v="8"/>
    <x v="20"/>
    <n v="1"/>
    <n v="1"/>
    <n v="0.78669934961912702"/>
    <n v="350"/>
    <s v="BD"/>
    <s v="N"/>
    <n v="30"/>
    <n v="3345.0884999999998"/>
    <m/>
    <m/>
    <s v=""/>
  </r>
  <r>
    <x v="0"/>
    <x v="8"/>
    <n v="10"/>
    <x v="0"/>
    <x v="8"/>
    <x v="2"/>
    <x v="0"/>
    <x v="8"/>
    <x v="8"/>
    <n v="46"/>
    <n v="194"/>
    <n v="152.61967382611064"/>
    <n v="62.565217391304351"/>
    <s v="SL"/>
    <s v="N"/>
    <n v="30"/>
    <n v="3345.0884999999998"/>
    <m/>
    <m/>
    <s v=""/>
  </r>
  <r>
    <x v="0"/>
    <x v="9"/>
    <n v="11"/>
    <x v="0"/>
    <x v="9"/>
    <x v="3"/>
    <x v="0"/>
    <x v="9"/>
    <x v="1"/>
    <n v="3"/>
    <n v="3"/>
    <n v="2.4582139984871167"/>
    <n v="216.66666666666666"/>
    <s v="BD"/>
    <s v="N"/>
    <n v="30"/>
    <n v="3211.574275862069"/>
    <m/>
    <m/>
    <s v=""/>
  </r>
  <r>
    <x v="0"/>
    <x v="9"/>
    <n v="11"/>
    <x v="0"/>
    <x v="9"/>
    <x v="3"/>
    <x v="0"/>
    <x v="9"/>
    <x v="13"/>
    <n v="1"/>
    <n v="1"/>
    <n v="0.81940466616237229"/>
    <n v="420"/>
    <s v="TL"/>
    <s v="N"/>
    <n v="30"/>
    <n v="3211.574275862069"/>
    <m/>
    <m/>
    <s v=""/>
  </r>
  <r>
    <x v="0"/>
    <x v="9"/>
    <n v="11"/>
    <x v="0"/>
    <x v="9"/>
    <x v="3"/>
    <x v="0"/>
    <x v="9"/>
    <x v="3"/>
    <n v="1"/>
    <n v="1"/>
    <n v="0.81940466616237229"/>
    <n v="140"/>
    <s v="BD"/>
    <s v="N"/>
    <n v="30"/>
    <n v="3211.574275862069"/>
    <m/>
    <m/>
    <s v=""/>
  </r>
  <r>
    <x v="0"/>
    <x v="9"/>
    <n v="11"/>
    <x v="0"/>
    <x v="9"/>
    <x v="3"/>
    <x v="0"/>
    <x v="9"/>
    <x v="11"/>
    <n v="31"/>
    <n v="85"/>
    <n v="69.64939662380165"/>
    <n v="74.064516129032256"/>
    <s v="ML"/>
    <s v="N"/>
    <n v="30"/>
    <n v="3211.574275862069"/>
    <m/>
    <m/>
    <s v=""/>
  </r>
  <r>
    <x v="0"/>
    <x v="9"/>
    <n v="11"/>
    <x v="0"/>
    <x v="9"/>
    <x v="3"/>
    <x v="0"/>
    <x v="9"/>
    <x v="21"/>
    <n v="1"/>
    <n v="1"/>
    <n v="0.81940466616237229"/>
    <n v="140"/>
    <s v="FL"/>
    <s v="N"/>
    <n v="30"/>
    <n v="3211.574275862069"/>
    <m/>
    <m/>
    <s v="DNA ID"/>
  </r>
  <r>
    <x v="0"/>
    <x v="9"/>
    <n v="11"/>
    <x v="0"/>
    <x v="9"/>
    <x v="3"/>
    <x v="0"/>
    <x v="9"/>
    <x v="17"/>
    <n v="3"/>
    <n v="4"/>
    <n v="3.2776186646494891"/>
    <n v="497.33300000000003"/>
    <s v="FL"/>
    <s v="N"/>
    <n v="30"/>
    <n v="3211.574275862069"/>
    <m/>
    <m/>
    <s v="updated 9/18/12 JH"/>
  </r>
  <r>
    <x v="0"/>
    <x v="9"/>
    <n v="11"/>
    <x v="0"/>
    <x v="9"/>
    <x v="3"/>
    <x v="0"/>
    <x v="9"/>
    <x v="15"/>
    <n v="6"/>
    <n v="6"/>
    <n v="4.9164279969742335"/>
    <n v="140.16666666666666"/>
    <s v="FL"/>
    <s v="N"/>
    <n v="30"/>
    <n v="3211.574275862069"/>
    <m/>
    <m/>
    <s v="DNA ID"/>
  </r>
  <r>
    <x v="0"/>
    <x v="9"/>
    <n v="11"/>
    <x v="0"/>
    <x v="9"/>
    <x v="3"/>
    <x v="0"/>
    <x v="9"/>
    <x v="7"/>
    <n v="2"/>
    <n v="2"/>
    <n v="1.6388093323247446"/>
    <n v="132.5"/>
    <s v="FL"/>
    <s v="N"/>
    <n v="30"/>
    <n v="3211.574275862069"/>
    <m/>
    <m/>
    <s v="DNA ID"/>
  </r>
  <r>
    <x v="0"/>
    <x v="9"/>
    <n v="11"/>
    <x v="0"/>
    <x v="9"/>
    <x v="3"/>
    <x v="0"/>
    <x v="9"/>
    <x v="8"/>
    <n v="46"/>
    <n v="104"/>
    <n v="85.218085280886712"/>
    <n v="62.456521739130437"/>
    <s v="SL"/>
    <s v="N"/>
    <n v="30"/>
    <n v="3211.574275862069"/>
    <m/>
    <m/>
    <s v=""/>
  </r>
  <r>
    <x v="0"/>
    <x v="10"/>
    <n v="12"/>
    <x v="0"/>
    <x v="10"/>
    <x v="4"/>
    <x v="0"/>
    <x v="10"/>
    <x v="22"/>
    <n v="51"/>
    <n v="510"/>
    <n v="435.79883361774762"/>
    <n v="154.9607843137255"/>
    <s v="FL"/>
    <s v="N"/>
    <n v="30"/>
    <n v="3079.6439999999998"/>
    <m/>
    <m/>
    <s v=""/>
  </r>
  <r>
    <x v="0"/>
    <x v="10"/>
    <n v="12"/>
    <x v="0"/>
    <x v="10"/>
    <x v="4"/>
    <x v="0"/>
    <x v="10"/>
    <x v="11"/>
    <n v="55"/>
    <n v="483"/>
    <n v="412.72713066151391"/>
    <n v="110.89090909090909"/>
    <s v="ML"/>
    <s v="N"/>
    <n v="30"/>
    <n v="3079.6439999999998"/>
    <m/>
    <m/>
    <s v=""/>
  </r>
  <r>
    <x v="0"/>
    <x v="10"/>
    <n v="12"/>
    <x v="0"/>
    <x v="10"/>
    <x v="4"/>
    <x v="0"/>
    <x v="10"/>
    <x v="8"/>
    <n v="8"/>
    <n v="8"/>
    <n v="6.8360601351803547"/>
    <n v="55.125"/>
    <s v="SL"/>
    <s v="N"/>
    <n v="30"/>
    <n v="3079.6439999999998"/>
    <m/>
    <m/>
    <s v=""/>
  </r>
  <r>
    <x v="0"/>
    <x v="10"/>
    <n v="12"/>
    <x v="0"/>
    <x v="10"/>
    <x v="4"/>
    <x v="0"/>
    <x v="10"/>
    <x v="23"/>
    <n v="1"/>
    <n v="1"/>
    <n v="0.85450751689754434"/>
    <n v="520"/>
    <s v="TL"/>
    <s v="N"/>
    <n v="30"/>
    <n v="3079.6439999999998"/>
    <m/>
    <m/>
    <s v=""/>
  </r>
  <r>
    <x v="0"/>
    <x v="10"/>
    <n v="12"/>
    <x v="0"/>
    <x v="10"/>
    <x v="4"/>
    <x v="0"/>
    <x v="10"/>
    <x v="24"/>
    <n v="6"/>
    <n v="6"/>
    <n v="5.1270451013852663"/>
    <n v="569.16666666666663"/>
    <s v="FL"/>
    <s v="N"/>
    <n v="30"/>
    <n v="3079.6439999999998"/>
    <m/>
    <m/>
    <s v=""/>
  </r>
  <r>
    <x v="0"/>
    <x v="11"/>
    <n v="13"/>
    <x v="0"/>
    <x v="11"/>
    <x v="1"/>
    <x v="0"/>
    <x v="11"/>
    <x v="1"/>
    <n v="1"/>
    <n v="7"/>
    <n v="5.6073450775590601"/>
    <n v="240"/>
    <s v="BD"/>
    <s v="N"/>
    <n v="30"/>
    <n v="3285.1647931034481"/>
    <m/>
    <m/>
    <s v=""/>
  </r>
  <r>
    <x v="0"/>
    <x v="11"/>
    <n v="13"/>
    <x v="0"/>
    <x v="11"/>
    <x v="1"/>
    <x v="0"/>
    <x v="11"/>
    <x v="13"/>
    <n v="1"/>
    <n v="1"/>
    <n v="0.80104929679415138"/>
    <n v="390"/>
    <s v="TL"/>
    <s v="N"/>
    <n v="30"/>
    <n v="3285.1647931034481"/>
    <m/>
    <m/>
    <s v=""/>
  </r>
  <r>
    <x v="0"/>
    <x v="11"/>
    <n v="13"/>
    <x v="0"/>
    <x v="11"/>
    <x v="1"/>
    <x v="0"/>
    <x v="11"/>
    <x v="3"/>
    <n v="27"/>
    <n v="29"/>
    <n v="23.230429607030391"/>
    <n v="179.25925925925927"/>
    <s v="BD"/>
    <s v="N"/>
    <n v="30"/>
    <n v="3285.1647931034481"/>
    <m/>
    <n v="0.3"/>
    <s v=""/>
  </r>
  <r>
    <x v="0"/>
    <x v="11"/>
    <n v="13"/>
    <x v="0"/>
    <x v="11"/>
    <x v="1"/>
    <x v="0"/>
    <x v="11"/>
    <x v="18"/>
    <n v="5"/>
    <n v="5"/>
    <n v="4.0052464839707564"/>
    <n v="150.6"/>
    <s v="FL"/>
    <s v="N"/>
    <n v="30"/>
    <n v="3285.1647931034481"/>
    <m/>
    <m/>
    <s v=""/>
  </r>
  <r>
    <x v="0"/>
    <x v="12"/>
    <n v="14"/>
    <x v="0"/>
    <x v="12"/>
    <x v="0"/>
    <x v="0"/>
    <x v="12"/>
    <x v="13"/>
    <n v="1"/>
    <n v="1"/>
    <n v="0.78370889400220289"/>
    <n v="430"/>
    <s v="TL"/>
    <s v="N"/>
    <n v="30"/>
    <n v="3357.8525999999997"/>
    <m/>
    <m/>
    <s v=""/>
  </r>
  <r>
    <x v="0"/>
    <x v="12"/>
    <n v="14"/>
    <x v="0"/>
    <x v="12"/>
    <x v="0"/>
    <x v="0"/>
    <x v="12"/>
    <x v="3"/>
    <n v="6"/>
    <n v="6"/>
    <n v="4.7022533640132176"/>
    <n v="125"/>
    <s v="BD"/>
    <s v="N"/>
    <n v="30"/>
    <n v="3357.8525999999997"/>
    <m/>
    <m/>
    <s v=""/>
  </r>
  <r>
    <x v="0"/>
    <x v="12"/>
    <n v="14"/>
    <x v="0"/>
    <x v="12"/>
    <x v="0"/>
    <x v="0"/>
    <x v="12"/>
    <x v="4"/>
    <n v="20"/>
    <n v="20"/>
    <n v="15.674177880044057"/>
    <n v="183.75"/>
    <s v="FL"/>
    <s v="N"/>
    <n v="30"/>
    <n v="3357.8525999999997"/>
    <m/>
    <m/>
    <s v=""/>
  </r>
  <r>
    <x v="0"/>
    <x v="12"/>
    <n v="14"/>
    <x v="0"/>
    <x v="12"/>
    <x v="0"/>
    <x v="0"/>
    <x v="12"/>
    <x v="18"/>
    <n v="44"/>
    <n v="197"/>
    <n v="154.39065211843396"/>
    <n v="147.11363636363637"/>
    <s v="FL"/>
    <s v="N"/>
    <n v="30"/>
    <n v="3357.8525999999997"/>
    <m/>
    <m/>
    <s v=""/>
  </r>
  <r>
    <x v="0"/>
    <x v="12"/>
    <n v="14"/>
    <x v="0"/>
    <x v="12"/>
    <x v="0"/>
    <x v="0"/>
    <x v="12"/>
    <x v="11"/>
    <n v="15"/>
    <n v="497"/>
    <n v="389.50332031909483"/>
    <n v="62.866666666666667"/>
    <s v="ML"/>
    <s v="N"/>
    <n v="30"/>
    <n v="3357.8525999999997"/>
    <m/>
    <m/>
    <s v=""/>
  </r>
  <r>
    <x v="0"/>
    <x v="13"/>
    <n v="15"/>
    <x v="0"/>
    <x v="13"/>
    <x v="2"/>
    <x v="0"/>
    <x v="13"/>
    <x v="13"/>
    <n v="1"/>
    <n v="1"/>
    <n v="0.78952009220154584"/>
    <n v="470"/>
    <s v="TL"/>
    <s v="N"/>
    <n v="30"/>
    <n v="3333.1374000000001"/>
    <m/>
    <m/>
    <s v=""/>
  </r>
  <r>
    <x v="0"/>
    <x v="13"/>
    <n v="15"/>
    <x v="0"/>
    <x v="13"/>
    <x v="2"/>
    <x v="0"/>
    <x v="13"/>
    <x v="25"/>
    <n v="2"/>
    <n v="2"/>
    <n v="1.5790401844030917"/>
    <n v="45.5"/>
    <s v="TL"/>
    <s v="N"/>
    <n v="30"/>
    <n v="3333.1374000000001"/>
    <m/>
    <m/>
    <s v=""/>
  </r>
  <r>
    <x v="0"/>
    <x v="13"/>
    <n v="15"/>
    <x v="0"/>
    <x v="13"/>
    <x v="2"/>
    <x v="0"/>
    <x v="13"/>
    <x v="11"/>
    <n v="51"/>
    <n v="716"/>
    <n v="565.29638601630677"/>
    <n v="63.666666666666664"/>
    <s v="ML"/>
    <s v="N"/>
    <n v="30"/>
    <n v="3333.1374000000001"/>
    <m/>
    <m/>
    <s v=""/>
  </r>
  <r>
    <x v="0"/>
    <x v="13"/>
    <n v="15"/>
    <x v="0"/>
    <x v="13"/>
    <x v="2"/>
    <x v="0"/>
    <x v="13"/>
    <x v="6"/>
    <n v="1"/>
    <n v="1"/>
    <n v="0.78952009220154584"/>
    <n v="490"/>
    <s v="FL"/>
    <s v="N"/>
    <n v="30"/>
    <n v="3333.1374000000001"/>
    <m/>
    <m/>
    <s v="DNA ID"/>
  </r>
  <r>
    <x v="0"/>
    <x v="13"/>
    <n v="15"/>
    <x v="0"/>
    <x v="13"/>
    <x v="2"/>
    <x v="0"/>
    <x v="13"/>
    <x v="8"/>
    <n v="1"/>
    <n v="1"/>
    <n v="0.78952009220154584"/>
    <n v="47"/>
    <s v="SL"/>
    <s v="N"/>
    <n v="30"/>
    <n v="3333.1374000000001"/>
    <m/>
    <m/>
    <s v=""/>
  </r>
  <r>
    <x v="0"/>
    <x v="14"/>
    <n v="16"/>
    <x v="0"/>
    <x v="14"/>
    <x v="3"/>
    <x v="0"/>
    <x v="14"/>
    <x v="3"/>
    <n v="1"/>
    <n v="1"/>
    <n v="0.84060105800066609"/>
    <n v="140"/>
    <s v="BD"/>
    <s v="N"/>
    <n v="30"/>
    <n v="3130.5920000000001"/>
    <m/>
    <m/>
    <s v=""/>
  </r>
  <r>
    <x v="0"/>
    <x v="14"/>
    <n v="16"/>
    <x v="0"/>
    <x v="14"/>
    <x v="3"/>
    <x v="0"/>
    <x v="14"/>
    <x v="11"/>
    <n v="50"/>
    <n v="50"/>
    <n v="42.030052900033304"/>
    <n v="71.22"/>
    <s v="ML"/>
    <s v="N"/>
    <n v="30"/>
    <n v="3130.5920000000001"/>
    <m/>
    <m/>
    <s v=""/>
  </r>
  <r>
    <x v="0"/>
    <x v="14"/>
    <n v="16"/>
    <x v="0"/>
    <x v="14"/>
    <x v="3"/>
    <x v="0"/>
    <x v="14"/>
    <x v="6"/>
    <n v="3"/>
    <n v="3"/>
    <n v="2.5218031740019984"/>
    <n v="608.33333333333337"/>
    <s v="FL"/>
    <s v="N"/>
    <n v="30"/>
    <n v="3130.5920000000001"/>
    <m/>
    <m/>
    <s v="DNA ID"/>
  </r>
  <r>
    <x v="0"/>
    <x v="14"/>
    <n v="16"/>
    <x v="0"/>
    <x v="14"/>
    <x v="3"/>
    <x v="0"/>
    <x v="14"/>
    <x v="8"/>
    <n v="1"/>
    <n v="1"/>
    <n v="0.84060105800066609"/>
    <n v="65"/>
    <s v="SL"/>
    <s v="N"/>
    <n v="30"/>
    <n v="3130.5920000000001"/>
    <m/>
    <m/>
    <s v=""/>
  </r>
  <r>
    <x v="0"/>
    <x v="15"/>
    <n v="17"/>
    <x v="0"/>
    <x v="15"/>
    <x v="4"/>
    <x v="0"/>
    <x v="15"/>
    <x v="11"/>
    <n v="54"/>
    <n v="69"/>
    <n v="55.922378692031693"/>
    <n v="103.35185185185185"/>
    <s v="ML"/>
    <s v="N"/>
    <n v="30"/>
    <n v="3246.9818275862071"/>
    <n v="1.1000000000000001"/>
    <m/>
    <s v=""/>
  </r>
  <r>
    <x v="0"/>
    <x v="15"/>
    <n v="17"/>
    <x v="0"/>
    <x v="15"/>
    <x v="4"/>
    <x v="0"/>
    <x v="15"/>
    <x v="17"/>
    <n v="2"/>
    <n v="2"/>
    <n v="1.6209385128125129"/>
    <n v="299"/>
    <s v="FL"/>
    <s v="N"/>
    <n v="30"/>
    <n v="3246.9818275862071"/>
    <m/>
    <m/>
    <s v="DNA ID"/>
  </r>
  <r>
    <x v="0"/>
    <x v="15"/>
    <n v="17"/>
    <x v="0"/>
    <x v="15"/>
    <x v="4"/>
    <x v="0"/>
    <x v="15"/>
    <x v="26"/>
    <n v="1"/>
    <n v="1"/>
    <n v="0.81046925640625644"/>
    <n v="325"/>
    <s v="FL"/>
    <s v="N"/>
    <n v="30"/>
    <n v="3246.9818275862071"/>
    <m/>
    <m/>
    <s v="DNA ID"/>
  </r>
  <r>
    <x v="0"/>
    <x v="15"/>
    <n v="17"/>
    <x v="0"/>
    <x v="15"/>
    <x v="4"/>
    <x v="0"/>
    <x v="15"/>
    <x v="8"/>
    <n v="64"/>
    <n v="65"/>
    <n v="52.68050166640667"/>
    <n v="65.21875"/>
    <s v="SL"/>
    <s v="N"/>
    <n v="30"/>
    <n v="3246.9818275862071"/>
    <m/>
    <m/>
    <s v=""/>
  </r>
  <r>
    <x v="0"/>
    <x v="15"/>
    <n v="17"/>
    <x v="0"/>
    <x v="15"/>
    <x v="4"/>
    <x v="0"/>
    <x v="15"/>
    <x v="24"/>
    <n v="3"/>
    <n v="3"/>
    <n v="2.4314077692187692"/>
    <n v="543.33333333333337"/>
    <s v="FL"/>
    <s v="N"/>
    <n v="30"/>
    <n v="3246.9818275862071"/>
    <m/>
    <m/>
    <s v=""/>
  </r>
  <r>
    <x v="0"/>
    <x v="16"/>
    <n v="18"/>
    <x v="1"/>
    <x v="16"/>
    <x v="1"/>
    <x v="0"/>
    <x v="16"/>
    <x v="1"/>
    <n v="4"/>
    <n v="7"/>
    <n v="5.5374008353359017"/>
    <n v="215"/>
    <s v="BD"/>
    <s v="N"/>
    <n v="31"/>
    <n v="3326.6605"/>
    <m/>
    <m/>
    <s v=""/>
  </r>
  <r>
    <x v="0"/>
    <x v="16"/>
    <n v="18"/>
    <x v="1"/>
    <x v="16"/>
    <x v="1"/>
    <x v="0"/>
    <x v="16"/>
    <x v="3"/>
    <n v="3"/>
    <n v="3"/>
    <n v="2.373171786572529"/>
    <n v="160"/>
    <s v="BD"/>
    <s v="N"/>
    <n v="31"/>
    <n v="3326.6605"/>
    <m/>
    <m/>
    <s v=""/>
  </r>
  <r>
    <x v="0"/>
    <x v="16"/>
    <n v="18"/>
    <x v="1"/>
    <x v="16"/>
    <x v="1"/>
    <x v="0"/>
    <x v="16"/>
    <x v="18"/>
    <n v="3"/>
    <n v="3"/>
    <n v="2.373171786572529"/>
    <n v="155.33333333333334"/>
    <s v="FL"/>
    <s v="N"/>
    <n v="31"/>
    <n v="3326.6605"/>
    <m/>
    <m/>
    <s v=""/>
  </r>
  <r>
    <x v="0"/>
    <x v="17"/>
    <n v="19"/>
    <x v="1"/>
    <x v="17"/>
    <x v="0"/>
    <x v="0"/>
    <x v="17"/>
    <x v="1"/>
    <n v="16"/>
    <n v="32"/>
    <n v="27.866304625082567"/>
    <n v="218.75"/>
    <s v="BD"/>
    <s v="N"/>
    <n v="30"/>
    <n v="3021.9481000000001"/>
    <n v="15.5"/>
    <n v="0.5"/>
    <s v=""/>
  </r>
  <r>
    <x v="0"/>
    <x v="17"/>
    <n v="19"/>
    <x v="1"/>
    <x v="17"/>
    <x v="0"/>
    <x v="0"/>
    <x v="17"/>
    <x v="3"/>
    <n v="1"/>
    <n v="1"/>
    <n v="0.8708220195338302"/>
    <n v="150"/>
    <s v="BD"/>
    <s v="N"/>
    <n v="30"/>
    <n v="3021.9481000000001"/>
    <m/>
    <m/>
    <s v=""/>
  </r>
  <r>
    <x v="0"/>
    <x v="18"/>
    <n v="20"/>
    <x v="1"/>
    <x v="18"/>
    <x v="2"/>
    <x v="0"/>
    <x v="18"/>
    <x v="6"/>
    <n v="1"/>
    <n v="1"/>
    <n v="0.83112889577153792"/>
    <n v="395"/>
    <s v="FL"/>
    <s v="N"/>
    <n v="30"/>
    <n v="3166.2705517241379"/>
    <m/>
    <m/>
    <s v="DNA ID"/>
  </r>
  <r>
    <x v="0"/>
    <x v="19"/>
    <n v="21"/>
    <x v="1"/>
    <x v="19"/>
    <x v="1"/>
    <x v="0"/>
    <x v="19"/>
    <x v="1"/>
    <n v="0"/>
    <n v="1"/>
    <n v="0.75255732336371484"/>
    <m/>
    <s v=""/>
    <s v="N"/>
    <n v="30"/>
    <n v="3496.8485000000001"/>
    <m/>
    <m/>
    <s v=""/>
  </r>
  <r>
    <x v="0"/>
    <x v="19"/>
    <n v="21"/>
    <x v="1"/>
    <x v="19"/>
    <x v="1"/>
    <x v="0"/>
    <x v="19"/>
    <x v="3"/>
    <n v="47"/>
    <n v="264"/>
    <n v="198.67513336802071"/>
    <n v="183.40425531914894"/>
    <s v="BD"/>
    <s v="Y"/>
    <n v="30"/>
    <n v="3496.8485000000001"/>
    <n v="93"/>
    <n v="4"/>
    <s v=""/>
  </r>
  <r>
    <x v="0"/>
    <x v="19"/>
    <n v="21"/>
    <x v="1"/>
    <x v="19"/>
    <x v="1"/>
    <x v="0"/>
    <x v="19"/>
    <x v="4"/>
    <n v="1"/>
    <n v="1"/>
    <n v="0.75255732336371484"/>
    <n v="178"/>
    <s v="FL"/>
    <s v="N"/>
    <n v="30"/>
    <n v="3496.8485000000001"/>
    <m/>
    <m/>
    <s v=""/>
  </r>
  <r>
    <x v="0"/>
    <x v="19"/>
    <n v="21"/>
    <x v="1"/>
    <x v="19"/>
    <x v="1"/>
    <x v="0"/>
    <x v="19"/>
    <x v="18"/>
    <n v="2"/>
    <n v="2"/>
    <n v="1.5051146467274297"/>
    <n v="153.5"/>
    <s v="FL"/>
    <s v="N"/>
    <n v="30"/>
    <n v="3496.8485000000001"/>
    <m/>
    <m/>
    <s v=""/>
  </r>
  <r>
    <x v="0"/>
    <x v="19"/>
    <n v="21"/>
    <x v="1"/>
    <x v="19"/>
    <x v="1"/>
    <x v="0"/>
    <x v="19"/>
    <x v="11"/>
    <n v="1"/>
    <n v="1"/>
    <n v="0.75255732336371484"/>
    <n v="100"/>
    <s v="ML"/>
    <s v="N"/>
    <n v="30"/>
    <n v="3496.8485000000001"/>
    <m/>
    <m/>
    <s v=""/>
  </r>
  <r>
    <x v="0"/>
    <x v="19"/>
    <n v="21"/>
    <x v="1"/>
    <x v="19"/>
    <x v="1"/>
    <x v="0"/>
    <x v="19"/>
    <x v="15"/>
    <n v="1"/>
    <n v="1"/>
    <n v="0.75255732336371484"/>
    <n v="93"/>
    <s v="FL"/>
    <s v="N"/>
    <n v="30"/>
    <n v="3496.8485000000001"/>
    <m/>
    <m/>
    <s v="DNA ID"/>
  </r>
  <r>
    <x v="0"/>
    <x v="19"/>
    <n v="21"/>
    <x v="1"/>
    <x v="19"/>
    <x v="1"/>
    <x v="0"/>
    <x v="19"/>
    <x v="12"/>
    <n v="10"/>
    <n v="10"/>
    <n v="7.5255732336371484"/>
    <n v="52.6"/>
    <s v="TL"/>
    <s v="N"/>
    <n v="30"/>
    <n v="3496.8485000000001"/>
    <m/>
    <m/>
    <s v=""/>
  </r>
  <r>
    <x v="0"/>
    <x v="19"/>
    <n v="21"/>
    <x v="1"/>
    <x v="19"/>
    <x v="1"/>
    <x v="0"/>
    <x v="19"/>
    <x v="7"/>
    <n v="79"/>
    <n v="79"/>
    <n v="59.452028545733469"/>
    <n v="95.455696202531641"/>
    <s v="FL"/>
    <s v="N"/>
    <n v="30"/>
    <n v="3496.8485000000001"/>
    <m/>
    <m/>
    <s v="DNA ID"/>
  </r>
  <r>
    <x v="0"/>
    <x v="20"/>
    <n v="22"/>
    <x v="1"/>
    <x v="20"/>
    <x v="0"/>
    <x v="0"/>
    <x v="20"/>
    <x v="3"/>
    <n v="42"/>
    <n v="62"/>
    <n v="52.407612479584699"/>
    <n v="171.9047619047619"/>
    <s v="BD"/>
    <s v="N"/>
    <n v="30"/>
    <n v="3113.248"/>
    <n v="18"/>
    <n v="0.5"/>
    <s v=""/>
  </r>
  <r>
    <x v="0"/>
    <x v="20"/>
    <n v="22"/>
    <x v="1"/>
    <x v="20"/>
    <x v="0"/>
    <x v="0"/>
    <x v="20"/>
    <x v="18"/>
    <n v="8"/>
    <n v="8"/>
    <n v="6.7622725780109292"/>
    <n v="154.125"/>
    <s v="FL"/>
    <s v="N"/>
    <n v="30"/>
    <n v="3113.248"/>
    <m/>
    <m/>
    <s v=""/>
  </r>
  <r>
    <x v="0"/>
    <x v="20"/>
    <n v="22"/>
    <x v="1"/>
    <x v="20"/>
    <x v="0"/>
    <x v="0"/>
    <x v="20"/>
    <x v="11"/>
    <n v="1"/>
    <n v="1"/>
    <n v="0.84528407225136615"/>
    <n v="130"/>
    <s v="ML"/>
    <s v="N"/>
    <n v="30"/>
    <n v="3113.248"/>
    <m/>
    <m/>
    <s v=""/>
  </r>
  <r>
    <x v="0"/>
    <x v="20"/>
    <n v="22"/>
    <x v="1"/>
    <x v="20"/>
    <x v="0"/>
    <x v="0"/>
    <x v="20"/>
    <x v="12"/>
    <n v="15"/>
    <n v="25"/>
    <n v="21.132101806284155"/>
    <n v="48.8"/>
    <s v="TL"/>
    <s v="N"/>
    <n v="30"/>
    <n v="3113.248"/>
    <m/>
    <m/>
    <s v=""/>
  </r>
  <r>
    <x v="0"/>
    <x v="20"/>
    <n v="22"/>
    <x v="1"/>
    <x v="20"/>
    <x v="0"/>
    <x v="0"/>
    <x v="20"/>
    <x v="7"/>
    <n v="21"/>
    <n v="21"/>
    <n v="17.75096551727869"/>
    <n v="103.0952380952381"/>
    <s v="FL"/>
    <s v="N"/>
    <n v="30"/>
    <n v="3113.248"/>
    <m/>
    <m/>
    <s v="count updated 8/3/12"/>
  </r>
  <r>
    <x v="0"/>
    <x v="21"/>
    <n v="24"/>
    <x v="1"/>
    <x v="21"/>
    <x v="1"/>
    <x v="0"/>
    <x v="21"/>
    <x v="3"/>
    <n v="16"/>
    <n v="16"/>
    <n v="12.353893321913642"/>
    <n v="164.375"/>
    <s v="BD"/>
    <s v="N"/>
    <n v="30"/>
    <n v="3408.2585999999997"/>
    <m/>
    <n v="0.25"/>
    <s v=""/>
  </r>
  <r>
    <x v="0"/>
    <x v="21"/>
    <n v="24"/>
    <x v="1"/>
    <x v="21"/>
    <x v="1"/>
    <x v="0"/>
    <x v="21"/>
    <x v="27"/>
    <n v="1"/>
    <n v="1"/>
    <n v="0.77211833261960261"/>
    <n v="55"/>
    <s v="TL"/>
    <s v="N"/>
    <n v="30"/>
    <n v="3408.2585999999997"/>
    <m/>
    <m/>
    <s v=""/>
  </r>
  <r>
    <x v="0"/>
    <x v="21"/>
    <n v="24"/>
    <x v="1"/>
    <x v="21"/>
    <x v="1"/>
    <x v="0"/>
    <x v="21"/>
    <x v="18"/>
    <n v="3"/>
    <n v="3"/>
    <n v="2.3163549978588076"/>
    <n v="152.33333333333334"/>
    <s v="FL"/>
    <s v="N"/>
    <n v="30"/>
    <n v="3408.2585999999997"/>
    <m/>
    <m/>
    <s v=""/>
  </r>
  <r>
    <x v="0"/>
    <x v="21"/>
    <n v="24"/>
    <x v="1"/>
    <x v="21"/>
    <x v="1"/>
    <x v="0"/>
    <x v="21"/>
    <x v="12"/>
    <n v="12"/>
    <n v="12"/>
    <n v="9.2654199914352304"/>
    <n v="50.5"/>
    <s v="TL"/>
    <s v="N"/>
    <n v="30"/>
    <n v="3408.2585999999997"/>
    <m/>
    <m/>
    <s v=""/>
  </r>
  <r>
    <x v="0"/>
    <x v="22"/>
    <n v="25"/>
    <x v="1"/>
    <x v="22"/>
    <x v="0"/>
    <x v="0"/>
    <x v="22"/>
    <x v="13"/>
    <n v="1"/>
    <n v="1"/>
    <n v="0.79769852234182126"/>
    <n v="510"/>
    <s v="TL"/>
    <s v="N"/>
    <n v="30"/>
    <n v="3298.9643000000001"/>
    <m/>
    <m/>
    <s v=""/>
  </r>
  <r>
    <x v="0"/>
    <x v="22"/>
    <n v="25"/>
    <x v="1"/>
    <x v="22"/>
    <x v="0"/>
    <x v="0"/>
    <x v="22"/>
    <x v="3"/>
    <n v="3"/>
    <n v="4"/>
    <n v="3.190794089367285"/>
    <n v="153.33333333333334"/>
    <s v="BD"/>
    <s v="N"/>
    <n v="30"/>
    <n v="3298.9643000000001"/>
    <m/>
    <m/>
    <s v=""/>
  </r>
  <r>
    <x v="0"/>
    <x v="22"/>
    <n v="25"/>
    <x v="1"/>
    <x v="22"/>
    <x v="0"/>
    <x v="0"/>
    <x v="22"/>
    <x v="4"/>
    <n v="1"/>
    <n v="1"/>
    <n v="0.79769852234182126"/>
    <n v="170"/>
    <s v="FL"/>
    <s v="N"/>
    <n v="30"/>
    <n v="3298.9643000000001"/>
    <m/>
    <m/>
    <s v=""/>
  </r>
  <r>
    <x v="0"/>
    <x v="22"/>
    <n v="25"/>
    <x v="1"/>
    <x v="22"/>
    <x v="0"/>
    <x v="0"/>
    <x v="22"/>
    <x v="27"/>
    <n v="18"/>
    <n v="18"/>
    <n v="14.358573402152782"/>
    <n v="64.888888888888886"/>
    <s v="TL"/>
    <s v="N"/>
    <n v="30"/>
    <n v="3298.9643000000001"/>
    <m/>
    <m/>
    <s v=""/>
  </r>
  <r>
    <x v="0"/>
    <x v="22"/>
    <n v="25"/>
    <x v="1"/>
    <x v="22"/>
    <x v="0"/>
    <x v="0"/>
    <x v="22"/>
    <x v="18"/>
    <n v="54"/>
    <n v="94"/>
    <n v="74.983661100131201"/>
    <n v="152.96296296296296"/>
    <s v="FL"/>
    <s v="N"/>
    <n v="30"/>
    <n v="3298.9643000000001"/>
    <m/>
    <m/>
    <s v=""/>
  </r>
  <r>
    <x v="0"/>
    <x v="22"/>
    <n v="25"/>
    <x v="1"/>
    <x v="22"/>
    <x v="0"/>
    <x v="0"/>
    <x v="22"/>
    <x v="11"/>
    <n v="6"/>
    <n v="6"/>
    <n v="4.7861911340509273"/>
    <n v="86.666666666666671"/>
    <s v="ML"/>
    <s v="N"/>
    <n v="30"/>
    <n v="3298.9643000000001"/>
    <m/>
    <m/>
    <s v=""/>
  </r>
  <r>
    <x v="0"/>
    <x v="22"/>
    <n v="25"/>
    <x v="1"/>
    <x v="22"/>
    <x v="0"/>
    <x v="0"/>
    <x v="22"/>
    <x v="15"/>
    <n v="1"/>
    <n v="1"/>
    <n v="0.79769852234182126"/>
    <n v="151"/>
    <s v="FL"/>
    <s v="N"/>
    <n v="30"/>
    <n v="3298.9643000000001"/>
    <m/>
    <m/>
    <s v="DNA ID"/>
  </r>
  <r>
    <x v="0"/>
    <x v="22"/>
    <n v="25"/>
    <x v="1"/>
    <x v="22"/>
    <x v="0"/>
    <x v="0"/>
    <x v="22"/>
    <x v="7"/>
    <n v="43"/>
    <n v="43"/>
    <n v="34.301036460698313"/>
    <n v="106.37209302325581"/>
    <s v="FL"/>
    <s v="N"/>
    <n v="30"/>
    <n v="3298.9643000000001"/>
    <m/>
    <m/>
    <s v="DNA ID"/>
  </r>
  <r>
    <x v="0"/>
    <x v="22"/>
    <n v="25"/>
    <x v="1"/>
    <x v="22"/>
    <x v="0"/>
    <x v="0"/>
    <x v="22"/>
    <x v="28"/>
    <n v="1"/>
    <n v="1"/>
    <n v="0.79769852234182126"/>
    <n v="160"/>
    <s v="TL"/>
    <s v="N"/>
    <n v="30"/>
    <n v="3298.9643000000001"/>
    <m/>
    <m/>
    <s v=""/>
  </r>
  <r>
    <x v="0"/>
    <x v="23"/>
    <n v="26"/>
    <x v="1"/>
    <x v="23"/>
    <x v="2"/>
    <x v="0"/>
    <x v="23"/>
    <x v="1"/>
    <n v="0"/>
    <n v="8"/>
    <n v="6.3135162594988596"/>
    <m/>
    <s v=""/>
    <s v="N"/>
    <n v="30"/>
    <n v="3334.5335172413793"/>
    <m/>
    <m/>
    <s v=""/>
  </r>
  <r>
    <x v="0"/>
    <x v="23"/>
    <n v="26"/>
    <x v="1"/>
    <x v="23"/>
    <x v="2"/>
    <x v="0"/>
    <x v="23"/>
    <x v="13"/>
    <n v="1"/>
    <n v="1"/>
    <n v="0.78918953243735745"/>
    <n v="500"/>
    <s v="TL"/>
    <s v="N"/>
    <n v="30"/>
    <n v="3334.5335172413793"/>
    <m/>
    <m/>
    <s v=""/>
  </r>
  <r>
    <x v="0"/>
    <x v="23"/>
    <n v="26"/>
    <x v="1"/>
    <x v="23"/>
    <x v="2"/>
    <x v="0"/>
    <x v="23"/>
    <x v="11"/>
    <n v="11"/>
    <n v="11"/>
    <n v="8.6810848568109318"/>
    <n v="52.363636363636367"/>
    <s v="ML"/>
    <s v="N"/>
    <n v="30"/>
    <n v="3334.5335172413793"/>
    <m/>
    <m/>
    <s v=""/>
  </r>
  <r>
    <x v="0"/>
    <x v="23"/>
    <n v="26"/>
    <x v="1"/>
    <x v="23"/>
    <x v="2"/>
    <x v="0"/>
    <x v="23"/>
    <x v="29"/>
    <n v="2"/>
    <n v="2"/>
    <n v="1.5783790648747149"/>
    <n v="71"/>
    <s v="FL"/>
    <s v="N"/>
    <n v="30"/>
    <n v="3334.5335172413793"/>
    <m/>
    <m/>
    <s v=""/>
  </r>
  <r>
    <x v="0"/>
    <x v="23"/>
    <n v="26"/>
    <x v="1"/>
    <x v="23"/>
    <x v="2"/>
    <x v="0"/>
    <x v="23"/>
    <x v="7"/>
    <n v="80"/>
    <n v="80"/>
    <n v="63.1351625949886"/>
    <n v="104.65"/>
    <s v="FL"/>
    <s v="N"/>
    <n v="30"/>
    <n v="3334.5335172413793"/>
    <m/>
    <m/>
    <s v="count updated 8/3/12"/>
  </r>
  <r>
    <x v="0"/>
    <x v="23"/>
    <n v="26"/>
    <x v="1"/>
    <x v="23"/>
    <x v="2"/>
    <x v="0"/>
    <x v="23"/>
    <x v="28"/>
    <n v="2"/>
    <n v="2"/>
    <n v="1.5783790648747149"/>
    <n v="130"/>
    <s v="TL"/>
    <s v="N"/>
    <n v="30"/>
    <n v="3334.5335172413793"/>
    <m/>
    <m/>
    <s v=""/>
  </r>
  <r>
    <x v="0"/>
    <x v="24"/>
    <n v="27"/>
    <x v="1"/>
    <x v="24"/>
    <x v="3"/>
    <x v="0"/>
    <x v="24"/>
    <x v="11"/>
    <n v="55"/>
    <n v="80"/>
    <n v="61.109383252079745"/>
    <n v="89.581818181818178"/>
    <s v="ML"/>
    <s v="N"/>
    <n v="30"/>
    <n v="3445.0734827586207"/>
    <m/>
    <m/>
    <s v=""/>
  </r>
  <r>
    <x v="0"/>
    <x v="24"/>
    <n v="27"/>
    <x v="1"/>
    <x v="24"/>
    <x v="3"/>
    <x v="0"/>
    <x v="24"/>
    <x v="30"/>
    <n v="1"/>
    <n v="1"/>
    <n v="0.76386729065099679"/>
    <n v="620"/>
    <s v="FL"/>
    <s v="N"/>
    <n v="30"/>
    <n v="3445.0734827586207"/>
    <m/>
    <m/>
    <s v=""/>
  </r>
  <r>
    <x v="0"/>
    <x v="24"/>
    <n v="27"/>
    <x v="1"/>
    <x v="24"/>
    <x v="3"/>
    <x v="0"/>
    <x v="24"/>
    <x v="17"/>
    <n v="1"/>
    <n v="1"/>
    <n v="0.76386729065099679"/>
    <n v="515"/>
    <s v="FL"/>
    <s v="N"/>
    <n v="30"/>
    <n v="3445.0734827586207"/>
    <m/>
    <m/>
    <s v="DNA ID"/>
  </r>
  <r>
    <x v="0"/>
    <x v="24"/>
    <n v="27"/>
    <x v="1"/>
    <x v="24"/>
    <x v="3"/>
    <x v="0"/>
    <x v="24"/>
    <x v="15"/>
    <n v="5"/>
    <n v="5"/>
    <n v="3.8193364532549841"/>
    <n v="193.4"/>
    <s v="FL"/>
    <s v="N"/>
    <n v="30"/>
    <n v="3445.0734827586207"/>
    <m/>
    <m/>
    <s v="DNA ID"/>
  </r>
  <r>
    <x v="0"/>
    <x v="24"/>
    <n v="27"/>
    <x v="1"/>
    <x v="24"/>
    <x v="3"/>
    <x v="0"/>
    <x v="24"/>
    <x v="6"/>
    <n v="30"/>
    <n v="30"/>
    <n v="22.916018719529905"/>
    <n v="401.16666666666669"/>
    <s v="FL"/>
    <s v="N"/>
    <n v="30"/>
    <n v="3445.0734827586207"/>
    <m/>
    <m/>
    <s v="DNA ID"/>
  </r>
  <r>
    <x v="0"/>
    <x v="24"/>
    <n v="27"/>
    <x v="1"/>
    <x v="24"/>
    <x v="3"/>
    <x v="0"/>
    <x v="24"/>
    <x v="7"/>
    <n v="33"/>
    <n v="33"/>
    <n v="25.207620591482893"/>
    <n v="105.42424242424242"/>
    <s v="FL"/>
    <s v="N"/>
    <n v="30"/>
    <n v="3445.0734827586207"/>
    <m/>
    <m/>
    <s v="DNA ID"/>
  </r>
  <r>
    <x v="0"/>
    <x v="25"/>
    <n v="28"/>
    <x v="1"/>
    <x v="25"/>
    <x v="4"/>
    <x v="0"/>
    <x v="25"/>
    <x v="1"/>
    <n v="4"/>
    <n v="8"/>
    <n v="5.8564946108420468"/>
    <n v="187.5"/>
    <s v="BD"/>
    <s v="N"/>
    <n v="30"/>
    <n v="3594.7495862068968"/>
    <m/>
    <m/>
    <s v=""/>
  </r>
  <r>
    <x v="0"/>
    <x v="25"/>
    <n v="28"/>
    <x v="1"/>
    <x v="25"/>
    <x v="4"/>
    <x v="0"/>
    <x v="25"/>
    <x v="25"/>
    <n v="1"/>
    <n v="1"/>
    <n v="0.73206182635525585"/>
    <n v="75"/>
    <s v="TL"/>
    <s v="N"/>
    <n v="30"/>
    <n v="3594.7495862068968"/>
    <m/>
    <m/>
    <s v=""/>
  </r>
  <r>
    <x v="0"/>
    <x v="25"/>
    <n v="28"/>
    <x v="1"/>
    <x v="25"/>
    <x v="4"/>
    <x v="0"/>
    <x v="25"/>
    <x v="11"/>
    <n v="52"/>
    <n v="135"/>
    <n v="98.828346557959534"/>
    <n v="92.42307692307692"/>
    <s v="ML"/>
    <s v="N"/>
    <n v="30"/>
    <n v="3594.7495862068968"/>
    <m/>
    <m/>
    <s v=""/>
  </r>
  <r>
    <x v="0"/>
    <x v="25"/>
    <n v="28"/>
    <x v="1"/>
    <x v="25"/>
    <x v="4"/>
    <x v="0"/>
    <x v="25"/>
    <x v="6"/>
    <n v="7"/>
    <n v="7"/>
    <n v="5.1244327844867907"/>
    <n v="411.42857142857144"/>
    <s v="FL"/>
    <s v="N"/>
    <n v="30"/>
    <n v="3594.7495862068968"/>
    <m/>
    <m/>
    <s v="DNA ID"/>
  </r>
  <r>
    <x v="0"/>
    <x v="25"/>
    <n v="28"/>
    <x v="1"/>
    <x v="25"/>
    <x v="4"/>
    <x v="0"/>
    <x v="25"/>
    <x v="31"/>
    <n v="1"/>
    <n v="1"/>
    <n v="0.73206182635525585"/>
    <n v="140"/>
    <s v="TL"/>
    <s v="N"/>
    <n v="30"/>
    <n v="3594.7495862068968"/>
    <m/>
    <m/>
    <s v=""/>
  </r>
  <r>
    <x v="0"/>
    <x v="25"/>
    <n v="28"/>
    <x v="1"/>
    <x v="25"/>
    <x v="4"/>
    <x v="0"/>
    <x v="25"/>
    <x v="8"/>
    <n v="2"/>
    <n v="3"/>
    <n v="2.1961854790657673"/>
    <n v="62.5"/>
    <s v="SL"/>
    <s v="N"/>
    <n v="30"/>
    <n v="3594.7495862068968"/>
    <m/>
    <m/>
    <s v=""/>
  </r>
  <r>
    <x v="0"/>
    <x v="26"/>
    <n v="29"/>
    <x v="1"/>
    <x v="26"/>
    <x v="1"/>
    <x v="0"/>
    <x v="26"/>
    <x v="3"/>
    <n v="36"/>
    <n v="149"/>
    <n v="106.35951174177102"/>
    <n v="195.27777777777777"/>
    <s v="BD"/>
    <s v="N"/>
    <n v="30"/>
    <n v="3686.6026999999999"/>
    <n v="37"/>
    <n v="1.5"/>
    <s v=""/>
  </r>
  <r>
    <x v="0"/>
    <x v="26"/>
    <n v="29"/>
    <x v="1"/>
    <x v="26"/>
    <x v="1"/>
    <x v="0"/>
    <x v="26"/>
    <x v="10"/>
    <n v="2"/>
    <n v="2"/>
    <n v="1.4276444529096781"/>
    <n v="71.5"/>
    <s v="TL"/>
    <s v="N"/>
    <n v="30"/>
    <n v="3686.6026999999999"/>
    <m/>
    <m/>
    <s v=""/>
  </r>
  <r>
    <x v="0"/>
    <x v="26"/>
    <n v="29"/>
    <x v="1"/>
    <x v="26"/>
    <x v="1"/>
    <x v="0"/>
    <x v="26"/>
    <x v="15"/>
    <n v="1"/>
    <n v="1"/>
    <n v="0.71382222645483906"/>
    <n v="218"/>
    <s v="FL"/>
    <s v="N"/>
    <n v="30"/>
    <n v="3686.6026999999999"/>
    <m/>
    <m/>
    <s v="DNA ID"/>
  </r>
  <r>
    <x v="0"/>
    <x v="27"/>
    <n v="30"/>
    <x v="1"/>
    <x v="27"/>
    <x v="0"/>
    <x v="0"/>
    <x v="27"/>
    <x v="1"/>
    <n v="3"/>
    <n v="41"/>
    <n v="30.227736296083233"/>
    <n v="236.66666666666666"/>
    <s v="BD"/>
    <s v="N"/>
    <n v="30"/>
    <n v="3569.3951999999999"/>
    <m/>
    <m/>
    <s v=""/>
  </r>
  <r>
    <x v="0"/>
    <x v="27"/>
    <n v="30"/>
    <x v="1"/>
    <x v="27"/>
    <x v="0"/>
    <x v="0"/>
    <x v="27"/>
    <x v="3"/>
    <n v="51"/>
    <n v="60"/>
    <n v="44.235711652804731"/>
    <n v="186.66666666666666"/>
    <s v="BD"/>
    <s v="N"/>
    <n v="30"/>
    <n v="3569.3951999999999"/>
    <n v="20"/>
    <n v="0.7"/>
    <s v="includes ALAB mass and volume"/>
  </r>
  <r>
    <x v="0"/>
    <x v="28"/>
    <n v="31"/>
    <x v="1"/>
    <x v="28"/>
    <x v="2"/>
    <x v="0"/>
    <x v="28"/>
    <x v="32"/>
    <n v="1"/>
    <n v="1"/>
    <n v="0.77544167168611355"/>
    <n v="154"/>
    <s v="FL"/>
    <s v="N"/>
    <n v="30"/>
    <n v="3393.6516999999999"/>
    <m/>
    <m/>
    <s v=""/>
  </r>
  <r>
    <x v="0"/>
    <x v="28"/>
    <n v="31"/>
    <x v="1"/>
    <x v="28"/>
    <x v="2"/>
    <x v="0"/>
    <x v="28"/>
    <x v="1"/>
    <n v="0"/>
    <n v="3"/>
    <n v="2.3263250150583406"/>
    <m/>
    <s v=""/>
    <s v="N"/>
    <n v="30"/>
    <n v="3393.6516999999999"/>
    <m/>
    <m/>
    <s v=""/>
  </r>
  <r>
    <x v="0"/>
    <x v="28"/>
    <n v="31"/>
    <x v="1"/>
    <x v="28"/>
    <x v="2"/>
    <x v="0"/>
    <x v="28"/>
    <x v="3"/>
    <n v="29"/>
    <n v="34"/>
    <n v="26.365016837327861"/>
    <n v="205.17241379310346"/>
    <s v="BD"/>
    <s v="N"/>
    <n v="30"/>
    <n v="3393.6516999999999"/>
    <m/>
    <n v="0.3"/>
    <s v=""/>
  </r>
  <r>
    <x v="0"/>
    <x v="28"/>
    <n v="31"/>
    <x v="1"/>
    <x v="28"/>
    <x v="2"/>
    <x v="0"/>
    <x v="28"/>
    <x v="10"/>
    <n v="2"/>
    <n v="2"/>
    <n v="1.5508833433722271"/>
    <n v="87"/>
    <s v="TL"/>
    <s v="N"/>
    <n v="30"/>
    <n v="3393.6516999999999"/>
    <m/>
    <m/>
    <s v=""/>
  </r>
  <r>
    <x v="0"/>
    <x v="28"/>
    <n v="31"/>
    <x v="1"/>
    <x v="28"/>
    <x v="2"/>
    <x v="0"/>
    <x v="28"/>
    <x v="29"/>
    <n v="5"/>
    <n v="5"/>
    <n v="3.8772083584305679"/>
    <n v="74.400000000000006"/>
    <s v="FL"/>
    <s v="N"/>
    <n v="30"/>
    <n v="3393.6516999999999"/>
    <m/>
    <m/>
    <s v=""/>
  </r>
  <r>
    <x v="0"/>
    <x v="28"/>
    <n v="31"/>
    <x v="1"/>
    <x v="28"/>
    <x v="2"/>
    <x v="0"/>
    <x v="28"/>
    <x v="8"/>
    <n v="12"/>
    <n v="12"/>
    <n v="9.3053000602333622"/>
    <n v="55.833333333333336"/>
    <s v="SL"/>
    <s v="N"/>
    <n v="30"/>
    <n v="3393.6516999999999"/>
    <m/>
    <m/>
    <s v=""/>
  </r>
  <r>
    <x v="0"/>
    <x v="29"/>
    <n v="32"/>
    <x v="1"/>
    <x v="29"/>
    <x v="3"/>
    <x v="0"/>
    <x v="29"/>
    <x v="1"/>
    <n v="5"/>
    <n v="16"/>
    <n v="12.605367220715992"/>
    <n v="216"/>
    <s v="BD"/>
    <s v="N"/>
    <n v="30"/>
    <n v="3340.2646999999997"/>
    <m/>
    <m/>
    <s v=""/>
  </r>
  <r>
    <x v="0"/>
    <x v="29"/>
    <n v="32"/>
    <x v="1"/>
    <x v="29"/>
    <x v="3"/>
    <x v="0"/>
    <x v="29"/>
    <x v="33"/>
    <n v="5"/>
    <n v="5"/>
    <n v="3.9391772564737475"/>
    <n v="118.2"/>
    <s v="TL"/>
    <s v="N"/>
    <n v="30"/>
    <n v="3340.2646999999997"/>
    <m/>
    <m/>
    <s v=""/>
  </r>
  <r>
    <x v="0"/>
    <x v="29"/>
    <n v="32"/>
    <x v="1"/>
    <x v="29"/>
    <x v="3"/>
    <x v="0"/>
    <x v="29"/>
    <x v="3"/>
    <n v="14"/>
    <n v="20"/>
    <n v="15.75670902589499"/>
    <n v="175.71428571428572"/>
    <s v="BD"/>
    <s v="N"/>
    <n v="30"/>
    <n v="3340.2646999999997"/>
    <m/>
    <n v="0.2"/>
    <s v=""/>
  </r>
  <r>
    <x v="0"/>
    <x v="29"/>
    <n v="32"/>
    <x v="1"/>
    <x v="29"/>
    <x v="3"/>
    <x v="0"/>
    <x v="29"/>
    <x v="25"/>
    <n v="17"/>
    <n v="27"/>
    <n v="21.271557184958237"/>
    <n v="71.529411764705884"/>
    <s v="TL"/>
    <s v="N"/>
    <n v="30"/>
    <n v="3340.2646999999997"/>
    <m/>
    <m/>
    <s v=""/>
  </r>
  <r>
    <x v="0"/>
    <x v="29"/>
    <n v="32"/>
    <x v="1"/>
    <x v="29"/>
    <x v="3"/>
    <x v="0"/>
    <x v="29"/>
    <x v="11"/>
    <n v="5"/>
    <n v="5"/>
    <n v="3.9391772564737475"/>
    <n v="87"/>
    <s v="ML"/>
    <s v="N"/>
    <n v="30"/>
    <n v="3340.2646999999997"/>
    <m/>
    <m/>
    <s v=""/>
  </r>
  <r>
    <x v="0"/>
    <x v="29"/>
    <n v="32"/>
    <x v="1"/>
    <x v="29"/>
    <x v="3"/>
    <x v="0"/>
    <x v="29"/>
    <x v="34"/>
    <n v="2"/>
    <n v="2"/>
    <n v="1.575670902589499"/>
    <n v="92.5"/>
    <s v="TL"/>
    <s v="N"/>
    <n v="30"/>
    <n v="3340.2646999999997"/>
    <m/>
    <m/>
    <s v=""/>
  </r>
  <r>
    <x v="0"/>
    <x v="29"/>
    <n v="32"/>
    <x v="1"/>
    <x v="29"/>
    <x v="3"/>
    <x v="0"/>
    <x v="29"/>
    <x v="29"/>
    <n v="0"/>
    <n v="4"/>
    <n v="3.1513418051789981"/>
    <n v="74.400000000000006"/>
    <s v="FL"/>
    <s v="N"/>
    <n v="30"/>
    <n v="3340.2646999999997"/>
    <m/>
    <m/>
    <s v=""/>
  </r>
  <r>
    <x v="0"/>
    <x v="29"/>
    <n v="32"/>
    <x v="1"/>
    <x v="29"/>
    <x v="3"/>
    <x v="0"/>
    <x v="29"/>
    <x v="12"/>
    <n v="1"/>
    <n v="1"/>
    <n v="0.78783545129474952"/>
    <n v="40"/>
    <s v="TL"/>
    <s v="N"/>
    <n v="30"/>
    <n v="3340.2646999999997"/>
    <m/>
    <m/>
    <s v=""/>
  </r>
  <r>
    <x v="0"/>
    <x v="29"/>
    <n v="32"/>
    <x v="1"/>
    <x v="29"/>
    <x v="3"/>
    <x v="0"/>
    <x v="29"/>
    <x v="6"/>
    <n v="1"/>
    <n v="1"/>
    <n v="0.78783545129474952"/>
    <n v="370"/>
    <s v="FL"/>
    <s v="N"/>
    <n v="30"/>
    <n v="3340.2646999999997"/>
    <m/>
    <m/>
    <s v="DNA ID"/>
  </r>
  <r>
    <x v="0"/>
    <x v="29"/>
    <n v="32"/>
    <x v="1"/>
    <x v="29"/>
    <x v="3"/>
    <x v="0"/>
    <x v="29"/>
    <x v="20"/>
    <n v="1"/>
    <n v="1"/>
    <n v="0.78783545129474952"/>
    <n v="130"/>
    <s v="BD"/>
    <s v="N"/>
    <n v="30"/>
    <n v="3340.2646999999997"/>
    <m/>
    <m/>
    <s v=""/>
  </r>
  <r>
    <x v="0"/>
    <x v="29"/>
    <n v="32"/>
    <x v="1"/>
    <x v="29"/>
    <x v="3"/>
    <x v="0"/>
    <x v="29"/>
    <x v="8"/>
    <n v="42"/>
    <n v="168"/>
    <n v="132.35635581751791"/>
    <n v="59.333333333333336"/>
    <s v="SL"/>
    <s v="N"/>
    <n v="30"/>
    <n v="3340.2646999999997"/>
    <m/>
    <m/>
    <s v=""/>
  </r>
  <r>
    <x v="0"/>
    <x v="29"/>
    <n v="32"/>
    <x v="1"/>
    <x v="29"/>
    <x v="3"/>
    <x v="0"/>
    <x v="29"/>
    <x v="23"/>
    <n v="1"/>
    <n v="1"/>
    <n v="0.78783545129474952"/>
    <n v="135"/>
    <s v="SL"/>
    <s v="N"/>
    <n v="30"/>
    <n v="3340.2646999999997"/>
    <m/>
    <m/>
    <s v=""/>
  </r>
  <r>
    <x v="0"/>
    <x v="29"/>
    <n v="32"/>
    <x v="1"/>
    <x v="29"/>
    <x v="3"/>
    <x v="0"/>
    <x v="29"/>
    <x v="28"/>
    <n v="10"/>
    <n v="10"/>
    <n v="7.878354512947495"/>
    <n v="115"/>
    <s v="TL"/>
    <s v="N"/>
    <n v="30"/>
    <n v="3340.2646999999997"/>
    <m/>
    <m/>
    <s v=""/>
  </r>
  <r>
    <x v="0"/>
    <x v="30"/>
    <n v="33"/>
    <x v="1"/>
    <x v="30"/>
    <x v="4"/>
    <x v="0"/>
    <x v="30"/>
    <x v="32"/>
    <n v="2"/>
    <n v="2"/>
    <n v="1.5644884599435618"/>
    <n v="139.5"/>
    <s v="FL"/>
    <s v="N"/>
    <n v="30"/>
    <n v="3364.1397999999999"/>
    <m/>
    <m/>
    <s v=""/>
  </r>
  <r>
    <x v="0"/>
    <x v="30"/>
    <n v="33"/>
    <x v="1"/>
    <x v="30"/>
    <x v="4"/>
    <x v="0"/>
    <x v="30"/>
    <x v="35"/>
    <n v="1"/>
    <n v="1"/>
    <n v="0.78224422997178089"/>
    <n v="64"/>
    <s v="TL"/>
    <s v="N"/>
    <n v="30"/>
    <n v="3364.1397999999999"/>
    <m/>
    <m/>
    <s v=""/>
  </r>
  <r>
    <x v="0"/>
    <x v="30"/>
    <n v="33"/>
    <x v="1"/>
    <x v="30"/>
    <x v="4"/>
    <x v="0"/>
    <x v="30"/>
    <x v="1"/>
    <n v="1"/>
    <n v="18"/>
    <n v="14.080396139492056"/>
    <n v="220"/>
    <s v="BD"/>
    <s v="N"/>
    <n v="30"/>
    <n v="3364.1397999999999"/>
    <m/>
    <m/>
    <s v=""/>
  </r>
  <r>
    <x v="0"/>
    <x v="30"/>
    <n v="33"/>
    <x v="1"/>
    <x v="30"/>
    <x v="4"/>
    <x v="0"/>
    <x v="30"/>
    <x v="13"/>
    <n v="1"/>
    <n v="1"/>
    <n v="0.78224422997178089"/>
    <n v="330"/>
    <s v="TL"/>
    <s v="N"/>
    <n v="30"/>
    <n v="3364.1397999999999"/>
    <m/>
    <m/>
    <s v=""/>
  </r>
  <r>
    <x v="0"/>
    <x v="30"/>
    <n v="33"/>
    <x v="1"/>
    <x v="30"/>
    <x v="4"/>
    <x v="0"/>
    <x v="30"/>
    <x v="33"/>
    <n v="0"/>
    <n v="2"/>
    <n v="1.5644884599435618"/>
    <m/>
    <s v=""/>
    <s v="N"/>
    <n v="30"/>
    <n v="3364.1397999999999"/>
    <m/>
    <m/>
    <s v=""/>
  </r>
  <r>
    <x v="0"/>
    <x v="30"/>
    <n v="33"/>
    <x v="1"/>
    <x v="30"/>
    <x v="4"/>
    <x v="0"/>
    <x v="30"/>
    <x v="3"/>
    <n v="9"/>
    <n v="11"/>
    <n v="8.6046865296895891"/>
    <n v="180"/>
    <s v="BD"/>
    <s v="N"/>
    <n v="30"/>
    <n v="3364.1397999999999"/>
    <m/>
    <m/>
    <s v=""/>
  </r>
  <r>
    <x v="0"/>
    <x v="30"/>
    <n v="33"/>
    <x v="1"/>
    <x v="30"/>
    <x v="4"/>
    <x v="0"/>
    <x v="30"/>
    <x v="25"/>
    <n v="15"/>
    <n v="15"/>
    <n v="11.733663449576714"/>
    <n v="66.2"/>
    <s v="TL"/>
    <s v="N"/>
    <n v="30"/>
    <n v="3364.1397999999999"/>
    <m/>
    <m/>
    <s v=""/>
  </r>
  <r>
    <x v="0"/>
    <x v="30"/>
    <n v="33"/>
    <x v="1"/>
    <x v="30"/>
    <x v="4"/>
    <x v="0"/>
    <x v="30"/>
    <x v="10"/>
    <n v="1"/>
    <n v="1"/>
    <n v="0.78224422997178089"/>
    <n v="44"/>
    <s v="TL"/>
    <s v="N"/>
    <n v="30"/>
    <n v="3364.1397999999999"/>
    <m/>
    <m/>
    <s v=""/>
  </r>
  <r>
    <x v="0"/>
    <x v="30"/>
    <n v="33"/>
    <x v="1"/>
    <x v="30"/>
    <x v="4"/>
    <x v="0"/>
    <x v="30"/>
    <x v="11"/>
    <n v="3"/>
    <n v="3"/>
    <n v="2.3467326899153429"/>
    <n v="53"/>
    <s v="ML"/>
    <s v="N"/>
    <n v="30"/>
    <n v="3364.1397999999999"/>
    <m/>
    <m/>
    <s v=""/>
  </r>
  <r>
    <x v="0"/>
    <x v="30"/>
    <n v="33"/>
    <x v="1"/>
    <x v="30"/>
    <x v="4"/>
    <x v="0"/>
    <x v="30"/>
    <x v="34"/>
    <n v="13"/>
    <n v="13"/>
    <n v="10.169174989633152"/>
    <n v="109.76923076923077"/>
    <s v="TL"/>
    <s v="N"/>
    <n v="30"/>
    <n v="3364.1397999999999"/>
    <m/>
    <m/>
    <s v=""/>
  </r>
  <r>
    <x v="0"/>
    <x v="30"/>
    <n v="33"/>
    <x v="1"/>
    <x v="30"/>
    <x v="4"/>
    <x v="0"/>
    <x v="30"/>
    <x v="6"/>
    <n v="2"/>
    <n v="2"/>
    <n v="1.5644884599435618"/>
    <n v="780"/>
    <s v="FL"/>
    <s v="N"/>
    <n v="30"/>
    <n v="3364.1397999999999"/>
    <m/>
    <m/>
    <s v="DNA ID"/>
  </r>
  <r>
    <x v="0"/>
    <x v="30"/>
    <n v="33"/>
    <x v="1"/>
    <x v="30"/>
    <x v="4"/>
    <x v="0"/>
    <x v="30"/>
    <x v="8"/>
    <n v="56"/>
    <n v="190"/>
    <n v="148.62640369463836"/>
    <n v="58.142857142857146"/>
    <s v="SL"/>
    <s v="N"/>
    <n v="30"/>
    <n v="3364.1397999999999"/>
    <m/>
    <m/>
    <s v=""/>
  </r>
  <r>
    <x v="0"/>
    <x v="30"/>
    <n v="33"/>
    <x v="1"/>
    <x v="30"/>
    <x v="4"/>
    <x v="0"/>
    <x v="30"/>
    <x v="23"/>
    <n v="2"/>
    <n v="2"/>
    <n v="1.5644884599435618"/>
    <n v="165"/>
    <s v="SL"/>
    <s v="N"/>
    <n v="30"/>
    <n v="3364.1397999999999"/>
    <m/>
    <m/>
    <s v=""/>
  </r>
  <r>
    <x v="0"/>
    <x v="30"/>
    <n v="33"/>
    <x v="1"/>
    <x v="30"/>
    <x v="4"/>
    <x v="0"/>
    <x v="30"/>
    <x v="28"/>
    <n v="1"/>
    <n v="1"/>
    <n v="0.78224422997178089"/>
    <n v="160"/>
    <s v="TL"/>
    <s v="N"/>
    <n v="30"/>
    <n v="3364.1397999999999"/>
    <m/>
    <m/>
    <s v=""/>
  </r>
  <r>
    <x v="0"/>
    <x v="31"/>
    <n v="34"/>
    <x v="1"/>
    <x v="31"/>
    <x v="1"/>
    <x v="0"/>
    <x v="31"/>
    <x v="1"/>
    <n v="4"/>
    <n v="46"/>
    <n v="35.257009148986938"/>
    <n v="222.5"/>
    <s v="BD"/>
    <s v="N"/>
    <n v="30"/>
    <n v="3433.4344999999998"/>
    <m/>
    <m/>
    <s v=""/>
  </r>
  <r>
    <x v="0"/>
    <x v="31"/>
    <n v="34"/>
    <x v="1"/>
    <x v="31"/>
    <x v="1"/>
    <x v="0"/>
    <x v="31"/>
    <x v="13"/>
    <n v="1"/>
    <n v="1"/>
    <n v="0.7664567206301508"/>
    <n v="470"/>
    <s v="TL"/>
    <s v="N"/>
    <n v="30"/>
    <n v="3433.4344999999998"/>
    <m/>
    <m/>
    <s v=""/>
  </r>
  <r>
    <x v="0"/>
    <x v="31"/>
    <n v="34"/>
    <x v="1"/>
    <x v="31"/>
    <x v="1"/>
    <x v="0"/>
    <x v="31"/>
    <x v="33"/>
    <n v="1"/>
    <n v="1"/>
    <n v="0.7664567206301508"/>
    <n v="165"/>
    <s v="TL"/>
    <s v="N"/>
    <n v="30"/>
    <n v="3433.4344999999998"/>
    <m/>
    <m/>
    <s v=""/>
  </r>
  <r>
    <x v="0"/>
    <x v="31"/>
    <n v="34"/>
    <x v="1"/>
    <x v="31"/>
    <x v="1"/>
    <x v="0"/>
    <x v="31"/>
    <x v="3"/>
    <n v="3"/>
    <n v="4"/>
    <n v="3.0658268825206032"/>
    <n v="190"/>
    <s v="BD"/>
    <s v="N"/>
    <n v="30"/>
    <n v="3433.4344999999998"/>
    <m/>
    <m/>
    <s v=""/>
  </r>
  <r>
    <x v="0"/>
    <x v="31"/>
    <n v="34"/>
    <x v="1"/>
    <x v="31"/>
    <x v="1"/>
    <x v="0"/>
    <x v="31"/>
    <x v="25"/>
    <n v="2"/>
    <n v="2"/>
    <n v="1.5329134412603016"/>
    <n v="55.5"/>
    <s v="TL"/>
    <s v="N"/>
    <n v="30"/>
    <n v="3433.4344999999998"/>
    <m/>
    <m/>
    <s v=""/>
  </r>
  <r>
    <x v="0"/>
    <x v="31"/>
    <n v="34"/>
    <x v="1"/>
    <x v="31"/>
    <x v="1"/>
    <x v="0"/>
    <x v="31"/>
    <x v="11"/>
    <n v="5"/>
    <n v="5"/>
    <n v="3.8322836031507541"/>
    <n v="33.6"/>
    <s v="ML"/>
    <s v="N"/>
    <n v="30"/>
    <n v="3433.4344999999998"/>
    <m/>
    <m/>
    <s v=""/>
  </r>
  <r>
    <x v="0"/>
    <x v="31"/>
    <n v="34"/>
    <x v="1"/>
    <x v="31"/>
    <x v="1"/>
    <x v="0"/>
    <x v="31"/>
    <x v="29"/>
    <n v="14"/>
    <n v="14"/>
    <n v="10.730394088822111"/>
    <n v="76.571428571428569"/>
    <s v="FL"/>
    <s v="N"/>
    <n v="30"/>
    <n v="3433.4344999999998"/>
    <m/>
    <m/>
    <s v=""/>
  </r>
  <r>
    <x v="0"/>
    <x v="31"/>
    <n v="34"/>
    <x v="1"/>
    <x v="31"/>
    <x v="1"/>
    <x v="0"/>
    <x v="31"/>
    <x v="7"/>
    <n v="2"/>
    <n v="2"/>
    <n v="1.5329134412603016"/>
    <n v="150"/>
    <s v="FL"/>
    <s v="N"/>
    <n v="30"/>
    <n v="3433.4344999999998"/>
    <m/>
    <m/>
    <s v="DNA ID"/>
  </r>
  <r>
    <x v="0"/>
    <x v="31"/>
    <n v="34"/>
    <x v="1"/>
    <x v="31"/>
    <x v="1"/>
    <x v="0"/>
    <x v="31"/>
    <x v="8"/>
    <n v="4"/>
    <n v="4"/>
    <n v="3.0658268825206032"/>
    <n v="45.25"/>
    <s v="SL"/>
    <s v="N"/>
    <n v="30"/>
    <n v="3433.4344999999998"/>
    <m/>
    <m/>
    <s v=""/>
  </r>
  <r>
    <x v="0"/>
    <x v="31"/>
    <n v="34"/>
    <x v="1"/>
    <x v="31"/>
    <x v="1"/>
    <x v="0"/>
    <x v="31"/>
    <x v="23"/>
    <n v="1"/>
    <n v="1"/>
    <n v="0.7664567206301508"/>
    <n v="290"/>
    <s v="SL"/>
    <s v="N"/>
    <n v="30"/>
    <n v="3433.4344999999998"/>
    <m/>
    <m/>
    <s v=""/>
  </r>
  <r>
    <x v="0"/>
    <x v="31"/>
    <n v="34"/>
    <x v="1"/>
    <x v="31"/>
    <x v="1"/>
    <x v="0"/>
    <x v="31"/>
    <x v="28"/>
    <n v="1"/>
    <n v="1"/>
    <n v="0.7664567206301508"/>
    <n v="140"/>
    <s v="TL"/>
    <s v="N"/>
    <n v="30"/>
    <n v="3433.4344999999998"/>
    <m/>
    <m/>
    <s v=""/>
  </r>
  <r>
    <x v="0"/>
    <x v="32"/>
    <n v="35"/>
    <x v="1"/>
    <x v="32"/>
    <x v="0"/>
    <x v="0"/>
    <x v="32"/>
    <x v="1"/>
    <n v="0"/>
    <n v="2"/>
    <n v="1.5341485582968559"/>
    <m/>
    <s v=""/>
    <s v="N"/>
    <n v="30"/>
    <n v="3430.6702999999998"/>
    <m/>
    <m/>
    <s v=""/>
  </r>
  <r>
    <x v="0"/>
    <x v="32"/>
    <n v="35"/>
    <x v="1"/>
    <x v="32"/>
    <x v="0"/>
    <x v="0"/>
    <x v="32"/>
    <x v="33"/>
    <n v="1"/>
    <n v="1"/>
    <n v="0.76707427914842796"/>
    <n v="160"/>
    <s v="TL"/>
    <s v="N"/>
    <n v="30"/>
    <n v="3430.6702999999998"/>
    <m/>
    <m/>
    <s v=""/>
  </r>
  <r>
    <x v="0"/>
    <x v="32"/>
    <n v="35"/>
    <x v="1"/>
    <x v="32"/>
    <x v="0"/>
    <x v="0"/>
    <x v="32"/>
    <x v="3"/>
    <n v="1"/>
    <n v="2"/>
    <n v="1.5341485582968559"/>
    <n v="150"/>
    <s v="BD"/>
    <s v="N"/>
    <n v="30"/>
    <n v="3430.6702999999998"/>
    <m/>
    <m/>
    <s v=""/>
  </r>
  <r>
    <x v="0"/>
    <x v="32"/>
    <n v="35"/>
    <x v="1"/>
    <x v="32"/>
    <x v="0"/>
    <x v="0"/>
    <x v="32"/>
    <x v="25"/>
    <n v="8"/>
    <n v="8"/>
    <n v="6.1365942331874237"/>
    <n v="59.625"/>
    <s v="TL"/>
    <s v="N"/>
    <n v="30"/>
    <n v="3430.6702999999998"/>
    <m/>
    <m/>
    <s v=""/>
  </r>
  <r>
    <x v="0"/>
    <x v="32"/>
    <n v="35"/>
    <x v="1"/>
    <x v="32"/>
    <x v="0"/>
    <x v="0"/>
    <x v="32"/>
    <x v="36"/>
    <n v="0"/>
    <n v="1"/>
    <n v="0.76707427914842796"/>
    <m/>
    <s v=""/>
    <s v="N"/>
    <n v="30"/>
    <n v="3430.6702999999998"/>
    <m/>
    <m/>
    <s v="ID uncertain (ragfish)"/>
  </r>
  <r>
    <x v="0"/>
    <x v="32"/>
    <n v="35"/>
    <x v="1"/>
    <x v="32"/>
    <x v="0"/>
    <x v="0"/>
    <x v="32"/>
    <x v="10"/>
    <n v="2"/>
    <n v="2"/>
    <n v="1.5341485582968559"/>
    <n v="102.5"/>
    <s v="TL"/>
    <s v="N"/>
    <n v="30"/>
    <n v="3430.6702999999998"/>
    <m/>
    <m/>
    <s v=""/>
  </r>
  <r>
    <x v="0"/>
    <x v="32"/>
    <n v="35"/>
    <x v="1"/>
    <x v="32"/>
    <x v="0"/>
    <x v="0"/>
    <x v="32"/>
    <x v="30"/>
    <n v="1"/>
    <n v="1"/>
    <n v="0.76707427914842796"/>
    <n v="74"/>
    <s v="TL"/>
    <s v="N"/>
    <n v="30"/>
    <n v="3430.6702999999998"/>
    <m/>
    <m/>
    <s v=""/>
  </r>
  <r>
    <x v="0"/>
    <x v="32"/>
    <n v="35"/>
    <x v="1"/>
    <x v="32"/>
    <x v="0"/>
    <x v="0"/>
    <x v="32"/>
    <x v="29"/>
    <n v="32"/>
    <n v="32"/>
    <n v="24.546376932749695"/>
    <n v="60.84375"/>
    <s v="SL"/>
    <s v="N"/>
    <n v="30"/>
    <n v="3430.6702999999998"/>
    <m/>
    <m/>
    <s v=""/>
  </r>
  <r>
    <x v="0"/>
    <x v="32"/>
    <n v="35"/>
    <x v="1"/>
    <x v="32"/>
    <x v="0"/>
    <x v="0"/>
    <x v="32"/>
    <x v="37"/>
    <n v="1"/>
    <n v="1"/>
    <n v="0.76707427914842796"/>
    <n v="170"/>
    <s v="BD"/>
    <s v="N"/>
    <n v="30"/>
    <n v="3430.6702999999998"/>
    <m/>
    <m/>
    <s v=""/>
  </r>
  <r>
    <x v="0"/>
    <x v="32"/>
    <n v="35"/>
    <x v="1"/>
    <x v="32"/>
    <x v="0"/>
    <x v="0"/>
    <x v="32"/>
    <x v="8"/>
    <n v="41"/>
    <n v="94"/>
    <n v="72.104982239952221"/>
    <n v="53.341463414634148"/>
    <s v="SL"/>
    <s v="N"/>
    <n v="30"/>
    <n v="3430.6702999999998"/>
    <m/>
    <m/>
    <s v=""/>
  </r>
  <r>
    <x v="0"/>
    <x v="32"/>
    <n v="35"/>
    <x v="1"/>
    <x v="32"/>
    <x v="0"/>
    <x v="0"/>
    <x v="32"/>
    <x v="23"/>
    <n v="2"/>
    <n v="3"/>
    <n v="2.3012228374452839"/>
    <n v="155"/>
    <s v="SL"/>
    <s v="N"/>
    <n v="30"/>
    <n v="3430.6702999999998"/>
    <m/>
    <m/>
    <s v=""/>
  </r>
  <r>
    <x v="0"/>
    <x v="33"/>
    <n v="36"/>
    <x v="1"/>
    <x v="33"/>
    <x v="2"/>
    <x v="0"/>
    <x v="33"/>
    <x v="32"/>
    <n v="1"/>
    <n v="1"/>
    <n v="0.78418989114299398"/>
    <n v="117"/>
    <s v="FL"/>
    <s v="N"/>
    <n v="30"/>
    <n v="3355.7929999999997"/>
    <m/>
    <m/>
    <s v=""/>
  </r>
  <r>
    <x v="0"/>
    <x v="33"/>
    <n v="36"/>
    <x v="1"/>
    <x v="33"/>
    <x v="2"/>
    <x v="0"/>
    <x v="33"/>
    <x v="1"/>
    <n v="4"/>
    <n v="49"/>
    <n v="38.425304666006703"/>
    <n v="227.5"/>
    <s v="BD"/>
    <s v="N"/>
    <n v="30"/>
    <n v="3355.7929999999997"/>
    <m/>
    <m/>
    <s v=""/>
  </r>
  <r>
    <x v="0"/>
    <x v="33"/>
    <n v="36"/>
    <x v="1"/>
    <x v="33"/>
    <x v="2"/>
    <x v="0"/>
    <x v="33"/>
    <x v="13"/>
    <n v="1"/>
    <n v="1"/>
    <n v="0.78418989114299398"/>
    <n v="440"/>
    <s v="TL"/>
    <s v="N"/>
    <n v="30"/>
    <n v="3355.7929999999997"/>
    <m/>
    <m/>
    <s v=""/>
  </r>
  <r>
    <x v="0"/>
    <x v="33"/>
    <n v="36"/>
    <x v="1"/>
    <x v="33"/>
    <x v="2"/>
    <x v="0"/>
    <x v="33"/>
    <x v="33"/>
    <n v="36"/>
    <n v="36"/>
    <n v="28.230836081147782"/>
    <n v="97.916666666666671"/>
    <s v="TL"/>
    <s v="N"/>
    <n v="30"/>
    <n v="3355.7929999999997"/>
    <m/>
    <m/>
    <s v=""/>
  </r>
  <r>
    <x v="0"/>
    <x v="33"/>
    <n v="36"/>
    <x v="1"/>
    <x v="33"/>
    <x v="2"/>
    <x v="0"/>
    <x v="33"/>
    <x v="25"/>
    <n v="8"/>
    <n v="8"/>
    <n v="6.2735191291439518"/>
    <n v="42.75"/>
    <s v="TL"/>
    <s v="N"/>
    <n v="30"/>
    <n v="3355.7929999999997"/>
    <m/>
    <m/>
    <s v=""/>
  </r>
  <r>
    <x v="0"/>
    <x v="33"/>
    <n v="36"/>
    <x v="1"/>
    <x v="33"/>
    <x v="2"/>
    <x v="0"/>
    <x v="33"/>
    <x v="29"/>
    <n v="1"/>
    <n v="1"/>
    <n v="0.78418989114299398"/>
    <n v="51"/>
    <s v="SL"/>
    <s v="N"/>
    <n v="30"/>
    <n v="3355.7929999999997"/>
    <m/>
    <m/>
    <s v=""/>
  </r>
  <r>
    <x v="0"/>
    <x v="33"/>
    <n v="36"/>
    <x v="1"/>
    <x v="33"/>
    <x v="2"/>
    <x v="0"/>
    <x v="33"/>
    <x v="8"/>
    <n v="81"/>
    <n v="2496"/>
    <n v="1957.337968292913"/>
    <n v="56.358024691358025"/>
    <s v="SL"/>
    <s v="Y"/>
    <n v="30"/>
    <n v="3355.7929999999997"/>
    <m/>
    <m/>
    <s v=""/>
  </r>
  <r>
    <x v="0"/>
    <x v="33"/>
    <n v="36"/>
    <x v="1"/>
    <x v="33"/>
    <x v="2"/>
    <x v="0"/>
    <x v="33"/>
    <x v="23"/>
    <n v="14"/>
    <n v="14"/>
    <n v="10.978658476001916"/>
    <n v="146.28571428571428"/>
    <s v="SL"/>
    <s v="N"/>
    <n v="30"/>
    <n v="3355.7929999999997"/>
    <m/>
    <m/>
    <s v=""/>
  </r>
  <r>
    <x v="0"/>
    <x v="34"/>
    <n v="37"/>
    <x v="1"/>
    <x v="34"/>
    <x v="3"/>
    <x v="0"/>
    <x v="34"/>
    <x v="1"/>
    <n v="10"/>
    <n v="17"/>
    <n v="19.036266351595707"/>
    <n v="238"/>
    <s v="BD"/>
    <s v="N"/>
    <n v="22"/>
    <n v="2350.0848999999998"/>
    <m/>
    <m/>
    <s v=""/>
  </r>
  <r>
    <x v="0"/>
    <x v="34"/>
    <n v="37"/>
    <x v="1"/>
    <x v="34"/>
    <x v="3"/>
    <x v="0"/>
    <x v="34"/>
    <x v="13"/>
    <n v="1"/>
    <n v="1"/>
    <n v="1.1197803736232768"/>
    <n v="330"/>
    <s v="TL"/>
    <s v="N"/>
    <n v="22"/>
    <n v="2350.0848999999998"/>
    <m/>
    <m/>
    <s v=""/>
  </r>
  <r>
    <x v="0"/>
    <x v="34"/>
    <n v="37"/>
    <x v="1"/>
    <x v="34"/>
    <x v="3"/>
    <x v="0"/>
    <x v="34"/>
    <x v="33"/>
    <n v="3"/>
    <n v="3"/>
    <n v="3.3593411208698303"/>
    <n v="160"/>
    <s v="TL"/>
    <s v="N"/>
    <n v="22"/>
    <n v="2350.0848999999998"/>
    <m/>
    <m/>
    <s v=""/>
  </r>
  <r>
    <x v="0"/>
    <x v="34"/>
    <n v="37"/>
    <x v="1"/>
    <x v="34"/>
    <x v="3"/>
    <x v="0"/>
    <x v="34"/>
    <x v="23"/>
    <n v="11"/>
    <n v="11"/>
    <n v="12.317584109856044"/>
    <n v="208.81818181818181"/>
    <s v="SL"/>
    <s v="N"/>
    <n v="22"/>
    <n v="2350.0848999999998"/>
    <m/>
    <m/>
    <s v=""/>
  </r>
  <r>
    <x v="0"/>
    <x v="35"/>
    <n v="38"/>
    <x v="1"/>
    <x v="35"/>
    <x v="4"/>
    <x v="0"/>
    <x v="35"/>
    <x v="32"/>
    <n v="2"/>
    <n v="2"/>
    <n v="1.5685951268483429"/>
    <n v="130"/>
    <s v="FL"/>
    <s v="N"/>
    <n v="30"/>
    <n v="3355.3323"/>
    <m/>
    <m/>
    <s v=""/>
  </r>
  <r>
    <x v="0"/>
    <x v="35"/>
    <n v="38"/>
    <x v="1"/>
    <x v="35"/>
    <x v="4"/>
    <x v="0"/>
    <x v="35"/>
    <x v="1"/>
    <n v="0"/>
    <n v="5"/>
    <n v="3.9214878171208571"/>
    <m/>
    <s v=""/>
    <s v="N"/>
    <n v="30"/>
    <n v="3355.3323"/>
    <m/>
    <m/>
    <s v=""/>
  </r>
  <r>
    <x v="0"/>
    <x v="35"/>
    <n v="38"/>
    <x v="1"/>
    <x v="35"/>
    <x v="4"/>
    <x v="0"/>
    <x v="35"/>
    <x v="33"/>
    <n v="1"/>
    <n v="1"/>
    <n v="0.78429756342417145"/>
    <n v="195"/>
    <s v="TL"/>
    <s v="N"/>
    <n v="30"/>
    <n v="3355.3323"/>
    <m/>
    <m/>
    <s v=""/>
  </r>
  <r>
    <x v="0"/>
    <x v="35"/>
    <n v="38"/>
    <x v="1"/>
    <x v="35"/>
    <x v="4"/>
    <x v="0"/>
    <x v="35"/>
    <x v="8"/>
    <n v="6"/>
    <n v="6"/>
    <n v="4.7057853805450289"/>
    <n v="51.666666666666664"/>
    <s v="SL"/>
    <s v="N"/>
    <n v="30"/>
    <n v="3355.3323"/>
    <m/>
    <m/>
    <s v=""/>
  </r>
  <r>
    <x v="0"/>
    <x v="36"/>
    <n v="39"/>
    <x v="1"/>
    <x v="36"/>
    <x v="1"/>
    <x v="0"/>
    <x v="36"/>
    <x v="1"/>
    <n v="1"/>
    <n v="7"/>
    <n v="5.4083783415115416"/>
    <n v="160"/>
    <s v="BD"/>
    <s v="N"/>
    <n v="30"/>
    <n v="3406.0214482758624"/>
    <m/>
    <m/>
    <s v=""/>
  </r>
  <r>
    <x v="0"/>
    <x v="36"/>
    <n v="39"/>
    <x v="1"/>
    <x v="36"/>
    <x v="1"/>
    <x v="0"/>
    <x v="36"/>
    <x v="25"/>
    <n v="3"/>
    <n v="3"/>
    <n v="2.3178764320763747"/>
    <n v="40"/>
    <s v="TL"/>
    <s v="N"/>
    <n v="30"/>
    <n v="3406.0214482758624"/>
    <m/>
    <m/>
    <s v=""/>
  </r>
  <r>
    <x v="0"/>
    <x v="36"/>
    <n v="39"/>
    <x v="1"/>
    <x v="36"/>
    <x v="1"/>
    <x v="0"/>
    <x v="36"/>
    <x v="18"/>
    <n v="4"/>
    <n v="4"/>
    <n v="3.0905019094351664"/>
    <n v="155.75"/>
    <s v="FL"/>
    <s v="N"/>
    <n v="30"/>
    <n v="3406.0214482758624"/>
    <m/>
    <m/>
    <s v=""/>
  </r>
  <r>
    <x v="0"/>
    <x v="36"/>
    <n v="39"/>
    <x v="1"/>
    <x v="36"/>
    <x v="1"/>
    <x v="0"/>
    <x v="36"/>
    <x v="29"/>
    <n v="1"/>
    <n v="1"/>
    <n v="0.77262547735879161"/>
    <n v="58"/>
    <s v="SL"/>
    <s v="N"/>
    <n v="30"/>
    <n v="3406.0214482758624"/>
    <m/>
    <m/>
    <s v=""/>
  </r>
  <r>
    <x v="0"/>
    <x v="37"/>
    <n v="40"/>
    <x v="1"/>
    <x v="37"/>
    <x v="0"/>
    <x v="0"/>
    <x v="37"/>
    <x v="13"/>
    <n v="2"/>
    <n v="2"/>
    <n v="1.5335670789118365"/>
    <n v="430"/>
    <s v="TL"/>
    <s v="N"/>
    <n v="31"/>
    <n v="3431.9710999999998"/>
    <m/>
    <m/>
    <s v=""/>
  </r>
  <r>
    <x v="0"/>
    <x v="37"/>
    <n v="40"/>
    <x v="1"/>
    <x v="37"/>
    <x v="0"/>
    <x v="0"/>
    <x v="37"/>
    <x v="25"/>
    <n v="1"/>
    <n v="1"/>
    <n v="0.76678353945591826"/>
    <n v="47"/>
    <s v="TL"/>
    <s v="N"/>
    <n v="31"/>
    <n v="3431.9710999999998"/>
    <m/>
    <m/>
    <s v=""/>
  </r>
  <r>
    <x v="0"/>
    <x v="37"/>
    <n v="40"/>
    <x v="1"/>
    <x v="37"/>
    <x v="0"/>
    <x v="0"/>
    <x v="37"/>
    <x v="29"/>
    <n v="2"/>
    <n v="2"/>
    <n v="1.5335670789118365"/>
    <n v="74"/>
    <s v="SL"/>
    <s v="N"/>
    <n v="31"/>
    <n v="3431.9710999999998"/>
    <m/>
    <m/>
    <s v=""/>
  </r>
  <r>
    <x v="0"/>
    <x v="37"/>
    <n v="40"/>
    <x v="1"/>
    <x v="37"/>
    <x v="0"/>
    <x v="0"/>
    <x v="37"/>
    <x v="23"/>
    <n v="13"/>
    <n v="13"/>
    <n v="9.9681860129269371"/>
    <n v="120.23076923076923"/>
    <s v="SL"/>
    <s v="N"/>
    <n v="31"/>
    <n v="3431.9710999999998"/>
    <m/>
    <m/>
    <s v=""/>
  </r>
  <r>
    <x v="0"/>
    <x v="37"/>
    <n v="40"/>
    <x v="1"/>
    <x v="37"/>
    <x v="0"/>
    <x v="0"/>
    <x v="37"/>
    <x v="28"/>
    <n v="5"/>
    <n v="5"/>
    <n v="3.8339176972795914"/>
    <n v="146"/>
    <s v="TL"/>
    <s v="N"/>
    <n v="31"/>
    <n v="3431.9710999999998"/>
    <m/>
    <m/>
    <s v=""/>
  </r>
  <r>
    <x v="0"/>
    <x v="38"/>
    <n v="41"/>
    <x v="1"/>
    <x v="38"/>
    <x v="2"/>
    <x v="0"/>
    <x v="38"/>
    <x v="1"/>
    <n v="1"/>
    <n v="5"/>
    <n v="3.8664328462539399"/>
    <n v="250"/>
    <s v="BD"/>
    <s v="N"/>
    <n v="30"/>
    <n v="3403.1095999999998"/>
    <m/>
    <m/>
    <s v=""/>
  </r>
  <r>
    <x v="0"/>
    <x v="38"/>
    <n v="41"/>
    <x v="1"/>
    <x v="38"/>
    <x v="2"/>
    <x v="0"/>
    <x v="38"/>
    <x v="33"/>
    <n v="2"/>
    <n v="2"/>
    <n v="1.546573138501576"/>
    <n v="106.5"/>
    <s v="TL"/>
    <s v="N"/>
    <n v="30"/>
    <n v="3403.1095999999998"/>
    <m/>
    <m/>
    <s v=""/>
  </r>
  <r>
    <x v="0"/>
    <x v="38"/>
    <n v="41"/>
    <x v="1"/>
    <x v="38"/>
    <x v="2"/>
    <x v="0"/>
    <x v="38"/>
    <x v="25"/>
    <n v="1"/>
    <n v="1"/>
    <n v="0.77328656925078798"/>
    <n v="61"/>
    <s v="TL"/>
    <s v="N"/>
    <n v="30"/>
    <n v="3403.1095999999998"/>
    <m/>
    <m/>
    <s v=""/>
  </r>
  <r>
    <x v="0"/>
    <x v="38"/>
    <n v="41"/>
    <x v="1"/>
    <x v="38"/>
    <x v="2"/>
    <x v="0"/>
    <x v="38"/>
    <x v="8"/>
    <n v="7"/>
    <n v="8"/>
    <n v="6.1862925540063038"/>
    <n v="33.285714285714285"/>
    <s v="SL"/>
    <s v="N"/>
    <n v="30"/>
    <n v="3403.1095999999998"/>
    <m/>
    <m/>
    <s v=""/>
  </r>
  <r>
    <x v="0"/>
    <x v="38"/>
    <n v="41"/>
    <x v="1"/>
    <x v="38"/>
    <x v="2"/>
    <x v="0"/>
    <x v="38"/>
    <x v="23"/>
    <n v="4"/>
    <n v="4"/>
    <n v="3.0931462770031519"/>
    <n v="104.25"/>
    <s v="SL"/>
    <s v="N"/>
    <n v="30"/>
    <n v="3403.1095999999998"/>
    <m/>
    <m/>
    <s v=""/>
  </r>
  <r>
    <x v="0"/>
    <x v="39"/>
    <n v="42"/>
    <x v="1"/>
    <x v="39"/>
    <x v="3"/>
    <x v="0"/>
    <x v="39"/>
    <x v="1"/>
    <n v="1"/>
    <n v="5"/>
    <n v="4.1040976729542935"/>
    <n v="170"/>
    <s v="BD"/>
    <s v="N"/>
    <n v="30"/>
    <n v="3206.0383999999999"/>
    <m/>
    <m/>
    <s v=""/>
  </r>
  <r>
    <x v="0"/>
    <x v="39"/>
    <n v="42"/>
    <x v="1"/>
    <x v="39"/>
    <x v="3"/>
    <x v="0"/>
    <x v="39"/>
    <x v="33"/>
    <n v="4"/>
    <n v="4"/>
    <n v="3.2832781383634346"/>
    <n v="137.5"/>
    <s v="TL"/>
    <s v="N"/>
    <n v="30"/>
    <n v="3206.0383999999999"/>
    <m/>
    <m/>
    <s v=""/>
  </r>
  <r>
    <x v="0"/>
    <x v="39"/>
    <n v="42"/>
    <x v="1"/>
    <x v="39"/>
    <x v="3"/>
    <x v="0"/>
    <x v="39"/>
    <x v="8"/>
    <n v="1"/>
    <n v="1"/>
    <n v="0.82081953459085866"/>
    <n v="42"/>
    <s v="SL"/>
    <s v="N"/>
    <n v="30"/>
    <n v="3206.0383999999999"/>
    <m/>
    <m/>
    <s v=""/>
  </r>
  <r>
    <x v="0"/>
    <x v="39"/>
    <n v="42"/>
    <x v="1"/>
    <x v="39"/>
    <x v="3"/>
    <x v="0"/>
    <x v="39"/>
    <x v="23"/>
    <n v="1"/>
    <n v="1"/>
    <n v="0.82081953459085866"/>
    <n v="470"/>
    <s v="SL"/>
    <s v="N"/>
    <n v="30"/>
    <n v="3206.0383999999999"/>
    <m/>
    <m/>
    <s v=""/>
  </r>
  <r>
    <x v="0"/>
    <x v="40"/>
    <n v="43"/>
    <x v="1"/>
    <x v="40"/>
    <x v="4"/>
    <x v="0"/>
    <x v="40"/>
    <x v="1"/>
    <n v="7"/>
    <n v="11"/>
    <n v="8.7282690527427444"/>
    <n v="227.14285714285714"/>
    <s v="BD"/>
    <s v="N"/>
    <n v="30"/>
    <n v="3316.5073448275866"/>
    <m/>
    <m/>
    <s v=""/>
  </r>
  <r>
    <x v="0"/>
    <x v="40"/>
    <n v="43"/>
    <x v="1"/>
    <x v="40"/>
    <x v="4"/>
    <x v="0"/>
    <x v="40"/>
    <x v="33"/>
    <n v="7"/>
    <n v="8"/>
    <n v="6.3478320383583595"/>
    <n v="126.42857142857143"/>
    <s v="TL"/>
    <s v="N"/>
    <n v="30"/>
    <n v="3316.5073448275866"/>
    <m/>
    <m/>
    <s v=""/>
  </r>
  <r>
    <x v="0"/>
    <x v="40"/>
    <n v="43"/>
    <x v="1"/>
    <x v="40"/>
    <x v="4"/>
    <x v="0"/>
    <x v="40"/>
    <x v="22"/>
    <n v="48"/>
    <n v="146"/>
    <n v="115.84793470004006"/>
    <n v="143.5625"/>
    <s v="FL"/>
    <s v="N"/>
    <n v="30"/>
    <n v="3316.5073448275866"/>
    <m/>
    <m/>
    <s v=""/>
  </r>
  <r>
    <x v="0"/>
    <x v="40"/>
    <n v="43"/>
    <x v="1"/>
    <x v="40"/>
    <x v="4"/>
    <x v="0"/>
    <x v="40"/>
    <x v="38"/>
    <n v="0"/>
    <n v="2"/>
    <n v="1.5869580095895899"/>
    <m/>
    <s v=""/>
    <s v="N"/>
    <n v="30"/>
    <n v="3316.5073448275866"/>
    <m/>
    <m/>
    <s v=""/>
  </r>
  <r>
    <x v="0"/>
    <x v="40"/>
    <n v="43"/>
    <x v="1"/>
    <x v="40"/>
    <x v="4"/>
    <x v="0"/>
    <x v="40"/>
    <x v="8"/>
    <n v="1"/>
    <n v="1"/>
    <n v="0.79347900479479494"/>
    <n v="52"/>
    <s v="SL"/>
    <s v="N"/>
    <n v="30"/>
    <n v="3316.5073448275866"/>
    <m/>
    <m/>
    <s v=""/>
  </r>
  <r>
    <x v="0"/>
    <x v="41"/>
    <n v="44"/>
    <x v="1"/>
    <x v="41"/>
    <x v="1"/>
    <x v="0"/>
    <x v="41"/>
    <x v="1"/>
    <n v="0"/>
    <n v="1"/>
    <n v="2.5364704372645739"/>
    <m/>
    <s v=""/>
    <s v="N"/>
    <n v="11"/>
    <n v="1037.4964"/>
    <m/>
    <m/>
    <s v=""/>
  </r>
  <r>
    <x v="0"/>
    <x v="41"/>
    <n v="44"/>
    <x v="1"/>
    <x v="41"/>
    <x v="1"/>
    <x v="0"/>
    <x v="41"/>
    <x v="3"/>
    <n v="32"/>
    <n v="1872"/>
    <n v="4748.2726585592827"/>
    <n v="365.9375"/>
    <s v="BD"/>
    <s v="Y"/>
    <n v="11"/>
    <n v="1037.4964"/>
    <n v="5694"/>
    <n v="156"/>
    <s v="codend full"/>
  </r>
  <r>
    <x v="0"/>
    <x v="41"/>
    <n v="44"/>
    <x v="1"/>
    <x v="41"/>
    <x v="1"/>
    <x v="0"/>
    <x v="41"/>
    <x v="10"/>
    <n v="1"/>
    <n v="1"/>
    <n v="2.5364704372645739"/>
    <n v="119"/>
    <s v="TL"/>
    <s v="N"/>
    <n v="11"/>
    <n v="1037.4964"/>
    <m/>
    <m/>
    <s v=""/>
  </r>
  <r>
    <x v="0"/>
    <x v="41"/>
    <n v="44"/>
    <x v="1"/>
    <x v="41"/>
    <x v="1"/>
    <x v="0"/>
    <x v="41"/>
    <x v="39"/>
    <n v="1"/>
    <n v="1"/>
    <n v="2.5364704372645739"/>
    <n v="370"/>
    <s v="TL"/>
    <s v="N"/>
    <n v="11"/>
    <n v="1037.4964"/>
    <m/>
    <m/>
    <s v=""/>
  </r>
  <r>
    <x v="0"/>
    <x v="42"/>
    <n v="45"/>
    <x v="1"/>
    <x v="42"/>
    <x v="0"/>
    <x v="0"/>
    <x v="42"/>
    <x v="13"/>
    <n v="7"/>
    <n v="7"/>
    <n v="5.4656270517231951"/>
    <n v="471.42857142857144"/>
    <s v="TL"/>
    <s v="N"/>
    <n v="30"/>
    <n v="3370.3456999999999"/>
    <m/>
    <m/>
    <s v=""/>
  </r>
  <r>
    <x v="0"/>
    <x v="42"/>
    <n v="45"/>
    <x v="1"/>
    <x v="42"/>
    <x v="0"/>
    <x v="0"/>
    <x v="42"/>
    <x v="3"/>
    <n v="1"/>
    <n v="2"/>
    <n v="1.56160772906377"/>
    <n v="340"/>
    <s v="BD"/>
    <s v="N"/>
    <n v="30"/>
    <n v="3370.3456999999999"/>
    <m/>
    <m/>
    <s v=""/>
  </r>
  <r>
    <x v="0"/>
    <x v="42"/>
    <n v="45"/>
    <x v="1"/>
    <x v="42"/>
    <x v="0"/>
    <x v="0"/>
    <x v="42"/>
    <x v="11"/>
    <n v="34"/>
    <n v="34"/>
    <n v="26.54733139408409"/>
    <n v="66.67647058823529"/>
    <s v="ML"/>
    <s v="N"/>
    <n v="30"/>
    <n v="3370.3456999999999"/>
    <m/>
    <m/>
    <s v=""/>
  </r>
  <r>
    <x v="0"/>
    <x v="42"/>
    <n v="45"/>
    <x v="1"/>
    <x v="42"/>
    <x v="0"/>
    <x v="0"/>
    <x v="42"/>
    <x v="29"/>
    <n v="6"/>
    <n v="7"/>
    <n v="5.4656270517231951"/>
    <n v="82"/>
    <s v="SL"/>
    <s v="N"/>
    <n v="30"/>
    <n v="3370.3456999999999"/>
    <m/>
    <m/>
    <s v=""/>
  </r>
  <r>
    <x v="0"/>
    <x v="42"/>
    <n v="45"/>
    <x v="1"/>
    <x v="42"/>
    <x v="0"/>
    <x v="0"/>
    <x v="42"/>
    <x v="7"/>
    <n v="2"/>
    <n v="2"/>
    <n v="1.56160772906377"/>
    <n v="219"/>
    <s v="FL"/>
    <s v="N"/>
    <n v="30"/>
    <n v="3370.3456999999999"/>
    <m/>
    <m/>
    <s v="DNA ID"/>
  </r>
  <r>
    <x v="0"/>
    <x v="42"/>
    <n v="45"/>
    <x v="1"/>
    <x v="42"/>
    <x v="0"/>
    <x v="0"/>
    <x v="42"/>
    <x v="40"/>
    <n v="0"/>
    <n v="1"/>
    <n v="0.78080386453188499"/>
    <m/>
    <s v=""/>
    <s v="N"/>
    <n v="30"/>
    <n v="3370.3456999999999"/>
    <m/>
    <m/>
    <s v=""/>
  </r>
  <r>
    <x v="0"/>
    <x v="42"/>
    <n v="45"/>
    <x v="1"/>
    <x v="42"/>
    <x v="0"/>
    <x v="0"/>
    <x v="42"/>
    <x v="8"/>
    <n v="58"/>
    <n v="503"/>
    <n v="392.74434385953816"/>
    <n v="56.879310344827587"/>
    <s v="SL"/>
    <s v="N"/>
    <n v="30"/>
    <n v="3370.3456999999999"/>
    <m/>
    <m/>
    <s v=""/>
  </r>
  <r>
    <x v="0"/>
    <x v="43"/>
    <n v="46"/>
    <x v="1"/>
    <x v="43"/>
    <x v="2"/>
    <x v="0"/>
    <x v="43"/>
    <x v="13"/>
    <n v="1"/>
    <n v="1"/>
    <n v="0.77843035580844722"/>
    <n v="490"/>
    <s v="TL"/>
    <s v="N"/>
    <n v="30"/>
    <n v="3380.6222068965521"/>
    <m/>
    <m/>
    <s v=""/>
  </r>
  <r>
    <x v="0"/>
    <x v="43"/>
    <n v="46"/>
    <x v="1"/>
    <x v="43"/>
    <x v="2"/>
    <x v="0"/>
    <x v="43"/>
    <x v="11"/>
    <n v="14"/>
    <n v="14"/>
    <n v="10.898024981318262"/>
    <n v="60.285714285714285"/>
    <s v="ML"/>
    <s v="N"/>
    <n v="30"/>
    <n v="3380.6222068965521"/>
    <m/>
    <m/>
    <s v=""/>
  </r>
  <r>
    <x v="0"/>
    <x v="43"/>
    <n v="46"/>
    <x v="1"/>
    <x v="43"/>
    <x v="2"/>
    <x v="0"/>
    <x v="43"/>
    <x v="29"/>
    <n v="39"/>
    <n v="123"/>
    <n v="95.746933764439007"/>
    <n v="86.230769230769226"/>
    <s v="SL"/>
    <s v="N"/>
    <n v="30"/>
    <n v="3380.6222068965521"/>
    <m/>
    <m/>
    <s v=""/>
  </r>
  <r>
    <x v="0"/>
    <x v="43"/>
    <n v="46"/>
    <x v="1"/>
    <x v="43"/>
    <x v="2"/>
    <x v="0"/>
    <x v="43"/>
    <x v="17"/>
    <n v="1"/>
    <n v="1"/>
    <n v="0.77843035580844722"/>
    <n v="640"/>
    <s v="FL"/>
    <s v="N"/>
    <n v="30"/>
    <n v="3380.6222068965521"/>
    <m/>
    <m/>
    <s v="DNA ID"/>
  </r>
  <r>
    <x v="0"/>
    <x v="43"/>
    <n v="46"/>
    <x v="1"/>
    <x v="43"/>
    <x v="2"/>
    <x v="0"/>
    <x v="43"/>
    <x v="8"/>
    <n v="52"/>
    <n v="93"/>
    <n v="72.394023090185584"/>
    <n v="56.5"/>
    <s v="SL"/>
    <s v="N"/>
    <n v="30"/>
    <n v="3380.6222068965521"/>
    <m/>
    <m/>
    <s v=""/>
  </r>
  <r>
    <x v="0"/>
    <x v="44"/>
    <n v="47"/>
    <x v="1"/>
    <x v="44"/>
    <x v="3"/>
    <x v="0"/>
    <x v="44"/>
    <x v="33"/>
    <n v="1"/>
    <n v="1"/>
    <n v="0.76614226940469554"/>
    <n v="85"/>
    <s v="TL"/>
    <s v="N"/>
    <n v="32"/>
    <n v="3434.8436999999999"/>
    <m/>
    <m/>
    <s v=""/>
  </r>
  <r>
    <x v="0"/>
    <x v="44"/>
    <n v="47"/>
    <x v="1"/>
    <x v="44"/>
    <x v="3"/>
    <x v="0"/>
    <x v="44"/>
    <x v="8"/>
    <n v="66"/>
    <n v="1173"/>
    <n v="898.68488201170783"/>
    <n v="61.424242424242422"/>
    <s v="SL"/>
    <s v="N"/>
    <n v="32"/>
    <n v="3434.8436999999999"/>
    <m/>
    <m/>
    <s v=""/>
  </r>
  <r>
    <x v="0"/>
    <x v="45"/>
    <n v="48"/>
    <x v="1"/>
    <x v="45"/>
    <x v="4"/>
    <x v="0"/>
    <x v="45"/>
    <x v="33"/>
    <n v="6"/>
    <n v="6"/>
    <n v="10.108914659612422"/>
    <n v="114.16666666666667"/>
    <s v="TL"/>
    <s v="N"/>
    <n v="14"/>
    <n v="1561.9356"/>
    <m/>
    <m/>
    <s v=""/>
  </r>
  <r>
    <x v="0"/>
    <x v="45"/>
    <n v="48"/>
    <x v="1"/>
    <x v="45"/>
    <x v="4"/>
    <x v="0"/>
    <x v="45"/>
    <x v="38"/>
    <n v="0"/>
    <n v="1"/>
    <n v="1.6848191099354037"/>
    <m/>
    <s v=""/>
    <s v="N"/>
    <n v="14"/>
    <n v="1561.9356"/>
    <m/>
    <m/>
    <s v=""/>
  </r>
  <r>
    <x v="0"/>
    <x v="45"/>
    <n v="48"/>
    <x v="1"/>
    <x v="45"/>
    <x v="4"/>
    <x v="0"/>
    <x v="45"/>
    <x v="25"/>
    <n v="62"/>
    <n v="68"/>
    <n v="114.56769947560745"/>
    <n v="74.177419354838705"/>
    <s v="TL"/>
    <s v="N"/>
    <n v="14"/>
    <n v="1561.9356"/>
    <m/>
    <m/>
    <s v=""/>
  </r>
  <r>
    <x v="0"/>
    <x v="45"/>
    <n v="48"/>
    <x v="1"/>
    <x v="45"/>
    <x v="4"/>
    <x v="0"/>
    <x v="45"/>
    <x v="8"/>
    <n v="50"/>
    <n v="883"/>
    <n v="1487.6952740729614"/>
    <n v="59.8"/>
    <s v="SL"/>
    <s v="N"/>
    <n v="14"/>
    <n v="1561.9356"/>
    <m/>
    <m/>
    <s v=""/>
  </r>
  <r>
    <x v="0"/>
    <x v="45"/>
    <n v="48"/>
    <x v="1"/>
    <x v="45"/>
    <x v="4"/>
    <x v="0"/>
    <x v="45"/>
    <x v="23"/>
    <n v="1"/>
    <n v="1"/>
    <n v="1.6848191099354037"/>
    <n v="200"/>
    <s v="SL"/>
    <s v="N"/>
    <n v="14"/>
    <n v="1561.9356"/>
    <m/>
    <m/>
    <s v=""/>
  </r>
  <r>
    <x v="0"/>
    <x v="46"/>
    <n v="49"/>
    <x v="1"/>
    <x v="46"/>
    <x v="1"/>
    <x v="0"/>
    <x v="46"/>
    <x v="1"/>
    <n v="0"/>
    <n v="1"/>
    <n v="1.1333461820034423"/>
    <m/>
    <s v=""/>
    <s v="N"/>
    <n v="22"/>
    <n v="2321.9551000000001"/>
    <m/>
    <m/>
    <s v=""/>
  </r>
  <r>
    <x v="0"/>
    <x v="46"/>
    <n v="49"/>
    <x v="1"/>
    <x v="46"/>
    <x v="1"/>
    <x v="0"/>
    <x v="46"/>
    <x v="3"/>
    <n v="34"/>
    <n v="846"/>
    <n v="958.81086997491218"/>
    <n v="333.23529411764707"/>
    <s v="BD"/>
    <s v="Y"/>
    <n v="22"/>
    <n v="2321.9551000000001"/>
    <n v="1716"/>
    <n v="47"/>
    <s v=""/>
  </r>
  <r>
    <x v="0"/>
    <x v="46"/>
    <n v="49"/>
    <x v="1"/>
    <x v="46"/>
    <x v="1"/>
    <x v="0"/>
    <x v="46"/>
    <x v="5"/>
    <n v="1"/>
    <n v="1"/>
    <n v="1.1333461820034423"/>
    <n v="105"/>
    <s v="FL"/>
    <s v="N"/>
    <n v="22"/>
    <n v="2321.9551000000001"/>
    <m/>
    <m/>
    <s v=""/>
  </r>
  <r>
    <x v="0"/>
    <x v="46"/>
    <n v="49"/>
    <x v="1"/>
    <x v="46"/>
    <x v="1"/>
    <x v="0"/>
    <x v="46"/>
    <x v="17"/>
    <n v="1"/>
    <n v="1"/>
    <n v="1.1333461820034423"/>
    <n v="390"/>
    <s v="FL"/>
    <s v="N"/>
    <n v="22"/>
    <n v="2321.9551000000001"/>
    <m/>
    <m/>
    <s v="DNA ID"/>
  </r>
  <r>
    <x v="0"/>
    <x v="46"/>
    <n v="49"/>
    <x v="1"/>
    <x v="46"/>
    <x v="1"/>
    <x v="0"/>
    <x v="46"/>
    <x v="15"/>
    <n v="1"/>
    <n v="1"/>
    <n v="1.1333461820034423"/>
    <n v="180"/>
    <s v="FL"/>
    <s v="N"/>
    <n v="22"/>
    <n v="2321.9551000000001"/>
    <m/>
    <m/>
    <s v="count updated 8/3/12"/>
  </r>
  <r>
    <x v="0"/>
    <x v="46"/>
    <n v="49"/>
    <x v="1"/>
    <x v="46"/>
    <x v="1"/>
    <x v="0"/>
    <x v="46"/>
    <x v="7"/>
    <n v="42"/>
    <n v="42"/>
    <n v="47.600539644144575"/>
    <n v="161.83333333333334"/>
    <s v="FL"/>
    <s v="N"/>
    <n v="22"/>
    <n v="2321.9551000000001"/>
    <m/>
    <m/>
    <s v="count updated 8/3/12"/>
  </r>
  <r>
    <x v="0"/>
    <x v="46"/>
    <n v="49"/>
    <x v="1"/>
    <x v="46"/>
    <x v="1"/>
    <x v="0"/>
    <x v="46"/>
    <x v="8"/>
    <n v="14"/>
    <n v="14"/>
    <n v="15.866846548048192"/>
    <n v="52.5"/>
    <s v="SL"/>
    <s v="N"/>
    <n v="22"/>
    <n v="2321.9551000000001"/>
    <m/>
    <m/>
    <s v=""/>
  </r>
  <r>
    <x v="0"/>
    <x v="47"/>
    <n v="50"/>
    <x v="1"/>
    <x v="47"/>
    <x v="0"/>
    <x v="0"/>
    <x v="47"/>
    <x v="41"/>
    <n v="1"/>
    <n v="1"/>
    <n v="0.79418859926096086"/>
    <n v="272"/>
    <s v="FL"/>
    <s v="N"/>
    <n v="30"/>
    <n v="3313.5441000000001"/>
    <m/>
    <m/>
    <s v=""/>
  </r>
  <r>
    <x v="0"/>
    <x v="47"/>
    <n v="50"/>
    <x v="1"/>
    <x v="47"/>
    <x v="0"/>
    <x v="0"/>
    <x v="47"/>
    <x v="1"/>
    <n v="2"/>
    <n v="2"/>
    <n v="1.5883771985219217"/>
    <n v="210"/>
    <s v="BD"/>
    <s v="N"/>
    <n v="30"/>
    <n v="3313.5441000000001"/>
    <m/>
    <m/>
    <s v=""/>
  </r>
  <r>
    <x v="0"/>
    <x v="47"/>
    <n v="50"/>
    <x v="1"/>
    <x v="47"/>
    <x v="0"/>
    <x v="0"/>
    <x v="47"/>
    <x v="13"/>
    <n v="6"/>
    <n v="6"/>
    <n v="4.7651315955657649"/>
    <n v="493.33333333333331"/>
    <s v="TL"/>
    <s v="N"/>
    <n v="30"/>
    <n v="3313.5441000000001"/>
    <m/>
    <m/>
    <s v=""/>
  </r>
  <r>
    <x v="0"/>
    <x v="47"/>
    <n v="50"/>
    <x v="1"/>
    <x v="47"/>
    <x v="0"/>
    <x v="0"/>
    <x v="47"/>
    <x v="3"/>
    <n v="20"/>
    <n v="20"/>
    <n v="15.883771985219218"/>
    <n v="320.5"/>
    <s v="BD"/>
    <s v="N"/>
    <n v="30"/>
    <n v="3313.5441000000001"/>
    <n v="36.5"/>
    <n v="1"/>
    <s v=""/>
  </r>
  <r>
    <x v="0"/>
    <x v="47"/>
    <n v="50"/>
    <x v="1"/>
    <x v="47"/>
    <x v="0"/>
    <x v="0"/>
    <x v="47"/>
    <x v="4"/>
    <n v="1"/>
    <n v="1"/>
    <n v="0.79418859926096086"/>
    <n v="200"/>
    <s v="FL"/>
    <s v="N"/>
    <n v="30"/>
    <n v="3313.5441000000001"/>
    <m/>
    <m/>
    <s v=""/>
  </r>
  <r>
    <x v="0"/>
    <x v="47"/>
    <n v="50"/>
    <x v="1"/>
    <x v="47"/>
    <x v="0"/>
    <x v="0"/>
    <x v="47"/>
    <x v="17"/>
    <n v="3"/>
    <n v="3"/>
    <n v="2.3825657977828825"/>
    <n v="580"/>
    <s v="FL"/>
    <s v="N"/>
    <n v="30"/>
    <n v="3313.5441000000001"/>
    <m/>
    <m/>
    <s v="DNA ID"/>
  </r>
  <r>
    <x v="0"/>
    <x v="47"/>
    <n v="50"/>
    <x v="1"/>
    <x v="47"/>
    <x v="0"/>
    <x v="0"/>
    <x v="47"/>
    <x v="15"/>
    <n v="1"/>
    <n v="1"/>
    <n v="0.79418859926096086"/>
    <n v="157"/>
    <s v="FL"/>
    <s v="N"/>
    <n v="30"/>
    <n v="3313.5441000000001"/>
    <m/>
    <m/>
    <s v="DNA ID"/>
  </r>
  <r>
    <x v="0"/>
    <x v="47"/>
    <n v="50"/>
    <x v="1"/>
    <x v="47"/>
    <x v="0"/>
    <x v="0"/>
    <x v="47"/>
    <x v="6"/>
    <n v="2"/>
    <n v="2"/>
    <n v="1.5883771985219217"/>
    <n v="373"/>
    <s v="FL"/>
    <s v="N"/>
    <n v="30"/>
    <n v="3313.5441000000001"/>
    <m/>
    <m/>
    <s v="DNA ID"/>
  </r>
  <r>
    <x v="0"/>
    <x v="47"/>
    <n v="50"/>
    <x v="1"/>
    <x v="47"/>
    <x v="0"/>
    <x v="0"/>
    <x v="47"/>
    <x v="7"/>
    <n v="183"/>
    <n v="183"/>
    <n v="145.33651366475584"/>
    <n v="157.01639344262296"/>
    <s v="FL"/>
    <s v="N"/>
    <n v="30"/>
    <n v="3313.5441000000001"/>
    <m/>
    <m/>
    <s v="DNA ID"/>
  </r>
  <r>
    <x v="0"/>
    <x v="47"/>
    <n v="50"/>
    <x v="1"/>
    <x v="47"/>
    <x v="0"/>
    <x v="0"/>
    <x v="47"/>
    <x v="39"/>
    <n v="1"/>
    <n v="1"/>
    <n v="0.79418859926096086"/>
    <n v="380"/>
    <s v="TL"/>
    <s v="N"/>
    <n v="30"/>
    <n v="3313.5441000000001"/>
    <m/>
    <m/>
    <s v=""/>
  </r>
  <r>
    <x v="0"/>
    <x v="47"/>
    <n v="50"/>
    <x v="1"/>
    <x v="47"/>
    <x v="0"/>
    <x v="0"/>
    <x v="47"/>
    <x v="8"/>
    <n v="17"/>
    <n v="21"/>
    <n v="16.677960584480179"/>
    <n v="46.411764705882355"/>
    <s v="SL"/>
    <s v="N"/>
    <n v="30"/>
    <n v="3313.5441000000001"/>
    <m/>
    <m/>
    <s v=""/>
  </r>
  <r>
    <x v="0"/>
    <x v="48"/>
    <n v="51"/>
    <x v="1"/>
    <x v="48"/>
    <x v="2"/>
    <x v="0"/>
    <x v="48"/>
    <x v="13"/>
    <n v="2"/>
    <n v="2"/>
    <n v="1.4509276408659726"/>
    <n v="405"/>
    <s v="TL"/>
    <s v="N"/>
    <n v="30"/>
    <n v="3627.4433999999997"/>
    <m/>
    <m/>
    <s v=""/>
  </r>
  <r>
    <x v="0"/>
    <x v="48"/>
    <n v="51"/>
    <x v="1"/>
    <x v="48"/>
    <x v="2"/>
    <x v="0"/>
    <x v="48"/>
    <x v="25"/>
    <n v="10"/>
    <n v="10"/>
    <n v="7.2546382043298632"/>
    <n v="41.1"/>
    <s v="TL"/>
    <s v="N"/>
    <n v="30"/>
    <n v="3627.4433999999997"/>
    <m/>
    <m/>
    <s v=""/>
  </r>
  <r>
    <x v="0"/>
    <x v="48"/>
    <n v="51"/>
    <x v="1"/>
    <x v="48"/>
    <x v="2"/>
    <x v="0"/>
    <x v="48"/>
    <x v="11"/>
    <n v="49"/>
    <n v="121"/>
    <n v="87.781122272391343"/>
    <n v="65.408163265306129"/>
    <s v="ML"/>
    <s v="N"/>
    <n v="30"/>
    <n v="3627.4433999999997"/>
    <m/>
    <m/>
    <s v=""/>
  </r>
  <r>
    <x v="0"/>
    <x v="48"/>
    <n v="51"/>
    <x v="1"/>
    <x v="48"/>
    <x v="2"/>
    <x v="0"/>
    <x v="48"/>
    <x v="29"/>
    <n v="51"/>
    <n v="424"/>
    <n v="307.59665986358618"/>
    <n v="80.529411764705884"/>
    <s v="SL"/>
    <s v="N"/>
    <n v="30"/>
    <n v="3627.4433999999997"/>
    <m/>
    <m/>
    <s v=""/>
  </r>
  <r>
    <x v="0"/>
    <x v="48"/>
    <n v="51"/>
    <x v="1"/>
    <x v="48"/>
    <x v="2"/>
    <x v="0"/>
    <x v="48"/>
    <x v="7"/>
    <n v="1"/>
    <n v="1"/>
    <n v="0.72546382043298629"/>
    <n v="219"/>
    <s v="FL"/>
    <s v="N"/>
    <n v="30"/>
    <n v="3627.4433999999997"/>
    <m/>
    <m/>
    <s v="DNA ID"/>
  </r>
  <r>
    <x v="0"/>
    <x v="48"/>
    <n v="51"/>
    <x v="1"/>
    <x v="48"/>
    <x v="2"/>
    <x v="0"/>
    <x v="48"/>
    <x v="8"/>
    <n v="79"/>
    <n v="2800"/>
    <n v="2031.2986972123617"/>
    <n v="52.9873417721519"/>
    <s v="SL"/>
    <s v="Y"/>
    <n v="30"/>
    <n v="3627.4433999999997"/>
    <m/>
    <m/>
    <s v=""/>
  </r>
  <r>
    <x v="0"/>
    <x v="49"/>
    <n v="52"/>
    <x v="1"/>
    <x v="49"/>
    <x v="3"/>
    <x v="0"/>
    <x v="49"/>
    <x v="35"/>
    <n v="2"/>
    <n v="2"/>
    <n v="1.559839274909836"/>
    <n v="73.5"/>
    <s v="TL"/>
    <s v="N"/>
    <n v="30"/>
    <n v="3374.1668"/>
    <m/>
    <m/>
    <s v=""/>
  </r>
  <r>
    <x v="0"/>
    <x v="49"/>
    <n v="52"/>
    <x v="1"/>
    <x v="49"/>
    <x v="3"/>
    <x v="0"/>
    <x v="49"/>
    <x v="1"/>
    <n v="1"/>
    <n v="1"/>
    <n v="0.77991963745491799"/>
    <n v="190"/>
    <s v="BD"/>
    <s v="N"/>
    <n v="30"/>
    <n v="3374.1668"/>
    <m/>
    <m/>
    <s v=""/>
  </r>
  <r>
    <x v="0"/>
    <x v="49"/>
    <n v="52"/>
    <x v="1"/>
    <x v="49"/>
    <x v="3"/>
    <x v="0"/>
    <x v="49"/>
    <x v="33"/>
    <n v="2"/>
    <n v="2"/>
    <n v="1.559839274909836"/>
    <n v="80"/>
    <s v="TL"/>
    <s v="N"/>
    <n v="30"/>
    <n v="3374.1668"/>
    <m/>
    <m/>
    <s v=""/>
  </r>
  <r>
    <x v="0"/>
    <x v="49"/>
    <n v="52"/>
    <x v="1"/>
    <x v="49"/>
    <x v="3"/>
    <x v="0"/>
    <x v="49"/>
    <x v="25"/>
    <n v="22"/>
    <n v="22"/>
    <n v="17.158232024008196"/>
    <n v="58.136363636363633"/>
    <s v="TL"/>
    <s v="N"/>
    <n v="30"/>
    <n v="3374.1668"/>
    <m/>
    <m/>
    <s v=""/>
  </r>
  <r>
    <x v="0"/>
    <x v="49"/>
    <n v="52"/>
    <x v="1"/>
    <x v="49"/>
    <x v="3"/>
    <x v="0"/>
    <x v="49"/>
    <x v="30"/>
    <n v="5"/>
    <n v="5"/>
    <n v="3.8995981872745897"/>
    <n v="88"/>
    <s v="SL"/>
    <s v="N"/>
    <n v="30"/>
    <n v="3374.1668"/>
    <m/>
    <m/>
    <s v=""/>
  </r>
  <r>
    <x v="0"/>
    <x v="49"/>
    <n v="52"/>
    <x v="1"/>
    <x v="49"/>
    <x v="3"/>
    <x v="0"/>
    <x v="49"/>
    <x v="8"/>
    <n v="50"/>
    <n v="297"/>
    <n v="231.63613232411063"/>
    <n v="54.92"/>
    <s v="SL"/>
    <s v="N"/>
    <n v="30"/>
    <n v="3374.1668"/>
    <m/>
    <m/>
    <s v=""/>
  </r>
  <r>
    <x v="0"/>
    <x v="50"/>
    <n v="53"/>
    <x v="1"/>
    <x v="50"/>
    <x v="4"/>
    <x v="0"/>
    <x v="50"/>
    <x v="38"/>
    <n v="0"/>
    <n v="2"/>
    <n v="1.5251369821225991"/>
    <m/>
    <s v=""/>
    <s v="N"/>
    <n v="30"/>
    <n v="3450.9411"/>
    <m/>
    <m/>
    <s v=""/>
  </r>
  <r>
    <x v="0"/>
    <x v="50"/>
    <n v="53"/>
    <x v="1"/>
    <x v="50"/>
    <x v="4"/>
    <x v="0"/>
    <x v="50"/>
    <x v="25"/>
    <n v="3"/>
    <n v="57"/>
    <n v="43.466403990494072"/>
    <n v="56.666666666666664"/>
    <s v="TL"/>
    <s v="Y"/>
    <n v="30"/>
    <n v="3450.9411"/>
    <m/>
    <m/>
    <s v=""/>
  </r>
  <r>
    <x v="0"/>
    <x v="50"/>
    <n v="53"/>
    <x v="1"/>
    <x v="50"/>
    <x v="4"/>
    <x v="0"/>
    <x v="50"/>
    <x v="11"/>
    <n v="22"/>
    <n v="38"/>
    <n v="28.977602660329381"/>
    <n v="101.77272727272727"/>
    <s v="ML"/>
    <s v="Y"/>
    <n v="30"/>
    <n v="3450.9411"/>
    <m/>
    <m/>
    <s v=""/>
  </r>
  <r>
    <x v="0"/>
    <x v="50"/>
    <n v="53"/>
    <x v="1"/>
    <x v="50"/>
    <x v="4"/>
    <x v="0"/>
    <x v="50"/>
    <x v="31"/>
    <n v="0"/>
    <n v="1"/>
    <n v="0.76256849106129954"/>
    <m/>
    <s v=""/>
    <s v="N"/>
    <n v="30"/>
    <n v="3450.9411"/>
    <m/>
    <m/>
    <s v=""/>
  </r>
  <r>
    <x v="0"/>
    <x v="50"/>
    <n v="53"/>
    <x v="1"/>
    <x v="50"/>
    <x v="4"/>
    <x v="0"/>
    <x v="50"/>
    <x v="8"/>
    <n v="79"/>
    <n v="10279"/>
    <n v="7838.4415196190976"/>
    <n v="60.367088607594937"/>
    <s v="SL"/>
    <s v="Y"/>
    <n v="30"/>
    <n v="3450.9411"/>
    <n v="35"/>
    <m/>
    <s v=""/>
  </r>
  <r>
    <x v="0"/>
    <x v="50"/>
    <n v="53"/>
    <x v="1"/>
    <x v="50"/>
    <x v="4"/>
    <x v="0"/>
    <x v="50"/>
    <x v="23"/>
    <n v="19"/>
    <n v="19"/>
    <n v="14.488801330164691"/>
    <n v="177.05263157894737"/>
    <s v="SL"/>
    <s v="N"/>
    <n v="30"/>
    <n v="3450.9411"/>
    <m/>
    <m/>
    <s v="SAVED"/>
  </r>
  <r>
    <x v="0"/>
    <x v="51"/>
    <n v="54"/>
    <x v="1"/>
    <x v="51"/>
    <x v="1"/>
    <x v="0"/>
    <x v="51"/>
    <x v="3"/>
    <n v="51"/>
    <n v="3264"/>
    <n v="3145.8903892215876"/>
    <n v="329.41176470588238"/>
    <s v="BD"/>
    <s v="Y"/>
    <n v="30"/>
    <n v="2730.3791999999999"/>
    <n v="7008"/>
    <n v="192"/>
    <s v="codend very full"/>
  </r>
  <r>
    <x v="0"/>
    <x v="51"/>
    <n v="54"/>
    <x v="1"/>
    <x v="51"/>
    <x v="1"/>
    <x v="0"/>
    <x v="51"/>
    <x v="11"/>
    <n v="38"/>
    <n v="2000"/>
    <n v="1927.628914964208"/>
    <n v="41.657894736842103"/>
    <s v="ML"/>
    <s v="Y"/>
    <n v="30"/>
    <n v="2730.3791999999999"/>
    <m/>
    <m/>
    <s v="crude estimate"/>
  </r>
  <r>
    <x v="0"/>
    <x v="51"/>
    <n v="54"/>
    <x v="1"/>
    <x v="51"/>
    <x v="1"/>
    <x v="0"/>
    <x v="51"/>
    <x v="7"/>
    <n v="2"/>
    <n v="2"/>
    <n v="1.9276289149642081"/>
    <n v="174"/>
    <s v="FL"/>
    <s v="N"/>
    <n v="30"/>
    <n v="2730.3791999999999"/>
    <m/>
    <m/>
    <s v="DNA ID"/>
  </r>
  <r>
    <x v="0"/>
    <x v="52"/>
    <n v="55"/>
    <x v="1"/>
    <x v="52"/>
    <x v="0"/>
    <x v="0"/>
    <x v="52"/>
    <x v="3"/>
    <n v="41"/>
    <n v="2168"/>
    <n v="3691.5659715140314"/>
    <n v="379.26829268292681"/>
    <s v="BD"/>
    <s v="Y"/>
    <n v="15"/>
    <n v="1545.4858999999999"/>
    <n v="5950"/>
    <n v="163"/>
    <s v="codend full"/>
  </r>
  <r>
    <x v="0"/>
    <x v="52"/>
    <n v="55"/>
    <x v="1"/>
    <x v="52"/>
    <x v="0"/>
    <x v="0"/>
    <x v="52"/>
    <x v="10"/>
    <n v="2"/>
    <n v="2"/>
    <n v="3.4055036637583314"/>
    <n v="110"/>
    <s v="TL"/>
    <s v="N"/>
    <n v="15"/>
    <n v="1545.4858999999999"/>
    <m/>
    <m/>
    <s v=""/>
  </r>
  <r>
    <x v="0"/>
    <x v="52"/>
    <n v="55"/>
    <x v="1"/>
    <x v="52"/>
    <x v="0"/>
    <x v="0"/>
    <x v="52"/>
    <x v="11"/>
    <n v="45"/>
    <n v="1500"/>
    <n v="2554.1277478187485"/>
    <n v="71.977777777777774"/>
    <s v="ML"/>
    <s v="Y"/>
    <n v="15"/>
    <n v="1545.4858999999999"/>
    <m/>
    <m/>
    <s v="crude estimate"/>
  </r>
  <r>
    <x v="0"/>
    <x v="52"/>
    <n v="55"/>
    <x v="1"/>
    <x v="52"/>
    <x v="0"/>
    <x v="0"/>
    <x v="52"/>
    <x v="8"/>
    <n v="9"/>
    <n v="9"/>
    <n v="15.324766486912491"/>
    <n v="51.333333333333336"/>
    <s v="SL"/>
    <s v="N"/>
    <n v="15"/>
    <n v="1545.4858999999999"/>
    <m/>
    <m/>
    <s v=""/>
  </r>
  <r>
    <x v="0"/>
    <x v="52"/>
    <n v="55"/>
    <x v="1"/>
    <x v="52"/>
    <x v="0"/>
    <x v="0"/>
    <x v="52"/>
    <x v="42"/>
    <n v="1"/>
    <n v="1"/>
    <n v="1.7027518318791657"/>
    <n v="49"/>
    <s v="SL"/>
    <s v="N"/>
    <n v="15"/>
    <n v="1545.4858999999999"/>
    <m/>
    <m/>
    <s v=""/>
  </r>
  <r>
    <x v="0"/>
    <x v="53"/>
    <n v="56"/>
    <x v="1"/>
    <x v="53"/>
    <x v="2"/>
    <x v="0"/>
    <x v="53"/>
    <x v="33"/>
    <n v="1"/>
    <n v="1"/>
    <n v="0.77002437767815624"/>
    <n v="120"/>
    <s v="TL"/>
    <s v="N"/>
    <n v="30"/>
    <n v="3417.5268000000001"/>
    <m/>
    <m/>
    <s v=""/>
  </r>
  <r>
    <x v="0"/>
    <x v="53"/>
    <n v="56"/>
    <x v="1"/>
    <x v="53"/>
    <x v="2"/>
    <x v="0"/>
    <x v="53"/>
    <x v="11"/>
    <n v="41"/>
    <n v="316"/>
    <n v="243.32770334629737"/>
    <n v="72.268292682926827"/>
    <s v="ML"/>
    <s v="N"/>
    <n v="30"/>
    <n v="3417.5268000000001"/>
    <m/>
    <m/>
    <s v=""/>
  </r>
  <r>
    <x v="0"/>
    <x v="53"/>
    <n v="56"/>
    <x v="1"/>
    <x v="53"/>
    <x v="2"/>
    <x v="0"/>
    <x v="53"/>
    <x v="7"/>
    <n v="11"/>
    <n v="11"/>
    <n v="8.4702681544597187"/>
    <n v="186.45454545454547"/>
    <s v="FL"/>
    <s v="N"/>
    <n v="30"/>
    <n v="3417.5268000000001"/>
    <m/>
    <m/>
    <s v="DNA ID"/>
  </r>
  <r>
    <x v="0"/>
    <x v="53"/>
    <n v="56"/>
    <x v="1"/>
    <x v="53"/>
    <x v="2"/>
    <x v="0"/>
    <x v="53"/>
    <x v="40"/>
    <n v="3"/>
    <n v="5"/>
    <n v="3.8501218883907811"/>
    <n v="73.666666666666671"/>
    <s v="TL"/>
    <s v="N"/>
    <n v="30"/>
    <n v="3417.5268000000001"/>
    <m/>
    <m/>
    <s v=""/>
  </r>
  <r>
    <x v="0"/>
    <x v="53"/>
    <n v="56"/>
    <x v="1"/>
    <x v="53"/>
    <x v="2"/>
    <x v="0"/>
    <x v="53"/>
    <x v="8"/>
    <n v="61"/>
    <n v="61"/>
    <n v="46.971487038367528"/>
    <n v="53.196721311475407"/>
    <s v="SL"/>
    <s v="N"/>
    <n v="30"/>
    <n v="3417.5268000000001"/>
    <m/>
    <m/>
    <s v=""/>
  </r>
  <r>
    <x v="0"/>
    <x v="54"/>
    <n v="57"/>
    <x v="1"/>
    <x v="54"/>
    <x v="3"/>
    <x v="0"/>
    <x v="54"/>
    <x v="1"/>
    <n v="0"/>
    <n v="1"/>
    <n v="0.81032932852987327"/>
    <m/>
    <s v=""/>
    <s v="N"/>
    <n v="30"/>
    <n v="3247.5425172413793"/>
    <m/>
    <m/>
    <s v=""/>
  </r>
  <r>
    <x v="0"/>
    <x v="54"/>
    <n v="57"/>
    <x v="1"/>
    <x v="54"/>
    <x v="3"/>
    <x v="0"/>
    <x v="54"/>
    <x v="33"/>
    <n v="1"/>
    <n v="1"/>
    <n v="0.81032932852987327"/>
    <n v="90"/>
    <s v="TL"/>
    <s v="N"/>
    <n v="30"/>
    <n v="3247.5425172413793"/>
    <m/>
    <m/>
    <s v=""/>
  </r>
  <r>
    <x v="0"/>
    <x v="54"/>
    <n v="57"/>
    <x v="1"/>
    <x v="54"/>
    <x v="3"/>
    <x v="0"/>
    <x v="54"/>
    <x v="25"/>
    <n v="3"/>
    <n v="3"/>
    <n v="2.4309879855896197"/>
    <n v="62.666666666666664"/>
    <s v="TL"/>
    <s v="N"/>
    <n v="30"/>
    <n v="3247.5425172413793"/>
    <m/>
    <m/>
    <s v=""/>
  </r>
  <r>
    <x v="0"/>
    <x v="54"/>
    <n v="57"/>
    <x v="1"/>
    <x v="54"/>
    <x v="3"/>
    <x v="0"/>
    <x v="54"/>
    <x v="43"/>
    <n v="22"/>
    <n v="23"/>
    <n v="18.637574556187086"/>
    <n v="73.86363636363636"/>
    <s v="BD"/>
    <s v="N"/>
    <n v="30"/>
    <n v="3247.5425172413793"/>
    <m/>
    <m/>
    <s v=""/>
  </r>
  <r>
    <x v="0"/>
    <x v="54"/>
    <n v="57"/>
    <x v="1"/>
    <x v="54"/>
    <x v="3"/>
    <x v="0"/>
    <x v="54"/>
    <x v="11"/>
    <n v="1"/>
    <n v="1"/>
    <n v="0.81032932852987327"/>
    <n v="23"/>
    <s v="ML"/>
    <s v="N"/>
    <n v="30"/>
    <n v="3247.5425172413793"/>
    <m/>
    <m/>
    <s v=""/>
  </r>
  <r>
    <x v="0"/>
    <x v="54"/>
    <n v="57"/>
    <x v="1"/>
    <x v="54"/>
    <x v="3"/>
    <x v="0"/>
    <x v="54"/>
    <x v="12"/>
    <n v="1"/>
    <n v="1"/>
    <n v="0.81032932852987327"/>
    <n v="40"/>
    <s v="SL"/>
    <s v="N"/>
    <n v="30"/>
    <n v="3247.5425172413793"/>
    <m/>
    <m/>
    <s v=""/>
  </r>
  <r>
    <x v="0"/>
    <x v="54"/>
    <n v="57"/>
    <x v="1"/>
    <x v="54"/>
    <x v="3"/>
    <x v="0"/>
    <x v="54"/>
    <x v="8"/>
    <n v="14"/>
    <n v="14"/>
    <n v="11.344610599418226"/>
    <n v="51"/>
    <s v="SL"/>
    <s v="N"/>
    <n v="30"/>
    <n v="3247.5425172413793"/>
    <m/>
    <m/>
    <s v=""/>
  </r>
  <r>
    <x v="0"/>
    <x v="54"/>
    <n v="57"/>
    <x v="1"/>
    <x v="54"/>
    <x v="3"/>
    <x v="0"/>
    <x v="54"/>
    <x v="23"/>
    <n v="3"/>
    <n v="3"/>
    <n v="2.4309879855896197"/>
    <n v="67.666666666666671"/>
    <s v="SL"/>
    <s v="N"/>
    <n v="30"/>
    <n v="3247.5425172413793"/>
    <m/>
    <m/>
    <s v=""/>
  </r>
  <r>
    <x v="0"/>
    <x v="55"/>
    <n v="58"/>
    <x v="1"/>
    <x v="55"/>
    <x v="4"/>
    <x v="0"/>
    <x v="55"/>
    <x v="32"/>
    <n v="1"/>
    <n v="1"/>
    <n v="0.76674721249012567"/>
    <n v="152"/>
    <s v="FL"/>
    <s v="N"/>
    <n v="30"/>
    <n v="3432.1336999999999"/>
    <m/>
    <m/>
    <s v=""/>
  </r>
  <r>
    <x v="0"/>
    <x v="55"/>
    <n v="58"/>
    <x v="1"/>
    <x v="55"/>
    <x v="4"/>
    <x v="0"/>
    <x v="55"/>
    <x v="25"/>
    <n v="68"/>
    <n v="189"/>
    <n v="144.91522316063376"/>
    <n v="65.955882352941174"/>
    <s v="TL"/>
    <s v="N"/>
    <n v="30"/>
    <n v="3432.1336999999999"/>
    <m/>
    <m/>
    <s v=""/>
  </r>
  <r>
    <x v="0"/>
    <x v="55"/>
    <n v="58"/>
    <x v="1"/>
    <x v="55"/>
    <x v="4"/>
    <x v="0"/>
    <x v="55"/>
    <x v="11"/>
    <n v="2"/>
    <n v="2"/>
    <n v="1.5334944249802513"/>
    <n v="33"/>
    <s v="ML"/>
    <s v="N"/>
    <n v="30"/>
    <n v="3432.1336999999999"/>
    <m/>
    <m/>
    <s v=""/>
  </r>
  <r>
    <x v="0"/>
    <x v="55"/>
    <n v="58"/>
    <x v="1"/>
    <x v="55"/>
    <x v="4"/>
    <x v="0"/>
    <x v="55"/>
    <x v="34"/>
    <n v="1"/>
    <n v="1"/>
    <n v="0.76674721249012567"/>
    <n v="100"/>
    <s v="TL"/>
    <s v="N"/>
    <n v="30"/>
    <n v="3432.1336999999999"/>
    <m/>
    <m/>
    <s v=""/>
  </r>
  <r>
    <x v="0"/>
    <x v="55"/>
    <n v="58"/>
    <x v="1"/>
    <x v="55"/>
    <x v="4"/>
    <x v="0"/>
    <x v="55"/>
    <x v="8"/>
    <n v="183"/>
    <n v="2485"/>
    <n v="1905.3668230379624"/>
    <n v="46.158469945355193"/>
    <s v="SL"/>
    <s v="N"/>
    <n v="30"/>
    <n v="3432.1336999999999"/>
    <m/>
    <m/>
    <s v=""/>
  </r>
  <r>
    <x v="0"/>
    <x v="55"/>
    <n v="58"/>
    <x v="1"/>
    <x v="55"/>
    <x v="4"/>
    <x v="0"/>
    <x v="55"/>
    <x v="42"/>
    <n v="1"/>
    <n v="1"/>
    <n v="0.76674721249012567"/>
    <n v="55"/>
    <s v="SL"/>
    <s v="N"/>
    <n v="30"/>
    <n v="3432.1336999999999"/>
    <m/>
    <m/>
    <s v=""/>
  </r>
  <r>
    <x v="0"/>
    <x v="55"/>
    <n v="58"/>
    <x v="1"/>
    <x v="55"/>
    <x v="4"/>
    <x v="0"/>
    <x v="55"/>
    <x v="23"/>
    <n v="2"/>
    <n v="2"/>
    <n v="1.5334944249802513"/>
    <n v="99"/>
    <s v="SL"/>
    <s v="N"/>
    <n v="30"/>
    <n v="3432.1336999999999"/>
    <m/>
    <m/>
    <s v=""/>
  </r>
  <r>
    <x v="0"/>
    <x v="56"/>
    <n v="59"/>
    <x v="1"/>
    <x v="56"/>
    <x v="1"/>
    <x v="0"/>
    <x v="56"/>
    <x v="1"/>
    <n v="0"/>
    <n v="15"/>
    <n v="25.854547788411978"/>
    <m/>
    <s v=""/>
    <s v="Y"/>
    <n v="15"/>
    <n v="1526.7598"/>
    <m/>
    <m/>
    <s v=""/>
  </r>
  <r>
    <x v="0"/>
    <x v="56"/>
    <n v="59"/>
    <x v="1"/>
    <x v="56"/>
    <x v="1"/>
    <x v="0"/>
    <x v="56"/>
    <x v="3"/>
    <n v="29"/>
    <n v="484"/>
    <n v="834.2400753060931"/>
    <n v="389.65517241379308"/>
    <s v="BD"/>
    <s v="Y"/>
    <n v="15"/>
    <n v="1526.7598"/>
    <n v="1716"/>
    <n v="47"/>
    <s v="codend full"/>
  </r>
  <r>
    <x v="0"/>
    <x v="56"/>
    <n v="59"/>
    <x v="1"/>
    <x v="56"/>
    <x v="1"/>
    <x v="0"/>
    <x v="56"/>
    <x v="10"/>
    <n v="6"/>
    <n v="7"/>
    <n v="12.065455634592256"/>
    <n v="129.66666666666666"/>
    <s v="TL"/>
    <s v="N"/>
    <n v="15"/>
    <n v="1526.7598"/>
    <m/>
    <m/>
    <s v=""/>
  </r>
  <r>
    <x v="0"/>
    <x v="56"/>
    <n v="59"/>
    <x v="1"/>
    <x v="56"/>
    <x v="1"/>
    <x v="0"/>
    <x v="56"/>
    <x v="11"/>
    <n v="51"/>
    <n v="10168"/>
    <n v="17525.936127504865"/>
    <n v="41.137254901960787"/>
    <s v="ML"/>
    <s v="Y"/>
    <n v="15"/>
    <n v="1526.7598"/>
    <n v="55"/>
    <n v="1.5"/>
    <s v=""/>
  </r>
  <r>
    <x v="0"/>
    <x v="56"/>
    <n v="59"/>
    <x v="1"/>
    <x v="56"/>
    <x v="1"/>
    <x v="0"/>
    <x v="56"/>
    <x v="8"/>
    <n v="9"/>
    <n v="9"/>
    <n v="15.512728673047187"/>
    <n v="46.555555555555557"/>
    <s v="SL"/>
    <s v="N"/>
    <n v="15"/>
    <n v="1526.7598"/>
    <m/>
    <m/>
    <s v=""/>
  </r>
  <r>
    <x v="0"/>
    <x v="57"/>
    <n v="60"/>
    <x v="1"/>
    <x v="57"/>
    <x v="0"/>
    <x v="0"/>
    <x v="57"/>
    <x v="41"/>
    <n v="19"/>
    <n v="19"/>
    <n v="14.486526096564111"/>
    <n v="234.05263157894737"/>
    <s v="FL"/>
    <s v="N"/>
    <n v="30"/>
    <n v="3451.4830999999999"/>
    <m/>
    <m/>
    <s v=""/>
  </r>
  <r>
    <x v="0"/>
    <x v="57"/>
    <n v="60"/>
    <x v="1"/>
    <x v="57"/>
    <x v="0"/>
    <x v="0"/>
    <x v="57"/>
    <x v="13"/>
    <n v="1"/>
    <n v="1"/>
    <n v="0.76244874192442691"/>
    <n v="400"/>
    <s v="TL"/>
    <s v="N"/>
    <n v="30"/>
    <n v="3451.4830999999999"/>
    <m/>
    <m/>
    <s v=""/>
  </r>
  <r>
    <x v="0"/>
    <x v="57"/>
    <n v="60"/>
    <x v="1"/>
    <x v="57"/>
    <x v="0"/>
    <x v="0"/>
    <x v="57"/>
    <x v="3"/>
    <n v="67"/>
    <n v="90"/>
    <n v="68.620386773198419"/>
    <n v="259.70149253731341"/>
    <s v="BD"/>
    <s v="N"/>
    <n v="30"/>
    <n v="3451.4830999999999"/>
    <n v="110"/>
    <n v="3"/>
    <s v=""/>
  </r>
  <r>
    <x v="0"/>
    <x v="57"/>
    <n v="60"/>
    <x v="1"/>
    <x v="57"/>
    <x v="0"/>
    <x v="0"/>
    <x v="57"/>
    <x v="5"/>
    <n v="2"/>
    <n v="2"/>
    <n v="1.5248974838488538"/>
    <n v="94.5"/>
    <s v="FL"/>
    <s v="N"/>
    <n v="30"/>
    <n v="3451.4830999999999"/>
    <m/>
    <m/>
    <s v=""/>
  </r>
  <r>
    <x v="0"/>
    <x v="57"/>
    <n v="60"/>
    <x v="1"/>
    <x v="57"/>
    <x v="0"/>
    <x v="0"/>
    <x v="57"/>
    <x v="43"/>
    <n v="23"/>
    <n v="23"/>
    <n v="17.53632106426182"/>
    <n v="92.565217391304344"/>
    <s v="BD"/>
    <s v="N"/>
    <n v="30"/>
    <n v="3451.4830999999999"/>
    <m/>
    <m/>
    <s v=""/>
  </r>
  <r>
    <x v="0"/>
    <x v="57"/>
    <n v="60"/>
    <x v="1"/>
    <x v="57"/>
    <x v="0"/>
    <x v="0"/>
    <x v="57"/>
    <x v="11"/>
    <n v="50"/>
    <n v="16434"/>
    <n v="12530.082624786031"/>
    <n v="57.74"/>
    <s v="ML"/>
    <s v="Y"/>
    <n v="30"/>
    <n v="3451.4830999999999"/>
    <n v="80"/>
    <n v="4"/>
    <s v=""/>
  </r>
  <r>
    <x v="0"/>
    <x v="57"/>
    <n v="60"/>
    <x v="1"/>
    <x v="57"/>
    <x v="0"/>
    <x v="0"/>
    <x v="57"/>
    <x v="40"/>
    <n v="1"/>
    <n v="1"/>
    <n v="0.76244874192442691"/>
    <n v="67"/>
    <s v="TL"/>
    <s v="N"/>
    <n v="30"/>
    <n v="3451.4830999999999"/>
    <m/>
    <m/>
    <s v=""/>
  </r>
  <r>
    <x v="0"/>
    <x v="57"/>
    <n v="60"/>
    <x v="1"/>
    <x v="57"/>
    <x v="0"/>
    <x v="0"/>
    <x v="57"/>
    <x v="8"/>
    <n v="7"/>
    <n v="7"/>
    <n v="5.3371411934709885"/>
    <n v="43.714285714285715"/>
    <s v="SL"/>
    <s v="N"/>
    <n v="30"/>
    <n v="3451.4830999999999"/>
    <m/>
    <m/>
    <s v=""/>
  </r>
  <r>
    <x v="0"/>
    <x v="57"/>
    <n v="60"/>
    <x v="1"/>
    <x v="57"/>
    <x v="0"/>
    <x v="0"/>
    <x v="57"/>
    <x v="44"/>
    <n v="1"/>
    <n v="1"/>
    <n v="0.76244874192442691"/>
    <n v="348"/>
    <s v="TL"/>
    <s v="N"/>
    <n v="30"/>
    <n v="3451.4830999999999"/>
    <m/>
    <m/>
    <s v="see photo to ID"/>
  </r>
  <r>
    <x v="0"/>
    <x v="57"/>
    <n v="60"/>
    <x v="1"/>
    <x v="57"/>
    <x v="0"/>
    <x v="0"/>
    <x v="57"/>
    <x v="45"/>
    <n v="1"/>
    <n v="1"/>
    <n v="0.76244874192442691"/>
    <n v="310"/>
    <s v="TL"/>
    <s v="N"/>
    <n v="30"/>
    <n v="3451.4830999999999"/>
    <m/>
    <m/>
    <s v=""/>
  </r>
  <r>
    <x v="0"/>
    <x v="58"/>
    <n v="61"/>
    <x v="1"/>
    <x v="58"/>
    <x v="2"/>
    <x v="0"/>
    <x v="58"/>
    <x v="32"/>
    <n v="10"/>
    <n v="10"/>
    <n v="7.1581121945640866"/>
    <n v="163.9"/>
    <s v="FL"/>
    <s v="N"/>
    <n v="32"/>
    <n v="3676.3588999999997"/>
    <m/>
    <m/>
    <s v=""/>
  </r>
  <r>
    <x v="0"/>
    <x v="58"/>
    <n v="61"/>
    <x v="1"/>
    <x v="58"/>
    <x v="2"/>
    <x v="0"/>
    <x v="58"/>
    <x v="1"/>
    <n v="0"/>
    <n v="2"/>
    <n v="1.4316224389128174"/>
    <m/>
    <s v=""/>
    <s v="N"/>
    <n v="32"/>
    <n v="3676.3588999999997"/>
    <m/>
    <m/>
    <s v=""/>
  </r>
  <r>
    <x v="0"/>
    <x v="58"/>
    <n v="61"/>
    <x v="1"/>
    <x v="58"/>
    <x v="2"/>
    <x v="0"/>
    <x v="58"/>
    <x v="3"/>
    <n v="7"/>
    <n v="7"/>
    <n v="5.0106785361948605"/>
    <n v="201.42857142857142"/>
    <s v="BD"/>
    <s v="N"/>
    <n v="32"/>
    <n v="3676.3588999999997"/>
    <m/>
    <m/>
    <s v=""/>
  </r>
  <r>
    <x v="0"/>
    <x v="58"/>
    <n v="61"/>
    <x v="1"/>
    <x v="58"/>
    <x v="2"/>
    <x v="0"/>
    <x v="58"/>
    <x v="11"/>
    <n v="62"/>
    <n v="2563"/>
    <n v="1834.6241554667754"/>
    <n v="54.967741935483872"/>
    <s v="ML"/>
    <s v="Y"/>
    <n v="32"/>
    <n v="3676.3588999999997"/>
    <n v="12"/>
    <n v="0.5"/>
    <s v=""/>
  </r>
  <r>
    <x v="0"/>
    <x v="58"/>
    <n v="61"/>
    <x v="1"/>
    <x v="58"/>
    <x v="2"/>
    <x v="0"/>
    <x v="58"/>
    <x v="8"/>
    <n v="7"/>
    <n v="7"/>
    <n v="5.0106785361948605"/>
    <n v="46.714285714285715"/>
    <s v="SL"/>
    <s v="N"/>
    <n v="32"/>
    <n v="3676.3588999999997"/>
    <m/>
    <m/>
    <s v=""/>
  </r>
  <r>
    <x v="0"/>
    <x v="59"/>
    <n v="62"/>
    <x v="1"/>
    <x v="59"/>
    <x v="3"/>
    <x v="0"/>
    <x v="59"/>
    <x v="32"/>
    <n v="45"/>
    <n v="45"/>
    <n v="35.332771699297858"/>
    <n v="154.97777777777779"/>
    <s v="FL"/>
    <s v="N"/>
    <n v="30"/>
    <n v="3351.5924999999997"/>
    <m/>
    <m/>
    <s v="Danny and Jacob bobbing for sablefish"/>
  </r>
  <r>
    <x v="0"/>
    <x v="59"/>
    <n v="62"/>
    <x v="1"/>
    <x v="59"/>
    <x v="3"/>
    <x v="0"/>
    <x v="59"/>
    <x v="13"/>
    <n v="1"/>
    <n v="1"/>
    <n v="0.78517270442884124"/>
    <n v="420"/>
    <s v="TL"/>
    <s v="N"/>
    <n v="30"/>
    <n v="3351.5924999999997"/>
    <m/>
    <m/>
    <s v=""/>
  </r>
  <r>
    <x v="0"/>
    <x v="59"/>
    <n v="62"/>
    <x v="1"/>
    <x v="59"/>
    <x v="3"/>
    <x v="0"/>
    <x v="59"/>
    <x v="38"/>
    <n v="0"/>
    <n v="1"/>
    <n v="0.78517270442884124"/>
    <m/>
    <s v=""/>
    <s v="N"/>
    <n v="30"/>
    <n v="3351.5924999999997"/>
    <m/>
    <m/>
    <s v=""/>
  </r>
  <r>
    <x v="0"/>
    <x v="59"/>
    <n v="62"/>
    <x v="1"/>
    <x v="59"/>
    <x v="3"/>
    <x v="0"/>
    <x v="59"/>
    <x v="11"/>
    <n v="46"/>
    <n v="46"/>
    <n v="36.117944403726696"/>
    <n v="41.760869565217391"/>
    <s v="ML"/>
    <s v="N"/>
    <n v="30"/>
    <n v="3351.5924999999997"/>
    <m/>
    <m/>
    <s v=""/>
  </r>
  <r>
    <x v="0"/>
    <x v="59"/>
    <n v="62"/>
    <x v="1"/>
    <x v="59"/>
    <x v="3"/>
    <x v="0"/>
    <x v="59"/>
    <x v="31"/>
    <n v="0"/>
    <n v="1"/>
    <n v="0.78517270442884124"/>
    <m/>
    <s v=""/>
    <s v="N"/>
    <n v="30"/>
    <n v="3351.5924999999997"/>
    <m/>
    <m/>
    <s v=""/>
  </r>
  <r>
    <x v="0"/>
    <x v="59"/>
    <n v="62"/>
    <x v="1"/>
    <x v="59"/>
    <x v="3"/>
    <x v="0"/>
    <x v="59"/>
    <x v="8"/>
    <n v="3"/>
    <n v="3"/>
    <n v="2.3555181132865237"/>
    <n v="34.333333333333336"/>
    <s v="SL"/>
    <s v="N"/>
    <n v="30"/>
    <n v="3351.5924999999997"/>
    <m/>
    <m/>
    <s v=""/>
  </r>
  <r>
    <x v="0"/>
    <x v="60"/>
    <n v="63"/>
    <x v="1"/>
    <x v="60"/>
    <x v="4"/>
    <x v="0"/>
    <x v="60"/>
    <x v="38"/>
    <n v="0"/>
    <n v="1"/>
    <n v="0.77973176235556163"/>
    <m/>
    <s v=""/>
    <s v="N"/>
    <n v="30"/>
    <n v="3374.9798000000001"/>
    <m/>
    <m/>
    <s v=""/>
  </r>
  <r>
    <x v="0"/>
    <x v="60"/>
    <n v="63"/>
    <x v="1"/>
    <x v="60"/>
    <x v="4"/>
    <x v="0"/>
    <x v="60"/>
    <x v="25"/>
    <n v="17"/>
    <n v="17"/>
    <n v="13.255439960044548"/>
    <n v="64.764705882352942"/>
    <s v="TL"/>
    <s v="N"/>
    <n v="30"/>
    <n v="3374.9798000000001"/>
    <m/>
    <m/>
    <s v=""/>
  </r>
  <r>
    <x v="0"/>
    <x v="60"/>
    <n v="63"/>
    <x v="1"/>
    <x v="60"/>
    <x v="4"/>
    <x v="0"/>
    <x v="60"/>
    <x v="11"/>
    <n v="30"/>
    <n v="37"/>
    <n v="28.850075207155779"/>
    <n v="24.366666666666667"/>
    <s v="ML"/>
    <s v="N"/>
    <n v="30"/>
    <n v="3374.9798000000001"/>
    <m/>
    <m/>
    <s v=""/>
  </r>
  <r>
    <x v="0"/>
    <x v="60"/>
    <n v="63"/>
    <x v="1"/>
    <x v="60"/>
    <x v="4"/>
    <x v="0"/>
    <x v="60"/>
    <x v="34"/>
    <n v="11"/>
    <n v="11"/>
    <n v="8.5770493859111774"/>
    <n v="90.272727272727266"/>
    <s v="TL"/>
    <s v="N"/>
    <n v="30"/>
    <n v="3374.9798000000001"/>
    <m/>
    <m/>
    <s v=""/>
  </r>
  <r>
    <x v="0"/>
    <x v="60"/>
    <n v="63"/>
    <x v="1"/>
    <x v="60"/>
    <x v="4"/>
    <x v="0"/>
    <x v="60"/>
    <x v="30"/>
    <n v="1"/>
    <n v="1"/>
    <n v="0.77973176235556163"/>
    <n v="89"/>
    <s v="TL"/>
    <s v="N"/>
    <n v="30"/>
    <n v="3374.9798000000001"/>
    <m/>
    <m/>
    <s v=""/>
  </r>
  <r>
    <x v="0"/>
    <x v="60"/>
    <n v="63"/>
    <x v="1"/>
    <x v="60"/>
    <x v="4"/>
    <x v="0"/>
    <x v="60"/>
    <x v="8"/>
    <n v="111"/>
    <n v="111"/>
    <n v="86.550225621467348"/>
    <n v="50.765765765765764"/>
    <s v="SL"/>
    <s v="N"/>
    <n v="30"/>
    <n v="3374.9798000000001"/>
    <m/>
    <m/>
    <s v=""/>
  </r>
  <r>
    <x v="0"/>
    <x v="60"/>
    <n v="63"/>
    <x v="1"/>
    <x v="60"/>
    <x v="4"/>
    <x v="0"/>
    <x v="60"/>
    <x v="42"/>
    <n v="8"/>
    <n v="8"/>
    <n v="6.237854098844493"/>
    <n v="42.25"/>
    <s v="SL"/>
    <s v="N"/>
    <n v="30"/>
    <n v="3374.9798000000001"/>
    <m/>
    <m/>
    <s v=""/>
  </r>
  <r>
    <x v="0"/>
    <x v="60"/>
    <n v="63"/>
    <x v="1"/>
    <x v="60"/>
    <x v="4"/>
    <x v="0"/>
    <x v="60"/>
    <x v="23"/>
    <n v="3"/>
    <n v="3"/>
    <n v="2.3391952870666848"/>
    <n v="135.33333333333334"/>
    <s v="SL"/>
    <s v="N"/>
    <n v="30"/>
    <n v="3374.9798000000001"/>
    <m/>
    <m/>
    <s v=""/>
  </r>
  <r>
    <x v="1"/>
    <x v="61"/>
    <n v="1"/>
    <x v="0"/>
    <x v="0"/>
    <x v="0"/>
    <x v="0"/>
    <x v="61"/>
    <x v="2"/>
    <n v="32"/>
    <n v="91"/>
    <n v="79.818136043557274"/>
    <n v="220.15625"/>
    <s v="FL"/>
    <s v="N"/>
    <n v="25"/>
    <n v="3000.2415000000001"/>
    <m/>
    <m/>
    <s v=""/>
  </r>
  <r>
    <x v="1"/>
    <x v="61"/>
    <n v="1"/>
    <x v="0"/>
    <x v="0"/>
    <x v="0"/>
    <x v="0"/>
    <x v="61"/>
    <x v="3"/>
    <n v="30"/>
    <n v="140"/>
    <n v="122.79713237470349"/>
    <n v="212.66666666666666"/>
    <s v="BD"/>
    <s v="N"/>
    <n v="25"/>
    <n v="3000.2415000000001"/>
    <n v="55"/>
    <n v="1.5"/>
    <s v=""/>
  </r>
  <r>
    <x v="1"/>
    <x v="61"/>
    <n v="1"/>
    <x v="0"/>
    <x v="0"/>
    <x v="0"/>
    <x v="0"/>
    <x v="61"/>
    <x v="11"/>
    <n v="14"/>
    <n v="14"/>
    <n v="12.279713237470348"/>
    <n v="46.857142857142854"/>
    <s v="ML"/>
    <s v="N"/>
    <n v="25"/>
    <n v="3000.2415000000001"/>
    <m/>
    <m/>
    <s v=""/>
  </r>
  <r>
    <x v="1"/>
    <x v="61"/>
    <n v="1"/>
    <x v="0"/>
    <x v="0"/>
    <x v="0"/>
    <x v="0"/>
    <x v="61"/>
    <x v="46"/>
    <n v="1"/>
    <n v="1"/>
    <n v="0.87712237410502492"/>
    <n v="53"/>
    <s v="TL"/>
    <s v="N"/>
    <n v="25"/>
    <n v="3000.2415000000001"/>
    <m/>
    <m/>
    <s v=""/>
  </r>
  <r>
    <x v="1"/>
    <x v="61"/>
    <n v="1"/>
    <x v="0"/>
    <x v="0"/>
    <x v="0"/>
    <x v="0"/>
    <x v="61"/>
    <x v="6"/>
    <n v="3"/>
    <n v="3"/>
    <n v="2.6313671223150745"/>
    <n v="343.33333333333331"/>
    <s v="FL"/>
    <s v="N"/>
    <n v="25"/>
    <n v="3000.2415000000001"/>
    <m/>
    <m/>
    <s v="final ID &amp; count"/>
  </r>
  <r>
    <x v="1"/>
    <x v="61"/>
    <n v="1"/>
    <x v="0"/>
    <x v="0"/>
    <x v="0"/>
    <x v="0"/>
    <x v="61"/>
    <x v="7"/>
    <n v="1"/>
    <n v="1"/>
    <n v="0.87712237410502492"/>
    <n v="178"/>
    <s v="FL"/>
    <s v="N"/>
    <n v="25"/>
    <n v="3000.2415000000001"/>
    <m/>
    <m/>
    <s v="final ID &amp; count"/>
  </r>
  <r>
    <x v="1"/>
    <x v="62"/>
    <n v="2"/>
    <x v="0"/>
    <x v="1"/>
    <x v="1"/>
    <x v="0"/>
    <x v="62"/>
    <x v="13"/>
    <n v="1"/>
    <n v="1"/>
    <n v="0.71258806378911621"/>
    <n v="147"/>
    <s v="TL"/>
    <s v="N"/>
    <n v="30"/>
    <n v="3692.9876896551727"/>
    <m/>
    <m/>
    <s v=""/>
  </r>
  <r>
    <x v="1"/>
    <x v="62"/>
    <n v="2"/>
    <x v="0"/>
    <x v="1"/>
    <x v="1"/>
    <x v="0"/>
    <x v="62"/>
    <x v="2"/>
    <n v="3"/>
    <n v="3"/>
    <n v="2.1377641913673484"/>
    <n v="203"/>
    <s v="FL"/>
    <s v="N"/>
    <n v="30"/>
    <n v="3692.9876896551727"/>
    <m/>
    <m/>
    <s v=""/>
  </r>
  <r>
    <x v="1"/>
    <x v="62"/>
    <n v="2"/>
    <x v="0"/>
    <x v="1"/>
    <x v="1"/>
    <x v="0"/>
    <x v="62"/>
    <x v="3"/>
    <n v="23"/>
    <n v="74"/>
    <n v="52.731516720394602"/>
    <n v="212.60869565217391"/>
    <s v="BD"/>
    <s v="Y"/>
    <n v="30"/>
    <n v="3692.9876896551727"/>
    <n v="36.5"/>
    <n v="1"/>
    <s v=""/>
  </r>
  <r>
    <x v="1"/>
    <x v="62"/>
    <n v="2"/>
    <x v="0"/>
    <x v="1"/>
    <x v="1"/>
    <x v="0"/>
    <x v="62"/>
    <x v="14"/>
    <n v="1"/>
    <n v="1"/>
    <n v="0.71258806378911621"/>
    <n v="210"/>
    <s v="TL"/>
    <s v="N"/>
    <n v="30"/>
    <n v="3692.9876896551727"/>
    <m/>
    <m/>
    <s v="ID verified"/>
  </r>
  <r>
    <x v="1"/>
    <x v="62"/>
    <n v="2"/>
    <x v="0"/>
    <x v="1"/>
    <x v="1"/>
    <x v="0"/>
    <x v="62"/>
    <x v="25"/>
    <n v="1"/>
    <n v="1"/>
    <n v="0.71258806378911621"/>
    <n v="31"/>
    <s v="TL"/>
    <s v="N"/>
    <n v="30"/>
    <n v="3692.9876896551727"/>
    <m/>
    <m/>
    <s v=""/>
  </r>
  <r>
    <x v="1"/>
    <x v="62"/>
    <n v="2"/>
    <x v="0"/>
    <x v="1"/>
    <x v="1"/>
    <x v="0"/>
    <x v="62"/>
    <x v="10"/>
    <n v="1"/>
    <n v="1"/>
    <n v="0.71258806378911621"/>
    <n v="108"/>
    <s v="TL"/>
    <s v="N"/>
    <n v="30"/>
    <n v="3692.9876896551727"/>
    <m/>
    <m/>
    <s v=""/>
  </r>
  <r>
    <x v="1"/>
    <x v="62"/>
    <n v="2"/>
    <x v="0"/>
    <x v="1"/>
    <x v="1"/>
    <x v="0"/>
    <x v="62"/>
    <x v="43"/>
    <n v="11"/>
    <n v="105"/>
    <n v="74.821746697857208"/>
    <n v="73.63636363636364"/>
    <s v="BD"/>
    <s v="Y"/>
    <n v="30"/>
    <n v="3692.9876896551727"/>
    <m/>
    <m/>
    <s v=""/>
  </r>
  <r>
    <x v="1"/>
    <x v="62"/>
    <n v="2"/>
    <x v="0"/>
    <x v="1"/>
    <x v="1"/>
    <x v="0"/>
    <x v="62"/>
    <x v="11"/>
    <n v="42"/>
    <n v="1187"/>
    <n v="845.84203171768092"/>
    <n v="52.166666666666664"/>
    <s v="ML"/>
    <s v="Y"/>
    <n v="30"/>
    <n v="3692.9876896551727"/>
    <m/>
    <m/>
    <s v=""/>
  </r>
  <r>
    <x v="1"/>
    <x v="62"/>
    <n v="2"/>
    <x v="0"/>
    <x v="1"/>
    <x v="1"/>
    <x v="0"/>
    <x v="62"/>
    <x v="29"/>
    <n v="1"/>
    <n v="1"/>
    <n v="0.71258806378911621"/>
    <n v="86"/>
    <s v="FL"/>
    <s v="N"/>
    <n v="30"/>
    <n v="3692.9876896551727"/>
    <m/>
    <m/>
    <s v=""/>
  </r>
  <r>
    <x v="1"/>
    <x v="62"/>
    <n v="2"/>
    <x v="0"/>
    <x v="1"/>
    <x v="1"/>
    <x v="0"/>
    <x v="62"/>
    <x v="15"/>
    <n v="1"/>
    <n v="1"/>
    <n v="0.71258806378911621"/>
    <n v="128"/>
    <s v="FL"/>
    <s v="N"/>
    <n v="30"/>
    <n v="3692.9876896551727"/>
    <m/>
    <m/>
    <s v="final ID &amp; count"/>
  </r>
  <r>
    <x v="1"/>
    <x v="62"/>
    <n v="2"/>
    <x v="0"/>
    <x v="1"/>
    <x v="1"/>
    <x v="0"/>
    <x v="62"/>
    <x v="0"/>
    <n v="1"/>
    <n v="1"/>
    <n v="0.71258806378911621"/>
    <n v="118"/>
    <s v="FL"/>
    <s v="N"/>
    <n v="30"/>
    <n v="3692.9876896551727"/>
    <m/>
    <m/>
    <s v="ID verified"/>
  </r>
  <r>
    <x v="1"/>
    <x v="62"/>
    <n v="2"/>
    <x v="0"/>
    <x v="1"/>
    <x v="1"/>
    <x v="0"/>
    <x v="62"/>
    <x v="6"/>
    <n v="3"/>
    <n v="3"/>
    <n v="2.1377641913673484"/>
    <n v="465"/>
    <s v="FL"/>
    <s v="N"/>
    <n v="30"/>
    <n v="3692.9876896551727"/>
    <m/>
    <m/>
    <s v="final ID &amp; count"/>
  </r>
  <r>
    <x v="1"/>
    <x v="62"/>
    <n v="2"/>
    <x v="0"/>
    <x v="1"/>
    <x v="1"/>
    <x v="0"/>
    <x v="62"/>
    <x v="7"/>
    <n v="2"/>
    <n v="2"/>
    <n v="1.4251761275782324"/>
    <n v="234"/>
    <s v="FL"/>
    <s v="N"/>
    <n v="30"/>
    <n v="3692.9876896551727"/>
    <m/>
    <m/>
    <s v="final ID &amp; count"/>
  </r>
  <r>
    <x v="1"/>
    <x v="62"/>
    <n v="2"/>
    <x v="0"/>
    <x v="1"/>
    <x v="1"/>
    <x v="0"/>
    <x v="62"/>
    <x v="39"/>
    <n v="3"/>
    <n v="3"/>
    <n v="2.1377641913673484"/>
    <n v="371.66666666666669"/>
    <s v="TL"/>
    <s v="N"/>
    <n v="30"/>
    <n v="3692.9876896551727"/>
    <m/>
    <m/>
    <s v=""/>
  </r>
  <r>
    <x v="1"/>
    <x v="62"/>
    <n v="2"/>
    <x v="0"/>
    <x v="1"/>
    <x v="1"/>
    <x v="0"/>
    <x v="62"/>
    <x v="8"/>
    <n v="1"/>
    <n v="1"/>
    <n v="0.71258806378911621"/>
    <n v="56"/>
    <s v="SL"/>
    <s v="N"/>
    <n v="30"/>
    <n v="3692.9876896551727"/>
    <m/>
    <m/>
    <s v="blackspot YOY"/>
  </r>
  <r>
    <x v="1"/>
    <x v="62"/>
    <n v="2"/>
    <x v="0"/>
    <x v="1"/>
    <x v="1"/>
    <x v="0"/>
    <x v="62"/>
    <x v="42"/>
    <n v="1"/>
    <n v="1"/>
    <n v="0.71258806378911621"/>
    <n v="40"/>
    <s v="SL"/>
    <s v="N"/>
    <n v="30"/>
    <n v="3692.9876896551727"/>
    <m/>
    <m/>
    <s v="ID verified"/>
  </r>
  <r>
    <x v="1"/>
    <x v="62"/>
    <n v="2"/>
    <x v="0"/>
    <x v="1"/>
    <x v="1"/>
    <x v="0"/>
    <x v="62"/>
    <x v="47"/>
    <n v="1"/>
    <n v="1"/>
    <n v="0.71258806378911621"/>
    <n v="205"/>
    <s v="FL"/>
    <s v="N"/>
    <n v="30"/>
    <n v="3692.9876896551727"/>
    <m/>
    <m/>
    <s v=""/>
  </r>
  <r>
    <x v="1"/>
    <x v="63"/>
    <n v="3"/>
    <x v="0"/>
    <x v="2"/>
    <x v="0"/>
    <x v="0"/>
    <x v="63"/>
    <x v="3"/>
    <n v="30"/>
    <n v="67"/>
    <n v="49.956544827610706"/>
    <n v="248.33333333333334"/>
    <s v="BD"/>
    <s v="Y"/>
    <n v="29"/>
    <n v="3529.3831885714289"/>
    <n v="50"/>
    <n v="1.5"/>
    <s v=""/>
  </r>
  <r>
    <x v="1"/>
    <x v="63"/>
    <n v="3"/>
    <x v="0"/>
    <x v="2"/>
    <x v="0"/>
    <x v="0"/>
    <x v="63"/>
    <x v="25"/>
    <n v="1"/>
    <n v="1"/>
    <n v="0.74562007205389114"/>
    <n v="33"/>
    <s v="TL"/>
    <s v="N"/>
    <n v="29"/>
    <n v="3529.3831885714289"/>
    <m/>
    <m/>
    <s v=""/>
  </r>
  <r>
    <x v="1"/>
    <x v="63"/>
    <n v="3"/>
    <x v="0"/>
    <x v="2"/>
    <x v="0"/>
    <x v="0"/>
    <x v="63"/>
    <x v="10"/>
    <n v="1"/>
    <n v="1"/>
    <n v="0.74562007205389114"/>
    <n v="72"/>
    <s v="TL"/>
    <s v="N"/>
    <n v="29"/>
    <n v="3529.3831885714289"/>
    <m/>
    <m/>
    <s v=""/>
  </r>
  <r>
    <x v="1"/>
    <x v="63"/>
    <n v="3"/>
    <x v="0"/>
    <x v="2"/>
    <x v="0"/>
    <x v="0"/>
    <x v="63"/>
    <x v="11"/>
    <n v="36"/>
    <n v="173"/>
    <n v="128.99227246532317"/>
    <n v="66.083333333333329"/>
    <s v="ML"/>
    <s v="Y"/>
    <n v="29"/>
    <n v="3529.3831885714289"/>
    <m/>
    <m/>
    <s v=""/>
  </r>
  <r>
    <x v="1"/>
    <x v="63"/>
    <n v="3"/>
    <x v="0"/>
    <x v="2"/>
    <x v="0"/>
    <x v="0"/>
    <x v="63"/>
    <x v="46"/>
    <n v="3"/>
    <n v="3"/>
    <n v="2.2368602161616735"/>
    <n v="53.333333333333336"/>
    <s v="TL"/>
    <s v="N"/>
    <n v="29"/>
    <n v="3529.3831885714289"/>
    <m/>
    <m/>
    <s v=""/>
  </r>
  <r>
    <x v="1"/>
    <x v="63"/>
    <n v="3"/>
    <x v="0"/>
    <x v="2"/>
    <x v="0"/>
    <x v="0"/>
    <x v="63"/>
    <x v="29"/>
    <n v="2"/>
    <n v="2"/>
    <n v="1.4912401441077823"/>
    <n v="76"/>
    <s v="FL"/>
    <s v="N"/>
    <n v="29"/>
    <n v="3529.3831885714289"/>
    <m/>
    <m/>
    <s v=""/>
  </r>
  <r>
    <x v="1"/>
    <x v="63"/>
    <n v="3"/>
    <x v="0"/>
    <x v="2"/>
    <x v="0"/>
    <x v="0"/>
    <x v="63"/>
    <x v="17"/>
    <n v="2"/>
    <n v="2"/>
    <n v="1.4912401441077823"/>
    <n v="456"/>
    <s v="FL"/>
    <s v="N"/>
    <n v="29"/>
    <n v="3529.3831885714289"/>
    <m/>
    <m/>
    <s v="final ID &amp; count"/>
  </r>
  <r>
    <x v="1"/>
    <x v="63"/>
    <n v="3"/>
    <x v="0"/>
    <x v="2"/>
    <x v="0"/>
    <x v="0"/>
    <x v="63"/>
    <x v="15"/>
    <n v="1"/>
    <n v="1"/>
    <n v="0.74562007205389114"/>
    <n v="183"/>
    <s v="FL"/>
    <s v="N"/>
    <n v="29"/>
    <n v="3529.3831885714289"/>
    <m/>
    <m/>
    <s v="final ID &amp; count"/>
  </r>
  <r>
    <x v="1"/>
    <x v="63"/>
    <n v="3"/>
    <x v="0"/>
    <x v="2"/>
    <x v="0"/>
    <x v="0"/>
    <x v="63"/>
    <x v="12"/>
    <n v="1"/>
    <n v="1"/>
    <n v="0.74562007205389114"/>
    <n v="44"/>
    <s v="TL"/>
    <s v="N"/>
    <n v="29"/>
    <n v="3529.3831885714289"/>
    <m/>
    <m/>
    <s v=""/>
  </r>
  <r>
    <x v="1"/>
    <x v="63"/>
    <n v="3"/>
    <x v="0"/>
    <x v="2"/>
    <x v="0"/>
    <x v="0"/>
    <x v="63"/>
    <x v="6"/>
    <n v="3"/>
    <n v="3"/>
    <n v="2.2368602161616735"/>
    <n v="356"/>
    <s v="FL"/>
    <s v="N"/>
    <n v="29"/>
    <n v="3529.3831885714289"/>
    <m/>
    <m/>
    <s v="final ID &amp; count"/>
  </r>
  <r>
    <x v="1"/>
    <x v="63"/>
    <n v="3"/>
    <x v="0"/>
    <x v="2"/>
    <x v="0"/>
    <x v="0"/>
    <x v="63"/>
    <x v="8"/>
    <n v="2"/>
    <n v="2"/>
    <n v="1.4912401441077823"/>
    <n v="45"/>
    <s v="SL"/>
    <s v="N"/>
    <n v="29"/>
    <n v="3529.3831885714289"/>
    <m/>
    <m/>
    <s v=""/>
  </r>
  <r>
    <x v="1"/>
    <x v="64"/>
    <n v="4"/>
    <x v="0"/>
    <x v="3"/>
    <x v="2"/>
    <x v="0"/>
    <x v="64"/>
    <x v="3"/>
    <n v="31"/>
    <n v="100"/>
    <n v="68.314344887070419"/>
    <n v="223.2258064516129"/>
    <s v="BD"/>
    <s v="Y"/>
    <n v="30"/>
    <n v="3852.16158"/>
    <n v="50"/>
    <n v="1.5"/>
    <s v=""/>
  </r>
  <r>
    <x v="1"/>
    <x v="64"/>
    <n v="4"/>
    <x v="0"/>
    <x v="3"/>
    <x v="2"/>
    <x v="0"/>
    <x v="64"/>
    <x v="10"/>
    <n v="1"/>
    <n v="1"/>
    <n v="0.68314344887070422"/>
    <n v="175"/>
    <s v="TL"/>
    <s v="N"/>
    <n v="30"/>
    <n v="3852.16158"/>
    <m/>
    <m/>
    <s v=""/>
  </r>
  <r>
    <x v="1"/>
    <x v="64"/>
    <n v="4"/>
    <x v="0"/>
    <x v="3"/>
    <x v="2"/>
    <x v="0"/>
    <x v="64"/>
    <x v="29"/>
    <n v="2"/>
    <n v="2"/>
    <n v="1.3662868977414084"/>
    <n v="85"/>
    <s v="FL"/>
    <s v="N"/>
    <n v="30"/>
    <n v="3852.16158"/>
    <m/>
    <m/>
    <s v=""/>
  </r>
  <r>
    <x v="1"/>
    <x v="64"/>
    <n v="4"/>
    <x v="0"/>
    <x v="3"/>
    <x v="2"/>
    <x v="0"/>
    <x v="64"/>
    <x v="17"/>
    <n v="1"/>
    <n v="1"/>
    <n v="0.68314344887070422"/>
    <n v="610"/>
    <s v="FL"/>
    <s v="N"/>
    <n v="30"/>
    <n v="3852.16158"/>
    <m/>
    <m/>
    <s v="final ID &amp; count"/>
  </r>
  <r>
    <x v="1"/>
    <x v="64"/>
    <n v="4"/>
    <x v="0"/>
    <x v="3"/>
    <x v="2"/>
    <x v="0"/>
    <x v="64"/>
    <x v="8"/>
    <n v="6"/>
    <n v="6"/>
    <n v="4.0988606932242249"/>
    <n v="45.166666666666664"/>
    <s v="SL"/>
    <s v="N"/>
    <n v="30"/>
    <n v="3852.16158"/>
    <m/>
    <m/>
    <s v=""/>
  </r>
  <r>
    <x v="1"/>
    <x v="64"/>
    <n v="4"/>
    <x v="0"/>
    <x v="3"/>
    <x v="2"/>
    <x v="0"/>
    <x v="64"/>
    <x v="48"/>
    <n v="1"/>
    <n v="1"/>
    <n v="0.68314344887070422"/>
    <n v="410"/>
    <s v="FL"/>
    <s v="N"/>
    <n v="30"/>
    <n v="3852.16158"/>
    <m/>
    <m/>
    <s v=""/>
  </r>
  <r>
    <x v="1"/>
    <x v="64"/>
    <n v="4"/>
    <x v="0"/>
    <x v="3"/>
    <x v="2"/>
    <x v="0"/>
    <x v="64"/>
    <x v="24"/>
    <n v="1"/>
    <n v="1"/>
    <n v="0.68314344887070422"/>
    <n v="565"/>
    <s v="FL"/>
    <s v="N"/>
    <n v="30"/>
    <n v="3852.16158"/>
    <m/>
    <m/>
    <s v=""/>
  </r>
  <r>
    <x v="1"/>
    <x v="65"/>
    <n v="5"/>
    <x v="0"/>
    <x v="4"/>
    <x v="3"/>
    <x v="0"/>
    <x v="65"/>
    <x v="3"/>
    <n v="5"/>
    <n v="5"/>
    <n v="3.6346209416208932"/>
    <n v="144"/>
    <s v="BD"/>
    <s v="N"/>
    <n v="30"/>
    <n v="3620.15598"/>
    <m/>
    <n v="0.25"/>
    <s v=""/>
  </r>
  <r>
    <x v="1"/>
    <x v="65"/>
    <n v="5"/>
    <x v="0"/>
    <x v="4"/>
    <x v="3"/>
    <x v="0"/>
    <x v="65"/>
    <x v="49"/>
    <n v="1"/>
    <n v="1"/>
    <n v="0.7269241883241786"/>
    <n v="200"/>
    <s v="FL"/>
    <s v="N"/>
    <n v="30"/>
    <n v="3620.15598"/>
    <m/>
    <m/>
    <s v=""/>
  </r>
  <r>
    <x v="1"/>
    <x v="65"/>
    <n v="5"/>
    <x v="0"/>
    <x v="4"/>
    <x v="3"/>
    <x v="0"/>
    <x v="65"/>
    <x v="11"/>
    <n v="2"/>
    <n v="3"/>
    <n v="2.1807725649725356"/>
    <n v="73"/>
    <s v="ML"/>
    <s v="N"/>
    <n v="30"/>
    <n v="3620.15598"/>
    <m/>
    <m/>
    <s v=""/>
  </r>
  <r>
    <x v="1"/>
    <x v="65"/>
    <n v="5"/>
    <x v="0"/>
    <x v="4"/>
    <x v="3"/>
    <x v="0"/>
    <x v="65"/>
    <x v="15"/>
    <n v="1"/>
    <n v="1"/>
    <n v="0.7269241883241786"/>
    <n v="142"/>
    <s v="FL"/>
    <s v="N"/>
    <n v="30"/>
    <n v="3620.15598"/>
    <m/>
    <m/>
    <s v="final ID &amp; count"/>
  </r>
  <r>
    <x v="1"/>
    <x v="65"/>
    <n v="5"/>
    <x v="0"/>
    <x v="4"/>
    <x v="3"/>
    <x v="0"/>
    <x v="65"/>
    <x v="20"/>
    <n v="1"/>
    <n v="1"/>
    <n v="0.7269241883241786"/>
    <n v="350"/>
    <s v="BD"/>
    <s v="N"/>
    <n v="30"/>
    <n v="3620.15598"/>
    <m/>
    <m/>
    <s v=""/>
  </r>
  <r>
    <x v="1"/>
    <x v="66"/>
    <n v="6"/>
    <x v="0"/>
    <x v="5"/>
    <x v="4"/>
    <x v="0"/>
    <x v="66"/>
    <x v="11"/>
    <n v="8"/>
    <n v="8"/>
    <n v="6.1915898702211249"/>
    <n v="84.75"/>
    <s v="ML"/>
    <s v="N"/>
    <n v="30"/>
    <n v="3400.1980137931037"/>
    <m/>
    <m/>
    <s v=""/>
  </r>
  <r>
    <x v="1"/>
    <x v="66"/>
    <n v="6"/>
    <x v="0"/>
    <x v="5"/>
    <x v="4"/>
    <x v="0"/>
    <x v="66"/>
    <x v="17"/>
    <n v="1"/>
    <n v="1"/>
    <n v="0.77394873377764062"/>
    <n v="600"/>
    <s v="FL"/>
    <s v="N"/>
    <n v="30"/>
    <n v="3400.1980137931037"/>
    <m/>
    <m/>
    <s v="final ID &amp; count"/>
  </r>
  <r>
    <x v="1"/>
    <x v="66"/>
    <n v="6"/>
    <x v="0"/>
    <x v="5"/>
    <x v="4"/>
    <x v="0"/>
    <x v="66"/>
    <x v="15"/>
    <n v="1"/>
    <n v="1"/>
    <n v="0.77394873377764062"/>
    <n v="140"/>
    <s v="FL"/>
    <s v="N"/>
    <n v="30"/>
    <n v="3400.1980137931037"/>
    <m/>
    <m/>
    <s v="final ID &amp; count"/>
  </r>
  <r>
    <x v="1"/>
    <x v="67"/>
    <n v="7"/>
    <x v="0"/>
    <x v="6"/>
    <x v="1"/>
    <x v="0"/>
    <x v="67"/>
    <x v="0"/>
    <n v="1"/>
    <n v="1"/>
    <n v="0.7160230410875954"/>
    <n v="112"/>
    <s v="FL"/>
    <s v="N"/>
    <n v="30"/>
    <n v="3675.2713199999998"/>
    <m/>
    <m/>
    <s v=""/>
  </r>
  <r>
    <x v="1"/>
    <x v="67"/>
    <n v="7"/>
    <x v="0"/>
    <x v="6"/>
    <x v="1"/>
    <x v="0"/>
    <x v="67"/>
    <x v="3"/>
    <n v="5"/>
    <n v="6"/>
    <n v="4.2961382465255724"/>
    <n v="176"/>
    <s v="BD"/>
    <s v="N"/>
    <n v="30"/>
    <n v="3675.2713199999998"/>
    <m/>
    <m/>
    <s v=""/>
  </r>
  <r>
    <x v="1"/>
    <x v="67"/>
    <n v="7"/>
    <x v="0"/>
    <x v="6"/>
    <x v="1"/>
    <x v="0"/>
    <x v="67"/>
    <x v="4"/>
    <n v="1"/>
    <n v="1"/>
    <n v="0.7160230410875954"/>
    <n v="170"/>
    <s v="FL"/>
    <s v="N"/>
    <n v="30"/>
    <n v="3675.2713199999998"/>
    <m/>
    <m/>
    <s v=""/>
  </r>
  <r>
    <x v="1"/>
    <x v="67"/>
    <n v="7"/>
    <x v="0"/>
    <x v="6"/>
    <x v="1"/>
    <x v="0"/>
    <x v="67"/>
    <x v="18"/>
    <n v="1"/>
    <n v="1"/>
    <n v="0.7160230410875954"/>
    <n v="142"/>
    <s v="FL"/>
    <s v="N"/>
    <n v="30"/>
    <n v="3675.2713199999998"/>
    <m/>
    <m/>
    <s v=""/>
  </r>
  <r>
    <x v="1"/>
    <x v="67"/>
    <n v="7"/>
    <x v="0"/>
    <x v="6"/>
    <x v="1"/>
    <x v="0"/>
    <x v="67"/>
    <x v="43"/>
    <n v="21"/>
    <n v="33"/>
    <n v="23.628760355890648"/>
    <n v="71.61904761904762"/>
    <s v="BD"/>
    <s v="N"/>
    <n v="30"/>
    <n v="3675.2713199999998"/>
    <m/>
    <m/>
    <s v=""/>
  </r>
  <r>
    <x v="1"/>
    <x v="67"/>
    <n v="7"/>
    <x v="0"/>
    <x v="6"/>
    <x v="1"/>
    <x v="0"/>
    <x v="67"/>
    <x v="12"/>
    <n v="10"/>
    <n v="10"/>
    <n v="7.160230410875954"/>
    <n v="43.8"/>
    <s v="TL"/>
    <s v="N"/>
    <n v="30"/>
    <n v="3675.2713199999998"/>
    <m/>
    <m/>
    <s v="AELO larvae"/>
  </r>
  <r>
    <x v="1"/>
    <x v="68"/>
    <n v="8"/>
    <x v="0"/>
    <x v="7"/>
    <x v="0"/>
    <x v="0"/>
    <x v="68"/>
    <x v="11"/>
    <n v="3"/>
    <n v="3"/>
    <n v="2.1572794099956099"/>
    <n v="70.333333333333329"/>
    <s v="ML"/>
    <s v="N"/>
    <n v="30"/>
    <n v="3659.5801200000001"/>
    <m/>
    <m/>
    <s v=""/>
  </r>
  <r>
    <x v="1"/>
    <x v="68"/>
    <n v="8"/>
    <x v="0"/>
    <x v="7"/>
    <x v="0"/>
    <x v="0"/>
    <x v="68"/>
    <x v="50"/>
    <n v="1"/>
    <n v="1"/>
    <n v="0.71909313666520325"/>
    <n v="550"/>
    <s v="FL"/>
    <s v="N"/>
    <n v="30"/>
    <n v="3659.5801200000001"/>
    <m/>
    <m/>
    <s v="final ID &amp; count"/>
  </r>
  <r>
    <x v="1"/>
    <x v="68"/>
    <n v="8"/>
    <x v="0"/>
    <x v="7"/>
    <x v="0"/>
    <x v="0"/>
    <x v="68"/>
    <x v="17"/>
    <n v="7"/>
    <n v="7"/>
    <n v="5.0336519566564224"/>
    <n v="585"/>
    <s v="FL"/>
    <s v="N"/>
    <n v="30"/>
    <n v="3659.5801200000001"/>
    <m/>
    <m/>
    <s v="final ID &amp; count"/>
  </r>
  <r>
    <x v="1"/>
    <x v="68"/>
    <n v="8"/>
    <x v="0"/>
    <x v="7"/>
    <x v="0"/>
    <x v="0"/>
    <x v="68"/>
    <x v="26"/>
    <n v="1"/>
    <n v="1"/>
    <n v="0.71909313666520325"/>
    <n v="316"/>
    <s v="FL"/>
    <s v="N"/>
    <n v="30"/>
    <n v="3659.5801200000001"/>
    <m/>
    <m/>
    <s v="final ID &amp; count"/>
  </r>
  <r>
    <x v="1"/>
    <x v="68"/>
    <n v="8"/>
    <x v="0"/>
    <x v="7"/>
    <x v="0"/>
    <x v="0"/>
    <x v="68"/>
    <x v="6"/>
    <n v="4"/>
    <n v="4"/>
    <n v="2.876372546660813"/>
    <n v="415.5"/>
    <s v="FL"/>
    <s v="N"/>
    <n v="30"/>
    <n v="3659.5801200000001"/>
    <m/>
    <m/>
    <s v="final ID &amp; count"/>
  </r>
  <r>
    <x v="1"/>
    <x v="69"/>
    <n v="9"/>
    <x v="0"/>
    <x v="8"/>
    <x v="2"/>
    <x v="0"/>
    <x v="69"/>
    <x v="50"/>
    <n v="1"/>
    <n v="1"/>
    <n v="0.71032734966176558"/>
    <n v="510"/>
    <s v="FL"/>
    <s v="N"/>
    <n v="30"/>
    <n v="3704.7411290322584"/>
    <m/>
    <m/>
    <s v="final ID &amp; count"/>
  </r>
  <r>
    <x v="1"/>
    <x v="69"/>
    <n v="9"/>
    <x v="0"/>
    <x v="8"/>
    <x v="2"/>
    <x v="0"/>
    <x v="69"/>
    <x v="51"/>
    <n v="1"/>
    <n v="1"/>
    <n v="0.71032734966176558"/>
    <n v="710"/>
    <s v="FL"/>
    <s v="N"/>
    <n v="30"/>
    <n v="3704.7411290322584"/>
    <m/>
    <m/>
    <s v="final ID &amp; count"/>
  </r>
  <r>
    <x v="1"/>
    <x v="69"/>
    <n v="9"/>
    <x v="0"/>
    <x v="8"/>
    <x v="2"/>
    <x v="0"/>
    <x v="69"/>
    <x v="17"/>
    <n v="2"/>
    <n v="2"/>
    <n v="1.4206546993235312"/>
    <n v="479"/>
    <s v="FL"/>
    <s v="N"/>
    <n v="30"/>
    <n v="3704.7411290322584"/>
    <m/>
    <m/>
    <s v="final ID &amp; count"/>
  </r>
  <r>
    <x v="1"/>
    <x v="69"/>
    <n v="9"/>
    <x v="0"/>
    <x v="8"/>
    <x v="2"/>
    <x v="0"/>
    <x v="69"/>
    <x v="6"/>
    <n v="1"/>
    <n v="1"/>
    <n v="0.71032734966176558"/>
    <n v="377"/>
    <s v="FL"/>
    <s v="N"/>
    <n v="30"/>
    <n v="3704.7411290322584"/>
    <m/>
    <m/>
    <s v="final ID &amp; count"/>
  </r>
  <r>
    <x v="1"/>
    <x v="70"/>
    <n v="10"/>
    <x v="0"/>
    <x v="9"/>
    <x v="3"/>
    <x v="0"/>
    <x v="70"/>
    <x v="50"/>
    <n v="1"/>
    <n v="1"/>
    <n v="0.70624101335707778"/>
    <n v="460"/>
    <s v="FL"/>
    <s v="N"/>
    <n v="30"/>
    <n v="3726.1768965517244"/>
    <m/>
    <m/>
    <s v="final ID &amp; count"/>
  </r>
  <r>
    <x v="1"/>
    <x v="70"/>
    <n v="10"/>
    <x v="0"/>
    <x v="9"/>
    <x v="3"/>
    <x v="0"/>
    <x v="70"/>
    <x v="6"/>
    <n v="14"/>
    <n v="14"/>
    <n v="9.8873741869990894"/>
    <n v="439.85714285714283"/>
    <s v="FL"/>
    <s v="N"/>
    <n v="30"/>
    <n v="3726.1768965517244"/>
    <m/>
    <m/>
    <s v="final ID &amp; count"/>
  </r>
  <r>
    <x v="1"/>
    <x v="71"/>
    <n v="11"/>
    <x v="0"/>
    <x v="10"/>
    <x v="4"/>
    <x v="0"/>
    <x v="71"/>
    <x v="30"/>
    <n v="1"/>
    <n v="1"/>
    <n v="0.71869693603587093"/>
    <n v="310"/>
    <s v="FL"/>
    <s v="N"/>
    <n v="30"/>
    <n v="3661.5975600000002"/>
    <m/>
    <m/>
    <s v=""/>
  </r>
  <r>
    <x v="1"/>
    <x v="71"/>
    <n v="11"/>
    <x v="0"/>
    <x v="10"/>
    <x v="4"/>
    <x v="0"/>
    <x v="71"/>
    <x v="26"/>
    <n v="1"/>
    <n v="1"/>
    <n v="0.71869693603587093"/>
    <n v="298"/>
    <s v="FL"/>
    <s v="N"/>
    <n v="30"/>
    <n v="3661.5975600000002"/>
    <m/>
    <m/>
    <s v="final ID &amp; count"/>
  </r>
  <r>
    <x v="1"/>
    <x v="71"/>
    <n v="11"/>
    <x v="0"/>
    <x v="10"/>
    <x v="4"/>
    <x v="0"/>
    <x v="71"/>
    <x v="6"/>
    <n v="4"/>
    <n v="4"/>
    <n v="2.8747877441434837"/>
    <n v="772.5"/>
    <s v="FL"/>
    <s v="N"/>
    <n v="30"/>
    <n v="3661.5975600000002"/>
    <m/>
    <m/>
    <s v="final ID &amp; count"/>
  </r>
  <r>
    <x v="1"/>
    <x v="71"/>
    <n v="11"/>
    <x v="0"/>
    <x v="10"/>
    <x v="4"/>
    <x v="0"/>
    <x v="71"/>
    <x v="24"/>
    <n v="2"/>
    <n v="2"/>
    <n v="1.4373938720717419"/>
    <n v="538.5"/>
    <s v="FL"/>
    <s v="N"/>
    <n v="30"/>
    <n v="3661.5975600000002"/>
    <m/>
    <m/>
    <s v=""/>
  </r>
  <r>
    <x v="1"/>
    <x v="72"/>
    <n v="12"/>
    <x v="0"/>
    <x v="11"/>
    <x v="1"/>
    <x v="0"/>
    <x v="72"/>
    <x v="52"/>
    <n v="0"/>
    <n v="0"/>
    <n v="0"/>
    <m/>
    <s v=""/>
    <s v="N"/>
    <n v="30"/>
    <n v="3824.3096999999998"/>
    <m/>
    <m/>
    <s v="water haul"/>
  </r>
  <r>
    <x v="1"/>
    <x v="73"/>
    <n v="13"/>
    <x v="0"/>
    <x v="12"/>
    <x v="0"/>
    <x v="0"/>
    <x v="73"/>
    <x v="25"/>
    <n v="1"/>
    <n v="1"/>
    <n v="0.69862219996054198"/>
    <n v="30"/>
    <s v="TL"/>
    <s v="N"/>
    <n v="30"/>
    <n v="3766.8126600000001"/>
    <m/>
    <m/>
    <s v=""/>
  </r>
  <r>
    <x v="1"/>
    <x v="73"/>
    <n v="13"/>
    <x v="0"/>
    <x v="12"/>
    <x v="0"/>
    <x v="0"/>
    <x v="73"/>
    <x v="43"/>
    <n v="1"/>
    <n v="12"/>
    <n v="8.3834663995265046"/>
    <n v="80"/>
    <s v="BD"/>
    <s v="N"/>
    <n v="30"/>
    <n v="3766.8126600000001"/>
    <m/>
    <m/>
    <s v=""/>
  </r>
  <r>
    <x v="1"/>
    <x v="74"/>
    <n v="14"/>
    <x v="0"/>
    <x v="13"/>
    <x v="2"/>
    <x v="0"/>
    <x v="74"/>
    <x v="25"/>
    <n v="1"/>
    <n v="1"/>
    <n v="0.72935161574055507"/>
    <n v="80"/>
    <s v="TL"/>
    <s v="N"/>
    <n v="30"/>
    <n v="3608.1073799999999"/>
    <m/>
    <m/>
    <s v=""/>
  </r>
  <r>
    <x v="1"/>
    <x v="75"/>
    <n v="15"/>
    <x v="0"/>
    <x v="14"/>
    <x v="3"/>
    <x v="0"/>
    <x v="75"/>
    <x v="42"/>
    <n v="1"/>
    <n v="1"/>
    <n v="0.71674981269829385"/>
    <n v="36"/>
    <s v="SL"/>
    <s v="N"/>
    <n v="30"/>
    <n v="3671.54466"/>
    <m/>
    <m/>
    <s v=""/>
  </r>
  <r>
    <x v="1"/>
    <x v="75"/>
    <n v="15"/>
    <x v="0"/>
    <x v="14"/>
    <x v="3"/>
    <x v="0"/>
    <x v="75"/>
    <x v="24"/>
    <n v="2"/>
    <n v="2"/>
    <n v="1.4334996253965877"/>
    <n v="535"/>
    <s v="FL"/>
    <s v="N"/>
    <n v="30"/>
    <n v="3671.54466"/>
    <m/>
    <m/>
    <s v=""/>
  </r>
  <r>
    <x v="1"/>
    <x v="76"/>
    <n v="16"/>
    <x v="0"/>
    <x v="15"/>
    <x v="4"/>
    <x v="0"/>
    <x v="76"/>
    <x v="8"/>
    <n v="27"/>
    <n v="28"/>
    <n v="19.758665798621056"/>
    <n v="42.222222222222221"/>
    <s v="SL"/>
    <s v="N"/>
    <n v="31"/>
    <n v="3729.20982"/>
    <m/>
    <m/>
    <s v="saved to ID"/>
  </r>
  <r>
    <x v="1"/>
    <x v="76"/>
    <n v="16"/>
    <x v="0"/>
    <x v="15"/>
    <x v="4"/>
    <x v="0"/>
    <x v="76"/>
    <x v="24"/>
    <n v="1"/>
    <n v="1"/>
    <n v="0.70566663566503773"/>
    <n v="540"/>
    <s v="FL"/>
    <s v="N"/>
    <n v="31"/>
    <n v="3729.20982"/>
    <m/>
    <m/>
    <s v=""/>
  </r>
  <r>
    <x v="1"/>
    <x v="77"/>
    <n v="17"/>
    <x v="1"/>
    <x v="16"/>
    <x v="1"/>
    <x v="0"/>
    <x v="77"/>
    <x v="2"/>
    <n v="9"/>
    <n v="9"/>
    <n v="5.9539180043818138"/>
    <n v="260.33333333333331"/>
    <s v="FL"/>
    <s v="N"/>
    <n v="31"/>
    <n v="3977.9201710344823"/>
    <m/>
    <m/>
    <s v=""/>
  </r>
  <r>
    <x v="1"/>
    <x v="77"/>
    <n v="17"/>
    <x v="1"/>
    <x v="16"/>
    <x v="1"/>
    <x v="0"/>
    <x v="77"/>
    <x v="3"/>
    <n v="2"/>
    <n v="2"/>
    <n v="1.3230928898626253"/>
    <n v="157.5"/>
    <s v="BD"/>
    <s v="N"/>
    <n v="31"/>
    <n v="3977.9201710344823"/>
    <m/>
    <m/>
    <s v=""/>
  </r>
  <r>
    <x v="1"/>
    <x v="77"/>
    <n v="17"/>
    <x v="1"/>
    <x v="16"/>
    <x v="1"/>
    <x v="0"/>
    <x v="77"/>
    <x v="4"/>
    <n v="36"/>
    <n v="36"/>
    <n v="23.815672017527255"/>
    <n v="163.63888888888889"/>
    <s v="FL"/>
    <s v="N"/>
    <n v="31"/>
    <n v="3977.9201710344823"/>
    <m/>
    <m/>
    <s v=""/>
  </r>
  <r>
    <x v="1"/>
    <x v="77"/>
    <n v="17"/>
    <x v="1"/>
    <x v="16"/>
    <x v="1"/>
    <x v="0"/>
    <x v="77"/>
    <x v="18"/>
    <n v="38"/>
    <n v="68"/>
    <n v="44.98515825532926"/>
    <n v="153.92105263157896"/>
    <s v="FL"/>
    <s v="N"/>
    <n v="31"/>
    <n v="3977.9201710344823"/>
    <m/>
    <m/>
    <s v=""/>
  </r>
  <r>
    <x v="1"/>
    <x v="77"/>
    <n v="17"/>
    <x v="1"/>
    <x v="16"/>
    <x v="1"/>
    <x v="0"/>
    <x v="77"/>
    <x v="43"/>
    <n v="3"/>
    <n v="21"/>
    <n v="13.892475343557566"/>
    <n v="65"/>
    <s v="BD"/>
    <s v="Y"/>
    <n v="31"/>
    <n v="3977.9201710344823"/>
    <m/>
    <m/>
    <s v=""/>
  </r>
  <r>
    <x v="1"/>
    <x v="77"/>
    <n v="17"/>
    <x v="1"/>
    <x v="16"/>
    <x v="1"/>
    <x v="0"/>
    <x v="77"/>
    <x v="11"/>
    <n v="3"/>
    <n v="3"/>
    <n v="1.9846393347939379"/>
    <n v="96.666666666666671"/>
    <s v="ML"/>
    <s v="N"/>
    <n v="31"/>
    <n v="3977.9201710344823"/>
    <m/>
    <m/>
    <s v=""/>
  </r>
  <r>
    <x v="1"/>
    <x v="77"/>
    <n v="17"/>
    <x v="1"/>
    <x v="16"/>
    <x v="1"/>
    <x v="0"/>
    <x v="77"/>
    <x v="15"/>
    <n v="1"/>
    <n v="1"/>
    <n v="0.66154644493131265"/>
    <n v="118"/>
    <s v="FL"/>
    <s v="N"/>
    <n v="31"/>
    <n v="3977.9201710344823"/>
    <m/>
    <m/>
    <s v="final ID &amp; count"/>
  </r>
  <r>
    <x v="1"/>
    <x v="77"/>
    <n v="17"/>
    <x v="1"/>
    <x v="16"/>
    <x v="1"/>
    <x v="0"/>
    <x v="77"/>
    <x v="12"/>
    <n v="47"/>
    <n v="1400"/>
    <n v="926.16502290383767"/>
    <n v="51.404255319148938"/>
    <s v="TL"/>
    <s v="Y"/>
    <n v="31"/>
    <n v="3977.9201710344823"/>
    <m/>
    <m/>
    <s v="AELO larvae"/>
  </r>
  <r>
    <x v="1"/>
    <x v="77"/>
    <n v="17"/>
    <x v="1"/>
    <x v="16"/>
    <x v="1"/>
    <x v="0"/>
    <x v="77"/>
    <x v="6"/>
    <n v="2"/>
    <n v="2"/>
    <n v="1.3230928898626253"/>
    <n v="710"/>
    <s v="FL"/>
    <s v="N"/>
    <n v="31"/>
    <n v="3977.9201710344823"/>
    <m/>
    <m/>
    <s v="final ID &amp; count"/>
  </r>
  <r>
    <x v="1"/>
    <x v="78"/>
    <n v="18"/>
    <x v="1"/>
    <x v="17"/>
    <x v="0"/>
    <x v="0"/>
    <x v="78"/>
    <x v="0"/>
    <n v="40"/>
    <n v="40"/>
    <n v="27.811038853211588"/>
    <n v="101.25"/>
    <s v="FL"/>
    <s v="N"/>
    <n v="30"/>
    <n v="3784.9416000000001"/>
    <m/>
    <m/>
    <s v=""/>
  </r>
  <r>
    <x v="1"/>
    <x v="78"/>
    <n v="18"/>
    <x v="1"/>
    <x v="17"/>
    <x v="0"/>
    <x v="0"/>
    <x v="78"/>
    <x v="43"/>
    <n v="0"/>
    <n v="2"/>
    <n v="1.3905519426605795"/>
    <m/>
    <s v=""/>
    <s v="N"/>
    <n v="30"/>
    <n v="3784.9416000000001"/>
    <m/>
    <m/>
    <s v="not measured"/>
  </r>
  <r>
    <x v="1"/>
    <x v="78"/>
    <n v="18"/>
    <x v="1"/>
    <x v="17"/>
    <x v="0"/>
    <x v="0"/>
    <x v="78"/>
    <x v="53"/>
    <n v="1"/>
    <n v="1"/>
    <n v="0.69527597133028973"/>
    <n v="710"/>
    <s v="FL"/>
    <s v="N"/>
    <n v="30"/>
    <n v="3784.9416000000001"/>
    <m/>
    <m/>
    <s v="large adult OELO"/>
  </r>
  <r>
    <x v="1"/>
    <x v="78"/>
    <n v="18"/>
    <x v="1"/>
    <x v="17"/>
    <x v="0"/>
    <x v="0"/>
    <x v="78"/>
    <x v="29"/>
    <n v="1"/>
    <n v="1"/>
    <n v="0.69527597133028973"/>
    <n v="74"/>
    <s v="SL"/>
    <s v="N"/>
    <n v="30"/>
    <n v="3784.9416000000001"/>
    <m/>
    <m/>
    <s v="yoy"/>
  </r>
  <r>
    <x v="1"/>
    <x v="78"/>
    <n v="18"/>
    <x v="1"/>
    <x v="17"/>
    <x v="0"/>
    <x v="0"/>
    <x v="78"/>
    <x v="54"/>
    <n v="1"/>
    <n v="1"/>
    <n v="0.69527597133028973"/>
    <n v="212"/>
    <s v="FL"/>
    <s v="N"/>
    <n v="30"/>
    <n v="3784.9416000000001"/>
    <m/>
    <m/>
    <s v="final ID &amp; count"/>
  </r>
  <r>
    <x v="1"/>
    <x v="78"/>
    <n v="18"/>
    <x v="1"/>
    <x v="17"/>
    <x v="0"/>
    <x v="0"/>
    <x v="78"/>
    <x v="12"/>
    <n v="30"/>
    <n v="960"/>
    <n v="667.46493247707815"/>
    <n v="44.6"/>
    <s v="TL"/>
    <s v="Y"/>
    <n v="30"/>
    <n v="3784.9416000000001"/>
    <m/>
    <m/>
    <s v="AELO larvae"/>
  </r>
  <r>
    <x v="1"/>
    <x v="78"/>
    <n v="18"/>
    <x v="1"/>
    <x v="17"/>
    <x v="0"/>
    <x v="0"/>
    <x v="78"/>
    <x v="6"/>
    <n v="7"/>
    <n v="7"/>
    <n v="4.8669317993120282"/>
    <n v="335.14285714285717"/>
    <s v="FL"/>
    <s v="N"/>
    <n v="30"/>
    <n v="3784.9416000000001"/>
    <m/>
    <m/>
    <s v="final ID &amp; count"/>
  </r>
  <r>
    <x v="1"/>
    <x v="78"/>
    <n v="18"/>
    <x v="1"/>
    <x v="17"/>
    <x v="0"/>
    <x v="0"/>
    <x v="78"/>
    <x v="7"/>
    <n v="4"/>
    <n v="4"/>
    <n v="2.7811038853211589"/>
    <n v="179"/>
    <s v="FL"/>
    <s v="N"/>
    <n v="30"/>
    <n v="3784.9416000000001"/>
    <m/>
    <m/>
    <s v="final ID &amp; count"/>
  </r>
  <r>
    <x v="1"/>
    <x v="78"/>
    <n v="18"/>
    <x v="1"/>
    <x v="17"/>
    <x v="0"/>
    <x v="0"/>
    <x v="78"/>
    <x v="8"/>
    <n v="3"/>
    <n v="3"/>
    <n v="2.0858279139908693"/>
    <n v="44.333333333333336"/>
    <s v="SL"/>
    <s v="N"/>
    <n v="30"/>
    <n v="3784.9416000000001"/>
    <m/>
    <m/>
    <s v=""/>
  </r>
  <r>
    <x v="1"/>
    <x v="79"/>
    <n v="19"/>
    <x v="1"/>
    <x v="18"/>
    <x v="2"/>
    <x v="0"/>
    <x v="79"/>
    <x v="13"/>
    <n v="1"/>
    <n v="1"/>
    <n v="0.73851066435453983"/>
    <n v="450"/>
    <s v="TL"/>
    <s v="N"/>
    <n v="30"/>
    <n v="3563.3594400000002"/>
    <m/>
    <m/>
    <s v=""/>
  </r>
  <r>
    <x v="1"/>
    <x v="79"/>
    <n v="19"/>
    <x v="1"/>
    <x v="18"/>
    <x v="2"/>
    <x v="0"/>
    <x v="79"/>
    <x v="17"/>
    <n v="4"/>
    <n v="4"/>
    <n v="2.9540426574181593"/>
    <n v="612.5"/>
    <s v="FL"/>
    <s v="N"/>
    <n v="30"/>
    <n v="3563.3594400000002"/>
    <m/>
    <m/>
    <s v="final ID &amp; revised count"/>
  </r>
  <r>
    <x v="1"/>
    <x v="79"/>
    <n v="19"/>
    <x v="1"/>
    <x v="18"/>
    <x v="2"/>
    <x v="0"/>
    <x v="79"/>
    <x v="6"/>
    <n v="4"/>
    <n v="4"/>
    <n v="2.9540426574181593"/>
    <n v="465.5"/>
    <s v="FL"/>
    <s v="N"/>
    <n v="30"/>
    <n v="3563.3594400000002"/>
    <m/>
    <m/>
    <s v="final ID &amp; revised count"/>
  </r>
  <r>
    <x v="1"/>
    <x v="79"/>
    <n v="19"/>
    <x v="1"/>
    <x v="18"/>
    <x v="2"/>
    <x v="0"/>
    <x v="79"/>
    <x v="24"/>
    <n v="4"/>
    <n v="4"/>
    <n v="2.9540426574181593"/>
    <n v="538.75"/>
    <s v="FL"/>
    <s v="N"/>
    <n v="30"/>
    <n v="3563.3594400000002"/>
    <m/>
    <m/>
    <s v=""/>
  </r>
  <r>
    <x v="1"/>
    <x v="80"/>
    <n v="20"/>
    <x v="1"/>
    <x v="61"/>
    <x v="3"/>
    <x v="0"/>
    <x v="80"/>
    <x v="13"/>
    <n v="1"/>
    <n v="1"/>
    <n v="0.76396992050446211"/>
    <n v="377"/>
    <s v="TL"/>
    <s v="N"/>
    <n v="30"/>
    <n v="3444.6106799999998"/>
    <m/>
    <m/>
    <s v=""/>
  </r>
  <r>
    <x v="1"/>
    <x v="80"/>
    <n v="20"/>
    <x v="1"/>
    <x v="61"/>
    <x v="3"/>
    <x v="0"/>
    <x v="80"/>
    <x v="3"/>
    <n v="1"/>
    <n v="1"/>
    <n v="0.76396992050446211"/>
    <n v="120"/>
    <s v="BD"/>
    <s v="N"/>
    <n v="30"/>
    <n v="3444.6106799999998"/>
    <m/>
    <m/>
    <s v=""/>
  </r>
  <r>
    <x v="1"/>
    <x v="80"/>
    <n v="20"/>
    <x v="1"/>
    <x v="61"/>
    <x v="3"/>
    <x v="0"/>
    <x v="80"/>
    <x v="8"/>
    <n v="1"/>
    <n v="1"/>
    <n v="0.76396992050446211"/>
    <n v="40"/>
    <s v="SL"/>
    <s v="N"/>
    <n v="30"/>
    <n v="3444.6106799999998"/>
    <m/>
    <m/>
    <s v=""/>
  </r>
  <r>
    <x v="1"/>
    <x v="81"/>
    <n v="21"/>
    <x v="1"/>
    <x v="62"/>
    <x v="4"/>
    <x v="0"/>
    <x v="81"/>
    <x v="32"/>
    <n v="1"/>
    <n v="1"/>
    <n v="0.72793835177218502"/>
    <n v="100"/>
    <s v="FL"/>
    <s v="N"/>
    <n v="30"/>
    <n v="3615.11238"/>
    <m/>
    <m/>
    <s v=""/>
  </r>
  <r>
    <x v="1"/>
    <x v="81"/>
    <n v="21"/>
    <x v="1"/>
    <x v="62"/>
    <x v="4"/>
    <x v="0"/>
    <x v="81"/>
    <x v="13"/>
    <n v="1"/>
    <n v="1"/>
    <n v="0.72793835177218502"/>
    <n v="497"/>
    <s v="TL"/>
    <s v="N"/>
    <n v="30"/>
    <n v="3615.11238"/>
    <m/>
    <m/>
    <s v=""/>
  </r>
  <r>
    <x v="1"/>
    <x v="81"/>
    <n v="21"/>
    <x v="1"/>
    <x v="62"/>
    <x v="4"/>
    <x v="0"/>
    <x v="81"/>
    <x v="3"/>
    <n v="1"/>
    <n v="1"/>
    <n v="0.72793835177218502"/>
    <n v="190"/>
    <s v="BD"/>
    <s v="N"/>
    <n v="30"/>
    <n v="3615.11238"/>
    <m/>
    <m/>
    <s v=""/>
  </r>
  <r>
    <x v="1"/>
    <x v="81"/>
    <n v="21"/>
    <x v="1"/>
    <x v="62"/>
    <x v="4"/>
    <x v="0"/>
    <x v="81"/>
    <x v="26"/>
    <n v="4"/>
    <n v="4"/>
    <n v="2.9117534070887401"/>
    <n v="399.25"/>
    <s v="FL"/>
    <s v="N"/>
    <n v="30"/>
    <n v="3615.11238"/>
    <m/>
    <m/>
    <s v="final ID &amp; count"/>
  </r>
  <r>
    <x v="1"/>
    <x v="81"/>
    <n v="21"/>
    <x v="1"/>
    <x v="62"/>
    <x v="4"/>
    <x v="0"/>
    <x v="81"/>
    <x v="8"/>
    <n v="52"/>
    <n v="54"/>
    <n v="39.308670995697994"/>
    <n v="50.807692307692307"/>
    <s v="SL"/>
    <s v="N"/>
    <n v="30"/>
    <n v="3615.11238"/>
    <m/>
    <m/>
    <s v=""/>
  </r>
  <r>
    <x v="1"/>
    <x v="81"/>
    <n v="21"/>
    <x v="1"/>
    <x v="62"/>
    <x v="4"/>
    <x v="0"/>
    <x v="81"/>
    <x v="24"/>
    <n v="10"/>
    <n v="10"/>
    <n v="7.2793835177218504"/>
    <n v="536"/>
    <s v="FL"/>
    <s v="N"/>
    <n v="30"/>
    <n v="3615.11238"/>
    <m/>
    <m/>
    <s v=""/>
  </r>
  <r>
    <x v="1"/>
    <x v="82"/>
    <n v="22"/>
    <x v="1"/>
    <x v="19"/>
    <x v="1"/>
    <x v="0"/>
    <x v="82"/>
    <x v="55"/>
    <n v="2"/>
    <n v="2"/>
    <n v="1.4964130876532862"/>
    <n v="360"/>
    <s v="TL"/>
    <s v="N"/>
    <n v="31"/>
    <n v="3517.1824799999999"/>
    <m/>
    <m/>
    <s v=""/>
  </r>
  <r>
    <x v="1"/>
    <x v="82"/>
    <n v="22"/>
    <x v="1"/>
    <x v="19"/>
    <x v="1"/>
    <x v="0"/>
    <x v="82"/>
    <x v="0"/>
    <n v="2"/>
    <n v="2"/>
    <n v="1.4964130876532862"/>
    <n v="102"/>
    <s v="FL"/>
    <s v="N"/>
    <n v="31"/>
    <n v="3517.1824799999999"/>
    <m/>
    <m/>
    <s v=""/>
  </r>
  <r>
    <x v="1"/>
    <x v="82"/>
    <n v="22"/>
    <x v="1"/>
    <x v="19"/>
    <x v="1"/>
    <x v="0"/>
    <x v="82"/>
    <x v="18"/>
    <n v="1"/>
    <n v="1"/>
    <n v="0.74820654382664309"/>
    <n v="155"/>
    <s v="FL"/>
    <s v="N"/>
    <n v="31"/>
    <n v="3517.1824799999999"/>
    <m/>
    <m/>
    <s v=""/>
  </r>
  <r>
    <x v="1"/>
    <x v="82"/>
    <n v="22"/>
    <x v="1"/>
    <x v="19"/>
    <x v="1"/>
    <x v="0"/>
    <x v="82"/>
    <x v="17"/>
    <n v="24"/>
    <n v="24"/>
    <n v="17.956957051839435"/>
    <n v="596.25"/>
    <s v="FL"/>
    <s v="N"/>
    <n v="31"/>
    <n v="3517.1824799999999"/>
    <m/>
    <m/>
    <s v="final ID &amp; count"/>
  </r>
  <r>
    <x v="1"/>
    <x v="82"/>
    <n v="22"/>
    <x v="1"/>
    <x v="19"/>
    <x v="1"/>
    <x v="0"/>
    <x v="82"/>
    <x v="12"/>
    <n v="30"/>
    <n v="248"/>
    <n v="185.55522286900748"/>
    <n v="68.5"/>
    <s v="TL"/>
    <s v="N"/>
    <n v="31"/>
    <n v="3517.1824799999999"/>
    <m/>
    <m/>
    <s v="AELO larvae"/>
  </r>
  <r>
    <x v="1"/>
    <x v="82"/>
    <n v="22"/>
    <x v="1"/>
    <x v="19"/>
    <x v="1"/>
    <x v="0"/>
    <x v="82"/>
    <x v="6"/>
    <n v="10"/>
    <n v="10"/>
    <n v="7.4820654382664307"/>
    <n v="700"/>
    <s v="FL"/>
    <s v="N"/>
    <n v="31"/>
    <n v="3517.1824799999999"/>
    <m/>
    <m/>
    <s v="final ID &amp; count"/>
  </r>
  <r>
    <x v="1"/>
    <x v="82"/>
    <n v="22"/>
    <x v="1"/>
    <x v="19"/>
    <x v="1"/>
    <x v="0"/>
    <x v="82"/>
    <x v="7"/>
    <n v="1"/>
    <n v="1"/>
    <n v="0.74820654382664309"/>
    <n v="124"/>
    <s v="FL"/>
    <s v="N"/>
    <n v="31"/>
    <n v="3517.1824799999999"/>
    <m/>
    <m/>
    <s v="final ID &amp; count"/>
  </r>
  <r>
    <x v="1"/>
    <x v="82"/>
    <n v="22"/>
    <x v="1"/>
    <x v="19"/>
    <x v="1"/>
    <x v="0"/>
    <x v="82"/>
    <x v="39"/>
    <n v="2"/>
    <n v="2"/>
    <n v="1.4964130876532862"/>
    <n v="370"/>
    <s v="TL"/>
    <s v="N"/>
    <n v="31"/>
    <n v="3517.1824799999999"/>
    <m/>
    <m/>
    <s v=""/>
  </r>
  <r>
    <x v="1"/>
    <x v="82"/>
    <n v="22"/>
    <x v="1"/>
    <x v="19"/>
    <x v="1"/>
    <x v="0"/>
    <x v="82"/>
    <x v="24"/>
    <n v="30"/>
    <n v="36"/>
    <n v="26.935435577759151"/>
    <n v="553.66666666666663"/>
    <s v="FL"/>
    <s v="N"/>
    <n v="31"/>
    <n v="3517.1824799999999"/>
    <m/>
    <m/>
    <s v=""/>
  </r>
  <r>
    <x v="1"/>
    <x v="83"/>
    <n v="23"/>
    <x v="1"/>
    <x v="20"/>
    <x v="0"/>
    <x v="0"/>
    <x v="83"/>
    <x v="0"/>
    <n v="43"/>
    <n v="76"/>
    <n v="60.493069451191687"/>
    <n v="98.465116279069761"/>
    <s v="FL"/>
    <s v="N"/>
    <n v="30"/>
    <n v="3306.1638600000001"/>
    <m/>
    <m/>
    <s v="ID verified"/>
  </r>
  <r>
    <x v="1"/>
    <x v="83"/>
    <n v="23"/>
    <x v="1"/>
    <x v="20"/>
    <x v="0"/>
    <x v="0"/>
    <x v="83"/>
    <x v="43"/>
    <n v="0"/>
    <n v="3"/>
    <n v="2.3878843204417768"/>
    <m/>
    <s v=""/>
    <s v="N"/>
    <n v="30"/>
    <n v="3306.1638600000001"/>
    <m/>
    <m/>
    <s v="not measured"/>
  </r>
  <r>
    <x v="1"/>
    <x v="83"/>
    <n v="23"/>
    <x v="1"/>
    <x v="20"/>
    <x v="0"/>
    <x v="0"/>
    <x v="83"/>
    <x v="12"/>
    <n v="34"/>
    <n v="66"/>
    <n v="52.533455049719095"/>
    <n v="60.588235294117645"/>
    <s v="TL"/>
    <s v="N"/>
    <n v="30"/>
    <n v="3306.1638600000001"/>
    <m/>
    <m/>
    <s v="AELO larvae"/>
  </r>
  <r>
    <x v="1"/>
    <x v="83"/>
    <n v="23"/>
    <x v="1"/>
    <x v="20"/>
    <x v="0"/>
    <x v="0"/>
    <x v="83"/>
    <x v="6"/>
    <n v="2"/>
    <n v="2"/>
    <n v="1.591922880294518"/>
    <n v="670"/>
    <s v="FL"/>
    <s v="N"/>
    <n v="30"/>
    <n v="3306.1638600000001"/>
    <m/>
    <m/>
    <s v="final ID &amp; count"/>
  </r>
  <r>
    <x v="1"/>
    <x v="83"/>
    <n v="23"/>
    <x v="1"/>
    <x v="20"/>
    <x v="0"/>
    <x v="0"/>
    <x v="83"/>
    <x v="39"/>
    <n v="1"/>
    <n v="1"/>
    <n v="0.795961440147259"/>
    <n v="430"/>
    <s v="TL"/>
    <s v="N"/>
    <n v="30"/>
    <n v="3306.1638600000001"/>
    <m/>
    <m/>
    <s v=""/>
  </r>
  <r>
    <x v="1"/>
    <x v="83"/>
    <n v="23"/>
    <x v="1"/>
    <x v="20"/>
    <x v="0"/>
    <x v="0"/>
    <x v="83"/>
    <x v="8"/>
    <n v="1"/>
    <n v="1"/>
    <n v="0.795961440147259"/>
    <n v="58"/>
    <s v="SL"/>
    <s v="N"/>
    <n v="30"/>
    <n v="3306.1638600000001"/>
    <m/>
    <m/>
    <s v=""/>
  </r>
  <r>
    <x v="1"/>
    <x v="84"/>
    <n v="24"/>
    <x v="1"/>
    <x v="63"/>
    <x v="2"/>
    <x v="0"/>
    <x v="84"/>
    <x v="0"/>
    <n v="9"/>
    <n v="9"/>
    <n v="6.9926199245994738"/>
    <n v="93.666666666666671"/>
    <s v="FL"/>
    <s v="N"/>
    <n v="30"/>
    <n v="3387.0295799999999"/>
    <m/>
    <m/>
    <s v=""/>
  </r>
  <r>
    <x v="1"/>
    <x v="84"/>
    <n v="24"/>
    <x v="1"/>
    <x v="63"/>
    <x v="2"/>
    <x v="0"/>
    <x v="84"/>
    <x v="50"/>
    <n v="1"/>
    <n v="1"/>
    <n v="0.77695776939994154"/>
    <n v="510"/>
    <s v="FL"/>
    <s v="N"/>
    <n v="30"/>
    <n v="3387.0295799999999"/>
    <m/>
    <m/>
    <s v="final ID &amp; count"/>
  </r>
  <r>
    <x v="1"/>
    <x v="84"/>
    <n v="24"/>
    <x v="1"/>
    <x v="63"/>
    <x v="2"/>
    <x v="0"/>
    <x v="84"/>
    <x v="15"/>
    <n v="1"/>
    <n v="1"/>
    <n v="0.77695776939994154"/>
    <n v="235"/>
    <s v="FL"/>
    <s v="N"/>
    <n v="30"/>
    <n v="3387.0295799999999"/>
    <m/>
    <m/>
    <s v="final ID &amp; count"/>
  </r>
  <r>
    <x v="1"/>
    <x v="84"/>
    <n v="24"/>
    <x v="1"/>
    <x v="63"/>
    <x v="2"/>
    <x v="0"/>
    <x v="84"/>
    <x v="26"/>
    <n v="3"/>
    <n v="3"/>
    <n v="2.3308733081998247"/>
    <n v="269.66666666666669"/>
    <s v="FL"/>
    <s v="N"/>
    <n v="30"/>
    <n v="3387.0295799999999"/>
    <m/>
    <m/>
    <s v="final ID &amp; count"/>
  </r>
  <r>
    <x v="1"/>
    <x v="84"/>
    <n v="24"/>
    <x v="1"/>
    <x v="63"/>
    <x v="2"/>
    <x v="0"/>
    <x v="84"/>
    <x v="54"/>
    <n v="3"/>
    <n v="3"/>
    <n v="2.3308733081998247"/>
    <n v="230"/>
    <s v="FL"/>
    <s v="N"/>
    <n v="30"/>
    <n v="3387.0295799999999"/>
    <m/>
    <m/>
    <s v="final ID &amp; count"/>
  </r>
  <r>
    <x v="1"/>
    <x v="84"/>
    <n v="24"/>
    <x v="1"/>
    <x v="63"/>
    <x v="2"/>
    <x v="0"/>
    <x v="84"/>
    <x v="6"/>
    <n v="24"/>
    <n v="24"/>
    <n v="18.646986465598598"/>
    <n v="367.41666666666669"/>
    <s v="FL"/>
    <s v="N"/>
    <n v="30"/>
    <n v="3387.0295799999999"/>
    <m/>
    <m/>
    <s v="final ID &amp; count"/>
  </r>
  <r>
    <x v="1"/>
    <x v="84"/>
    <n v="24"/>
    <x v="1"/>
    <x v="63"/>
    <x v="2"/>
    <x v="0"/>
    <x v="84"/>
    <x v="7"/>
    <n v="2"/>
    <n v="2"/>
    <n v="1.5539155387998831"/>
    <n v="226"/>
    <s v="FL"/>
    <s v="N"/>
    <n v="30"/>
    <n v="3387.0295799999999"/>
    <m/>
    <m/>
    <s v="final ID &amp; count"/>
  </r>
  <r>
    <x v="1"/>
    <x v="85"/>
    <n v="25"/>
    <x v="1"/>
    <x v="64"/>
    <x v="3"/>
    <x v="0"/>
    <x v="85"/>
    <x v="52"/>
    <n v="0"/>
    <n v="0"/>
    <n v="0"/>
    <m/>
    <s v=""/>
    <s v="N"/>
    <n v="31"/>
    <n v="3584.7106800000001"/>
    <m/>
    <m/>
    <s v="water haul"/>
  </r>
  <r>
    <x v="1"/>
    <x v="86"/>
    <n v="26"/>
    <x v="1"/>
    <x v="65"/>
    <x v="1"/>
    <x v="0"/>
    <x v="86"/>
    <x v="18"/>
    <n v="46"/>
    <n v="492"/>
    <n v="357.74361337516189"/>
    <n v="163.41304347826087"/>
    <s v="FL"/>
    <s v="N"/>
    <n v="30"/>
    <n v="3619.1752799999999"/>
    <n v="19"/>
    <n v="0.6"/>
    <s v=""/>
  </r>
  <r>
    <x v="1"/>
    <x v="86"/>
    <n v="26"/>
    <x v="1"/>
    <x v="65"/>
    <x v="1"/>
    <x v="0"/>
    <x v="86"/>
    <x v="49"/>
    <n v="1"/>
    <n v="1"/>
    <n v="0.72712116539667049"/>
    <n v="185"/>
    <s v="FL"/>
    <s v="N"/>
    <n v="30"/>
    <n v="3619.1752799999999"/>
    <m/>
    <m/>
    <s v=""/>
  </r>
  <r>
    <x v="1"/>
    <x v="86"/>
    <n v="26"/>
    <x v="1"/>
    <x v="65"/>
    <x v="1"/>
    <x v="0"/>
    <x v="86"/>
    <x v="11"/>
    <n v="4"/>
    <n v="4"/>
    <n v="2.908484661586682"/>
    <n v="34.5"/>
    <s v="ML"/>
    <s v="N"/>
    <n v="30"/>
    <n v="3619.1752799999999"/>
    <m/>
    <m/>
    <s v=""/>
  </r>
  <r>
    <x v="1"/>
    <x v="86"/>
    <n v="26"/>
    <x v="1"/>
    <x v="65"/>
    <x v="1"/>
    <x v="0"/>
    <x v="86"/>
    <x v="7"/>
    <n v="4"/>
    <n v="4"/>
    <n v="2.908484661586682"/>
    <n v="111.75"/>
    <s v="FL"/>
    <s v="N"/>
    <n v="30"/>
    <n v="3619.1752799999999"/>
    <m/>
    <m/>
    <s v="final ID &amp; count"/>
  </r>
  <r>
    <x v="1"/>
    <x v="87"/>
    <n v="27"/>
    <x v="1"/>
    <x v="66"/>
    <x v="0"/>
    <x v="0"/>
    <x v="87"/>
    <x v="11"/>
    <n v="39"/>
    <n v="136"/>
    <n v="99.08793703990716"/>
    <n v="85.615384615384613"/>
    <s v="ML"/>
    <s v="N"/>
    <n v="30"/>
    <n v="3611.8900800000001"/>
    <m/>
    <m/>
    <s v=""/>
  </r>
  <r>
    <x v="1"/>
    <x v="87"/>
    <n v="27"/>
    <x v="1"/>
    <x v="66"/>
    <x v="0"/>
    <x v="0"/>
    <x v="87"/>
    <x v="17"/>
    <n v="2"/>
    <n v="2"/>
    <n v="1.4571755447045172"/>
    <n v="383.5"/>
    <s v="FL"/>
    <s v="N"/>
    <n v="30"/>
    <n v="3611.8900800000001"/>
    <m/>
    <m/>
    <s v="final ID &amp; count"/>
  </r>
  <r>
    <x v="1"/>
    <x v="87"/>
    <n v="27"/>
    <x v="1"/>
    <x v="66"/>
    <x v="0"/>
    <x v="0"/>
    <x v="87"/>
    <x v="15"/>
    <n v="25"/>
    <n v="25"/>
    <n v="18.214694308806465"/>
    <n v="206.92"/>
    <s v="FL"/>
    <s v="N"/>
    <n v="30"/>
    <n v="3611.8900800000001"/>
    <m/>
    <m/>
    <s v="final ID &amp; count"/>
  </r>
  <r>
    <x v="1"/>
    <x v="87"/>
    <n v="27"/>
    <x v="1"/>
    <x v="66"/>
    <x v="0"/>
    <x v="0"/>
    <x v="87"/>
    <x v="54"/>
    <n v="4"/>
    <n v="4"/>
    <n v="2.9143510894090343"/>
    <n v="199.75"/>
    <s v="FL"/>
    <s v="N"/>
    <n v="30"/>
    <n v="3611.8900800000001"/>
    <m/>
    <m/>
    <s v="final ID &amp; count"/>
  </r>
  <r>
    <x v="1"/>
    <x v="87"/>
    <n v="27"/>
    <x v="1"/>
    <x v="66"/>
    <x v="0"/>
    <x v="0"/>
    <x v="87"/>
    <x v="6"/>
    <n v="11"/>
    <n v="11"/>
    <n v="8.0144654958748447"/>
    <n v="344.09090909090907"/>
    <s v="FL"/>
    <s v="N"/>
    <n v="30"/>
    <n v="3611.8900800000001"/>
    <m/>
    <m/>
    <s v="final ID &amp; count"/>
  </r>
  <r>
    <x v="1"/>
    <x v="87"/>
    <n v="27"/>
    <x v="1"/>
    <x v="66"/>
    <x v="0"/>
    <x v="0"/>
    <x v="87"/>
    <x v="7"/>
    <n v="5"/>
    <n v="5"/>
    <n v="3.642938861761293"/>
    <n v="161.80000000000001"/>
    <s v="FL"/>
    <s v="N"/>
    <n v="30"/>
    <n v="3611.8900800000001"/>
    <m/>
    <m/>
    <s v="final ID &amp; count"/>
  </r>
  <r>
    <x v="1"/>
    <x v="88"/>
    <n v="28"/>
    <x v="1"/>
    <x v="67"/>
    <x v="2"/>
    <x v="0"/>
    <x v="88"/>
    <x v="11"/>
    <n v="3"/>
    <n v="3"/>
    <n v="2.0981609000334114"/>
    <n v="94"/>
    <s v="ML"/>
    <s v="N"/>
    <n v="30"/>
    <n v="3762.6937199999998"/>
    <m/>
    <m/>
    <s v=""/>
  </r>
  <r>
    <x v="1"/>
    <x v="88"/>
    <n v="28"/>
    <x v="1"/>
    <x v="67"/>
    <x v="2"/>
    <x v="0"/>
    <x v="88"/>
    <x v="50"/>
    <n v="1"/>
    <n v="1"/>
    <n v="0.69938696667780376"/>
    <n v="542"/>
    <s v="FL"/>
    <s v="N"/>
    <n v="30"/>
    <n v="3762.6937199999998"/>
    <m/>
    <m/>
    <s v="final ID &amp; count"/>
  </r>
  <r>
    <x v="1"/>
    <x v="88"/>
    <n v="28"/>
    <x v="1"/>
    <x v="67"/>
    <x v="2"/>
    <x v="0"/>
    <x v="88"/>
    <x v="17"/>
    <n v="3"/>
    <n v="3"/>
    <n v="2.0981609000334114"/>
    <n v="265.33333333333331"/>
    <s v="FL"/>
    <s v="N"/>
    <n v="30"/>
    <n v="3762.6937199999998"/>
    <m/>
    <m/>
    <s v="final ID &amp; count"/>
  </r>
  <r>
    <x v="1"/>
    <x v="88"/>
    <n v="28"/>
    <x v="1"/>
    <x v="67"/>
    <x v="2"/>
    <x v="0"/>
    <x v="88"/>
    <x v="15"/>
    <n v="26"/>
    <n v="26"/>
    <n v="18.184061133622897"/>
    <n v="221.03846153846155"/>
    <s v="FL"/>
    <s v="N"/>
    <n v="30"/>
    <n v="3762.6937199999998"/>
    <m/>
    <m/>
    <s v="final ID &amp; revised count"/>
  </r>
  <r>
    <x v="1"/>
    <x v="88"/>
    <n v="28"/>
    <x v="1"/>
    <x v="67"/>
    <x v="2"/>
    <x v="0"/>
    <x v="88"/>
    <x v="26"/>
    <n v="2"/>
    <n v="2"/>
    <n v="1.3987739333556075"/>
    <n v="287.5"/>
    <s v="FL"/>
    <s v="N"/>
    <n v="30"/>
    <n v="3762.6937199999998"/>
    <m/>
    <m/>
    <s v="final ID &amp; count"/>
  </r>
  <r>
    <x v="1"/>
    <x v="88"/>
    <n v="28"/>
    <x v="1"/>
    <x v="67"/>
    <x v="2"/>
    <x v="0"/>
    <x v="88"/>
    <x v="54"/>
    <n v="6"/>
    <n v="6"/>
    <n v="4.1963218000668228"/>
    <n v="227.83333333333334"/>
    <s v="FL"/>
    <s v="N"/>
    <n v="30"/>
    <n v="3762.6937199999998"/>
    <m/>
    <m/>
    <s v="final ID &amp; count"/>
  </r>
  <r>
    <x v="1"/>
    <x v="88"/>
    <n v="28"/>
    <x v="1"/>
    <x v="67"/>
    <x v="2"/>
    <x v="0"/>
    <x v="88"/>
    <x v="6"/>
    <n v="136"/>
    <n v="136"/>
    <n v="95.116627468181306"/>
    <n v="404.72794117647061"/>
    <s v="FL"/>
    <s v="N"/>
    <n v="30"/>
    <n v="3762.6937199999998"/>
    <m/>
    <m/>
    <s v="final ID &amp; count"/>
  </r>
  <r>
    <x v="1"/>
    <x v="88"/>
    <n v="28"/>
    <x v="1"/>
    <x v="67"/>
    <x v="2"/>
    <x v="0"/>
    <x v="88"/>
    <x v="7"/>
    <n v="4"/>
    <n v="4"/>
    <n v="2.797547866711215"/>
    <n v="168"/>
    <s v="FL"/>
    <s v="N"/>
    <n v="30"/>
    <n v="3762.6937199999998"/>
    <m/>
    <m/>
    <s v="final ID &amp; revised count"/>
  </r>
  <r>
    <x v="1"/>
    <x v="88"/>
    <n v="28"/>
    <x v="1"/>
    <x v="67"/>
    <x v="2"/>
    <x v="0"/>
    <x v="88"/>
    <x v="24"/>
    <n v="19"/>
    <n v="19"/>
    <n v="13.288352366878271"/>
    <n v="545.78947368421052"/>
    <s v="FL"/>
    <s v="N"/>
    <n v="30"/>
    <n v="3762.6937199999998"/>
    <m/>
    <m/>
    <s v=""/>
  </r>
  <r>
    <x v="1"/>
    <x v="89"/>
    <n v="29"/>
    <x v="1"/>
    <x v="68"/>
    <x v="3"/>
    <x v="0"/>
    <x v="89"/>
    <x v="13"/>
    <n v="1"/>
    <n v="1"/>
    <n v="1.4619844054684858"/>
    <n v="440"/>
    <s v="TL"/>
    <s v="N"/>
    <n v="15"/>
    <n v="1800.0047999999999"/>
    <m/>
    <m/>
    <s v=""/>
  </r>
  <r>
    <x v="1"/>
    <x v="89"/>
    <n v="29"/>
    <x v="1"/>
    <x v="68"/>
    <x v="3"/>
    <x v="0"/>
    <x v="89"/>
    <x v="6"/>
    <n v="1"/>
    <n v="1"/>
    <n v="1.4619844054684858"/>
    <n v="405"/>
    <s v="FL"/>
    <s v="N"/>
    <n v="15"/>
    <n v="1800.0047999999999"/>
    <m/>
    <m/>
    <s v="final ID &amp; count"/>
  </r>
  <r>
    <x v="1"/>
    <x v="90"/>
    <n v="32"/>
    <x v="1"/>
    <x v="24"/>
    <x v="3"/>
    <x v="0"/>
    <x v="90"/>
    <x v="8"/>
    <n v="21"/>
    <n v="21"/>
    <n v="14.770169042044218"/>
    <n v="51.857142857142854"/>
    <s v="SL"/>
    <s v="N"/>
    <n v="30"/>
    <n v="3741.5386199999998"/>
    <m/>
    <m/>
    <s v="saved to ID"/>
  </r>
  <r>
    <x v="1"/>
    <x v="91"/>
    <n v="33"/>
    <x v="1"/>
    <x v="23"/>
    <x v="2"/>
    <x v="0"/>
    <x v="91"/>
    <x v="17"/>
    <n v="10"/>
    <n v="10"/>
    <n v="7.0708515183472525"/>
    <n v="292.39999999999998"/>
    <s v="FL"/>
    <s v="N"/>
    <n v="30"/>
    <n v="3721.7284799999998"/>
    <m/>
    <m/>
    <s v="final ID &amp; count"/>
  </r>
  <r>
    <x v="1"/>
    <x v="91"/>
    <n v="33"/>
    <x v="1"/>
    <x v="23"/>
    <x v="2"/>
    <x v="0"/>
    <x v="91"/>
    <x v="15"/>
    <n v="6"/>
    <n v="6"/>
    <n v="4.2425109110083508"/>
    <n v="238.66666666666666"/>
    <s v="FL"/>
    <s v="N"/>
    <n v="30"/>
    <n v="3721.7284799999998"/>
    <m/>
    <m/>
    <s v="final ID &amp; count"/>
  </r>
  <r>
    <x v="1"/>
    <x v="91"/>
    <n v="33"/>
    <x v="1"/>
    <x v="23"/>
    <x v="2"/>
    <x v="0"/>
    <x v="91"/>
    <x v="26"/>
    <n v="2"/>
    <n v="2"/>
    <n v="1.4141703036694504"/>
    <n v="272"/>
    <s v="FL"/>
    <s v="N"/>
    <n v="30"/>
    <n v="3721.7284799999998"/>
    <m/>
    <m/>
    <s v="final ID &amp; count"/>
  </r>
  <r>
    <x v="1"/>
    <x v="91"/>
    <n v="33"/>
    <x v="1"/>
    <x v="23"/>
    <x v="2"/>
    <x v="0"/>
    <x v="91"/>
    <x v="54"/>
    <n v="7"/>
    <n v="7"/>
    <n v="4.9495960628430762"/>
    <n v="235.57142857142858"/>
    <s v="FL"/>
    <s v="N"/>
    <n v="30"/>
    <n v="3721.7284799999998"/>
    <m/>
    <m/>
    <s v="final ID &amp; count"/>
  </r>
  <r>
    <x v="1"/>
    <x v="91"/>
    <n v="33"/>
    <x v="1"/>
    <x v="23"/>
    <x v="2"/>
    <x v="0"/>
    <x v="91"/>
    <x v="6"/>
    <n v="59"/>
    <n v="59"/>
    <n v="41.718023958248786"/>
    <n v="401.40677966101697"/>
    <s v="FL"/>
    <s v="N"/>
    <n v="30"/>
    <n v="3721.7284799999998"/>
    <m/>
    <m/>
    <s v="final ID &amp; count"/>
  </r>
  <r>
    <x v="1"/>
    <x v="91"/>
    <n v="33"/>
    <x v="1"/>
    <x v="23"/>
    <x v="2"/>
    <x v="0"/>
    <x v="91"/>
    <x v="7"/>
    <n v="20"/>
    <n v="20"/>
    <n v="14.141703036694505"/>
    <n v="125"/>
    <s v="FL"/>
    <s v="N"/>
    <n v="30"/>
    <n v="3721.7284799999998"/>
    <m/>
    <m/>
    <s v="final ID &amp; count"/>
  </r>
  <r>
    <x v="1"/>
    <x v="91"/>
    <n v="33"/>
    <x v="1"/>
    <x v="23"/>
    <x v="2"/>
    <x v="0"/>
    <x v="91"/>
    <x v="24"/>
    <n v="14"/>
    <n v="14"/>
    <n v="9.8991921256861524"/>
    <n v="549.28571428571433"/>
    <s v="FL"/>
    <s v="N"/>
    <n v="30"/>
    <n v="3721.7284799999998"/>
    <m/>
    <m/>
    <s v=""/>
  </r>
  <r>
    <x v="1"/>
    <x v="92"/>
    <n v="34"/>
    <x v="1"/>
    <x v="22"/>
    <x v="0"/>
    <x v="0"/>
    <x v="92"/>
    <x v="17"/>
    <n v="2"/>
    <n v="2"/>
    <n v="2.3525049334910273"/>
    <n v="591.5"/>
    <s v="FL"/>
    <s v="N"/>
    <n v="20"/>
    <n v="2237.2568999999999"/>
    <m/>
    <m/>
    <s v="final ID &amp; count"/>
  </r>
  <r>
    <x v="1"/>
    <x v="92"/>
    <n v="34"/>
    <x v="1"/>
    <x v="22"/>
    <x v="0"/>
    <x v="0"/>
    <x v="92"/>
    <x v="15"/>
    <n v="3"/>
    <n v="3"/>
    <n v="3.5287574002365409"/>
    <n v="224"/>
    <s v="FL"/>
    <s v="N"/>
    <n v="20"/>
    <n v="2237.2568999999999"/>
    <m/>
    <m/>
    <s v="final ID &amp; count"/>
  </r>
  <r>
    <x v="1"/>
    <x v="92"/>
    <n v="34"/>
    <x v="1"/>
    <x v="22"/>
    <x v="0"/>
    <x v="0"/>
    <x v="92"/>
    <x v="26"/>
    <n v="1"/>
    <n v="1"/>
    <n v="1.1762524667455136"/>
    <n v="427"/>
    <s v="FL"/>
    <s v="N"/>
    <n v="20"/>
    <n v="2237.2568999999999"/>
    <m/>
    <m/>
    <s v="final ID &amp; count"/>
  </r>
  <r>
    <x v="1"/>
    <x v="92"/>
    <n v="34"/>
    <x v="1"/>
    <x v="22"/>
    <x v="0"/>
    <x v="0"/>
    <x v="92"/>
    <x v="54"/>
    <n v="5"/>
    <n v="5"/>
    <n v="5.8812623337275678"/>
    <n v="227.6"/>
    <s v="FL"/>
    <s v="N"/>
    <n v="20"/>
    <n v="2237.2568999999999"/>
    <m/>
    <m/>
    <s v="final ID &amp; count"/>
  </r>
  <r>
    <x v="1"/>
    <x v="92"/>
    <n v="34"/>
    <x v="1"/>
    <x v="22"/>
    <x v="0"/>
    <x v="0"/>
    <x v="92"/>
    <x v="6"/>
    <n v="6"/>
    <n v="6"/>
    <n v="7.0575148004730819"/>
    <n v="438.16666666666669"/>
    <s v="FL"/>
    <s v="N"/>
    <n v="20"/>
    <n v="2237.2568999999999"/>
    <m/>
    <m/>
    <s v="final ID &amp; count"/>
  </r>
  <r>
    <x v="1"/>
    <x v="92"/>
    <n v="34"/>
    <x v="1"/>
    <x v="22"/>
    <x v="0"/>
    <x v="0"/>
    <x v="92"/>
    <x v="7"/>
    <n v="5"/>
    <n v="5"/>
    <n v="5.8812623337275678"/>
    <n v="132.80000000000001"/>
    <s v="FL"/>
    <s v="N"/>
    <n v="20"/>
    <n v="2237.2568999999999"/>
    <m/>
    <m/>
    <s v="final ID &amp; count"/>
  </r>
  <r>
    <x v="1"/>
    <x v="93"/>
    <n v="35"/>
    <x v="1"/>
    <x v="21"/>
    <x v="1"/>
    <x v="0"/>
    <x v="93"/>
    <x v="0"/>
    <n v="34"/>
    <n v="65"/>
    <n v="47.737053068667045"/>
    <n v="78.294117647058826"/>
    <s v="FL"/>
    <s v="N"/>
    <n v="31"/>
    <n v="3583.2256200000002"/>
    <m/>
    <m/>
    <s v=""/>
  </r>
  <r>
    <x v="1"/>
    <x v="93"/>
    <n v="35"/>
    <x v="1"/>
    <x v="21"/>
    <x v="1"/>
    <x v="0"/>
    <x v="93"/>
    <x v="3"/>
    <n v="0"/>
    <n v="1"/>
    <n v="0.73441620105641603"/>
    <m/>
    <s v=""/>
    <s v="N"/>
    <n v="31"/>
    <n v="3583.2256200000002"/>
    <m/>
    <m/>
    <s v="fragment"/>
  </r>
  <r>
    <x v="1"/>
    <x v="93"/>
    <n v="35"/>
    <x v="1"/>
    <x v="21"/>
    <x v="1"/>
    <x v="0"/>
    <x v="93"/>
    <x v="17"/>
    <n v="2"/>
    <n v="2"/>
    <n v="1.4688324021128321"/>
    <n v="627.5"/>
    <s v="FL"/>
    <s v="N"/>
    <n v="31"/>
    <n v="3583.2256200000002"/>
    <m/>
    <m/>
    <s v="final ID &amp; count"/>
  </r>
  <r>
    <x v="1"/>
    <x v="93"/>
    <n v="35"/>
    <x v="1"/>
    <x v="21"/>
    <x v="1"/>
    <x v="0"/>
    <x v="93"/>
    <x v="15"/>
    <n v="1"/>
    <n v="1"/>
    <n v="0.73441620105641603"/>
    <n v="219"/>
    <s v="FL"/>
    <s v="N"/>
    <n v="31"/>
    <n v="3583.2256200000002"/>
    <m/>
    <m/>
    <s v="final ID &amp; count"/>
  </r>
  <r>
    <x v="1"/>
    <x v="94"/>
    <n v="36"/>
    <x v="1"/>
    <x v="26"/>
    <x v="1"/>
    <x v="0"/>
    <x v="94"/>
    <x v="11"/>
    <n v="2"/>
    <n v="2"/>
    <n v="1.4864539739215059"/>
    <n v="34"/>
    <s v="ML"/>
    <s v="N"/>
    <n v="30"/>
    <n v="3540.7473"/>
    <m/>
    <m/>
    <s v=""/>
  </r>
  <r>
    <x v="1"/>
    <x v="94"/>
    <n v="36"/>
    <x v="1"/>
    <x v="26"/>
    <x v="1"/>
    <x v="0"/>
    <x v="94"/>
    <x v="50"/>
    <n v="2"/>
    <n v="2"/>
    <n v="1.4864539739215059"/>
    <n v="497.5"/>
    <s v="FL"/>
    <s v="N"/>
    <n v="30"/>
    <n v="3540.7473"/>
    <m/>
    <m/>
    <s v="final ID &amp; count"/>
  </r>
  <r>
    <x v="1"/>
    <x v="94"/>
    <n v="36"/>
    <x v="1"/>
    <x v="26"/>
    <x v="1"/>
    <x v="0"/>
    <x v="94"/>
    <x v="17"/>
    <n v="2"/>
    <n v="3"/>
    <n v="2.2296809608822588"/>
    <n v="550"/>
    <s v="FL"/>
    <s v="N"/>
    <n v="30"/>
    <n v="3540.7473"/>
    <m/>
    <m/>
    <s v="final ID &amp; count"/>
  </r>
  <r>
    <x v="1"/>
    <x v="94"/>
    <n v="36"/>
    <x v="1"/>
    <x v="26"/>
    <x v="1"/>
    <x v="0"/>
    <x v="94"/>
    <x v="15"/>
    <n v="1"/>
    <n v="1"/>
    <n v="0.74322698696075296"/>
    <n v="96"/>
    <s v="FL"/>
    <s v="N"/>
    <n v="30"/>
    <n v="3540.7473"/>
    <m/>
    <m/>
    <s v="final ID &amp; count"/>
  </r>
  <r>
    <x v="1"/>
    <x v="94"/>
    <n v="36"/>
    <x v="1"/>
    <x v="26"/>
    <x v="1"/>
    <x v="0"/>
    <x v="94"/>
    <x v="6"/>
    <n v="7"/>
    <n v="7"/>
    <n v="5.2025889087252706"/>
    <n v="580"/>
    <s v="FL"/>
    <s v="N"/>
    <n v="30"/>
    <n v="3540.7473"/>
    <m/>
    <m/>
    <s v="final ID &amp; count"/>
  </r>
  <r>
    <x v="1"/>
    <x v="95"/>
    <n v="37"/>
    <x v="1"/>
    <x v="27"/>
    <x v="0"/>
    <x v="0"/>
    <x v="95"/>
    <x v="13"/>
    <n v="1"/>
    <n v="1"/>
    <n v="1.0684020045196012"/>
    <n v="570"/>
    <s v="TL"/>
    <s v="N"/>
    <n v="20"/>
    <n v="2463.0981000000002"/>
    <m/>
    <m/>
    <s v=""/>
  </r>
  <r>
    <x v="1"/>
    <x v="95"/>
    <n v="37"/>
    <x v="1"/>
    <x v="27"/>
    <x v="0"/>
    <x v="0"/>
    <x v="95"/>
    <x v="17"/>
    <n v="1"/>
    <n v="1"/>
    <n v="1.0684020045196012"/>
    <n v="525"/>
    <s v="FL"/>
    <s v="N"/>
    <n v="20"/>
    <n v="2463.0981000000002"/>
    <m/>
    <m/>
    <s v="final ID &amp; count"/>
  </r>
  <r>
    <x v="1"/>
    <x v="95"/>
    <n v="37"/>
    <x v="1"/>
    <x v="27"/>
    <x v="0"/>
    <x v="0"/>
    <x v="95"/>
    <x v="15"/>
    <n v="3"/>
    <n v="3"/>
    <n v="3.2052060135588034"/>
    <n v="135.33333333333334"/>
    <s v="FL"/>
    <s v="N"/>
    <n v="20"/>
    <n v="2463.0981000000002"/>
    <m/>
    <m/>
    <s v="final ID &amp; count"/>
  </r>
  <r>
    <x v="1"/>
    <x v="95"/>
    <n v="37"/>
    <x v="1"/>
    <x v="27"/>
    <x v="0"/>
    <x v="0"/>
    <x v="95"/>
    <x v="54"/>
    <n v="1"/>
    <n v="1"/>
    <n v="1.0684020045196012"/>
    <n v="235"/>
    <s v="FL"/>
    <s v="N"/>
    <n v="20"/>
    <n v="2463.0981000000002"/>
    <m/>
    <m/>
    <s v="final ID &amp; count"/>
  </r>
  <r>
    <x v="1"/>
    <x v="95"/>
    <n v="37"/>
    <x v="1"/>
    <x v="27"/>
    <x v="0"/>
    <x v="0"/>
    <x v="95"/>
    <x v="6"/>
    <n v="64"/>
    <n v="64"/>
    <n v="68.377728289254478"/>
    <n v="453.921875"/>
    <s v="FL"/>
    <s v="N"/>
    <n v="20"/>
    <n v="2463.0981000000002"/>
    <m/>
    <m/>
    <s v="final ID &amp; count"/>
  </r>
  <r>
    <x v="1"/>
    <x v="95"/>
    <n v="37"/>
    <x v="1"/>
    <x v="27"/>
    <x v="0"/>
    <x v="0"/>
    <x v="95"/>
    <x v="7"/>
    <n v="2"/>
    <n v="2"/>
    <n v="2.1368040090392024"/>
    <n v="125"/>
    <s v="FL"/>
    <s v="N"/>
    <n v="20"/>
    <n v="2463.0981000000002"/>
    <m/>
    <m/>
    <s v="final ID &amp; count"/>
  </r>
  <r>
    <x v="1"/>
    <x v="96"/>
    <n v="38"/>
    <x v="1"/>
    <x v="28"/>
    <x v="2"/>
    <x v="0"/>
    <x v="96"/>
    <x v="17"/>
    <n v="3"/>
    <n v="3"/>
    <n v="3.1710969681877579"/>
    <n v="364.66666666666669"/>
    <s v="FL"/>
    <s v="N"/>
    <n v="20"/>
    <n v="2489.5917473684212"/>
    <m/>
    <m/>
    <s v="final ID &amp; count"/>
  </r>
  <r>
    <x v="1"/>
    <x v="96"/>
    <n v="38"/>
    <x v="1"/>
    <x v="28"/>
    <x v="2"/>
    <x v="0"/>
    <x v="96"/>
    <x v="26"/>
    <n v="5"/>
    <n v="5"/>
    <n v="5.2851616136462631"/>
    <n v="278.2"/>
    <s v="FL"/>
    <s v="N"/>
    <n v="20"/>
    <n v="2489.5917473684212"/>
    <m/>
    <m/>
    <s v="final ID &amp; count"/>
  </r>
  <r>
    <x v="1"/>
    <x v="96"/>
    <n v="38"/>
    <x v="1"/>
    <x v="28"/>
    <x v="2"/>
    <x v="0"/>
    <x v="96"/>
    <x v="54"/>
    <n v="4"/>
    <n v="4"/>
    <n v="4.2281292909170105"/>
    <n v="233.25"/>
    <s v="FL"/>
    <s v="N"/>
    <n v="20"/>
    <n v="2489.5917473684212"/>
    <m/>
    <m/>
    <s v="final ID &amp; count"/>
  </r>
  <r>
    <x v="1"/>
    <x v="96"/>
    <n v="38"/>
    <x v="1"/>
    <x v="28"/>
    <x v="2"/>
    <x v="0"/>
    <x v="96"/>
    <x v="6"/>
    <n v="151"/>
    <n v="151"/>
    <n v="159.61188073211716"/>
    <n v="435.26490066225165"/>
    <s v="FL"/>
    <s v="N"/>
    <n v="20"/>
    <n v="2489.5917473684212"/>
    <m/>
    <m/>
    <s v="final ID &amp; count"/>
  </r>
  <r>
    <x v="1"/>
    <x v="96"/>
    <n v="38"/>
    <x v="1"/>
    <x v="28"/>
    <x v="2"/>
    <x v="0"/>
    <x v="96"/>
    <x v="7"/>
    <n v="2"/>
    <n v="2"/>
    <n v="2.1140646454585053"/>
    <n v="135"/>
    <s v="FL"/>
    <s v="N"/>
    <n v="20"/>
    <n v="2489.5917473684212"/>
    <m/>
    <m/>
    <s v="final ID &amp; revised count"/>
  </r>
  <r>
    <x v="1"/>
    <x v="96"/>
    <n v="38"/>
    <x v="1"/>
    <x v="28"/>
    <x v="2"/>
    <x v="0"/>
    <x v="96"/>
    <x v="56"/>
    <n v="6"/>
    <n v="6"/>
    <n v="6.3421939363755158"/>
    <n v="508.33333333333331"/>
    <s v="TL"/>
    <s v="N"/>
    <n v="20"/>
    <n v="2489.5917473684212"/>
    <m/>
    <m/>
    <s v=""/>
  </r>
  <r>
    <x v="1"/>
    <x v="96"/>
    <n v="38"/>
    <x v="1"/>
    <x v="28"/>
    <x v="2"/>
    <x v="0"/>
    <x v="96"/>
    <x v="57"/>
    <n v="1"/>
    <n v="1"/>
    <n v="1.0570323227292526"/>
    <n v="126"/>
    <s v="FL"/>
    <s v="N"/>
    <n v="20"/>
    <n v="2489.5917473684212"/>
    <m/>
    <m/>
    <s v="boat ID uncertain"/>
  </r>
  <r>
    <x v="1"/>
    <x v="97"/>
    <n v="39"/>
    <x v="1"/>
    <x v="29"/>
    <x v="3"/>
    <x v="0"/>
    <x v="97"/>
    <x v="13"/>
    <n v="1"/>
    <n v="1"/>
    <n v="1.1367175595760879"/>
    <n v="340"/>
    <s v="TL"/>
    <s v="N"/>
    <n v="20"/>
    <n v="2315.06844"/>
    <m/>
    <m/>
    <s v=""/>
  </r>
  <r>
    <x v="1"/>
    <x v="97"/>
    <n v="39"/>
    <x v="1"/>
    <x v="29"/>
    <x v="3"/>
    <x v="0"/>
    <x v="97"/>
    <x v="26"/>
    <n v="12"/>
    <n v="12"/>
    <n v="13.640610714913056"/>
    <n v="291.16666666666669"/>
    <s v="FL"/>
    <s v="N"/>
    <n v="20"/>
    <n v="2315.06844"/>
    <m/>
    <m/>
    <s v="final ID &amp; count"/>
  </r>
  <r>
    <x v="1"/>
    <x v="97"/>
    <n v="39"/>
    <x v="1"/>
    <x v="29"/>
    <x v="3"/>
    <x v="0"/>
    <x v="97"/>
    <x v="54"/>
    <n v="1"/>
    <n v="1"/>
    <n v="1.1367175595760879"/>
    <n v="240"/>
    <s v="FL"/>
    <s v="N"/>
    <n v="20"/>
    <n v="2315.06844"/>
    <m/>
    <m/>
    <s v="final ID &amp; count"/>
  </r>
  <r>
    <x v="1"/>
    <x v="97"/>
    <n v="39"/>
    <x v="1"/>
    <x v="29"/>
    <x v="3"/>
    <x v="0"/>
    <x v="97"/>
    <x v="6"/>
    <n v="24"/>
    <n v="24"/>
    <n v="27.281221429826111"/>
    <n v="446.66666666666669"/>
    <s v="FL"/>
    <s v="N"/>
    <n v="20"/>
    <n v="2315.06844"/>
    <m/>
    <m/>
    <s v="final ID &amp; count"/>
  </r>
  <r>
    <x v="1"/>
    <x v="97"/>
    <n v="39"/>
    <x v="1"/>
    <x v="29"/>
    <x v="3"/>
    <x v="0"/>
    <x v="97"/>
    <x v="20"/>
    <n v="1"/>
    <n v="1"/>
    <n v="1.1367175595760879"/>
    <n v="200"/>
    <s v="BD"/>
    <s v="N"/>
    <n v="20"/>
    <n v="2315.06844"/>
    <m/>
    <m/>
    <s v=""/>
  </r>
  <r>
    <x v="1"/>
    <x v="98"/>
    <n v="40"/>
    <x v="1"/>
    <x v="30"/>
    <x v="4"/>
    <x v="0"/>
    <x v="98"/>
    <x v="33"/>
    <n v="10"/>
    <n v="11"/>
    <n v="8.4275944061691952"/>
    <n v="76.7"/>
    <s v="TL"/>
    <s v="N"/>
    <n v="30"/>
    <n v="3434.8317000000002"/>
    <m/>
    <m/>
    <s v=""/>
  </r>
  <r>
    <x v="1"/>
    <x v="98"/>
    <n v="40"/>
    <x v="1"/>
    <x v="30"/>
    <x v="4"/>
    <x v="0"/>
    <x v="98"/>
    <x v="25"/>
    <n v="5"/>
    <n v="5"/>
    <n v="3.8307247300769069"/>
    <n v="65.400000000000006"/>
    <s v="SL"/>
    <s v="N"/>
    <n v="30"/>
    <n v="3434.8317000000002"/>
    <m/>
    <m/>
    <s v=""/>
  </r>
  <r>
    <x v="1"/>
    <x v="98"/>
    <n v="40"/>
    <x v="1"/>
    <x v="30"/>
    <x v="4"/>
    <x v="0"/>
    <x v="98"/>
    <x v="20"/>
    <n v="1"/>
    <n v="1"/>
    <n v="0.76614494601538141"/>
    <n v="100"/>
    <s v="BD"/>
    <s v="N"/>
    <n v="30"/>
    <n v="3434.8317000000002"/>
    <m/>
    <m/>
    <s v=""/>
  </r>
  <r>
    <x v="1"/>
    <x v="98"/>
    <n v="40"/>
    <x v="1"/>
    <x v="30"/>
    <x v="4"/>
    <x v="0"/>
    <x v="98"/>
    <x v="8"/>
    <n v="40"/>
    <n v="74"/>
    <n v="56.694726005138222"/>
    <n v="49.424999999999997"/>
    <s v="SL"/>
    <s v="N"/>
    <n v="30"/>
    <n v="3434.8317000000002"/>
    <m/>
    <m/>
    <s v=""/>
  </r>
  <r>
    <x v="1"/>
    <x v="98"/>
    <n v="40"/>
    <x v="1"/>
    <x v="30"/>
    <x v="4"/>
    <x v="0"/>
    <x v="98"/>
    <x v="42"/>
    <n v="1"/>
    <n v="1"/>
    <n v="0.76614494601538141"/>
    <n v="38"/>
    <s v="SL"/>
    <s v="N"/>
    <n v="30"/>
    <n v="3434.8317000000002"/>
    <m/>
    <m/>
    <s v=""/>
  </r>
  <r>
    <x v="1"/>
    <x v="99"/>
    <n v="41"/>
    <x v="1"/>
    <x v="31"/>
    <x v="1"/>
    <x v="0"/>
    <x v="99"/>
    <x v="13"/>
    <n v="1"/>
    <n v="1"/>
    <n v="0.69648249267531515"/>
    <n v="1200"/>
    <s v="TL"/>
    <s v="N"/>
    <n v="30"/>
    <n v="3778.38492"/>
    <m/>
    <m/>
    <s v=""/>
  </r>
  <r>
    <x v="1"/>
    <x v="99"/>
    <n v="41"/>
    <x v="1"/>
    <x v="31"/>
    <x v="1"/>
    <x v="0"/>
    <x v="99"/>
    <x v="11"/>
    <n v="45"/>
    <n v="595"/>
    <n v="414.40708314181251"/>
    <n v="39.088888888888889"/>
    <s v="ML"/>
    <s v="Y"/>
    <n v="30"/>
    <n v="3778.38492"/>
    <m/>
    <m/>
    <s v=""/>
  </r>
  <r>
    <x v="1"/>
    <x v="99"/>
    <n v="41"/>
    <x v="1"/>
    <x v="31"/>
    <x v="1"/>
    <x v="0"/>
    <x v="99"/>
    <x v="15"/>
    <n v="3"/>
    <n v="3"/>
    <n v="2.0894474780259453"/>
    <n v="165.66666666666666"/>
    <s v="FL"/>
    <s v="N"/>
    <n v="30"/>
    <n v="3778.38492"/>
    <m/>
    <m/>
    <s v="final ID &amp; count"/>
  </r>
  <r>
    <x v="1"/>
    <x v="99"/>
    <n v="41"/>
    <x v="1"/>
    <x v="31"/>
    <x v="1"/>
    <x v="0"/>
    <x v="99"/>
    <x v="6"/>
    <n v="1"/>
    <n v="1"/>
    <n v="0.69648249267531515"/>
    <n v="560"/>
    <s v="FL"/>
    <s v="N"/>
    <n v="30"/>
    <n v="3778.38492"/>
    <m/>
    <m/>
    <s v="final ID &amp; count"/>
  </r>
  <r>
    <x v="1"/>
    <x v="99"/>
    <n v="41"/>
    <x v="1"/>
    <x v="31"/>
    <x v="1"/>
    <x v="0"/>
    <x v="99"/>
    <x v="7"/>
    <n v="11"/>
    <n v="11"/>
    <n v="7.6613074194284669"/>
    <n v="160.18181818181819"/>
    <s v="FL"/>
    <s v="N"/>
    <n v="30"/>
    <n v="3778.38492"/>
    <m/>
    <m/>
    <s v="final ID &amp; count"/>
  </r>
  <r>
    <x v="1"/>
    <x v="99"/>
    <n v="41"/>
    <x v="1"/>
    <x v="31"/>
    <x v="1"/>
    <x v="0"/>
    <x v="99"/>
    <x v="24"/>
    <n v="12"/>
    <n v="12"/>
    <n v="8.3577899121037813"/>
    <n v="545"/>
    <s v="FL"/>
    <s v="N"/>
    <n v="30"/>
    <n v="3778.38492"/>
    <m/>
    <m/>
    <s v=""/>
  </r>
  <r>
    <x v="1"/>
    <x v="100"/>
    <n v="42"/>
    <x v="1"/>
    <x v="32"/>
    <x v="0"/>
    <x v="0"/>
    <x v="100"/>
    <x v="25"/>
    <n v="4"/>
    <n v="4"/>
    <n v="2.876923234078328"/>
    <n v="54.75"/>
    <s v="SL"/>
    <s v="N"/>
    <n v="30"/>
    <n v="3658.8796200000002"/>
    <m/>
    <m/>
    <s v=""/>
  </r>
  <r>
    <x v="1"/>
    <x v="100"/>
    <n v="42"/>
    <x v="1"/>
    <x v="32"/>
    <x v="0"/>
    <x v="0"/>
    <x v="100"/>
    <x v="11"/>
    <n v="41"/>
    <n v="960"/>
    <n v="690.46157617879874"/>
    <n v="37.926829268292686"/>
    <s v="ML"/>
    <s v="Y"/>
    <n v="30"/>
    <n v="3658.8796200000002"/>
    <m/>
    <m/>
    <s v=""/>
  </r>
  <r>
    <x v="1"/>
    <x v="100"/>
    <n v="42"/>
    <x v="1"/>
    <x v="32"/>
    <x v="0"/>
    <x v="0"/>
    <x v="100"/>
    <x v="29"/>
    <n v="1"/>
    <n v="1"/>
    <n v="0.71923080851958199"/>
    <n v="40"/>
    <s v="SL"/>
    <s v="N"/>
    <n v="30"/>
    <n v="3658.8796200000002"/>
    <m/>
    <m/>
    <s v=""/>
  </r>
  <r>
    <x v="1"/>
    <x v="100"/>
    <n v="42"/>
    <x v="1"/>
    <x v="32"/>
    <x v="0"/>
    <x v="0"/>
    <x v="100"/>
    <x v="15"/>
    <n v="13"/>
    <n v="13"/>
    <n v="9.3500005107545654"/>
    <n v="188.76923076923077"/>
    <s v="FL"/>
    <s v="N"/>
    <n v="30"/>
    <n v="3658.8796200000002"/>
    <m/>
    <m/>
    <s v="final ID &amp; count"/>
  </r>
  <r>
    <x v="1"/>
    <x v="100"/>
    <n v="42"/>
    <x v="1"/>
    <x v="32"/>
    <x v="0"/>
    <x v="0"/>
    <x v="100"/>
    <x v="6"/>
    <n v="1"/>
    <n v="1"/>
    <n v="0.71923080851958199"/>
    <n v="530"/>
    <s v="FL"/>
    <s v="N"/>
    <n v="30"/>
    <n v="3658.8796200000002"/>
    <m/>
    <m/>
    <s v="final ID &amp; count"/>
  </r>
  <r>
    <x v="1"/>
    <x v="100"/>
    <n v="42"/>
    <x v="1"/>
    <x v="32"/>
    <x v="0"/>
    <x v="0"/>
    <x v="100"/>
    <x v="7"/>
    <n v="3"/>
    <n v="3"/>
    <n v="2.157692425558746"/>
    <n v="177"/>
    <s v="FL"/>
    <s v="N"/>
    <n v="30"/>
    <n v="3658.8796200000002"/>
    <m/>
    <m/>
    <s v="final ID &amp; count"/>
  </r>
  <r>
    <x v="1"/>
    <x v="100"/>
    <n v="42"/>
    <x v="1"/>
    <x v="32"/>
    <x v="0"/>
    <x v="0"/>
    <x v="100"/>
    <x v="39"/>
    <n v="1"/>
    <n v="1"/>
    <n v="0.71923080851958199"/>
    <n v="250"/>
    <s v="TL"/>
    <s v="N"/>
    <n v="30"/>
    <n v="3658.8796200000002"/>
    <m/>
    <m/>
    <s v=""/>
  </r>
  <r>
    <x v="1"/>
    <x v="101"/>
    <n v="43"/>
    <x v="1"/>
    <x v="33"/>
    <x v="2"/>
    <x v="0"/>
    <x v="101"/>
    <x v="33"/>
    <n v="1"/>
    <n v="1"/>
    <n v="0.77080429243373128"/>
    <n v="65"/>
    <s v="TL"/>
    <s v="N"/>
    <n v="30"/>
    <n v="3414.0688799999998"/>
    <m/>
    <m/>
    <s v=""/>
  </r>
  <r>
    <x v="1"/>
    <x v="101"/>
    <n v="43"/>
    <x v="1"/>
    <x v="33"/>
    <x v="2"/>
    <x v="0"/>
    <x v="101"/>
    <x v="24"/>
    <n v="3"/>
    <n v="3"/>
    <n v="2.3124128773011936"/>
    <n v="566.66666666666663"/>
    <s v="FL"/>
    <s v="N"/>
    <n v="30"/>
    <n v="3414.0688799999998"/>
    <m/>
    <m/>
    <s v=""/>
  </r>
  <r>
    <x v="1"/>
    <x v="102"/>
    <n v="45"/>
    <x v="1"/>
    <x v="36"/>
    <x v="1"/>
    <x v="0"/>
    <x v="102"/>
    <x v="52"/>
    <n v="0"/>
    <n v="0"/>
    <n v="0"/>
    <m/>
    <s v=""/>
    <s v="N"/>
    <n v="30"/>
    <n v="3598.9448400000001"/>
    <m/>
    <m/>
    <s v="water haul"/>
  </r>
  <r>
    <x v="1"/>
    <x v="103"/>
    <n v="46"/>
    <x v="1"/>
    <x v="37"/>
    <x v="0"/>
    <x v="0"/>
    <x v="103"/>
    <x v="11"/>
    <n v="1"/>
    <n v="1"/>
    <n v="0.71153141966525402"/>
    <n v="35"/>
    <s v="ML"/>
    <s v="N"/>
    <n v="31"/>
    <n v="3698.4718800000001"/>
    <m/>
    <m/>
    <s v=""/>
  </r>
  <r>
    <x v="1"/>
    <x v="104"/>
    <n v="47"/>
    <x v="1"/>
    <x v="38"/>
    <x v="2"/>
    <x v="0"/>
    <x v="104"/>
    <x v="17"/>
    <n v="1"/>
    <n v="1"/>
    <n v="0.73376781886100551"/>
    <n v="610"/>
    <s v="FL"/>
    <s v="N"/>
    <n v="30"/>
    <n v="3586.3918800000001"/>
    <m/>
    <m/>
    <s v="final ID &amp; count"/>
  </r>
  <r>
    <x v="1"/>
    <x v="105"/>
    <n v="48"/>
    <x v="1"/>
    <x v="39"/>
    <x v="3"/>
    <x v="0"/>
    <x v="105"/>
    <x v="58"/>
    <n v="1"/>
    <n v="1"/>
    <n v="0.71004134093864524"/>
    <n v="1700"/>
    <s v="TL"/>
    <s v="N"/>
    <n v="30"/>
    <n v="3706.23342"/>
    <m/>
    <m/>
    <s v="angry shark"/>
  </r>
  <r>
    <x v="1"/>
    <x v="105"/>
    <n v="48"/>
    <x v="1"/>
    <x v="39"/>
    <x v="3"/>
    <x v="0"/>
    <x v="105"/>
    <x v="8"/>
    <n v="6"/>
    <n v="6"/>
    <n v="4.2602480456318714"/>
    <n v="40.5"/>
    <s v="SL"/>
    <s v="N"/>
    <n v="30"/>
    <n v="3706.23342"/>
    <m/>
    <m/>
    <s v=""/>
  </r>
  <r>
    <x v="1"/>
    <x v="105"/>
    <n v="48"/>
    <x v="1"/>
    <x v="39"/>
    <x v="3"/>
    <x v="0"/>
    <x v="105"/>
    <x v="23"/>
    <n v="2"/>
    <n v="2"/>
    <n v="1.4200826818772905"/>
    <n v="180"/>
    <s v="TL"/>
    <s v="N"/>
    <n v="30"/>
    <n v="3706.23342"/>
    <m/>
    <m/>
    <s v=""/>
  </r>
  <r>
    <x v="1"/>
    <x v="106"/>
    <n v="50"/>
    <x v="1"/>
    <x v="41"/>
    <x v="1"/>
    <x v="0"/>
    <x v="106"/>
    <x v="13"/>
    <n v="1"/>
    <n v="1"/>
    <n v="0.73977297630889327"/>
    <n v="1280"/>
    <s v="TL"/>
    <s v="N"/>
    <n v="30"/>
    <n v="3557.2790999999997"/>
    <m/>
    <m/>
    <s v="large adult AOCE"/>
  </r>
  <r>
    <x v="1"/>
    <x v="106"/>
    <n v="50"/>
    <x v="1"/>
    <x v="41"/>
    <x v="1"/>
    <x v="0"/>
    <x v="106"/>
    <x v="3"/>
    <n v="79"/>
    <n v="1387"/>
    <n v="1026.0651181404351"/>
    <n v="297.84810126582278"/>
    <s v="BD"/>
    <s v="Y"/>
    <n v="30"/>
    <n v="3557.2790999999997"/>
    <n v="1934"/>
    <n v="52"/>
    <s v=""/>
  </r>
  <r>
    <x v="1"/>
    <x v="106"/>
    <n v="50"/>
    <x v="1"/>
    <x v="41"/>
    <x v="1"/>
    <x v="0"/>
    <x v="106"/>
    <x v="6"/>
    <n v="3"/>
    <n v="3"/>
    <n v="2.2193189289266799"/>
    <n v="480.33333333333331"/>
    <s v="FL"/>
    <s v="N"/>
    <n v="30"/>
    <n v="3557.2790999999997"/>
    <m/>
    <m/>
    <s v="final ID &amp; count"/>
  </r>
  <r>
    <x v="1"/>
    <x v="106"/>
    <n v="50"/>
    <x v="1"/>
    <x v="41"/>
    <x v="1"/>
    <x v="0"/>
    <x v="106"/>
    <x v="7"/>
    <n v="10"/>
    <n v="10"/>
    <n v="7.3977297630889325"/>
    <n v="220"/>
    <s v="FL"/>
    <s v="N"/>
    <n v="30"/>
    <n v="3557.2790999999997"/>
    <m/>
    <m/>
    <s v="final ID &amp; count"/>
  </r>
  <r>
    <x v="1"/>
    <x v="107"/>
    <n v="51"/>
    <x v="1"/>
    <x v="42"/>
    <x v="0"/>
    <x v="0"/>
    <x v="107"/>
    <x v="1"/>
    <n v="2"/>
    <n v="16"/>
    <n v="17.451380855409301"/>
    <n v="295"/>
    <s v="BD"/>
    <s v="Y"/>
    <n v="20"/>
    <n v="2412.7181399999999"/>
    <n v="19"/>
    <n v="0.5"/>
    <s v=""/>
  </r>
  <r>
    <x v="1"/>
    <x v="107"/>
    <n v="51"/>
    <x v="1"/>
    <x v="42"/>
    <x v="0"/>
    <x v="0"/>
    <x v="107"/>
    <x v="3"/>
    <n v="53"/>
    <n v="669"/>
    <n v="729.68586201680137"/>
    <n v="292.64150943396226"/>
    <s v="BD"/>
    <s v="Y"/>
    <n v="20"/>
    <n v="2412.7181399999999"/>
    <n v="900"/>
    <n v="24"/>
    <s v=""/>
  </r>
  <r>
    <x v="1"/>
    <x v="107"/>
    <n v="51"/>
    <x v="1"/>
    <x v="42"/>
    <x v="0"/>
    <x v="0"/>
    <x v="107"/>
    <x v="17"/>
    <n v="1"/>
    <n v="1"/>
    <n v="1.0907113034630813"/>
    <n v="274"/>
    <s v="FL"/>
    <s v="N"/>
    <n v="20"/>
    <n v="2412.7181399999999"/>
    <m/>
    <m/>
    <s v="final ID &amp; count"/>
  </r>
  <r>
    <x v="1"/>
    <x v="107"/>
    <n v="51"/>
    <x v="1"/>
    <x v="42"/>
    <x v="0"/>
    <x v="0"/>
    <x v="107"/>
    <x v="6"/>
    <n v="2"/>
    <n v="2"/>
    <n v="2.1814226069261626"/>
    <n v="690"/>
    <s v="FL"/>
    <s v="N"/>
    <n v="20"/>
    <n v="2412.7181399999999"/>
    <m/>
    <m/>
    <s v="final ID &amp; count"/>
  </r>
  <r>
    <x v="1"/>
    <x v="107"/>
    <n v="51"/>
    <x v="1"/>
    <x v="42"/>
    <x v="0"/>
    <x v="0"/>
    <x v="107"/>
    <x v="7"/>
    <n v="3"/>
    <n v="3"/>
    <n v="3.2721339103892442"/>
    <n v="238"/>
    <s v="FL"/>
    <s v="N"/>
    <n v="20"/>
    <n v="2412.7181399999999"/>
    <m/>
    <m/>
    <s v="final ID &amp; count"/>
  </r>
  <r>
    <x v="1"/>
    <x v="108"/>
    <n v="52"/>
    <x v="1"/>
    <x v="43"/>
    <x v="2"/>
    <x v="0"/>
    <x v="108"/>
    <x v="13"/>
    <n v="1"/>
    <n v="1"/>
    <n v="0.77286579224068286"/>
    <n v="590"/>
    <s v="TL"/>
    <s v="N"/>
    <n v="30"/>
    <n v="3404.9623799999999"/>
    <m/>
    <m/>
    <s v=""/>
  </r>
  <r>
    <x v="1"/>
    <x v="108"/>
    <n v="52"/>
    <x v="1"/>
    <x v="43"/>
    <x v="2"/>
    <x v="0"/>
    <x v="108"/>
    <x v="29"/>
    <n v="4"/>
    <n v="4"/>
    <n v="3.0914631689627314"/>
    <n v="77.5"/>
    <s v="SL"/>
    <s v="N"/>
    <n v="30"/>
    <n v="3404.9623799999999"/>
    <m/>
    <m/>
    <s v=""/>
  </r>
  <r>
    <x v="1"/>
    <x v="108"/>
    <n v="52"/>
    <x v="1"/>
    <x v="43"/>
    <x v="2"/>
    <x v="0"/>
    <x v="108"/>
    <x v="6"/>
    <n v="5"/>
    <n v="5"/>
    <n v="3.8643289612034142"/>
    <n v="509"/>
    <s v="FL"/>
    <s v="N"/>
    <n v="30"/>
    <n v="3404.9623799999999"/>
    <m/>
    <m/>
    <s v="final ID &amp; count"/>
  </r>
  <r>
    <x v="1"/>
    <x v="109"/>
    <n v="53"/>
    <x v="1"/>
    <x v="44"/>
    <x v="3"/>
    <x v="0"/>
    <x v="109"/>
    <x v="13"/>
    <n v="1"/>
    <n v="1"/>
    <n v="0.74133792896899864"/>
    <n v="450"/>
    <s v="TL"/>
    <s v="N"/>
    <n v="30"/>
    <n v="3549.7697400000002"/>
    <m/>
    <m/>
    <s v=""/>
  </r>
  <r>
    <x v="1"/>
    <x v="109"/>
    <n v="53"/>
    <x v="1"/>
    <x v="44"/>
    <x v="3"/>
    <x v="0"/>
    <x v="109"/>
    <x v="11"/>
    <n v="33"/>
    <n v="33"/>
    <n v="24.464151655976956"/>
    <n v="43.393939393939391"/>
    <s v="ML"/>
    <s v="N"/>
    <n v="30"/>
    <n v="3549.7697400000002"/>
    <m/>
    <m/>
    <s v=""/>
  </r>
  <r>
    <x v="1"/>
    <x v="109"/>
    <n v="53"/>
    <x v="1"/>
    <x v="44"/>
    <x v="3"/>
    <x v="0"/>
    <x v="109"/>
    <x v="29"/>
    <n v="3"/>
    <n v="3"/>
    <n v="2.2240137869069958"/>
    <n v="76.333333333333329"/>
    <s v="SL"/>
    <s v="N"/>
    <n v="30"/>
    <n v="3549.7697400000002"/>
    <m/>
    <m/>
    <s v=""/>
  </r>
  <r>
    <x v="1"/>
    <x v="109"/>
    <n v="53"/>
    <x v="1"/>
    <x v="44"/>
    <x v="3"/>
    <x v="0"/>
    <x v="109"/>
    <x v="17"/>
    <n v="1"/>
    <n v="1"/>
    <n v="0.74133792896899864"/>
    <n v="580"/>
    <s v="FL"/>
    <s v="N"/>
    <n v="30"/>
    <n v="3549.7697400000002"/>
    <m/>
    <m/>
    <s v="final ID &amp; count"/>
  </r>
  <r>
    <x v="1"/>
    <x v="109"/>
    <n v="53"/>
    <x v="1"/>
    <x v="44"/>
    <x v="3"/>
    <x v="0"/>
    <x v="109"/>
    <x v="6"/>
    <n v="4"/>
    <n v="4"/>
    <n v="2.9653517158759946"/>
    <n v="573.75"/>
    <s v="FL"/>
    <s v="N"/>
    <n v="30"/>
    <n v="3549.7697400000002"/>
    <m/>
    <m/>
    <s v="final ID &amp; count"/>
  </r>
  <r>
    <x v="1"/>
    <x v="109"/>
    <n v="53"/>
    <x v="1"/>
    <x v="44"/>
    <x v="3"/>
    <x v="0"/>
    <x v="109"/>
    <x v="8"/>
    <n v="2"/>
    <n v="2"/>
    <n v="1.4826758579379973"/>
    <n v="48.5"/>
    <s v="SL"/>
    <s v="N"/>
    <n v="30"/>
    <n v="3549.7697400000002"/>
    <m/>
    <m/>
    <s v=""/>
  </r>
  <r>
    <x v="1"/>
    <x v="110"/>
    <n v="54"/>
    <x v="1"/>
    <x v="45"/>
    <x v="4"/>
    <x v="0"/>
    <x v="110"/>
    <x v="33"/>
    <n v="4"/>
    <n v="4"/>
    <n v="2.9562277721492487"/>
    <n v="114.25"/>
    <s v="TL"/>
    <s v="N"/>
    <n v="30"/>
    <n v="3560.7255599999999"/>
    <m/>
    <m/>
    <s v=""/>
  </r>
  <r>
    <x v="1"/>
    <x v="110"/>
    <n v="54"/>
    <x v="1"/>
    <x v="45"/>
    <x v="4"/>
    <x v="0"/>
    <x v="110"/>
    <x v="25"/>
    <n v="7"/>
    <n v="7"/>
    <n v="5.1733986012611854"/>
    <n v="63.428571428571431"/>
    <s v="SL"/>
    <s v="N"/>
    <n v="30"/>
    <n v="3560.7255599999999"/>
    <m/>
    <m/>
    <s v=""/>
  </r>
  <r>
    <x v="1"/>
    <x v="110"/>
    <n v="54"/>
    <x v="1"/>
    <x v="45"/>
    <x v="4"/>
    <x v="0"/>
    <x v="110"/>
    <x v="8"/>
    <n v="3"/>
    <n v="3"/>
    <n v="2.2171708291119367"/>
    <n v="33"/>
    <s v="SL"/>
    <s v="N"/>
    <n v="30"/>
    <n v="3560.7255599999999"/>
    <m/>
    <m/>
    <s v=""/>
  </r>
  <r>
    <x v="1"/>
    <x v="110"/>
    <n v="54"/>
    <x v="1"/>
    <x v="45"/>
    <x v="4"/>
    <x v="0"/>
    <x v="110"/>
    <x v="42"/>
    <n v="1"/>
    <n v="1"/>
    <n v="0.73905694303731218"/>
    <n v="33"/>
    <s v="SL"/>
    <s v="N"/>
    <n v="30"/>
    <n v="3560.7255599999999"/>
    <m/>
    <m/>
    <s v=""/>
  </r>
  <r>
    <x v="1"/>
    <x v="111"/>
    <n v="55"/>
    <x v="1"/>
    <x v="46"/>
    <x v="1"/>
    <x v="0"/>
    <x v="111"/>
    <x v="1"/>
    <n v="1"/>
    <n v="9"/>
    <n v="6.5513068400948606"/>
    <n v="180"/>
    <s v="BD"/>
    <s v="Y"/>
    <n v="30"/>
    <n v="3615.188710344828"/>
    <n v="10"/>
    <n v="0.3"/>
    <s v=""/>
  </r>
  <r>
    <x v="1"/>
    <x v="111"/>
    <n v="55"/>
    <x v="1"/>
    <x v="46"/>
    <x v="1"/>
    <x v="0"/>
    <x v="111"/>
    <x v="3"/>
    <n v="43"/>
    <n v="312"/>
    <n v="227.11197045662183"/>
    <n v="339.76744186046511"/>
    <s v="BD"/>
    <s v="Y"/>
    <n v="30"/>
    <n v="3615.188710344828"/>
    <n v="500"/>
    <n v="13.7"/>
    <s v=""/>
  </r>
  <r>
    <x v="1"/>
    <x v="111"/>
    <n v="55"/>
    <x v="1"/>
    <x v="46"/>
    <x v="1"/>
    <x v="0"/>
    <x v="111"/>
    <x v="4"/>
    <n v="3"/>
    <n v="3"/>
    <n v="2.183768946698287"/>
    <n v="66"/>
    <s v="FL"/>
    <s v="N"/>
    <n v="30"/>
    <n v="3615.188710344828"/>
    <m/>
    <m/>
    <s v=""/>
  </r>
  <r>
    <x v="1"/>
    <x v="111"/>
    <n v="55"/>
    <x v="1"/>
    <x v="46"/>
    <x v="1"/>
    <x v="0"/>
    <x v="111"/>
    <x v="8"/>
    <n v="1"/>
    <n v="1"/>
    <n v="0.72792298223276231"/>
    <n v="54"/>
    <s v="SL"/>
    <s v="N"/>
    <n v="30"/>
    <n v="3615.188710344828"/>
    <m/>
    <m/>
    <s v=""/>
  </r>
  <r>
    <x v="1"/>
    <x v="112"/>
    <n v="56"/>
    <x v="1"/>
    <x v="47"/>
    <x v="0"/>
    <x v="0"/>
    <x v="112"/>
    <x v="1"/>
    <n v="1"/>
    <n v="5"/>
    <n v="3.4901253904664338"/>
    <n v="220"/>
    <s v="BD"/>
    <s v="Y"/>
    <n v="30"/>
    <n v="3770.03496"/>
    <n v="5"/>
    <m/>
    <s v=""/>
  </r>
  <r>
    <x v="1"/>
    <x v="112"/>
    <n v="56"/>
    <x v="1"/>
    <x v="47"/>
    <x v="0"/>
    <x v="0"/>
    <x v="112"/>
    <x v="3"/>
    <n v="45"/>
    <n v="308"/>
    <n v="214.99172405273231"/>
    <n v="328.22222222222223"/>
    <s v="BD"/>
    <s v="Y"/>
    <n v="30"/>
    <n v="3770.03496"/>
    <n v="518"/>
    <n v="14"/>
    <s v=""/>
  </r>
  <r>
    <x v="1"/>
    <x v="113"/>
    <n v="57"/>
    <x v="1"/>
    <x v="48"/>
    <x v="2"/>
    <x v="0"/>
    <x v="113"/>
    <x v="1"/>
    <n v="1"/>
    <n v="1"/>
    <n v="0.73170978861037084"/>
    <n v="250"/>
    <s v="BD"/>
    <s v="N"/>
    <n v="30"/>
    <n v="3596.4790800000001"/>
    <m/>
    <m/>
    <s v=""/>
  </r>
  <r>
    <x v="1"/>
    <x v="113"/>
    <n v="57"/>
    <x v="1"/>
    <x v="48"/>
    <x v="2"/>
    <x v="0"/>
    <x v="113"/>
    <x v="3"/>
    <n v="46"/>
    <n v="77"/>
    <n v="56.341653722998558"/>
    <n v="312.39130434782606"/>
    <s v="BD"/>
    <s v="N"/>
    <n v="30"/>
    <n v="3596.4790800000001"/>
    <n v="120"/>
    <n v="3.5"/>
    <s v=""/>
  </r>
  <r>
    <x v="1"/>
    <x v="113"/>
    <n v="57"/>
    <x v="1"/>
    <x v="48"/>
    <x v="2"/>
    <x v="0"/>
    <x v="113"/>
    <x v="11"/>
    <n v="38"/>
    <n v="2640"/>
    <n v="1931.713841931379"/>
    <n v="35.5"/>
    <s v="ML"/>
    <s v="Y"/>
    <n v="30"/>
    <n v="3596.4790800000001"/>
    <n v="6.4"/>
    <m/>
    <s v=""/>
  </r>
  <r>
    <x v="1"/>
    <x v="113"/>
    <n v="57"/>
    <x v="1"/>
    <x v="48"/>
    <x v="2"/>
    <x v="0"/>
    <x v="113"/>
    <x v="29"/>
    <n v="1"/>
    <n v="1"/>
    <n v="0.73170978861037084"/>
    <n v="75"/>
    <s v="SL"/>
    <s v="N"/>
    <n v="30"/>
    <n v="3596.4790800000001"/>
    <m/>
    <m/>
    <s v=""/>
  </r>
  <r>
    <x v="1"/>
    <x v="113"/>
    <n v="57"/>
    <x v="1"/>
    <x v="48"/>
    <x v="2"/>
    <x v="0"/>
    <x v="113"/>
    <x v="6"/>
    <n v="11"/>
    <n v="11"/>
    <n v="8.0488076747140784"/>
    <n v="425"/>
    <s v="FL"/>
    <s v="N"/>
    <n v="30"/>
    <n v="3596.4790800000001"/>
    <m/>
    <m/>
    <s v="final ID &amp; count"/>
  </r>
  <r>
    <x v="1"/>
    <x v="114"/>
    <n v="58"/>
    <x v="1"/>
    <x v="49"/>
    <x v="3"/>
    <x v="0"/>
    <x v="114"/>
    <x v="11"/>
    <n v="31"/>
    <n v="680"/>
    <n v="480.48148228564418"/>
    <n v="33"/>
    <s v="ML"/>
    <s v="Y"/>
    <n v="30"/>
    <n v="3724.3343399999999"/>
    <m/>
    <m/>
    <s v=""/>
  </r>
  <r>
    <x v="1"/>
    <x v="114"/>
    <n v="58"/>
    <x v="1"/>
    <x v="49"/>
    <x v="3"/>
    <x v="0"/>
    <x v="114"/>
    <x v="29"/>
    <n v="3"/>
    <n v="3"/>
    <n v="2.1197712453778421"/>
    <n v="64"/>
    <s v="SL"/>
    <s v="N"/>
    <n v="30"/>
    <n v="3724.3343399999999"/>
    <m/>
    <m/>
    <s v=""/>
  </r>
  <r>
    <x v="1"/>
    <x v="114"/>
    <n v="58"/>
    <x v="1"/>
    <x v="49"/>
    <x v="3"/>
    <x v="0"/>
    <x v="114"/>
    <x v="6"/>
    <n v="2"/>
    <n v="2"/>
    <n v="1.4131808302518947"/>
    <n v="617.5"/>
    <s v="FL"/>
    <s v="N"/>
    <n v="30"/>
    <n v="3724.3343399999999"/>
    <m/>
    <m/>
    <s v="final ID &amp; count"/>
  </r>
  <r>
    <x v="1"/>
    <x v="115"/>
    <n v="59"/>
    <x v="1"/>
    <x v="50"/>
    <x v="4"/>
    <x v="0"/>
    <x v="115"/>
    <x v="11"/>
    <n v="9"/>
    <n v="9"/>
    <n v="6.4244685592020909"/>
    <n v="47.111111111111114"/>
    <s v="ML"/>
    <s v="N"/>
    <n v="30"/>
    <n v="3686.5633800000001"/>
    <m/>
    <m/>
    <s v=""/>
  </r>
  <r>
    <x v="1"/>
    <x v="115"/>
    <n v="59"/>
    <x v="1"/>
    <x v="50"/>
    <x v="4"/>
    <x v="0"/>
    <x v="115"/>
    <x v="8"/>
    <n v="1"/>
    <n v="1"/>
    <n v="0.71382983991134341"/>
    <n v="18"/>
    <s v="SL"/>
    <s v="N"/>
    <n v="30"/>
    <n v="3686.5633800000001"/>
    <m/>
    <m/>
    <s v=""/>
  </r>
  <r>
    <x v="1"/>
    <x v="116"/>
    <n v="60"/>
    <x v="1"/>
    <x v="69"/>
    <x v="1"/>
    <x v="0"/>
    <x v="116"/>
    <x v="3"/>
    <n v="0"/>
    <n v="3500"/>
    <n v="52259.550671786077"/>
    <m/>
    <s v=""/>
    <s v="Y"/>
    <n v="2"/>
    <n v="176.2458"/>
    <n v="5500"/>
    <n v="151"/>
    <s v="REJECT HAUL - jelly blowout"/>
  </r>
  <r>
    <x v="1"/>
    <x v="117"/>
    <n v="62"/>
    <x v="1"/>
    <x v="70"/>
    <x v="2"/>
    <x v="0"/>
    <x v="117"/>
    <x v="41"/>
    <n v="1"/>
    <n v="1"/>
    <n v="0.73093531175418736"/>
    <n v="290"/>
    <s v="FL"/>
    <s v="N"/>
    <n v="30"/>
    <n v="3600.2898"/>
    <m/>
    <m/>
    <s v=""/>
  </r>
  <r>
    <x v="1"/>
    <x v="117"/>
    <n v="62"/>
    <x v="1"/>
    <x v="70"/>
    <x v="2"/>
    <x v="0"/>
    <x v="117"/>
    <x v="1"/>
    <n v="2"/>
    <n v="2"/>
    <n v="1.4618706235083747"/>
    <n v="205"/>
    <s v="BD"/>
    <s v="N"/>
    <n v="30"/>
    <n v="3600.2898"/>
    <m/>
    <m/>
    <s v=""/>
  </r>
  <r>
    <x v="1"/>
    <x v="117"/>
    <n v="62"/>
    <x v="1"/>
    <x v="70"/>
    <x v="2"/>
    <x v="0"/>
    <x v="117"/>
    <x v="3"/>
    <n v="1"/>
    <n v="1"/>
    <n v="0.73093531175418736"/>
    <n v="220"/>
    <s v="BD"/>
    <s v="N"/>
    <n v="30"/>
    <n v="3600.2898"/>
    <m/>
    <m/>
    <s v=""/>
  </r>
  <r>
    <x v="1"/>
    <x v="117"/>
    <n v="62"/>
    <x v="1"/>
    <x v="70"/>
    <x v="2"/>
    <x v="0"/>
    <x v="117"/>
    <x v="25"/>
    <n v="2"/>
    <n v="2"/>
    <n v="1.4618706235083747"/>
    <n v="24"/>
    <s v="SL"/>
    <s v="N"/>
    <n v="30"/>
    <n v="3600.2898"/>
    <m/>
    <m/>
    <s v=""/>
  </r>
  <r>
    <x v="1"/>
    <x v="117"/>
    <n v="62"/>
    <x v="1"/>
    <x v="70"/>
    <x v="2"/>
    <x v="0"/>
    <x v="117"/>
    <x v="11"/>
    <n v="33"/>
    <n v="38"/>
    <n v="27.77554184665912"/>
    <n v="33.757575757575758"/>
    <s v="ML"/>
    <s v="N"/>
    <n v="30"/>
    <n v="3600.2898"/>
    <m/>
    <m/>
    <s v=""/>
  </r>
  <r>
    <x v="1"/>
    <x v="117"/>
    <n v="62"/>
    <x v="1"/>
    <x v="70"/>
    <x v="2"/>
    <x v="0"/>
    <x v="117"/>
    <x v="29"/>
    <n v="1"/>
    <n v="2"/>
    <n v="1.4618706235083747"/>
    <n v="68"/>
    <s v="SL"/>
    <s v="N"/>
    <n v="30"/>
    <n v="3600.2898"/>
    <m/>
    <m/>
    <s v=""/>
  </r>
  <r>
    <x v="1"/>
    <x v="117"/>
    <n v="62"/>
    <x v="1"/>
    <x v="70"/>
    <x v="2"/>
    <x v="0"/>
    <x v="117"/>
    <x v="6"/>
    <n v="14"/>
    <n v="14"/>
    <n v="10.233094364558623"/>
    <n v="466.78571428571428"/>
    <s v="FL"/>
    <s v="N"/>
    <n v="30"/>
    <n v="3600.2898"/>
    <m/>
    <m/>
    <s v="final ID &amp; count"/>
  </r>
  <r>
    <x v="1"/>
    <x v="117"/>
    <n v="62"/>
    <x v="1"/>
    <x v="70"/>
    <x v="2"/>
    <x v="0"/>
    <x v="117"/>
    <x v="7"/>
    <n v="6"/>
    <n v="6"/>
    <n v="4.3856118705251239"/>
    <n v="211.66666666666666"/>
    <s v="FL"/>
    <s v="N"/>
    <n v="30"/>
    <n v="3600.2898"/>
    <m/>
    <m/>
    <s v="final ID &amp; count"/>
  </r>
  <r>
    <x v="1"/>
    <x v="117"/>
    <n v="62"/>
    <x v="1"/>
    <x v="70"/>
    <x v="2"/>
    <x v="0"/>
    <x v="117"/>
    <x v="40"/>
    <n v="7"/>
    <n v="7"/>
    <n v="5.1165471822793114"/>
    <n v="47.142857142857146"/>
    <s v="BD"/>
    <s v="N"/>
    <n v="30"/>
    <n v="3600.2898"/>
    <m/>
    <m/>
    <s v=""/>
  </r>
  <r>
    <x v="1"/>
    <x v="118"/>
    <n v="63"/>
    <x v="1"/>
    <x v="71"/>
    <x v="3"/>
    <x v="0"/>
    <x v="118"/>
    <x v="13"/>
    <n v="1"/>
    <n v="1"/>
    <n v="0.73380385643792378"/>
    <n v="420"/>
    <s v="TL"/>
    <s v="N"/>
    <n v="30"/>
    <n v="3586.2157499999998"/>
    <m/>
    <m/>
    <s v=""/>
  </r>
  <r>
    <x v="1"/>
    <x v="118"/>
    <n v="63"/>
    <x v="1"/>
    <x v="71"/>
    <x v="3"/>
    <x v="0"/>
    <x v="118"/>
    <x v="3"/>
    <n v="2"/>
    <n v="2"/>
    <n v="1.4676077128758476"/>
    <n v="310"/>
    <s v="BD"/>
    <s v="N"/>
    <n v="30"/>
    <n v="3586.2157499999998"/>
    <m/>
    <m/>
    <s v=""/>
  </r>
  <r>
    <x v="1"/>
    <x v="118"/>
    <n v="63"/>
    <x v="1"/>
    <x v="71"/>
    <x v="3"/>
    <x v="0"/>
    <x v="118"/>
    <x v="25"/>
    <n v="27"/>
    <n v="50"/>
    <n v="36.69019282189619"/>
    <n v="32.777777777777779"/>
    <s v="SL"/>
    <s v="N"/>
    <n v="30"/>
    <n v="3586.2157499999998"/>
    <m/>
    <m/>
    <s v=""/>
  </r>
  <r>
    <x v="1"/>
    <x v="118"/>
    <n v="63"/>
    <x v="1"/>
    <x v="71"/>
    <x v="3"/>
    <x v="0"/>
    <x v="118"/>
    <x v="11"/>
    <n v="30"/>
    <n v="52"/>
    <n v="38.157800534772036"/>
    <n v="29.733333333333334"/>
    <s v="ML"/>
    <s v="N"/>
    <n v="30"/>
    <n v="3586.2157499999998"/>
    <m/>
    <m/>
    <s v=""/>
  </r>
  <r>
    <x v="1"/>
    <x v="118"/>
    <n v="63"/>
    <x v="1"/>
    <x v="71"/>
    <x v="3"/>
    <x v="0"/>
    <x v="118"/>
    <x v="29"/>
    <n v="46"/>
    <n v="182"/>
    <n v="133.55230187170213"/>
    <n v="69.065217391304344"/>
    <s v="SL"/>
    <s v="N"/>
    <n v="30"/>
    <n v="3586.2157499999998"/>
    <m/>
    <m/>
    <s v=""/>
  </r>
  <r>
    <x v="1"/>
    <x v="118"/>
    <n v="63"/>
    <x v="1"/>
    <x v="71"/>
    <x v="3"/>
    <x v="0"/>
    <x v="118"/>
    <x v="8"/>
    <n v="1"/>
    <n v="1"/>
    <n v="0.73380385643792378"/>
    <n v="47"/>
    <s v="SL"/>
    <s v="N"/>
    <n v="30"/>
    <n v="3586.2157499999998"/>
    <m/>
    <m/>
    <s v=""/>
  </r>
  <r>
    <x v="1"/>
    <x v="118"/>
    <n v="63"/>
    <x v="1"/>
    <x v="71"/>
    <x v="3"/>
    <x v="0"/>
    <x v="118"/>
    <x v="23"/>
    <n v="1"/>
    <n v="1"/>
    <n v="0.73380385643792378"/>
    <n v="45"/>
    <s v="TL"/>
    <s v="N"/>
    <n v="30"/>
    <n v="3586.2157499999998"/>
    <m/>
    <m/>
    <s v=""/>
  </r>
  <r>
    <x v="1"/>
    <x v="119"/>
    <n v="64"/>
    <x v="1"/>
    <x v="72"/>
    <x v="4"/>
    <x v="0"/>
    <x v="119"/>
    <x v="25"/>
    <n v="37"/>
    <n v="57"/>
    <n v="40.020178173835255"/>
    <n v="48"/>
    <s v="SL"/>
    <s v="N"/>
    <n v="30"/>
    <n v="3748.10925"/>
    <m/>
    <m/>
    <s v=""/>
  </r>
  <r>
    <x v="1"/>
    <x v="119"/>
    <n v="64"/>
    <x v="1"/>
    <x v="72"/>
    <x v="4"/>
    <x v="0"/>
    <x v="119"/>
    <x v="11"/>
    <n v="3"/>
    <n v="3"/>
    <n v="2.1063251670439609"/>
    <n v="86.666666666666671"/>
    <s v="ML"/>
    <s v="N"/>
    <n v="30"/>
    <n v="3748.10925"/>
    <m/>
    <m/>
    <s v=""/>
  </r>
  <r>
    <x v="1"/>
    <x v="119"/>
    <n v="64"/>
    <x v="1"/>
    <x v="72"/>
    <x v="4"/>
    <x v="0"/>
    <x v="119"/>
    <x v="29"/>
    <n v="45"/>
    <n v="73"/>
    <n v="51.253912398069708"/>
    <n v="50.733333333333334"/>
    <s v="SL"/>
    <s v="N"/>
    <n v="30"/>
    <n v="3748.10925"/>
    <m/>
    <m/>
    <s v=""/>
  </r>
  <r>
    <x v="1"/>
    <x v="119"/>
    <n v="64"/>
    <x v="1"/>
    <x v="72"/>
    <x v="4"/>
    <x v="0"/>
    <x v="119"/>
    <x v="8"/>
    <n v="7"/>
    <n v="7"/>
    <n v="4.9147587231025751"/>
    <n v="43"/>
    <s v="SL"/>
    <s v="N"/>
    <n v="30"/>
    <n v="3748.10925"/>
    <m/>
    <m/>
    <s v=""/>
  </r>
  <r>
    <x v="1"/>
    <x v="119"/>
    <n v="64"/>
    <x v="1"/>
    <x v="72"/>
    <x v="4"/>
    <x v="0"/>
    <x v="119"/>
    <x v="23"/>
    <n v="3"/>
    <n v="5"/>
    <n v="3.5105419450732676"/>
    <n v="93.666666666666671"/>
    <s v="TL"/>
    <s v="N"/>
    <n v="30"/>
    <n v="3748.10925"/>
    <m/>
    <m/>
    <s v=""/>
  </r>
  <r>
    <x v="1"/>
    <x v="119"/>
    <n v="64"/>
    <x v="1"/>
    <x v="72"/>
    <x v="4"/>
    <x v="0"/>
    <x v="119"/>
    <x v="24"/>
    <n v="2"/>
    <n v="2"/>
    <n v="1.4042167780293071"/>
    <n v="550"/>
    <s v="FL"/>
    <s v="N"/>
    <n v="30"/>
    <n v="3748.10925"/>
    <m/>
    <m/>
    <s v=""/>
  </r>
  <r>
    <x v="1"/>
    <x v="120"/>
    <n v="65"/>
    <x v="1"/>
    <x v="51"/>
    <x v="1"/>
    <x v="0"/>
    <x v="120"/>
    <x v="41"/>
    <n v="34"/>
    <n v="34"/>
    <n v="23.559298932226628"/>
    <n v="245.91176470588235"/>
    <s v="FL"/>
    <s v="N"/>
    <n v="30"/>
    <n v="3797.8075862068968"/>
    <m/>
    <m/>
    <s v=""/>
  </r>
  <r>
    <x v="1"/>
    <x v="120"/>
    <n v="65"/>
    <x v="1"/>
    <x v="51"/>
    <x v="1"/>
    <x v="0"/>
    <x v="120"/>
    <x v="0"/>
    <n v="33"/>
    <n v="38"/>
    <n v="26.330981159547406"/>
    <n v="104.24242424242425"/>
    <s v="FL"/>
    <s v="N"/>
    <n v="30"/>
    <n v="3797.8075862068968"/>
    <m/>
    <m/>
    <s v=""/>
  </r>
  <r>
    <x v="1"/>
    <x v="120"/>
    <n v="65"/>
    <x v="1"/>
    <x v="51"/>
    <x v="1"/>
    <x v="0"/>
    <x v="120"/>
    <x v="35"/>
    <n v="1"/>
    <n v="1"/>
    <n v="0.69292055683019493"/>
    <n v="110"/>
    <s v="FL"/>
    <s v="N"/>
    <n v="30"/>
    <n v="3797.8075862068968"/>
    <m/>
    <m/>
    <s v=""/>
  </r>
  <r>
    <x v="1"/>
    <x v="120"/>
    <n v="65"/>
    <x v="1"/>
    <x v="51"/>
    <x v="1"/>
    <x v="0"/>
    <x v="120"/>
    <x v="1"/>
    <n v="2"/>
    <n v="2"/>
    <n v="1.3858411136603899"/>
    <n v="235"/>
    <s v="BD"/>
    <s v="N"/>
    <n v="30"/>
    <n v="3797.8075862068968"/>
    <m/>
    <m/>
    <s v=""/>
  </r>
  <r>
    <x v="1"/>
    <x v="120"/>
    <n v="65"/>
    <x v="1"/>
    <x v="51"/>
    <x v="1"/>
    <x v="0"/>
    <x v="120"/>
    <x v="59"/>
    <n v="1"/>
    <n v="1"/>
    <n v="0.69292055683019493"/>
    <n v="1100"/>
    <s v="FL"/>
    <s v="N"/>
    <n v="30"/>
    <n v="3797.8075862068968"/>
    <m/>
    <m/>
    <s v=""/>
  </r>
  <r>
    <x v="1"/>
    <x v="120"/>
    <n v="65"/>
    <x v="1"/>
    <x v="51"/>
    <x v="1"/>
    <x v="0"/>
    <x v="120"/>
    <x v="3"/>
    <n v="39"/>
    <n v="39"/>
    <n v="27.023901716377601"/>
    <n v="297.94871794871796"/>
    <s v="BD"/>
    <s v="N"/>
    <n v="30"/>
    <n v="3797.8075862068968"/>
    <n v="58"/>
    <n v="1.6"/>
    <s v=""/>
  </r>
  <r>
    <x v="1"/>
    <x v="120"/>
    <n v="65"/>
    <x v="1"/>
    <x v="51"/>
    <x v="1"/>
    <x v="0"/>
    <x v="120"/>
    <x v="4"/>
    <n v="5"/>
    <n v="5"/>
    <n v="3.4646027841509746"/>
    <n v="127.8"/>
    <s v="FL"/>
    <s v="N"/>
    <n v="30"/>
    <n v="3797.8075862068968"/>
    <m/>
    <m/>
    <s v=""/>
  </r>
  <r>
    <x v="1"/>
    <x v="120"/>
    <n v="65"/>
    <x v="1"/>
    <x v="51"/>
    <x v="1"/>
    <x v="0"/>
    <x v="120"/>
    <x v="18"/>
    <n v="2"/>
    <n v="2"/>
    <n v="1.3858411136603899"/>
    <n v="141.5"/>
    <s v="FL"/>
    <s v="N"/>
    <n v="30"/>
    <n v="3797.8075862068968"/>
    <m/>
    <m/>
    <s v=""/>
  </r>
  <r>
    <x v="1"/>
    <x v="120"/>
    <n v="65"/>
    <x v="1"/>
    <x v="51"/>
    <x v="1"/>
    <x v="0"/>
    <x v="120"/>
    <x v="11"/>
    <n v="50"/>
    <n v="19360"/>
    <n v="13414.941980232574"/>
    <n v="38.36"/>
    <s v="ML"/>
    <s v="Y"/>
    <n v="30"/>
    <n v="3797.8075862068968"/>
    <n v="45"/>
    <n v="1.5"/>
    <s v=""/>
  </r>
  <r>
    <x v="1"/>
    <x v="120"/>
    <n v="65"/>
    <x v="1"/>
    <x v="51"/>
    <x v="1"/>
    <x v="0"/>
    <x v="120"/>
    <x v="6"/>
    <n v="2"/>
    <n v="2"/>
    <n v="1.3858411136603899"/>
    <n v="305"/>
    <s v="FL"/>
    <s v="N"/>
    <n v="30"/>
    <n v="3797.8075862068968"/>
    <m/>
    <m/>
    <s v="final ID &amp; count"/>
  </r>
  <r>
    <x v="1"/>
    <x v="120"/>
    <n v="65"/>
    <x v="1"/>
    <x v="51"/>
    <x v="1"/>
    <x v="0"/>
    <x v="120"/>
    <x v="7"/>
    <n v="28"/>
    <n v="28"/>
    <n v="19.401775591245457"/>
    <n v="190.85714285714286"/>
    <s v="FL"/>
    <s v="N"/>
    <n v="30"/>
    <n v="3797.8075862068968"/>
    <m/>
    <m/>
    <s v="final ID &amp; count"/>
  </r>
  <r>
    <x v="1"/>
    <x v="120"/>
    <n v="65"/>
    <x v="1"/>
    <x v="51"/>
    <x v="1"/>
    <x v="0"/>
    <x v="120"/>
    <x v="40"/>
    <n v="1"/>
    <n v="1"/>
    <n v="0.69292055683019493"/>
    <n v="60"/>
    <s v="BD"/>
    <s v="N"/>
    <n v="30"/>
    <n v="3797.8075862068968"/>
    <m/>
    <m/>
    <s v=""/>
  </r>
  <r>
    <x v="1"/>
    <x v="120"/>
    <n v="65"/>
    <x v="1"/>
    <x v="51"/>
    <x v="1"/>
    <x v="0"/>
    <x v="120"/>
    <x v="39"/>
    <n v="1"/>
    <n v="1"/>
    <n v="0.69292055683019493"/>
    <n v="630"/>
    <s v="FL"/>
    <s v="N"/>
    <n v="30"/>
    <n v="3797.8075862068968"/>
    <m/>
    <m/>
    <s v=""/>
  </r>
  <r>
    <x v="1"/>
    <x v="121"/>
    <n v="66"/>
    <x v="1"/>
    <x v="52"/>
    <x v="0"/>
    <x v="0"/>
    <x v="121"/>
    <x v="41"/>
    <n v="3"/>
    <n v="3"/>
    <n v="6.4117173136528747"/>
    <n v="263.33333333333331"/>
    <s v="FL"/>
    <s v="N"/>
    <n v="10"/>
    <n v="1231.2983333333334"/>
    <m/>
    <m/>
    <s v=""/>
  </r>
  <r>
    <x v="1"/>
    <x v="121"/>
    <n v="66"/>
    <x v="1"/>
    <x v="52"/>
    <x v="0"/>
    <x v="0"/>
    <x v="121"/>
    <x v="0"/>
    <n v="1"/>
    <n v="1"/>
    <n v="2.1372391045509582"/>
    <n v="97"/>
    <s v="FL"/>
    <s v="N"/>
    <n v="10"/>
    <n v="1231.2983333333334"/>
    <m/>
    <m/>
    <s v=""/>
  </r>
  <r>
    <x v="1"/>
    <x v="121"/>
    <n v="66"/>
    <x v="1"/>
    <x v="52"/>
    <x v="0"/>
    <x v="0"/>
    <x v="121"/>
    <x v="3"/>
    <n v="32"/>
    <n v="384"/>
    <n v="820.69981614756796"/>
    <n v="368.4375"/>
    <s v="BD"/>
    <s v="Y"/>
    <n v="10"/>
    <n v="1231.2983333333334"/>
    <n v="814"/>
    <n v="22"/>
    <s v=""/>
  </r>
  <r>
    <x v="1"/>
    <x v="121"/>
    <n v="66"/>
    <x v="1"/>
    <x v="52"/>
    <x v="0"/>
    <x v="0"/>
    <x v="121"/>
    <x v="11"/>
    <n v="33"/>
    <n v="24528"/>
    <n v="52422.200756425904"/>
    <n v="41.393939393939391"/>
    <s v="ML"/>
    <s v="Y"/>
    <n v="10"/>
    <n v="1231.2983333333334"/>
    <n v="74"/>
    <n v="2.5"/>
    <s v="est from GF03 count"/>
  </r>
  <r>
    <x v="1"/>
    <x v="121"/>
    <n v="66"/>
    <x v="1"/>
    <x v="52"/>
    <x v="0"/>
    <x v="0"/>
    <x v="121"/>
    <x v="46"/>
    <n v="2"/>
    <n v="2"/>
    <n v="4.2744782091019164"/>
    <n v="55"/>
    <s v="TL"/>
    <s v="N"/>
    <n v="10"/>
    <n v="1231.2983333333334"/>
    <m/>
    <m/>
    <s v=""/>
  </r>
  <r>
    <x v="1"/>
    <x v="121"/>
    <n v="66"/>
    <x v="1"/>
    <x v="52"/>
    <x v="0"/>
    <x v="0"/>
    <x v="121"/>
    <x v="40"/>
    <n v="0"/>
    <n v="6"/>
    <n v="12.823434627305749"/>
    <m/>
    <s v=""/>
    <s v="Y"/>
    <n v="10"/>
    <n v="1231.2983333333334"/>
    <m/>
    <m/>
    <s v="not measured"/>
  </r>
  <r>
    <x v="1"/>
    <x v="121"/>
    <n v="66"/>
    <x v="1"/>
    <x v="52"/>
    <x v="0"/>
    <x v="0"/>
    <x v="121"/>
    <x v="8"/>
    <n v="1"/>
    <n v="1"/>
    <n v="2.1372391045509582"/>
    <n v="44"/>
    <s v="SL"/>
    <s v="N"/>
    <n v="10"/>
    <n v="1231.2983333333334"/>
    <m/>
    <m/>
    <s v=""/>
  </r>
  <r>
    <x v="1"/>
    <x v="122"/>
    <n v="67"/>
    <x v="1"/>
    <x v="53"/>
    <x v="2"/>
    <x v="0"/>
    <x v="122"/>
    <x v="41"/>
    <n v="28"/>
    <n v="185"/>
    <n v="140.93491146609799"/>
    <n v="270.78571428571428"/>
    <s v="FL"/>
    <s v="N"/>
    <n v="30"/>
    <n v="3454.3755000000001"/>
    <n v="32"/>
    <n v="1"/>
    <s v=""/>
  </r>
  <r>
    <x v="1"/>
    <x v="122"/>
    <n v="67"/>
    <x v="1"/>
    <x v="53"/>
    <x v="2"/>
    <x v="0"/>
    <x v="122"/>
    <x v="1"/>
    <n v="4"/>
    <n v="4"/>
    <n v="3.0472413289967131"/>
    <n v="225"/>
    <s v="BD"/>
    <s v="N"/>
    <n v="30"/>
    <n v="3454.3755000000001"/>
    <n v="4"/>
    <m/>
    <s v=""/>
  </r>
  <r>
    <x v="1"/>
    <x v="122"/>
    <n v="67"/>
    <x v="1"/>
    <x v="53"/>
    <x v="2"/>
    <x v="0"/>
    <x v="122"/>
    <x v="3"/>
    <n v="26"/>
    <n v="27"/>
    <n v="20.568878970727813"/>
    <n v="333.84615384615387"/>
    <s v="BD"/>
    <s v="N"/>
    <n v="30"/>
    <n v="3454.3755000000001"/>
    <n v="36"/>
    <n v="1"/>
    <s v=""/>
  </r>
  <r>
    <x v="1"/>
    <x v="122"/>
    <n v="67"/>
    <x v="1"/>
    <x v="53"/>
    <x v="2"/>
    <x v="0"/>
    <x v="122"/>
    <x v="11"/>
    <n v="49"/>
    <n v="22454"/>
    <n v="17105.68920032305"/>
    <n v="50.469387755102041"/>
    <s v="ML"/>
    <s v="Y"/>
    <n v="30"/>
    <n v="3454.3755000000001"/>
    <n v="74"/>
    <n v="2.5"/>
    <s v=""/>
  </r>
  <r>
    <x v="1"/>
    <x v="122"/>
    <n v="67"/>
    <x v="1"/>
    <x v="53"/>
    <x v="2"/>
    <x v="0"/>
    <x v="122"/>
    <x v="6"/>
    <n v="2"/>
    <n v="2"/>
    <n v="1.5236206644983565"/>
    <n v="645"/>
    <s v="FL"/>
    <s v="N"/>
    <n v="30"/>
    <n v="3454.3755000000001"/>
    <m/>
    <m/>
    <s v="final ID &amp; count"/>
  </r>
  <r>
    <x v="1"/>
    <x v="122"/>
    <n v="67"/>
    <x v="1"/>
    <x v="53"/>
    <x v="2"/>
    <x v="0"/>
    <x v="122"/>
    <x v="7"/>
    <n v="15"/>
    <n v="15"/>
    <n v="11.427154983737674"/>
    <n v="181.4"/>
    <s v="FL"/>
    <s v="N"/>
    <n v="30"/>
    <n v="3454.3755000000001"/>
    <m/>
    <m/>
    <s v="final ID &amp; count"/>
  </r>
  <r>
    <x v="1"/>
    <x v="122"/>
    <n v="67"/>
    <x v="1"/>
    <x v="53"/>
    <x v="2"/>
    <x v="0"/>
    <x v="122"/>
    <x v="40"/>
    <n v="8"/>
    <n v="8"/>
    <n v="6.0944826579934261"/>
    <n v="53.125"/>
    <s v="BD"/>
    <s v="N"/>
    <n v="30"/>
    <n v="3454.3755000000001"/>
    <m/>
    <m/>
    <s v=""/>
  </r>
  <r>
    <x v="1"/>
    <x v="122"/>
    <n v="67"/>
    <x v="1"/>
    <x v="53"/>
    <x v="2"/>
    <x v="0"/>
    <x v="122"/>
    <x v="8"/>
    <n v="2"/>
    <n v="2"/>
    <n v="1.5236206644983565"/>
    <n v="37.5"/>
    <s v="SL"/>
    <s v="N"/>
    <n v="30"/>
    <n v="3454.3755000000001"/>
    <m/>
    <m/>
    <s v=""/>
  </r>
  <r>
    <x v="1"/>
    <x v="123"/>
    <n v="68"/>
    <x v="1"/>
    <x v="54"/>
    <x v="3"/>
    <x v="0"/>
    <x v="123"/>
    <x v="41"/>
    <n v="36"/>
    <n v="137"/>
    <n v="99.363216682947709"/>
    <n v="272.41666666666669"/>
    <s v="FL"/>
    <s v="N"/>
    <n v="30"/>
    <n v="3628.3679999999999"/>
    <m/>
    <m/>
    <s v=""/>
  </r>
  <r>
    <x v="1"/>
    <x v="123"/>
    <n v="68"/>
    <x v="1"/>
    <x v="54"/>
    <x v="3"/>
    <x v="0"/>
    <x v="123"/>
    <x v="25"/>
    <n v="24"/>
    <n v="27"/>
    <n v="19.582531755033493"/>
    <n v="53.75"/>
    <s v="SL"/>
    <s v="N"/>
    <n v="30"/>
    <n v="3628.3679999999999"/>
    <m/>
    <m/>
    <s v=""/>
  </r>
  <r>
    <x v="1"/>
    <x v="123"/>
    <n v="68"/>
    <x v="1"/>
    <x v="54"/>
    <x v="3"/>
    <x v="0"/>
    <x v="123"/>
    <x v="11"/>
    <n v="48"/>
    <n v="937"/>
    <n v="679.58637979505113"/>
    <n v="46.604166666666664"/>
    <s v="ML"/>
    <s v="Y"/>
    <n v="30"/>
    <n v="3628.3679999999999"/>
    <m/>
    <m/>
    <s v=""/>
  </r>
  <r>
    <x v="1"/>
    <x v="123"/>
    <n v="68"/>
    <x v="1"/>
    <x v="54"/>
    <x v="3"/>
    <x v="0"/>
    <x v="123"/>
    <x v="29"/>
    <n v="5"/>
    <n v="5"/>
    <n v="3.6263947694506466"/>
    <n v="57.4"/>
    <s v="SL"/>
    <s v="N"/>
    <n v="30"/>
    <n v="3628.3679999999999"/>
    <m/>
    <m/>
    <s v=""/>
  </r>
  <r>
    <x v="1"/>
    <x v="123"/>
    <n v="68"/>
    <x v="1"/>
    <x v="54"/>
    <x v="3"/>
    <x v="0"/>
    <x v="123"/>
    <x v="17"/>
    <n v="1"/>
    <n v="1"/>
    <n v="0.72527895389012931"/>
    <n v="265"/>
    <s v="FL"/>
    <s v="N"/>
    <n v="30"/>
    <n v="3628.3679999999999"/>
    <m/>
    <m/>
    <s v="final ID &amp; count"/>
  </r>
  <r>
    <x v="1"/>
    <x v="123"/>
    <n v="68"/>
    <x v="1"/>
    <x v="54"/>
    <x v="3"/>
    <x v="0"/>
    <x v="123"/>
    <x v="15"/>
    <n v="2"/>
    <n v="2"/>
    <n v="1.4505579077802586"/>
    <n v="209"/>
    <s v="FL"/>
    <s v="N"/>
    <n v="30"/>
    <n v="3628.3679999999999"/>
    <m/>
    <m/>
    <s v="final ID &amp; count"/>
  </r>
  <r>
    <x v="1"/>
    <x v="123"/>
    <n v="68"/>
    <x v="1"/>
    <x v="54"/>
    <x v="3"/>
    <x v="0"/>
    <x v="123"/>
    <x v="6"/>
    <n v="9"/>
    <n v="9"/>
    <n v="6.5275105850111634"/>
    <n v="471.66666666666669"/>
    <s v="FL"/>
    <s v="N"/>
    <n v="30"/>
    <n v="3628.3679999999999"/>
    <m/>
    <m/>
    <s v="final ID &amp; count"/>
  </r>
  <r>
    <x v="1"/>
    <x v="123"/>
    <n v="68"/>
    <x v="1"/>
    <x v="54"/>
    <x v="3"/>
    <x v="0"/>
    <x v="123"/>
    <x v="7"/>
    <n v="10"/>
    <n v="10"/>
    <n v="7.2527895389012933"/>
    <n v="159.6"/>
    <s v="FL"/>
    <s v="N"/>
    <n v="30"/>
    <n v="3628.3679999999999"/>
    <m/>
    <m/>
    <s v="final ID &amp; count"/>
  </r>
  <r>
    <x v="1"/>
    <x v="123"/>
    <n v="68"/>
    <x v="1"/>
    <x v="54"/>
    <x v="3"/>
    <x v="0"/>
    <x v="123"/>
    <x v="8"/>
    <n v="43"/>
    <n v="53"/>
    <n v="38.439784556176853"/>
    <n v="40.930232558139537"/>
    <s v="SL"/>
    <s v="N"/>
    <n v="30"/>
    <n v="3628.3679999999999"/>
    <m/>
    <m/>
    <s v=""/>
  </r>
  <r>
    <x v="1"/>
    <x v="123"/>
    <n v="68"/>
    <x v="1"/>
    <x v="54"/>
    <x v="3"/>
    <x v="0"/>
    <x v="123"/>
    <x v="24"/>
    <n v="1"/>
    <n v="1"/>
    <n v="0.72527895389012931"/>
    <n v="540"/>
    <s v="FL"/>
    <s v="N"/>
    <n v="30"/>
    <n v="3628.3679999999999"/>
    <m/>
    <m/>
    <s v=""/>
  </r>
  <r>
    <x v="1"/>
    <x v="124"/>
    <n v="69"/>
    <x v="1"/>
    <x v="55"/>
    <x v="4"/>
    <x v="0"/>
    <x v="124"/>
    <x v="11"/>
    <n v="6"/>
    <n v="6"/>
    <n v="4.2801480601657413"/>
    <n v="95.666666666666671"/>
    <s v="ML"/>
    <s v="N"/>
    <n v="30"/>
    <n v="3689.0017499999999"/>
    <m/>
    <m/>
    <s v=""/>
  </r>
  <r>
    <x v="1"/>
    <x v="124"/>
    <n v="69"/>
    <x v="1"/>
    <x v="55"/>
    <x v="4"/>
    <x v="0"/>
    <x v="124"/>
    <x v="60"/>
    <n v="2"/>
    <n v="2"/>
    <n v="1.4267160200552471"/>
    <n v="227.5"/>
    <s v="FL"/>
    <s v="N"/>
    <n v="30"/>
    <n v="3689.0017499999999"/>
    <m/>
    <m/>
    <s v=""/>
  </r>
  <r>
    <x v="1"/>
    <x v="124"/>
    <n v="69"/>
    <x v="1"/>
    <x v="55"/>
    <x v="4"/>
    <x v="0"/>
    <x v="124"/>
    <x v="9"/>
    <n v="50"/>
    <n v="116"/>
    <n v="82.749529163204329"/>
    <n v="220.3"/>
    <s v="FL"/>
    <s v="N"/>
    <n v="30"/>
    <n v="3689.0017499999999"/>
    <m/>
    <m/>
    <s v=""/>
  </r>
  <r>
    <x v="1"/>
    <x v="124"/>
    <n v="69"/>
    <x v="1"/>
    <x v="55"/>
    <x v="4"/>
    <x v="0"/>
    <x v="124"/>
    <x v="24"/>
    <n v="1"/>
    <n v="1"/>
    <n v="0.71335801002762356"/>
    <n v="580"/>
    <s v="FL"/>
    <s v="N"/>
    <n v="30"/>
    <n v="3689.0017499999999"/>
    <m/>
    <m/>
    <s v=""/>
  </r>
  <r>
    <x v="1"/>
    <x v="125"/>
    <n v="73"/>
    <x v="1"/>
    <x v="59"/>
    <x v="3"/>
    <x v="0"/>
    <x v="125"/>
    <x v="41"/>
    <n v="50"/>
    <n v="455"/>
    <n v="350.9313366744002"/>
    <n v="239.76"/>
    <s v="FL"/>
    <s v="N"/>
    <n v="30"/>
    <n v="3411.9735000000001"/>
    <n v="57"/>
    <n v="2"/>
    <s v=""/>
  </r>
  <r>
    <x v="1"/>
    <x v="125"/>
    <n v="73"/>
    <x v="1"/>
    <x v="59"/>
    <x v="3"/>
    <x v="0"/>
    <x v="125"/>
    <x v="61"/>
    <n v="1"/>
    <n v="1"/>
    <n v="0.77127766302065981"/>
    <n v="1560"/>
    <s v="TL"/>
    <s v="N"/>
    <n v="30"/>
    <n v="3411.9735000000001"/>
    <m/>
    <m/>
    <s v=""/>
  </r>
  <r>
    <x v="1"/>
    <x v="125"/>
    <n v="73"/>
    <x v="1"/>
    <x v="59"/>
    <x v="3"/>
    <x v="0"/>
    <x v="125"/>
    <x v="11"/>
    <n v="50"/>
    <n v="4788"/>
    <n v="3692.8774505429192"/>
    <n v="72.34"/>
    <s v="ML"/>
    <s v="Y"/>
    <n v="30"/>
    <n v="3411.9735000000001"/>
    <n v="69"/>
    <n v="2"/>
    <s v=""/>
  </r>
  <r>
    <x v="1"/>
    <x v="125"/>
    <n v="73"/>
    <x v="1"/>
    <x v="59"/>
    <x v="3"/>
    <x v="0"/>
    <x v="125"/>
    <x v="62"/>
    <n v="1"/>
    <n v="1"/>
    <n v="0.77127766302065981"/>
    <n v="350"/>
    <s v="TL"/>
    <s v="N"/>
    <n v="30"/>
    <n v="3411.9735000000001"/>
    <m/>
    <m/>
    <s v=""/>
  </r>
  <r>
    <x v="1"/>
    <x v="125"/>
    <n v="73"/>
    <x v="1"/>
    <x v="59"/>
    <x v="3"/>
    <x v="0"/>
    <x v="125"/>
    <x v="17"/>
    <n v="1"/>
    <n v="1"/>
    <n v="0.77127766302065981"/>
    <n v="263"/>
    <s v="FL"/>
    <s v="N"/>
    <n v="30"/>
    <n v="3411.9735000000001"/>
    <m/>
    <m/>
    <s v="final ID &amp; count"/>
  </r>
  <r>
    <x v="1"/>
    <x v="125"/>
    <n v="73"/>
    <x v="1"/>
    <x v="59"/>
    <x v="3"/>
    <x v="0"/>
    <x v="125"/>
    <x v="6"/>
    <n v="4"/>
    <n v="4"/>
    <n v="3.0851106520826392"/>
    <n v="416.5"/>
    <s v="FL"/>
    <s v="N"/>
    <n v="30"/>
    <n v="3411.9735000000001"/>
    <m/>
    <m/>
    <s v="final ID &amp; revised count"/>
  </r>
  <r>
    <x v="1"/>
    <x v="125"/>
    <n v="73"/>
    <x v="1"/>
    <x v="59"/>
    <x v="3"/>
    <x v="0"/>
    <x v="125"/>
    <x v="7"/>
    <n v="477"/>
    <n v="478"/>
    <n v="368.67072292387542"/>
    <n v="137.86373165618448"/>
    <s v="FL"/>
    <s v="N"/>
    <n v="30"/>
    <n v="3411.9735000000001"/>
    <m/>
    <m/>
    <s v="final ID &amp; revised count"/>
  </r>
  <r>
    <x v="1"/>
    <x v="125"/>
    <n v="73"/>
    <x v="1"/>
    <x v="59"/>
    <x v="3"/>
    <x v="0"/>
    <x v="125"/>
    <x v="45"/>
    <n v="1"/>
    <n v="1"/>
    <n v="0.77127766302065981"/>
    <n v="740"/>
    <s v="TL"/>
    <s v="N"/>
    <n v="30"/>
    <n v="3411.9735000000001"/>
    <m/>
    <m/>
    <s v=""/>
  </r>
  <r>
    <x v="1"/>
    <x v="126"/>
    <n v="74"/>
    <x v="1"/>
    <x v="60"/>
    <x v="4"/>
    <x v="0"/>
    <x v="126"/>
    <x v="41"/>
    <n v="39"/>
    <n v="67"/>
    <n v="49.707189967344121"/>
    <n v="266.97435897435895"/>
    <s v="FL"/>
    <s v="N"/>
    <n v="30"/>
    <n v="3547.0882500000002"/>
    <m/>
    <m/>
    <s v=""/>
  </r>
  <r>
    <x v="1"/>
    <x v="126"/>
    <n v="74"/>
    <x v="1"/>
    <x v="60"/>
    <x v="4"/>
    <x v="0"/>
    <x v="126"/>
    <x v="32"/>
    <n v="2"/>
    <n v="2"/>
    <n v="1.483796715443108"/>
    <n v="152"/>
    <s v="FL"/>
    <s v="N"/>
    <n v="30"/>
    <n v="3547.0882500000002"/>
    <m/>
    <m/>
    <s v=""/>
  </r>
  <r>
    <x v="1"/>
    <x v="126"/>
    <n v="74"/>
    <x v="1"/>
    <x v="60"/>
    <x v="4"/>
    <x v="0"/>
    <x v="126"/>
    <x v="33"/>
    <n v="1"/>
    <n v="1"/>
    <n v="0.74189835772155399"/>
    <n v="65"/>
    <s v="TL"/>
    <s v="N"/>
    <n v="30"/>
    <n v="3547.0882500000002"/>
    <m/>
    <m/>
    <s v=""/>
  </r>
  <r>
    <x v="1"/>
    <x v="126"/>
    <n v="74"/>
    <x v="1"/>
    <x v="60"/>
    <x v="4"/>
    <x v="0"/>
    <x v="126"/>
    <x v="22"/>
    <n v="1"/>
    <n v="1"/>
    <n v="0.74189835772155399"/>
    <n v="290"/>
    <s v="FL"/>
    <s v="N"/>
    <n v="30"/>
    <n v="3547.0882500000002"/>
    <m/>
    <m/>
    <s v=""/>
  </r>
  <r>
    <x v="1"/>
    <x v="126"/>
    <n v="74"/>
    <x v="1"/>
    <x v="60"/>
    <x v="4"/>
    <x v="0"/>
    <x v="126"/>
    <x v="25"/>
    <n v="18"/>
    <n v="18"/>
    <n v="13.354170438987971"/>
    <n v="31.666666666666668"/>
    <s v="SL"/>
    <s v="N"/>
    <n v="30"/>
    <n v="3547.0882500000002"/>
    <m/>
    <m/>
    <s v=""/>
  </r>
  <r>
    <x v="1"/>
    <x v="126"/>
    <n v="74"/>
    <x v="1"/>
    <x v="60"/>
    <x v="4"/>
    <x v="0"/>
    <x v="126"/>
    <x v="11"/>
    <n v="22"/>
    <n v="22"/>
    <n v="16.321763869874189"/>
    <n v="75"/>
    <s v="ML"/>
    <s v="N"/>
    <n v="30"/>
    <n v="3547.0882500000002"/>
    <m/>
    <m/>
    <s v=""/>
  </r>
  <r>
    <x v="1"/>
    <x v="126"/>
    <n v="74"/>
    <x v="1"/>
    <x v="60"/>
    <x v="4"/>
    <x v="0"/>
    <x v="126"/>
    <x v="34"/>
    <n v="33"/>
    <n v="34"/>
    <n v="25.224544162532837"/>
    <n v="97.151515151515156"/>
    <s v="SL"/>
    <s v="N"/>
    <n v="30"/>
    <n v="3547.0882500000002"/>
    <m/>
    <m/>
    <s v=""/>
  </r>
  <r>
    <x v="1"/>
    <x v="126"/>
    <n v="74"/>
    <x v="1"/>
    <x v="60"/>
    <x v="4"/>
    <x v="0"/>
    <x v="126"/>
    <x v="7"/>
    <n v="23"/>
    <n v="23"/>
    <n v="17.063662227595742"/>
    <n v="144.7391304347826"/>
    <s v="FL"/>
    <s v="N"/>
    <n v="30"/>
    <n v="3547.0882500000002"/>
    <m/>
    <m/>
    <s v="final ID &amp; count"/>
  </r>
  <r>
    <x v="1"/>
    <x v="126"/>
    <n v="74"/>
    <x v="1"/>
    <x v="60"/>
    <x v="4"/>
    <x v="0"/>
    <x v="126"/>
    <x v="40"/>
    <n v="2"/>
    <n v="2"/>
    <n v="1.483796715443108"/>
    <n v="47.5"/>
    <s v="BD"/>
    <s v="N"/>
    <n v="30"/>
    <n v="3547.0882500000002"/>
    <m/>
    <m/>
    <s v=""/>
  </r>
  <r>
    <x v="1"/>
    <x v="126"/>
    <n v="74"/>
    <x v="1"/>
    <x v="60"/>
    <x v="4"/>
    <x v="0"/>
    <x v="126"/>
    <x v="63"/>
    <n v="20"/>
    <n v="20"/>
    <n v="14.83796715443108"/>
    <n v="85.25"/>
    <s v="TL"/>
    <s v="N"/>
    <n v="30"/>
    <n v="3547.0882500000002"/>
    <m/>
    <m/>
    <s v=""/>
  </r>
  <r>
    <x v="1"/>
    <x v="126"/>
    <n v="74"/>
    <x v="1"/>
    <x v="60"/>
    <x v="4"/>
    <x v="0"/>
    <x v="126"/>
    <x v="8"/>
    <n v="61"/>
    <n v="252"/>
    <n v="186.95838614583161"/>
    <n v="35.360655737704917"/>
    <s v="SL"/>
    <s v="N"/>
    <n v="30"/>
    <n v="3547.0882500000002"/>
    <m/>
    <m/>
    <s v=""/>
  </r>
  <r>
    <x v="1"/>
    <x v="126"/>
    <n v="74"/>
    <x v="1"/>
    <x v="60"/>
    <x v="4"/>
    <x v="0"/>
    <x v="126"/>
    <x v="23"/>
    <n v="3"/>
    <n v="3"/>
    <n v="2.2256950731646619"/>
    <n v="198.66666666666666"/>
    <s v="SL"/>
    <s v="N"/>
    <n v="30"/>
    <n v="3547.0882500000002"/>
    <m/>
    <m/>
    <s v=""/>
  </r>
  <r>
    <x v="1"/>
    <x v="127"/>
    <n v="75"/>
    <x v="1"/>
    <x v="73"/>
    <x v="1"/>
    <x v="0"/>
    <x v="127"/>
    <x v="3"/>
    <n v="38"/>
    <n v="750"/>
    <n v="8683.1589957614033"/>
    <n v="382.10526315789474"/>
    <s v="BD"/>
    <s v="Y"/>
    <n v="2"/>
    <n v="227.30025000000001"/>
    <n v="2154"/>
    <n v="59"/>
    <s v="REJECT HAUL - jellyfish"/>
  </r>
  <r>
    <x v="1"/>
    <x v="127"/>
    <n v="75"/>
    <x v="1"/>
    <x v="73"/>
    <x v="1"/>
    <x v="0"/>
    <x v="127"/>
    <x v="10"/>
    <n v="2"/>
    <n v="2"/>
    <n v="23.15509065536374"/>
    <n v="101"/>
    <s v="FL"/>
    <s v="N"/>
    <n v="2"/>
    <n v="227.30025000000001"/>
    <m/>
    <m/>
    <s v="REJECT HAUL - jellyfish"/>
  </r>
  <r>
    <x v="1"/>
    <x v="127"/>
    <n v="75"/>
    <x v="1"/>
    <x v="73"/>
    <x v="1"/>
    <x v="0"/>
    <x v="127"/>
    <x v="11"/>
    <n v="60"/>
    <n v="1000"/>
    <n v="11577.54532768187"/>
    <n v="40.81666666666667"/>
    <s v="ML"/>
    <s v="Y"/>
    <n v="2"/>
    <n v="227.30025000000001"/>
    <m/>
    <m/>
    <s v="REJECT HAUL - jellyfish"/>
  </r>
  <r>
    <x v="1"/>
    <x v="128"/>
    <n v="76"/>
    <x v="1"/>
    <x v="74"/>
    <x v="0"/>
    <x v="0"/>
    <x v="128"/>
    <x v="3"/>
    <n v="30"/>
    <n v="1016"/>
    <n v="4597.4605410844533"/>
    <n v="339.33333333333331"/>
    <s v="BD"/>
    <s v="Y"/>
    <n v="5"/>
    <n v="581.55674999999997"/>
    <n v="2920"/>
    <n v="80"/>
    <s v=""/>
  </r>
  <r>
    <x v="1"/>
    <x v="128"/>
    <n v="76"/>
    <x v="1"/>
    <x v="74"/>
    <x v="0"/>
    <x v="0"/>
    <x v="128"/>
    <x v="64"/>
    <n v="1"/>
    <n v="1"/>
    <n v="4.5250595876815485"/>
    <n v="1400"/>
    <s v="CL"/>
    <s v="N"/>
    <n v="5"/>
    <n v="581.55674999999997"/>
    <m/>
    <m/>
    <s v="MR"/>
  </r>
  <r>
    <x v="1"/>
    <x v="128"/>
    <n v="76"/>
    <x v="1"/>
    <x v="74"/>
    <x v="0"/>
    <x v="0"/>
    <x v="128"/>
    <x v="10"/>
    <n v="3"/>
    <n v="3"/>
    <n v="13.575178763044645"/>
    <n v="157.66999999999999"/>
    <s v="FL"/>
    <s v="N"/>
    <n v="5"/>
    <n v="581.55674999999997"/>
    <m/>
    <m/>
    <s v=""/>
  </r>
  <r>
    <x v="1"/>
    <x v="128"/>
    <n v="76"/>
    <x v="1"/>
    <x v="74"/>
    <x v="0"/>
    <x v="0"/>
    <x v="128"/>
    <x v="11"/>
    <n v="55"/>
    <n v="2800"/>
    <n v="12670.166845508336"/>
    <n v="47.781818181818181"/>
    <s v="ML"/>
    <s v="Y"/>
    <n v="5"/>
    <n v="581.55674999999997"/>
    <n v="20"/>
    <n v="0.7"/>
    <s v=""/>
  </r>
  <r>
    <x v="1"/>
    <x v="129"/>
    <n v="77"/>
    <x v="1"/>
    <x v="75"/>
    <x v="2"/>
    <x v="0"/>
    <x v="129"/>
    <x v="10"/>
    <n v="1"/>
    <n v="1"/>
    <n v="0.741793898507069"/>
    <n v="111"/>
    <s v="FL"/>
    <s v="N"/>
    <n v="30"/>
    <n v="3547.5877500000001"/>
    <m/>
    <m/>
    <s v=""/>
  </r>
  <r>
    <x v="1"/>
    <x v="129"/>
    <n v="77"/>
    <x v="1"/>
    <x v="75"/>
    <x v="2"/>
    <x v="0"/>
    <x v="129"/>
    <x v="11"/>
    <n v="48"/>
    <n v="24500"/>
    <n v="18173.950513423191"/>
    <n v="62.604166666666664"/>
    <s v="ML"/>
    <s v="Y"/>
    <n v="30"/>
    <n v="3547.5877500000001"/>
    <n v="229"/>
    <n v="8"/>
    <s v=""/>
  </r>
  <r>
    <x v="1"/>
    <x v="129"/>
    <n v="77"/>
    <x v="1"/>
    <x v="75"/>
    <x v="2"/>
    <x v="0"/>
    <x v="129"/>
    <x v="26"/>
    <n v="1"/>
    <n v="1"/>
    <n v="0.741793898507069"/>
    <n v="440"/>
    <s v="FL"/>
    <s v="N"/>
    <n v="30"/>
    <n v="3547.5877500000001"/>
    <m/>
    <m/>
    <s v="final ID &amp; count"/>
  </r>
  <r>
    <x v="1"/>
    <x v="129"/>
    <n v="77"/>
    <x v="1"/>
    <x v="75"/>
    <x v="2"/>
    <x v="0"/>
    <x v="129"/>
    <x v="6"/>
    <n v="5"/>
    <n v="5"/>
    <n v="3.7089694925353451"/>
    <n v="606"/>
    <s v="FL"/>
    <s v="N"/>
    <n v="30"/>
    <n v="3547.5877500000001"/>
    <m/>
    <m/>
    <s v="final ID &amp; count"/>
  </r>
  <r>
    <x v="1"/>
    <x v="129"/>
    <n v="77"/>
    <x v="1"/>
    <x v="75"/>
    <x v="2"/>
    <x v="0"/>
    <x v="129"/>
    <x v="7"/>
    <n v="85"/>
    <n v="85"/>
    <n v="63.052481373100868"/>
    <n v="129.51764705882354"/>
    <s v="FL"/>
    <s v="N"/>
    <n v="30"/>
    <n v="3547.5877500000001"/>
    <m/>
    <m/>
    <s v="final ID &amp; count"/>
  </r>
  <r>
    <x v="1"/>
    <x v="129"/>
    <n v="77"/>
    <x v="1"/>
    <x v="75"/>
    <x v="2"/>
    <x v="0"/>
    <x v="129"/>
    <x v="65"/>
    <n v="1"/>
    <n v="1"/>
    <n v="0.741793898507069"/>
    <n v="166"/>
    <s v="FL"/>
    <s v="N"/>
    <n v="30"/>
    <n v="3547.5877500000001"/>
    <m/>
    <m/>
    <s v=""/>
  </r>
  <r>
    <x v="1"/>
    <x v="130"/>
    <n v="78"/>
    <x v="1"/>
    <x v="76"/>
    <x v="3"/>
    <x v="0"/>
    <x v="130"/>
    <x v="41"/>
    <n v="23"/>
    <n v="24"/>
    <n v="17.78705313308491"/>
    <n v="279.47826086956519"/>
    <s v="FL"/>
    <s v="N"/>
    <n v="30"/>
    <n v="3550.779"/>
    <m/>
    <m/>
    <s v=""/>
  </r>
  <r>
    <x v="1"/>
    <x v="130"/>
    <n v="78"/>
    <x v="1"/>
    <x v="76"/>
    <x v="3"/>
    <x v="0"/>
    <x v="130"/>
    <x v="32"/>
    <n v="1"/>
    <n v="1"/>
    <n v="0.74112721387853797"/>
    <n v="167"/>
    <s v="FL"/>
    <s v="N"/>
    <n v="30"/>
    <n v="3550.779"/>
    <m/>
    <m/>
    <s v=""/>
  </r>
  <r>
    <x v="1"/>
    <x v="130"/>
    <n v="78"/>
    <x v="1"/>
    <x v="76"/>
    <x v="3"/>
    <x v="0"/>
    <x v="130"/>
    <x v="1"/>
    <n v="1"/>
    <n v="1"/>
    <n v="0.74112721387853797"/>
    <n v="250"/>
    <s v="BD"/>
    <s v="N"/>
    <n v="30"/>
    <n v="3550.779"/>
    <m/>
    <m/>
    <s v=""/>
  </r>
  <r>
    <x v="1"/>
    <x v="130"/>
    <n v="78"/>
    <x v="1"/>
    <x v="76"/>
    <x v="3"/>
    <x v="0"/>
    <x v="130"/>
    <x v="11"/>
    <n v="45"/>
    <n v="3074"/>
    <n v="2278.2250554626257"/>
    <n v="54.555555555555557"/>
    <s v="ML"/>
    <s v="Y"/>
    <n v="30"/>
    <n v="3550.779"/>
    <n v="22"/>
    <n v="0.5"/>
    <s v=""/>
  </r>
  <r>
    <x v="1"/>
    <x v="130"/>
    <n v="78"/>
    <x v="1"/>
    <x v="76"/>
    <x v="3"/>
    <x v="0"/>
    <x v="130"/>
    <x v="26"/>
    <n v="2"/>
    <n v="2"/>
    <n v="1.4822544277570759"/>
    <n v="371.5"/>
    <s v="FL"/>
    <s v="N"/>
    <n v="30"/>
    <n v="3550.779"/>
    <m/>
    <m/>
    <s v="final ID &amp; count"/>
  </r>
  <r>
    <x v="1"/>
    <x v="130"/>
    <n v="78"/>
    <x v="1"/>
    <x v="76"/>
    <x v="3"/>
    <x v="0"/>
    <x v="130"/>
    <x v="6"/>
    <n v="1"/>
    <n v="1"/>
    <n v="0.74112721387853797"/>
    <n v="590"/>
    <s v="FL"/>
    <s v="N"/>
    <n v="30"/>
    <n v="3550.779"/>
    <m/>
    <m/>
    <s v="final ID &amp; count"/>
  </r>
  <r>
    <x v="1"/>
    <x v="130"/>
    <n v="78"/>
    <x v="1"/>
    <x v="76"/>
    <x v="3"/>
    <x v="0"/>
    <x v="130"/>
    <x v="7"/>
    <n v="93"/>
    <n v="93"/>
    <n v="68.92483089070403"/>
    <n v="127.86021505376344"/>
    <s v="FL"/>
    <s v="N"/>
    <n v="30"/>
    <n v="3550.779"/>
    <m/>
    <m/>
    <s v="final ID &amp; count"/>
  </r>
  <r>
    <x v="1"/>
    <x v="130"/>
    <n v="78"/>
    <x v="1"/>
    <x v="76"/>
    <x v="3"/>
    <x v="0"/>
    <x v="130"/>
    <x v="65"/>
    <n v="1"/>
    <n v="1"/>
    <n v="0.74112721387853797"/>
    <n v="169"/>
    <s v="FL"/>
    <s v="N"/>
    <n v="30"/>
    <n v="3550.779"/>
    <m/>
    <m/>
    <s v=""/>
  </r>
  <r>
    <x v="1"/>
    <x v="131"/>
    <n v="79"/>
    <x v="1"/>
    <x v="77"/>
    <x v="4"/>
    <x v="0"/>
    <x v="131"/>
    <x v="33"/>
    <n v="1"/>
    <n v="1"/>
    <n v="0.73146625255728825"/>
    <n v="90"/>
    <s v="TL"/>
    <s v="N"/>
    <n v="30"/>
    <n v="3597.6765"/>
    <m/>
    <m/>
    <s v=""/>
  </r>
  <r>
    <x v="1"/>
    <x v="131"/>
    <n v="79"/>
    <x v="1"/>
    <x v="77"/>
    <x v="4"/>
    <x v="0"/>
    <x v="131"/>
    <x v="25"/>
    <n v="5"/>
    <n v="5"/>
    <n v="3.6573312627864412"/>
    <n v="32"/>
    <s v="SL"/>
    <s v="N"/>
    <n v="30"/>
    <n v="3597.6765"/>
    <m/>
    <m/>
    <s v=""/>
  </r>
  <r>
    <x v="1"/>
    <x v="131"/>
    <n v="79"/>
    <x v="1"/>
    <x v="77"/>
    <x v="4"/>
    <x v="0"/>
    <x v="131"/>
    <x v="63"/>
    <n v="20"/>
    <n v="20"/>
    <n v="14.629325051145765"/>
    <n v="81.75"/>
    <s v="TL"/>
    <s v="N"/>
    <n v="30"/>
    <n v="3597.6765"/>
    <m/>
    <m/>
    <s v=""/>
  </r>
  <r>
    <x v="1"/>
    <x v="131"/>
    <n v="79"/>
    <x v="1"/>
    <x v="77"/>
    <x v="4"/>
    <x v="0"/>
    <x v="131"/>
    <x v="8"/>
    <n v="36"/>
    <n v="36"/>
    <n v="26.332785092062377"/>
    <n v="35.944444444444443"/>
    <s v="SL"/>
    <s v="N"/>
    <n v="30"/>
    <n v="3597.6765"/>
    <m/>
    <m/>
    <s v=""/>
  </r>
  <r>
    <x v="1"/>
    <x v="131"/>
    <n v="79"/>
    <x v="1"/>
    <x v="77"/>
    <x v="4"/>
    <x v="0"/>
    <x v="131"/>
    <x v="23"/>
    <n v="1"/>
    <n v="1"/>
    <n v="0.73146625255728825"/>
    <n v="230"/>
    <s v="SL"/>
    <s v="N"/>
    <n v="30"/>
    <n v="3597.6765"/>
    <m/>
    <m/>
    <s v=""/>
  </r>
  <r>
    <x v="2"/>
    <x v="132"/>
    <n v="3"/>
    <x v="1"/>
    <x v="58"/>
    <x v="2"/>
    <x v="0"/>
    <x v="132"/>
    <x v="3"/>
    <n v="42"/>
    <n v="1526"/>
    <n v="2672.0052841968723"/>
    <n v="380.95238095238096"/>
    <s v="BD"/>
    <s v="Y"/>
    <n v="15"/>
    <n v="1502.9122500000001"/>
    <n v="3980"/>
    <n v="109"/>
    <s v=""/>
  </r>
  <r>
    <x v="2"/>
    <x v="132"/>
    <n v="3"/>
    <x v="1"/>
    <x v="58"/>
    <x v="2"/>
    <x v="0"/>
    <x v="132"/>
    <x v="10"/>
    <n v="1"/>
    <n v="1"/>
    <n v="1.7509864247685925"/>
    <n v="52"/>
    <s v="FL"/>
    <s v="N"/>
    <n v="15"/>
    <n v="1502.9122500000001"/>
    <m/>
    <m/>
    <s v=""/>
  </r>
  <r>
    <x v="2"/>
    <x v="132"/>
    <n v="3"/>
    <x v="1"/>
    <x v="58"/>
    <x v="2"/>
    <x v="0"/>
    <x v="132"/>
    <x v="11"/>
    <n v="44"/>
    <n v="171"/>
    <n v="299.41867863542933"/>
    <n v="57.545454545454547"/>
    <s v="ML"/>
    <s v="N"/>
    <n v="15"/>
    <n v="1502.9122500000001"/>
    <m/>
    <m/>
    <s v=""/>
  </r>
  <r>
    <x v="2"/>
    <x v="132"/>
    <n v="3"/>
    <x v="1"/>
    <x v="58"/>
    <x v="2"/>
    <x v="0"/>
    <x v="132"/>
    <x v="65"/>
    <n v="1"/>
    <n v="1"/>
    <n v="1.7509864247685925"/>
    <n v="137"/>
    <s v="FL"/>
    <s v="N"/>
    <n v="15"/>
    <n v="1502.9122500000001"/>
    <m/>
    <m/>
    <s v=""/>
  </r>
  <r>
    <x v="2"/>
    <x v="133"/>
    <n v="4"/>
    <x v="1"/>
    <x v="59"/>
    <x v="3"/>
    <x v="0"/>
    <x v="133"/>
    <x v="32"/>
    <n v="1"/>
    <n v="1"/>
    <n v="0.7778124669174481"/>
    <n v="210"/>
    <s v="FL"/>
    <s v="N"/>
    <n v="30"/>
    <n v="3383.3077499999999"/>
    <m/>
    <m/>
    <s v=""/>
  </r>
  <r>
    <x v="2"/>
    <x v="133"/>
    <n v="4"/>
    <x v="1"/>
    <x v="59"/>
    <x v="3"/>
    <x v="0"/>
    <x v="133"/>
    <x v="22"/>
    <n v="8"/>
    <n v="8"/>
    <n v="6.2224997353395848"/>
    <n v="215.375"/>
    <s v="FL"/>
    <s v="N"/>
    <n v="30"/>
    <n v="3383.3077499999999"/>
    <m/>
    <m/>
    <s v=""/>
  </r>
  <r>
    <x v="2"/>
    <x v="133"/>
    <n v="4"/>
    <x v="1"/>
    <x v="59"/>
    <x v="3"/>
    <x v="0"/>
    <x v="133"/>
    <x v="11"/>
    <n v="56"/>
    <n v="894"/>
    <n v="695.36434542419863"/>
    <n v="70.696428571428569"/>
    <s v="ML"/>
    <s v="Y"/>
    <n v="30"/>
    <n v="3383.3077499999999"/>
    <m/>
    <m/>
    <s v=""/>
  </r>
  <r>
    <x v="2"/>
    <x v="133"/>
    <n v="4"/>
    <x v="1"/>
    <x v="59"/>
    <x v="3"/>
    <x v="0"/>
    <x v="133"/>
    <x v="65"/>
    <n v="1"/>
    <n v="1"/>
    <n v="0.7778124669174481"/>
    <n v="135"/>
    <s v="FL"/>
    <s v="N"/>
    <n v="30"/>
    <n v="3383.3077499999999"/>
    <m/>
    <m/>
    <s v=""/>
  </r>
  <r>
    <x v="2"/>
    <x v="134"/>
    <n v="5"/>
    <x v="1"/>
    <x v="60"/>
    <x v="4"/>
    <x v="0"/>
    <x v="134"/>
    <x v="22"/>
    <n v="7"/>
    <n v="7"/>
    <n v="5.0931570437430596"/>
    <n v="215.85714285714286"/>
    <s v="FL"/>
    <s v="N"/>
    <n v="30"/>
    <n v="3616.8240000000001"/>
    <m/>
    <m/>
    <s v=""/>
  </r>
  <r>
    <x v="2"/>
    <x v="134"/>
    <n v="5"/>
    <x v="1"/>
    <x v="60"/>
    <x v="4"/>
    <x v="0"/>
    <x v="134"/>
    <x v="5"/>
    <n v="1"/>
    <n v="1"/>
    <n v="0.7275938633918656"/>
    <n v="143"/>
    <s v="FL"/>
    <s v="N"/>
    <n v="30"/>
    <n v="3616.8240000000001"/>
    <m/>
    <m/>
    <s v="adult EMOR"/>
  </r>
  <r>
    <x v="2"/>
    <x v="134"/>
    <n v="5"/>
    <x v="1"/>
    <x v="60"/>
    <x v="4"/>
    <x v="0"/>
    <x v="134"/>
    <x v="11"/>
    <n v="54"/>
    <n v="20430"/>
    <n v="14864.742629095814"/>
    <n v="87.092592592592595"/>
    <s v="ML"/>
    <s v="Y"/>
    <n v="30"/>
    <n v="3616.8240000000001"/>
    <n v="300"/>
    <n v="10"/>
    <s v="huge squid haul"/>
  </r>
  <r>
    <x v="2"/>
    <x v="135"/>
    <n v="6"/>
    <x v="1"/>
    <x v="51"/>
    <x v="1"/>
    <x v="0"/>
    <x v="135"/>
    <x v="3"/>
    <n v="46"/>
    <n v="158"/>
    <n v="112.02964190877168"/>
    <n v="347.60869565217394"/>
    <s v="BD"/>
    <s v="Y"/>
    <n v="30"/>
    <n v="3711.4237499999999"/>
    <n v="376"/>
    <n v="10"/>
    <s v=""/>
  </r>
  <r>
    <x v="2"/>
    <x v="135"/>
    <n v="6"/>
    <x v="1"/>
    <x v="51"/>
    <x v="1"/>
    <x v="0"/>
    <x v="135"/>
    <x v="11"/>
    <n v="56"/>
    <n v="1421"/>
    <n v="1007.5577288124339"/>
    <n v="61.5"/>
    <s v="ML"/>
    <s v="Y"/>
    <n v="30"/>
    <n v="3711.4237499999999"/>
    <n v="10"/>
    <n v="0.3"/>
    <s v=""/>
  </r>
  <r>
    <x v="2"/>
    <x v="136"/>
    <n v="7"/>
    <x v="1"/>
    <x v="52"/>
    <x v="0"/>
    <x v="0"/>
    <x v="136"/>
    <x v="41"/>
    <n v="41"/>
    <n v="173"/>
    <n v="197.14813934549002"/>
    <n v="256.48780487804879"/>
    <s v="FL"/>
    <s v="N"/>
    <n v="20"/>
    <n v="2309.2440000000001"/>
    <m/>
    <m/>
    <s v=""/>
  </r>
  <r>
    <x v="2"/>
    <x v="136"/>
    <n v="7"/>
    <x v="1"/>
    <x v="52"/>
    <x v="0"/>
    <x v="0"/>
    <x v="136"/>
    <x v="3"/>
    <n v="42"/>
    <n v="1232"/>
    <n v="1403.9682524488076"/>
    <n v="382.61904761904759"/>
    <s v="BD"/>
    <s v="Y"/>
    <n v="20"/>
    <n v="2309.2440000000001"/>
    <n v="3212"/>
    <n v="88"/>
    <s v=""/>
  </r>
  <r>
    <x v="2"/>
    <x v="136"/>
    <n v="7"/>
    <x v="1"/>
    <x v="52"/>
    <x v="0"/>
    <x v="0"/>
    <x v="136"/>
    <x v="11"/>
    <n v="40"/>
    <n v="58"/>
    <n v="66.095907988661395"/>
    <n v="50.125"/>
    <s v="ML"/>
    <s v="N"/>
    <n v="20"/>
    <n v="2309.2440000000001"/>
    <m/>
    <m/>
    <s v=""/>
  </r>
  <r>
    <x v="2"/>
    <x v="136"/>
    <n v="7"/>
    <x v="1"/>
    <x v="52"/>
    <x v="0"/>
    <x v="0"/>
    <x v="136"/>
    <x v="7"/>
    <n v="8"/>
    <n v="8"/>
    <n v="9.1166769639532959"/>
    <n v="162.75"/>
    <s v="FL"/>
    <s v="N"/>
    <n v="20"/>
    <n v="2309.2440000000001"/>
    <m/>
    <m/>
    <s v="final ID &amp; count"/>
  </r>
  <r>
    <x v="2"/>
    <x v="136"/>
    <n v="7"/>
    <x v="1"/>
    <x v="52"/>
    <x v="0"/>
    <x v="0"/>
    <x v="136"/>
    <x v="20"/>
    <n v="1"/>
    <n v="1"/>
    <n v="1.139584620494162"/>
    <n v="340"/>
    <s v="BD"/>
    <s v="N"/>
    <n v="20"/>
    <n v="2309.2440000000001"/>
    <m/>
    <m/>
    <s v=""/>
  </r>
  <r>
    <x v="2"/>
    <x v="136"/>
    <n v="7"/>
    <x v="1"/>
    <x v="52"/>
    <x v="0"/>
    <x v="0"/>
    <x v="136"/>
    <x v="45"/>
    <n v="1"/>
    <n v="1"/>
    <n v="1.139584620494162"/>
    <n v="230"/>
    <s v="TL"/>
    <s v="N"/>
    <n v="20"/>
    <n v="2309.2440000000001"/>
    <m/>
    <m/>
    <s v=""/>
  </r>
  <r>
    <x v="2"/>
    <x v="137"/>
    <n v="8"/>
    <x v="1"/>
    <x v="53"/>
    <x v="2"/>
    <x v="0"/>
    <x v="137"/>
    <x v="3"/>
    <n v="38"/>
    <n v="975"/>
    <n v="1257.3040418630408"/>
    <n v="388.94736842105266"/>
    <s v="BD"/>
    <s v="Y"/>
    <n v="19"/>
    <n v="2040.7072499999999"/>
    <n v="2810"/>
    <n v="77"/>
    <s v=""/>
  </r>
  <r>
    <x v="2"/>
    <x v="137"/>
    <n v="8"/>
    <x v="1"/>
    <x v="53"/>
    <x v="2"/>
    <x v="0"/>
    <x v="137"/>
    <x v="22"/>
    <n v="49"/>
    <n v="49"/>
    <n v="63.187587744911788"/>
    <n v="197.55102040816325"/>
    <s v="FL"/>
    <s v="N"/>
    <n v="19"/>
    <n v="2040.7072499999999"/>
    <m/>
    <m/>
    <s v=""/>
  </r>
  <r>
    <x v="2"/>
    <x v="137"/>
    <n v="8"/>
    <x v="1"/>
    <x v="53"/>
    <x v="2"/>
    <x v="0"/>
    <x v="137"/>
    <x v="11"/>
    <n v="54"/>
    <n v="505"/>
    <n v="651.2190165547031"/>
    <n v="73.166666666666671"/>
    <s v="ML"/>
    <s v="N"/>
    <n v="19"/>
    <n v="2040.7072499999999"/>
    <m/>
    <m/>
    <s v=""/>
  </r>
  <r>
    <x v="2"/>
    <x v="137"/>
    <n v="8"/>
    <x v="1"/>
    <x v="53"/>
    <x v="2"/>
    <x v="0"/>
    <x v="137"/>
    <x v="7"/>
    <n v="1"/>
    <n v="1"/>
    <n v="1.2895426070390161"/>
    <n v="193"/>
    <s v="FL"/>
    <s v="N"/>
    <n v="19"/>
    <n v="2040.7072499999999"/>
    <m/>
    <m/>
    <s v="final ID &amp; count"/>
  </r>
  <r>
    <x v="2"/>
    <x v="137"/>
    <n v="8"/>
    <x v="1"/>
    <x v="53"/>
    <x v="2"/>
    <x v="0"/>
    <x v="137"/>
    <x v="20"/>
    <n v="1"/>
    <n v="1"/>
    <n v="1.2895426070390161"/>
    <n v="330"/>
    <s v="BD"/>
    <s v="N"/>
    <n v="19"/>
    <n v="2040.7072499999999"/>
    <m/>
    <m/>
    <s v=""/>
  </r>
  <r>
    <x v="2"/>
    <x v="138"/>
    <n v="9"/>
    <x v="1"/>
    <x v="54"/>
    <x v="3"/>
    <x v="0"/>
    <x v="138"/>
    <x v="3"/>
    <n v="13"/>
    <n v="13"/>
    <n v="9.655783069077577"/>
    <n v="353.07692307692309"/>
    <s v="BD"/>
    <s v="N"/>
    <n v="30"/>
    <n v="3543.009"/>
    <m/>
    <m/>
    <s v=""/>
  </r>
  <r>
    <x v="2"/>
    <x v="138"/>
    <n v="9"/>
    <x v="1"/>
    <x v="54"/>
    <x v="3"/>
    <x v="0"/>
    <x v="138"/>
    <x v="22"/>
    <n v="40"/>
    <n v="40"/>
    <n v="29.710101751007926"/>
    <n v="202.35"/>
    <s v="FL"/>
    <s v="N"/>
    <n v="30"/>
    <n v="3543.009"/>
    <m/>
    <m/>
    <s v=""/>
  </r>
  <r>
    <x v="2"/>
    <x v="138"/>
    <n v="9"/>
    <x v="1"/>
    <x v="54"/>
    <x v="3"/>
    <x v="0"/>
    <x v="138"/>
    <x v="11"/>
    <n v="54"/>
    <n v="3038"/>
    <n v="2256.4822279890523"/>
    <n v="83.31481481481481"/>
    <s v="ML"/>
    <s v="Y"/>
    <n v="30"/>
    <n v="3543.009"/>
    <n v="44"/>
    <n v="1.5"/>
    <s v=""/>
  </r>
  <r>
    <x v="2"/>
    <x v="138"/>
    <n v="9"/>
    <x v="1"/>
    <x v="54"/>
    <x v="3"/>
    <x v="0"/>
    <x v="138"/>
    <x v="6"/>
    <n v="2"/>
    <n v="2"/>
    <n v="1.4855050875503963"/>
    <n v="547.5"/>
    <s v="FL"/>
    <s v="N"/>
    <n v="30"/>
    <n v="3543.009"/>
    <m/>
    <m/>
    <s v="final ID &amp; count"/>
  </r>
  <r>
    <x v="2"/>
    <x v="138"/>
    <n v="9"/>
    <x v="1"/>
    <x v="54"/>
    <x v="3"/>
    <x v="0"/>
    <x v="138"/>
    <x v="7"/>
    <n v="3"/>
    <n v="3"/>
    <n v="2.2282576313255946"/>
    <n v="168.66666666666666"/>
    <s v="FL"/>
    <s v="N"/>
    <n v="30"/>
    <n v="3543.009"/>
    <m/>
    <m/>
    <s v="final ID &amp; count"/>
  </r>
  <r>
    <x v="2"/>
    <x v="138"/>
    <n v="9"/>
    <x v="1"/>
    <x v="54"/>
    <x v="3"/>
    <x v="0"/>
    <x v="138"/>
    <x v="20"/>
    <n v="1"/>
    <n v="1"/>
    <n v="0.74275254377519817"/>
    <n v="200"/>
    <s v="BD"/>
    <s v="N"/>
    <n v="30"/>
    <n v="3543.009"/>
    <m/>
    <m/>
    <s v=""/>
  </r>
  <r>
    <x v="2"/>
    <x v="139"/>
    <n v="10"/>
    <x v="1"/>
    <x v="55"/>
    <x v="4"/>
    <x v="0"/>
    <x v="139"/>
    <x v="11"/>
    <n v="61"/>
    <n v="7470"/>
    <n v="5512.8258050992235"/>
    <n v="91.114754098360649"/>
    <s v="ML"/>
    <s v="Y"/>
    <n v="30"/>
    <n v="3565.8472500000003"/>
    <n v="150"/>
    <n v="5"/>
    <s v=""/>
  </r>
  <r>
    <x v="2"/>
    <x v="139"/>
    <n v="10"/>
    <x v="1"/>
    <x v="55"/>
    <x v="4"/>
    <x v="0"/>
    <x v="139"/>
    <x v="7"/>
    <n v="1"/>
    <n v="1"/>
    <n v="0.73799542236937399"/>
    <n v="195"/>
    <s v="FL"/>
    <s v="N"/>
    <n v="30"/>
    <n v="3565.8472500000003"/>
    <m/>
    <m/>
    <s v="final ID &amp; count"/>
  </r>
  <r>
    <x v="2"/>
    <x v="139"/>
    <n v="10"/>
    <x v="1"/>
    <x v="55"/>
    <x v="4"/>
    <x v="0"/>
    <x v="139"/>
    <x v="66"/>
    <n v="1"/>
    <n v="1"/>
    <n v="0.73799542236937399"/>
    <n v="1230"/>
    <s v="SL"/>
    <s v="N"/>
    <n v="30"/>
    <n v="3565.8472500000003"/>
    <m/>
    <m/>
    <s v="MM"/>
  </r>
  <r>
    <x v="2"/>
    <x v="140"/>
    <n v="11"/>
    <x v="1"/>
    <x v="46"/>
    <x v="1"/>
    <x v="0"/>
    <x v="140"/>
    <x v="3"/>
    <n v="5"/>
    <n v="5"/>
    <n v="5.3129807915555061"/>
    <n v="348"/>
    <s v="BD"/>
    <s v="N"/>
    <n v="20"/>
    <n v="2476.556052631579"/>
    <m/>
    <m/>
    <s v=""/>
  </r>
  <r>
    <x v="2"/>
    <x v="140"/>
    <n v="11"/>
    <x v="1"/>
    <x v="46"/>
    <x v="1"/>
    <x v="0"/>
    <x v="140"/>
    <x v="4"/>
    <n v="2"/>
    <n v="2"/>
    <n v="2.1251923166222024"/>
    <n v="42"/>
    <s v="SL"/>
    <s v="N"/>
    <n v="20"/>
    <n v="2476.556052631579"/>
    <m/>
    <m/>
    <s v="larval CPAL"/>
  </r>
  <r>
    <x v="2"/>
    <x v="140"/>
    <n v="11"/>
    <x v="1"/>
    <x v="46"/>
    <x v="1"/>
    <x v="0"/>
    <x v="140"/>
    <x v="22"/>
    <n v="5"/>
    <n v="5"/>
    <n v="5.3129807915555061"/>
    <n v="183.2"/>
    <s v="FL"/>
    <s v="N"/>
    <n v="20"/>
    <n v="2476.556052631579"/>
    <m/>
    <m/>
    <s v=""/>
  </r>
  <r>
    <x v="2"/>
    <x v="140"/>
    <n v="11"/>
    <x v="1"/>
    <x v="46"/>
    <x v="1"/>
    <x v="0"/>
    <x v="140"/>
    <x v="27"/>
    <n v="16"/>
    <n v="16"/>
    <n v="17.001538532977619"/>
    <n v="41.4375"/>
    <s v="SL"/>
    <s v="N"/>
    <n v="20"/>
    <n v="2476.556052631579"/>
    <m/>
    <m/>
    <s v=""/>
  </r>
  <r>
    <x v="2"/>
    <x v="140"/>
    <n v="11"/>
    <x v="1"/>
    <x v="46"/>
    <x v="1"/>
    <x v="0"/>
    <x v="140"/>
    <x v="11"/>
    <n v="39"/>
    <n v="374"/>
    <n v="397.41096320835186"/>
    <n v="46.871794871794869"/>
    <s v="ML"/>
    <s v="N"/>
    <n v="20"/>
    <n v="2476.556052631579"/>
    <m/>
    <m/>
    <s v=""/>
  </r>
  <r>
    <x v="2"/>
    <x v="140"/>
    <n v="11"/>
    <x v="1"/>
    <x v="46"/>
    <x v="1"/>
    <x v="0"/>
    <x v="140"/>
    <x v="7"/>
    <n v="26"/>
    <n v="26"/>
    <n v="27.627500116088633"/>
    <n v="187.61538461538461"/>
    <s v="FL"/>
    <s v="N"/>
    <n v="20"/>
    <n v="2476.556052631579"/>
    <m/>
    <m/>
    <s v="final ID &amp; count"/>
  </r>
  <r>
    <x v="2"/>
    <x v="140"/>
    <n v="11"/>
    <x v="1"/>
    <x v="46"/>
    <x v="1"/>
    <x v="0"/>
    <x v="140"/>
    <x v="24"/>
    <n v="1"/>
    <n v="1"/>
    <n v="1.0625961583111012"/>
    <n v="92"/>
    <s v="FL"/>
    <s v="N"/>
    <n v="20"/>
    <n v="2476.556052631579"/>
    <m/>
    <m/>
    <s v=""/>
  </r>
  <r>
    <x v="2"/>
    <x v="141"/>
    <n v="12"/>
    <x v="1"/>
    <x v="47"/>
    <x v="0"/>
    <x v="0"/>
    <x v="141"/>
    <x v="3"/>
    <n v="13"/>
    <n v="13"/>
    <n v="12.769348550718892"/>
    <n v="353.07692307692309"/>
    <s v="BD"/>
    <s v="N"/>
    <n v="22"/>
    <n v="2679.1128913043481"/>
    <m/>
    <m/>
    <s v=""/>
  </r>
  <r>
    <x v="2"/>
    <x v="141"/>
    <n v="12"/>
    <x v="1"/>
    <x v="47"/>
    <x v="0"/>
    <x v="0"/>
    <x v="141"/>
    <x v="27"/>
    <n v="14"/>
    <n v="14"/>
    <n v="13.75160613154342"/>
    <n v="48.428571428571431"/>
    <s v="SL"/>
    <s v="N"/>
    <n v="22"/>
    <n v="2679.1128913043481"/>
    <m/>
    <m/>
    <s v=""/>
  </r>
  <r>
    <x v="2"/>
    <x v="141"/>
    <n v="12"/>
    <x v="1"/>
    <x v="47"/>
    <x v="0"/>
    <x v="0"/>
    <x v="141"/>
    <x v="11"/>
    <n v="50"/>
    <n v="131"/>
    <n v="128.67574308801343"/>
    <n v="41.32"/>
    <s v="ML"/>
    <s v="N"/>
    <n v="22"/>
    <n v="2679.1128913043481"/>
    <m/>
    <m/>
    <s v=""/>
  </r>
  <r>
    <x v="2"/>
    <x v="141"/>
    <n v="12"/>
    <x v="1"/>
    <x v="47"/>
    <x v="0"/>
    <x v="0"/>
    <x v="141"/>
    <x v="67"/>
    <n v="1"/>
    <n v="1"/>
    <n v="0.98225758082453007"/>
    <n v="530"/>
    <s v="TL"/>
    <s v="N"/>
    <n v="22"/>
    <n v="2679.1128913043481"/>
    <m/>
    <m/>
    <s v=""/>
  </r>
  <r>
    <x v="2"/>
    <x v="141"/>
    <n v="12"/>
    <x v="1"/>
    <x v="47"/>
    <x v="0"/>
    <x v="0"/>
    <x v="141"/>
    <x v="7"/>
    <n v="15"/>
    <n v="15"/>
    <n v="14.733863712367951"/>
    <n v="192.8"/>
    <s v="FL"/>
    <s v="N"/>
    <n v="22"/>
    <n v="2679.1128913043481"/>
    <m/>
    <m/>
    <s v="final ID &amp; count"/>
  </r>
  <r>
    <x v="2"/>
    <x v="142"/>
    <n v="13"/>
    <x v="1"/>
    <x v="48"/>
    <x v="2"/>
    <x v="0"/>
    <x v="142"/>
    <x v="13"/>
    <n v="1"/>
    <n v="1"/>
    <n v="0.72721445491735059"/>
    <n v="430"/>
    <s v="TL"/>
    <s v="N"/>
    <n v="30"/>
    <n v="3618.7110000000002"/>
    <m/>
    <m/>
    <s v=""/>
  </r>
  <r>
    <x v="2"/>
    <x v="142"/>
    <n v="13"/>
    <x v="1"/>
    <x v="48"/>
    <x v="2"/>
    <x v="0"/>
    <x v="142"/>
    <x v="3"/>
    <n v="34"/>
    <n v="68"/>
    <n v="49.450582934379838"/>
    <n v="332.94117647058823"/>
    <s v="BD"/>
    <s v="Y"/>
    <n v="30"/>
    <n v="3618.7110000000002"/>
    <n v="146"/>
    <n v="4"/>
    <s v=""/>
  </r>
  <r>
    <x v="2"/>
    <x v="142"/>
    <n v="13"/>
    <x v="1"/>
    <x v="48"/>
    <x v="2"/>
    <x v="0"/>
    <x v="142"/>
    <x v="4"/>
    <n v="2"/>
    <n v="2"/>
    <n v="1.4544289098347012"/>
    <n v="51.5"/>
    <s v="SL"/>
    <s v="N"/>
    <n v="30"/>
    <n v="3618.7110000000002"/>
    <m/>
    <m/>
    <s v="larval CPAL"/>
  </r>
  <r>
    <x v="2"/>
    <x v="142"/>
    <n v="13"/>
    <x v="1"/>
    <x v="48"/>
    <x v="2"/>
    <x v="0"/>
    <x v="142"/>
    <x v="27"/>
    <n v="24"/>
    <n v="24"/>
    <n v="17.453146918016415"/>
    <n v="49.333333333333336"/>
    <s v="SL"/>
    <s v="N"/>
    <n v="30"/>
    <n v="3618.7110000000002"/>
    <m/>
    <m/>
    <s v=""/>
  </r>
  <r>
    <x v="2"/>
    <x v="142"/>
    <n v="13"/>
    <x v="1"/>
    <x v="48"/>
    <x v="2"/>
    <x v="0"/>
    <x v="142"/>
    <x v="11"/>
    <n v="57"/>
    <n v="4400"/>
    <n v="3199.7436016363426"/>
    <n v="65.491228070175438"/>
    <s v="ML"/>
    <s v="Y"/>
    <n v="30"/>
    <n v="3618.7110000000002"/>
    <n v="30"/>
    <n v="1"/>
    <s v=""/>
  </r>
  <r>
    <x v="2"/>
    <x v="142"/>
    <n v="13"/>
    <x v="1"/>
    <x v="48"/>
    <x v="2"/>
    <x v="0"/>
    <x v="142"/>
    <x v="7"/>
    <n v="9"/>
    <n v="9"/>
    <n v="6.5449300942561557"/>
    <n v="200"/>
    <s v="FL"/>
    <s v="N"/>
    <n v="30"/>
    <n v="3618.7110000000002"/>
    <m/>
    <m/>
    <s v="final ID &amp; count"/>
  </r>
  <r>
    <x v="2"/>
    <x v="143"/>
    <n v="14"/>
    <x v="1"/>
    <x v="49"/>
    <x v="3"/>
    <x v="0"/>
    <x v="143"/>
    <x v="11"/>
    <n v="53"/>
    <n v="14720"/>
    <n v="11815.930708974183"/>
    <n v="101.98113207547169"/>
    <s v="ML"/>
    <s v="Y"/>
    <n v="30"/>
    <n v="3278.35725"/>
    <n v="345"/>
    <n v="11.5"/>
    <s v="huge squid haul"/>
  </r>
  <r>
    <x v="2"/>
    <x v="143"/>
    <n v="14"/>
    <x v="1"/>
    <x v="49"/>
    <x v="3"/>
    <x v="0"/>
    <x v="143"/>
    <x v="23"/>
    <n v="1"/>
    <n v="1"/>
    <n v="0.80271268403357221"/>
    <n v="425"/>
    <s v="SL"/>
    <s v="N"/>
    <n v="30"/>
    <n v="3278.35725"/>
    <m/>
    <m/>
    <s v=""/>
  </r>
  <r>
    <x v="2"/>
    <x v="144"/>
    <n v="15"/>
    <x v="1"/>
    <x v="50"/>
    <x v="4"/>
    <x v="0"/>
    <x v="144"/>
    <x v="68"/>
    <n v="6"/>
    <n v="6"/>
    <n v="6.6783652704169434"/>
    <n v="1870"/>
    <s v="FL"/>
    <s v="N"/>
    <n v="19"/>
    <n v="2364.27225"/>
    <m/>
    <m/>
    <s v="REJECT HAUL - dolphin disaster"/>
  </r>
  <r>
    <x v="2"/>
    <x v="145"/>
    <n v="24"/>
    <x v="1"/>
    <x v="31"/>
    <x v="1"/>
    <x v="0"/>
    <x v="145"/>
    <x v="3"/>
    <n v="1"/>
    <n v="1"/>
    <n v="0.77035152835011989"/>
    <n v="250"/>
    <s v="BD"/>
    <s v="N"/>
    <n v="30"/>
    <n v="3416.0754545454542"/>
    <m/>
    <m/>
    <s v=""/>
  </r>
  <r>
    <x v="2"/>
    <x v="145"/>
    <n v="24"/>
    <x v="1"/>
    <x v="31"/>
    <x v="1"/>
    <x v="0"/>
    <x v="145"/>
    <x v="27"/>
    <n v="11"/>
    <n v="354"/>
    <n v="272.70444103594247"/>
    <n v="35.700000000000003"/>
    <s v="SL"/>
    <s v="Y"/>
    <n v="30"/>
    <n v="3416.0754545454542"/>
    <s v="AELO larvae, revised count"/>
    <m/>
    <s v="EMOR larvae, revised count"/>
  </r>
  <r>
    <x v="2"/>
    <x v="145"/>
    <n v="24"/>
    <x v="1"/>
    <x v="31"/>
    <x v="1"/>
    <x v="0"/>
    <x v="145"/>
    <x v="18"/>
    <n v="44"/>
    <n v="66"/>
    <n v="50.843200871107911"/>
    <n v="170.22727272727272"/>
    <s v="FL"/>
    <s v="N"/>
    <n v="30"/>
    <n v="3416.0754545454542"/>
    <m/>
    <m/>
    <s v=""/>
  </r>
  <r>
    <x v="2"/>
    <x v="145"/>
    <n v="24"/>
    <x v="1"/>
    <x v="31"/>
    <x v="1"/>
    <x v="0"/>
    <x v="145"/>
    <x v="12"/>
    <n v="39"/>
    <n v="1984"/>
    <n v="1528.3774322466379"/>
    <n v="55.1"/>
    <s v="SL"/>
    <s v="Y"/>
    <n v="30"/>
    <n v="3416.0754545454542"/>
    <m/>
    <m/>
    <s v="AELO larvae, revised count"/>
  </r>
  <r>
    <x v="2"/>
    <x v="145"/>
    <n v="24"/>
    <x v="1"/>
    <x v="31"/>
    <x v="1"/>
    <x v="0"/>
    <x v="145"/>
    <x v="6"/>
    <n v="2"/>
    <n v="2"/>
    <n v="1.5407030567002398"/>
    <n v="542.5"/>
    <s v="FL"/>
    <s v="N"/>
    <n v="30"/>
    <n v="3416.0754545454542"/>
    <m/>
    <m/>
    <s v="final ID &amp; count"/>
  </r>
  <r>
    <x v="2"/>
    <x v="145"/>
    <n v="24"/>
    <x v="1"/>
    <x v="31"/>
    <x v="1"/>
    <x v="0"/>
    <x v="145"/>
    <x v="7"/>
    <n v="64"/>
    <n v="64"/>
    <n v="49.302497814407673"/>
    <n v="194.78125"/>
    <s v="FL"/>
    <s v="N"/>
    <n v="30"/>
    <n v="3416.0754545454542"/>
    <m/>
    <m/>
    <s v="final ID &amp; count"/>
  </r>
  <r>
    <x v="2"/>
    <x v="146"/>
    <n v="25"/>
    <x v="1"/>
    <x v="32"/>
    <x v="0"/>
    <x v="0"/>
    <x v="146"/>
    <x v="1"/>
    <n v="8"/>
    <n v="9"/>
    <n v="6.9338857575525008"/>
    <n v="193.75"/>
    <s v="BD"/>
    <s v="N"/>
    <n v="30"/>
    <n v="3415.7197500000002"/>
    <m/>
    <m/>
    <s v=""/>
  </r>
  <r>
    <x v="2"/>
    <x v="146"/>
    <n v="25"/>
    <x v="1"/>
    <x v="32"/>
    <x v="0"/>
    <x v="0"/>
    <x v="146"/>
    <x v="3"/>
    <n v="1"/>
    <n v="1"/>
    <n v="0.77043175083916671"/>
    <n v="300"/>
    <s v="BD"/>
    <s v="N"/>
    <n v="30"/>
    <n v="3415.7197500000002"/>
    <m/>
    <m/>
    <s v=""/>
  </r>
  <r>
    <x v="2"/>
    <x v="146"/>
    <n v="25"/>
    <x v="1"/>
    <x v="32"/>
    <x v="0"/>
    <x v="0"/>
    <x v="146"/>
    <x v="11"/>
    <n v="52"/>
    <n v="141"/>
    <n v="108.6308768683225"/>
    <n v="38.403846153846153"/>
    <s v="ML"/>
    <s v="N"/>
    <n v="30"/>
    <n v="3415.7197500000002"/>
    <m/>
    <m/>
    <s v=""/>
  </r>
  <r>
    <x v="2"/>
    <x v="146"/>
    <n v="25"/>
    <x v="1"/>
    <x v="32"/>
    <x v="0"/>
    <x v="0"/>
    <x v="146"/>
    <x v="7"/>
    <n v="7"/>
    <n v="7"/>
    <n v="5.3930222558741665"/>
    <n v="209.71428571428572"/>
    <s v="FL"/>
    <s v="N"/>
    <n v="30"/>
    <n v="3415.7197500000002"/>
    <m/>
    <m/>
    <s v="final ID &amp; count"/>
  </r>
  <r>
    <x v="2"/>
    <x v="147"/>
    <n v="26"/>
    <x v="1"/>
    <x v="33"/>
    <x v="2"/>
    <x v="0"/>
    <x v="147"/>
    <x v="1"/>
    <n v="3"/>
    <n v="4"/>
    <n v="3.0593576455666933"/>
    <n v="163.33333333333334"/>
    <s v="BD"/>
    <s v="N"/>
    <n v="30"/>
    <n v="3440.6947500000001"/>
    <m/>
    <m/>
    <s v=""/>
  </r>
  <r>
    <x v="2"/>
    <x v="147"/>
    <n v="26"/>
    <x v="1"/>
    <x v="33"/>
    <x v="2"/>
    <x v="0"/>
    <x v="147"/>
    <x v="3"/>
    <n v="2"/>
    <n v="2"/>
    <n v="1.5296788227833467"/>
    <n v="320"/>
    <s v="BD"/>
    <s v="N"/>
    <n v="30"/>
    <n v="3440.6947500000001"/>
    <m/>
    <m/>
    <s v=""/>
  </r>
  <r>
    <x v="2"/>
    <x v="147"/>
    <n v="26"/>
    <x v="1"/>
    <x v="33"/>
    <x v="2"/>
    <x v="0"/>
    <x v="147"/>
    <x v="22"/>
    <n v="3"/>
    <n v="3"/>
    <n v="2.2945182341750199"/>
    <n v="210.66666666666666"/>
    <s v="FL"/>
    <s v="N"/>
    <n v="30"/>
    <n v="3440.6947500000001"/>
    <m/>
    <m/>
    <s v=""/>
  </r>
  <r>
    <x v="2"/>
    <x v="147"/>
    <n v="26"/>
    <x v="1"/>
    <x v="33"/>
    <x v="2"/>
    <x v="0"/>
    <x v="147"/>
    <x v="10"/>
    <n v="1"/>
    <n v="1"/>
    <n v="0.76483941139167333"/>
    <n v="55"/>
    <s v="TL"/>
    <s v="N"/>
    <n v="30"/>
    <n v="3440.6947500000001"/>
    <m/>
    <m/>
    <s v=""/>
  </r>
  <r>
    <x v="2"/>
    <x v="148"/>
    <n v="27"/>
    <x v="1"/>
    <x v="34"/>
    <x v="3"/>
    <x v="0"/>
    <x v="148"/>
    <x v="23"/>
    <n v="1"/>
    <n v="1"/>
    <n v="0.7818525181509115"/>
    <n v="70"/>
    <s v="SL"/>
    <s v="N"/>
    <n v="30"/>
    <n v="3365.8252499999999"/>
    <m/>
    <m/>
    <s v=""/>
  </r>
  <r>
    <x v="2"/>
    <x v="149"/>
    <n v="31"/>
    <x v="1"/>
    <x v="23"/>
    <x v="2"/>
    <x v="0"/>
    <x v="149"/>
    <x v="11"/>
    <n v="28"/>
    <n v="28"/>
    <n v="18.927640318703698"/>
    <n v="57"/>
    <s v="ML"/>
    <s v="N"/>
    <n v="30"/>
    <n v="3892.9422413793109"/>
    <m/>
    <m/>
    <s v=""/>
  </r>
  <r>
    <x v="2"/>
    <x v="149"/>
    <n v="31"/>
    <x v="1"/>
    <x v="23"/>
    <x v="2"/>
    <x v="0"/>
    <x v="149"/>
    <x v="12"/>
    <n v="2"/>
    <n v="2"/>
    <n v="1.3519743084788356"/>
    <n v="52"/>
    <s v="SL"/>
    <s v="N"/>
    <n v="30"/>
    <n v="3892.9422413793109"/>
    <m/>
    <m/>
    <s v=""/>
  </r>
  <r>
    <x v="2"/>
    <x v="149"/>
    <n v="31"/>
    <x v="1"/>
    <x v="23"/>
    <x v="2"/>
    <x v="0"/>
    <x v="149"/>
    <x v="6"/>
    <n v="1"/>
    <n v="1"/>
    <n v="0.6759871542394178"/>
    <n v="262"/>
    <s v="FL"/>
    <s v="N"/>
    <n v="30"/>
    <n v="3892.9422413793109"/>
    <m/>
    <m/>
    <s v="final ID &amp; count"/>
  </r>
  <r>
    <x v="2"/>
    <x v="149"/>
    <n v="31"/>
    <x v="1"/>
    <x v="23"/>
    <x v="2"/>
    <x v="0"/>
    <x v="149"/>
    <x v="7"/>
    <n v="29"/>
    <n v="29"/>
    <n v="19.603627472943117"/>
    <n v="167.20689655172413"/>
    <s v="FL"/>
    <s v="N"/>
    <n v="30"/>
    <n v="3892.9422413793109"/>
    <m/>
    <m/>
    <s v="final ID &amp; count"/>
  </r>
  <r>
    <x v="2"/>
    <x v="149"/>
    <n v="31"/>
    <x v="1"/>
    <x v="23"/>
    <x v="2"/>
    <x v="0"/>
    <x v="149"/>
    <x v="24"/>
    <n v="14"/>
    <n v="14"/>
    <n v="9.4638201593518492"/>
    <n v="536.42857142857144"/>
    <s v="FL"/>
    <s v="N"/>
    <n v="30"/>
    <n v="3892.9422413793109"/>
    <m/>
    <m/>
    <s v=""/>
  </r>
  <r>
    <x v="2"/>
    <x v="150"/>
    <n v="32"/>
    <x v="1"/>
    <x v="24"/>
    <x v="3"/>
    <x v="0"/>
    <x v="150"/>
    <x v="22"/>
    <n v="1"/>
    <n v="1"/>
    <n v="0.8324520637831736"/>
    <n v="191"/>
    <s v="FL"/>
    <s v="N"/>
    <n v="26"/>
    <n v="3161.2378200000003"/>
    <m/>
    <m/>
    <s v=""/>
  </r>
  <r>
    <x v="2"/>
    <x v="150"/>
    <n v="32"/>
    <x v="1"/>
    <x v="24"/>
    <x v="3"/>
    <x v="0"/>
    <x v="150"/>
    <x v="63"/>
    <n v="2"/>
    <n v="2"/>
    <n v="1.6649041275663472"/>
    <n v="120"/>
    <s v="TL"/>
    <s v="N"/>
    <n v="26"/>
    <n v="3161.2378200000003"/>
    <m/>
    <m/>
    <s v=""/>
  </r>
  <r>
    <x v="2"/>
    <x v="151"/>
    <n v="34"/>
    <x v="1"/>
    <x v="19"/>
    <x v="1"/>
    <x v="0"/>
    <x v="151"/>
    <x v="0"/>
    <n v="50"/>
    <n v="537"/>
    <n v="361.06244864504413"/>
    <n v="75.48"/>
    <s v="SL"/>
    <s v="Y"/>
    <n v="30"/>
    <n v="3913.8877499999999"/>
    <m/>
    <m/>
    <s v="ID verified"/>
  </r>
  <r>
    <x v="2"/>
    <x v="151"/>
    <n v="34"/>
    <x v="1"/>
    <x v="19"/>
    <x v="1"/>
    <x v="0"/>
    <x v="151"/>
    <x v="18"/>
    <n v="44"/>
    <n v="59"/>
    <n v="39.669803482416391"/>
    <n v="156.77272727272728"/>
    <s v="FL"/>
    <s v="N"/>
    <n v="30"/>
    <n v="3913.8877499999999"/>
    <m/>
    <m/>
    <s v=""/>
  </r>
  <r>
    <x v="2"/>
    <x v="151"/>
    <n v="34"/>
    <x v="1"/>
    <x v="19"/>
    <x v="1"/>
    <x v="0"/>
    <x v="151"/>
    <x v="11"/>
    <n v="54"/>
    <n v="3973"/>
    <n v="2671.3242243328868"/>
    <n v="56.962962962962962"/>
    <s v="ML"/>
    <s v="Y"/>
    <n v="30"/>
    <n v="3913.8877499999999"/>
    <n v="26"/>
    <n v="1"/>
    <s v=""/>
  </r>
  <r>
    <x v="2"/>
    <x v="151"/>
    <n v="34"/>
    <x v="1"/>
    <x v="19"/>
    <x v="1"/>
    <x v="0"/>
    <x v="151"/>
    <x v="7"/>
    <n v="7"/>
    <n v="7"/>
    <n v="4.7065868538460123"/>
    <n v="183.28571428571428"/>
    <s v="FL"/>
    <s v="N"/>
    <n v="30"/>
    <n v="3913.8877499999999"/>
    <m/>
    <m/>
    <s v="final ID &amp; count"/>
  </r>
  <r>
    <x v="2"/>
    <x v="152"/>
    <n v="35"/>
    <x v="1"/>
    <x v="20"/>
    <x v="0"/>
    <x v="0"/>
    <x v="152"/>
    <x v="18"/>
    <n v="43"/>
    <n v="215"/>
    <n v="156.55279540598664"/>
    <n v="156.7906976744186"/>
    <s v="FL"/>
    <s v="N"/>
    <n v="30"/>
    <n v="3614.049"/>
    <m/>
    <m/>
    <s v=""/>
  </r>
  <r>
    <x v="2"/>
    <x v="152"/>
    <n v="35"/>
    <x v="1"/>
    <x v="20"/>
    <x v="0"/>
    <x v="0"/>
    <x v="152"/>
    <x v="7"/>
    <n v="24"/>
    <n v="24"/>
    <n v="17.475660882528739"/>
    <n v="173"/>
    <s v="FL"/>
    <s v="N"/>
    <n v="30"/>
    <n v="3614.049"/>
    <m/>
    <m/>
    <s v="final ID &amp; count"/>
  </r>
  <r>
    <x v="2"/>
    <x v="153"/>
    <n v="36"/>
    <x v="1"/>
    <x v="63"/>
    <x v="2"/>
    <x v="0"/>
    <x v="153"/>
    <x v="11"/>
    <n v="52"/>
    <n v="2325"/>
    <n v="1814.6941795231805"/>
    <n v="71.40384615384616"/>
    <s v="ML"/>
    <s v="Y"/>
    <n v="30"/>
    <n v="3371.5989843749999"/>
    <n v="16"/>
    <n v="0.5"/>
    <s v=""/>
  </r>
  <r>
    <x v="2"/>
    <x v="153"/>
    <n v="36"/>
    <x v="1"/>
    <x v="63"/>
    <x v="2"/>
    <x v="0"/>
    <x v="153"/>
    <x v="17"/>
    <n v="3"/>
    <n v="3"/>
    <n v="2.3415408768041037"/>
    <n v="296.66666666666669"/>
    <s v="FL"/>
    <s v="N"/>
    <n v="30"/>
    <n v="3371.5989843749999"/>
    <m/>
    <m/>
    <s v="final ID &amp; count"/>
  </r>
  <r>
    <x v="2"/>
    <x v="153"/>
    <n v="36"/>
    <x v="1"/>
    <x v="63"/>
    <x v="2"/>
    <x v="0"/>
    <x v="153"/>
    <x v="6"/>
    <n v="3"/>
    <n v="3"/>
    <n v="2.3415408768041037"/>
    <n v="257.33333333333331"/>
    <s v="FL"/>
    <s v="N"/>
    <n v="30"/>
    <n v="3371.5989843749999"/>
    <m/>
    <m/>
    <s v="final ID &amp; count"/>
  </r>
  <r>
    <x v="2"/>
    <x v="153"/>
    <n v="36"/>
    <x v="1"/>
    <x v="63"/>
    <x v="2"/>
    <x v="0"/>
    <x v="153"/>
    <x v="7"/>
    <n v="46"/>
    <n v="46"/>
    <n v="35.903626777662929"/>
    <n v="206.30434782608697"/>
    <s v="FL"/>
    <s v="N"/>
    <n v="30"/>
    <n v="3371.5989843749999"/>
    <m/>
    <m/>
    <s v="final ID &amp; count"/>
  </r>
  <r>
    <x v="2"/>
    <x v="154"/>
    <n v="37"/>
    <x v="1"/>
    <x v="64"/>
    <x v="3"/>
    <x v="0"/>
    <x v="154"/>
    <x v="26"/>
    <n v="1"/>
    <n v="1"/>
    <n v="0.70216557412511993"/>
    <n v="320"/>
    <s v="FL"/>
    <s v="N"/>
    <n v="30"/>
    <n v="3747.8040000000001"/>
    <m/>
    <m/>
    <s v="final ID &amp; count"/>
  </r>
  <r>
    <x v="2"/>
    <x v="155"/>
    <n v="39"/>
    <x v="1"/>
    <x v="16"/>
    <x v="1"/>
    <x v="0"/>
    <x v="155"/>
    <x v="4"/>
    <n v="16"/>
    <n v="16"/>
    <n v="12.009139826070276"/>
    <n v="123.0625"/>
    <s v="FL"/>
    <s v="N"/>
    <n v="30"/>
    <n v="3506.1015000000002"/>
    <m/>
    <m/>
    <s v=""/>
  </r>
  <r>
    <x v="2"/>
    <x v="155"/>
    <n v="39"/>
    <x v="1"/>
    <x v="16"/>
    <x v="1"/>
    <x v="0"/>
    <x v="155"/>
    <x v="27"/>
    <n v="4"/>
    <n v="18"/>
    <n v="13.510282304329062"/>
    <n v="35.75"/>
    <s v="SL"/>
    <s v="Y"/>
    <n v="30"/>
    <n v="3506.1015000000002"/>
    <s v="AELO larvae, revised count"/>
    <m/>
    <s v="EMOR larvae, revised count"/>
  </r>
  <r>
    <x v="2"/>
    <x v="155"/>
    <n v="39"/>
    <x v="1"/>
    <x v="16"/>
    <x v="1"/>
    <x v="0"/>
    <x v="155"/>
    <x v="18"/>
    <n v="47"/>
    <n v="85"/>
    <n v="63.798555325998343"/>
    <n v="125.8936170212766"/>
    <s v="FL"/>
    <s v="N"/>
    <n v="30"/>
    <n v="3506.1015000000002"/>
    <m/>
    <m/>
    <s v=""/>
  </r>
  <r>
    <x v="2"/>
    <x v="155"/>
    <n v="39"/>
    <x v="1"/>
    <x v="16"/>
    <x v="1"/>
    <x v="0"/>
    <x v="155"/>
    <x v="11"/>
    <n v="50"/>
    <n v="4263"/>
    <n v="3199.6851924085991"/>
    <n v="54.36"/>
    <s v="ML"/>
    <s v="Y"/>
    <n v="30"/>
    <n v="3506.1015000000002"/>
    <n v="30"/>
    <n v="1"/>
    <s v=""/>
  </r>
  <r>
    <x v="2"/>
    <x v="155"/>
    <n v="39"/>
    <x v="1"/>
    <x v="16"/>
    <x v="1"/>
    <x v="0"/>
    <x v="155"/>
    <x v="12"/>
    <n v="40"/>
    <n v="252"/>
    <n v="189.14395226060685"/>
    <n v="45.174999999999997"/>
    <s v="SL"/>
    <s v="Y"/>
    <n v="30"/>
    <n v="3506.1015000000002"/>
    <m/>
    <m/>
    <s v="AELO larvae, revised count"/>
  </r>
  <r>
    <x v="2"/>
    <x v="155"/>
    <n v="39"/>
    <x v="1"/>
    <x v="16"/>
    <x v="1"/>
    <x v="0"/>
    <x v="155"/>
    <x v="6"/>
    <n v="2"/>
    <n v="2"/>
    <n v="1.5011424782587846"/>
    <n v="256.5"/>
    <s v="FL"/>
    <s v="N"/>
    <n v="30"/>
    <n v="3506.1015000000002"/>
    <m/>
    <m/>
    <s v="final ID &amp; count"/>
  </r>
  <r>
    <x v="2"/>
    <x v="155"/>
    <n v="39"/>
    <x v="1"/>
    <x v="16"/>
    <x v="1"/>
    <x v="0"/>
    <x v="155"/>
    <x v="7"/>
    <n v="147"/>
    <n v="147"/>
    <n v="110.33397215202066"/>
    <n v="161.1360544217687"/>
    <s v="FL"/>
    <s v="N"/>
    <n v="30"/>
    <n v="3506.1015000000002"/>
    <m/>
    <m/>
    <s v="final ID &amp; revised count"/>
  </r>
  <r>
    <x v="2"/>
    <x v="156"/>
    <n v="40"/>
    <x v="1"/>
    <x v="17"/>
    <x v="0"/>
    <x v="0"/>
    <x v="156"/>
    <x v="22"/>
    <n v="1"/>
    <n v="1"/>
    <n v="0.75014969330898684"/>
    <n v="195"/>
    <s v="FL"/>
    <s v="N"/>
    <n v="30"/>
    <n v="3508.0717500000001"/>
    <m/>
    <m/>
    <s v=""/>
  </r>
  <r>
    <x v="2"/>
    <x v="156"/>
    <n v="40"/>
    <x v="1"/>
    <x v="17"/>
    <x v="0"/>
    <x v="0"/>
    <x v="156"/>
    <x v="18"/>
    <n v="15"/>
    <n v="15"/>
    <n v="11.252245399634802"/>
    <n v="168.2"/>
    <s v="FL"/>
    <s v="N"/>
    <n v="30"/>
    <n v="3508.0717500000001"/>
    <m/>
    <m/>
    <s v=""/>
  </r>
  <r>
    <x v="2"/>
    <x v="156"/>
    <n v="40"/>
    <x v="1"/>
    <x v="17"/>
    <x v="0"/>
    <x v="0"/>
    <x v="156"/>
    <x v="11"/>
    <n v="51"/>
    <n v="2325"/>
    <n v="1744.0980369433944"/>
    <n v="67.568627450980387"/>
    <s v="ML"/>
    <s v="Y"/>
    <n v="30"/>
    <n v="3508.0717500000001"/>
    <n v="30"/>
    <n v="1"/>
    <s v=""/>
  </r>
  <r>
    <x v="2"/>
    <x v="156"/>
    <n v="40"/>
    <x v="1"/>
    <x v="17"/>
    <x v="0"/>
    <x v="0"/>
    <x v="156"/>
    <x v="7"/>
    <n v="3"/>
    <n v="3"/>
    <n v="2.2504490799269607"/>
    <n v="209"/>
    <s v="FL"/>
    <s v="N"/>
    <n v="30"/>
    <n v="3508.0717500000001"/>
    <m/>
    <m/>
    <s v="final ID &amp; count"/>
  </r>
  <r>
    <x v="2"/>
    <x v="157"/>
    <n v="42"/>
    <x v="1"/>
    <x v="61"/>
    <x v="3"/>
    <x v="0"/>
    <x v="157"/>
    <x v="27"/>
    <n v="2"/>
    <n v="2"/>
    <n v="5.672353945205364"/>
    <n v="47"/>
    <s v="SL"/>
    <s v="N"/>
    <n v="8"/>
    <n v="927.86133333333328"/>
    <m/>
    <m/>
    <s v=""/>
  </r>
  <r>
    <x v="2"/>
    <x v="158"/>
    <n v="43"/>
    <x v="1"/>
    <x v="18"/>
    <x v="2"/>
    <x v="0"/>
    <x v="158"/>
    <x v="52"/>
    <n v="0"/>
    <n v="0"/>
    <n v="0"/>
    <m/>
    <s v=""/>
    <s v="N"/>
    <n v="30"/>
    <n v="3728.9340000000002"/>
    <m/>
    <m/>
    <s v="water haul"/>
  </r>
  <r>
    <x v="2"/>
    <x v="159"/>
    <n v="45"/>
    <x v="0"/>
    <x v="11"/>
    <x v="1"/>
    <x v="0"/>
    <x v="159"/>
    <x v="4"/>
    <n v="1"/>
    <n v="1"/>
    <n v="0.75848348993059311"/>
    <n v="188"/>
    <s v="FL"/>
    <s v="N"/>
    <n v="30"/>
    <n v="3469.527"/>
    <m/>
    <m/>
    <s v=""/>
  </r>
  <r>
    <x v="2"/>
    <x v="159"/>
    <n v="45"/>
    <x v="0"/>
    <x v="11"/>
    <x v="1"/>
    <x v="0"/>
    <x v="159"/>
    <x v="27"/>
    <n v="6"/>
    <n v="135"/>
    <n v="102.39527114063007"/>
    <n v="27.8"/>
    <s v="SL"/>
    <s v="Y"/>
    <n v="30"/>
    <n v="3469.527"/>
    <s v="AELO larvae, revised count"/>
    <m/>
    <s v="EMOR larvae, revised count"/>
  </r>
  <r>
    <x v="2"/>
    <x v="159"/>
    <n v="45"/>
    <x v="0"/>
    <x v="11"/>
    <x v="1"/>
    <x v="0"/>
    <x v="159"/>
    <x v="18"/>
    <n v="40"/>
    <n v="63"/>
    <n v="47.784459865627369"/>
    <n v="159.19999999999999"/>
    <s v="FL"/>
    <s v="N"/>
    <n v="30"/>
    <n v="3469.527"/>
    <m/>
    <m/>
    <s v=""/>
  </r>
  <r>
    <x v="2"/>
    <x v="159"/>
    <n v="45"/>
    <x v="0"/>
    <x v="11"/>
    <x v="1"/>
    <x v="0"/>
    <x v="159"/>
    <x v="12"/>
    <n v="65"/>
    <n v="765"/>
    <n v="580.23986979690369"/>
    <n v="40.723076923076924"/>
    <s v="SL"/>
    <s v="Y"/>
    <n v="30"/>
    <n v="3469.527"/>
    <m/>
    <m/>
    <s v="AELO larvae, revised count"/>
  </r>
  <r>
    <x v="2"/>
    <x v="159"/>
    <n v="45"/>
    <x v="0"/>
    <x v="11"/>
    <x v="1"/>
    <x v="0"/>
    <x v="159"/>
    <x v="6"/>
    <n v="4"/>
    <n v="4"/>
    <n v="3.0339339597223725"/>
    <n v="310"/>
    <s v="FL"/>
    <s v="N"/>
    <n v="30"/>
    <n v="3469.527"/>
    <m/>
    <m/>
    <s v="final ID &amp; count"/>
  </r>
  <r>
    <x v="2"/>
    <x v="159"/>
    <n v="45"/>
    <x v="0"/>
    <x v="11"/>
    <x v="1"/>
    <x v="0"/>
    <x v="159"/>
    <x v="7"/>
    <n v="4"/>
    <n v="4"/>
    <n v="3.0339339597223725"/>
    <n v="239.5"/>
    <s v="FL"/>
    <s v="N"/>
    <n v="30"/>
    <n v="3469.527"/>
    <m/>
    <m/>
    <s v="final ID &amp; count"/>
  </r>
  <r>
    <x v="2"/>
    <x v="160"/>
    <n v="46"/>
    <x v="0"/>
    <x v="12"/>
    <x v="0"/>
    <x v="0"/>
    <x v="160"/>
    <x v="25"/>
    <n v="1"/>
    <n v="1"/>
    <n v="0.70100291084448696"/>
    <n v="50"/>
    <s v="SL"/>
    <s v="N"/>
    <n v="30"/>
    <n v="3754.02"/>
    <m/>
    <m/>
    <s v=""/>
  </r>
  <r>
    <x v="2"/>
    <x v="160"/>
    <n v="46"/>
    <x v="0"/>
    <x v="12"/>
    <x v="0"/>
    <x v="0"/>
    <x v="160"/>
    <x v="18"/>
    <n v="37"/>
    <n v="37"/>
    <n v="25.937107701246017"/>
    <n v="157.97297297297297"/>
    <s v="FL"/>
    <s v="N"/>
    <n v="30"/>
    <n v="3754.02"/>
    <m/>
    <m/>
    <s v=""/>
  </r>
  <r>
    <x v="2"/>
    <x v="160"/>
    <n v="46"/>
    <x v="0"/>
    <x v="12"/>
    <x v="0"/>
    <x v="0"/>
    <x v="160"/>
    <x v="11"/>
    <n v="50"/>
    <n v="128"/>
    <n v="89.728372588094331"/>
    <n v="50.08"/>
    <s v="ML"/>
    <s v="N"/>
    <n v="30"/>
    <n v="3754.02"/>
    <m/>
    <m/>
    <s v=""/>
  </r>
  <r>
    <x v="2"/>
    <x v="160"/>
    <n v="46"/>
    <x v="0"/>
    <x v="12"/>
    <x v="0"/>
    <x v="0"/>
    <x v="160"/>
    <x v="12"/>
    <n v="42"/>
    <n v="52"/>
    <n v="36.452151363913323"/>
    <n v="39.69047619047619"/>
    <s v="SL"/>
    <s v="N"/>
    <n v="30"/>
    <n v="3754.02"/>
    <m/>
    <m/>
    <s v=""/>
  </r>
  <r>
    <x v="2"/>
    <x v="161"/>
    <n v="47"/>
    <x v="0"/>
    <x v="13"/>
    <x v="2"/>
    <x v="0"/>
    <x v="161"/>
    <x v="17"/>
    <n v="1"/>
    <n v="1"/>
    <n v="0.73612787719031403"/>
    <n v="680"/>
    <s v="FL"/>
    <s v="N"/>
    <n v="30"/>
    <n v="3574.8937500000002"/>
    <m/>
    <m/>
    <s v="final ID &amp; count"/>
  </r>
  <r>
    <x v="2"/>
    <x v="162"/>
    <n v="48"/>
    <x v="0"/>
    <x v="14"/>
    <x v="3"/>
    <x v="0"/>
    <x v="162"/>
    <x v="43"/>
    <n v="4"/>
    <n v="4"/>
    <n v="2.9239705165818912"/>
    <n v="65"/>
    <s v="BD"/>
    <s v="N"/>
    <n v="30"/>
    <n v="3600.0075000000002"/>
    <m/>
    <m/>
    <s v=""/>
  </r>
  <r>
    <x v="2"/>
    <x v="163"/>
    <n v="50"/>
    <x v="0"/>
    <x v="1"/>
    <x v="1"/>
    <x v="0"/>
    <x v="163"/>
    <x v="1"/>
    <n v="1"/>
    <n v="1"/>
    <n v="0.74712377611926506"/>
    <n v="250"/>
    <s v="BD"/>
    <s v="N"/>
    <n v="30"/>
    <n v="3522.2797500000001"/>
    <m/>
    <m/>
    <s v=""/>
  </r>
  <r>
    <x v="2"/>
    <x v="163"/>
    <n v="50"/>
    <x v="0"/>
    <x v="1"/>
    <x v="1"/>
    <x v="0"/>
    <x v="163"/>
    <x v="3"/>
    <n v="40"/>
    <n v="40"/>
    <n v="29.884951044770602"/>
    <n v="175"/>
    <s v="BD"/>
    <s v="N"/>
    <n v="30"/>
    <n v="3522.2797500000001"/>
    <m/>
    <m/>
    <s v=""/>
  </r>
  <r>
    <x v="2"/>
    <x v="163"/>
    <n v="50"/>
    <x v="0"/>
    <x v="1"/>
    <x v="1"/>
    <x v="0"/>
    <x v="163"/>
    <x v="43"/>
    <n v="30"/>
    <n v="650"/>
    <n v="485.63045447752228"/>
    <n v="93.666666666666671"/>
    <s v="BD"/>
    <s v="Y"/>
    <n v="30"/>
    <n v="3522.2797500000001"/>
    <n v="25"/>
    <n v="1"/>
    <s v=""/>
  </r>
  <r>
    <x v="2"/>
    <x v="163"/>
    <n v="50"/>
    <x v="0"/>
    <x v="1"/>
    <x v="1"/>
    <x v="0"/>
    <x v="163"/>
    <x v="46"/>
    <n v="1"/>
    <n v="1"/>
    <n v="0.74712377611926506"/>
    <n v="52"/>
    <s v="TL"/>
    <s v="N"/>
    <n v="30"/>
    <n v="3522.2797500000001"/>
    <m/>
    <m/>
    <s v=""/>
  </r>
  <r>
    <x v="2"/>
    <x v="163"/>
    <n v="50"/>
    <x v="0"/>
    <x v="1"/>
    <x v="1"/>
    <x v="0"/>
    <x v="163"/>
    <x v="6"/>
    <n v="1"/>
    <n v="1"/>
    <n v="0.74712377611926506"/>
    <n v="710"/>
    <s v="FL"/>
    <s v="N"/>
    <n v="30"/>
    <n v="3522.2797500000001"/>
    <m/>
    <m/>
    <s v="final ID &amp; count"/>
  </r>
  <r>
    <x v="2"/>
    <x v="163"/>
    <n v="50"/>
    <x v="0"/>
    <x v="1"/>
    <x v="1"/>
    <x v="0"/>
    <x v="163"/>
    <x v="7"/>
    <n v="21"/>
    <n v="21"/>
    <n v="15.689599298504566"/>
    <n v="189"/>
    <s v="FL"/>
    <s v="N"/>
    <n v="30"/>
    <n v="3522.2797500000001"/>
    <m/>
    <m/>
    <s v="final ID &amp; count"/>
  </r>
  <r>
    <x v="2"/>
    <x v="164"/>
    <n v="51"/>
    <x v="0"/>
    <x v="2"/>
    <x v="0"/>
    <x v="0"/>
    <x v="164"/>
    <x v="3"/>
    <n v="50"/>
    <n v="63"/>
    <n v="43.021498149921932"/>
    <n v="143.19999999999999"/>
    <s v="BD"/>
    <s v="N"/>
    <n v="30"/>
    <n v="3853.6424999999999"/>
    <n v="12"/>
    <n v="0.3"/>
    <s v=""/>
  </r>
  <r>
    <x v="2"/>
    <x v="164"/>
    <n v="51"/>
    <x v="0"/>
    <x v="2"/>
    <x v="0"/>
    <x v="0"/>
    <x v="164"/>
    <x v="69"/>
    <n v="1"/>
    <n v="1"/>
    <n v="0.68288092301463388"/>
    <n v="53"/>
    <s v="TL"/>
    <s v="N"/>
    <n v="30"/>
    <n v="3853.6424999999999"/>
    <m/>
    <m/>
    <s v=""/>
  </r>
  <r>
    <x v="2"/>
    <x v="164"/>
    <n v="51"/>
    <x v="0"/>
    <x v="2"/>
    <x v="0"/>
    <x v="0"/>
    <x v="164"/>
    <x v="43"/>
    <n v="31"/>
    <n v="3168"/>
    <n v="2163.3667641103602"/>
    <n v="90.967741935483872"/>
    <s v="BD"/>
    <s v="Y"/>
    <n v="30"/>
    <n v="3853.6424999999999"/>
    <n v="120"/>
    <n v="4"/>
    <s v=""/>
  </r>
  <r>
    <x v="2"/>
    <x v="164"/>
    <n v="51"/>
    <x v="0"/>
    <x v="2"/>
    <x v="0"/>
    <x v="0"/>
    <x v="164"/>
    <x v="6"/>
    <n v="1"/>
    <n v="1"/>
    <n v="0.68288092301463388"/>
    <n v="254"/>
    <s v="FL"/>
    <s v="N"/>
    <n v="30"/>
    <n v="3853.6424999999999"/>
    <m/>
    <m/>
    <s v="final ID &amp; count"/>
  </r>
  <r>
    <x v="2"/>
    <x v="164"/>
    <n v="51"/>
    <x v="0"/>
    <x v="2"/>
    <x v="0"/>
    <x v="0"/>
    <x v="164"/>
    <x v="7"/>
    <n v="1"/>
    <n v="1"/>
    <n v="0.68288092301463388"/>
    <n v="243"/>
    <s v="FL"/>
    <s v="N"/>
    <n v="30"/>
    <n v="3853.6424999999999"/>
    <m/>
    <m/>
    <s v="final ID &amp; count"/>
  </r>
  <r>
    <x v="2"/>
    <x v="165"/>
    <n v="52"/>
    <x v="0"/>
    <x v="3"/>
    <x v="2"/>
    <x v="0"/>
    <x v="165"/>
    <x v="27"/>
    <n v="1"/>
    <n v="1"/>
    <n v="0.74909493881308276"/>
    <n v="47"/>
    <s v="SL"/>
    <s v="N"/>
    <n v="30"/>
    <n v="3513.01125"/>
    <m/>
    <m/>
    <s v=""/>
  </r>
  <r>
    <x v="2"/>
    <x v="165"/>
    <n v="52"/>
    <x v="0"/>
    <x v="3"/>
    <x v="2"/>
    <x v="0"/>
    <x v="165"/>
    <x v="24"/>
    <n v="31"/>
    <n v="31"/>
    <n v="23.221943103205565"/>
    <n v="552.58064516129036"/>
    <s v="FL"/>
    <s v="N"/>
    <n v="30"/>
    <n v="3513.01125"/>
    <m/>
    <m/>
    <s v=""/>
  </r>
  <r>
    <x v="2"/>
    <x v="166"/>
    <n v="53"/>
    <x v="0"/>
    <x v="4"/>
    <x v="3"/>
    <x v="0"/>
    <x v="166"/>
    <x v="24"/>
    <n v="33"/>
    <n v="34"/>
    <n v="28.212846141957186"/>
    <n v="528.78787878787875"/>
    <s v="FL"/>
    <s v="N"/>
    <n v="30"/>
    <n v="3171.3809999999999"/>
    <m/>
    <m/>
    <s v=""/>
  </r>
  <r>
    <x v="3"/>
    <x v="167"/>
    <n v="1"/>
    <x v="0"/>
    <x v="1"/>
    <x v="1"/>
    <x v="0"/>
    <x v="167"/>
    <x v="3"/>
    <n v="1"/>
    <n v="1"/>
    <n v="1.0341200035871554"/>
    <n v="110"/>
    <s v="BD"/>
    <s v="N"/>
    <n v="30"/>
    <n v="2544.752"/>
    <s v=""/>
    <m/>
    <s v=""/>
  </r>
  <r>
    <x v="3"/>
    <x v="167"/>
    <n v="1"/>
    <x v="0"/>
    <x v="1"/>
    <x v="1"/>
    <x v="0"/>
    <x v="167"/>
    <x v="4"/>
    <n v="4"/>
    <n v="4"/>
    <n v="4.1364800143486216"/>
    <n v="151.25"/>
    <s v="FL"/>
    <s v="N"/>
    <n v="30"/>
    <n v="2544.752"/>
    <s v=""/>
    <m/>
    <s v=""/>
  </r>
  <r>
    <x v="3"/>
    <x v="167"/>
    <n v="1"/>
    <x v="0"/>
    <x v="1"/>
    <x v="1"/>
    <x v="0"/>
    <x v="167"/>
    <x v="43"/>
    <n v="32"/>
    <n v="488"/>
    <n v="504.65056175053184"/>
    <n v="58.125"/>
    <s v="BD"/>
    <s v="N"/>
    <n v="30"/>
    <n v="2544.752"/>
    <s v=""/>
    <n v="0.25"/>
    <s v=""/>
  </r>
  <r>
    <x v="3"/>
    <x v="167"/>
    <n v="1"/>
    <x v="0"/>
    <x v="1"/>
    <x v="1"/>
    <x v="0"/>
    <x v="167"/>
    <x v="11"/>
    <n v="3"/>
    <n v="3"/>
    <n v="3.1023600107614664"/>
    <n v="44.666666666666664"/>
    <s v="ML"/>
    <s v="N"/>
    <n v="30"/>
    <n v="2544.752"/>
    <s v=""/>
    <m/>
    <s v=""/>
  </r>
  <r>
    <x v="3"/>
    <x v="167"/>
    <n v="1"/>
    <x v="0"/>
    <x v="1"/>
    <x v="1"/>
    <x v="0"/>
    <x v="167"/>
    <x v="12"/>
    <n v="2"/>
    <n v="2"/>
    <n v="2.0682400071743108"/>
    <n v="43.5"/>
    <s v="SL"/>
    <s v="N"/>
    <n v="30"/>
    <n v="2544.752"/>
    <s v=""/>
    <m/>
    <s v=""/>
  </r>
  <r>
    <x v="3"/>
    <x v="167"/>
    <n v="1"/>
    <x v="0"/>
    <x v="1"/>
    <x v="1"/>
    <x v="0"/>
    <x v="167"/>
    <x v="6"/>
    <n v="1"/>
    <n v="1"/>
    <n v="1.0341200035871554"/>
    <n v="500"/>
    <s v="FL"/>
    <s v="N"/>
    <n v="30"/>
    <n v="2544.752"/>
    <s v=""/>
    <m/>
    <s v=""/>
  </r>
  <r>
    <x v="3"/>
    <x v="168"/>
    <n v="2"/>
    <x v="0"/>
    <x v="2"/>
    <x v="0"/>
    <x v="0"/>
    <x v="168"/>
    <x v="25"/>
    <n v="3"/>
    <n v="3"/>
    <n v="3.114044014645474"/>
    <n v="25.666666666666668"/>
    <s v="SL"/>
    <s v="N"/>
    <n v="30"/>
    <n v="2535.2040000000002"/>
    <s v=""/>
    <m/>
    <s v=""/>
  </r>
  <r>
    <x v="3"/>
    <x v="168"/>
    <n v="2"/>
    <x v="0"/>
    <x v="2"/>
    <x v="0"/>
    <x v="0"/>
    <x v="168"/>
    <x v="43"/>
    <n v="13"/>
    <n v="17"/>
    <n v="17.646249416324352"/>
    <n v="53.769230769230766"/>
    <s v="BD"/>
    <s v="N"/>
    <n v="30"/>
    <n v="2535.2040000000002"/>
    <s v=""/>
    <m/>
    <s v=""/>
  </r>
  <r>
    <x v="3"/>
    <x v="168"/>
    <n v="2"/>
    <x v="0"/>
    <x v="2"/>
    <x v="0"/>
    <x v="0"/>
    <x v="168"/>
    <x v="11"/>
    <n v="38"/>
    <n v="227"/>
    <n v="235.62933044150751"/>
    <n v="50.736842105263158"/>
    <s v="ML"/>
    <s v="N"/>
    <n v="30"/>
    <n v="2535.2040000000002"/>
    <s v=""/>
    <m/>
    <s v=""/>
  </r>
  <r>
    <x v="3"/>
    <x v="168"/>
    <n v="2"/>
    <x v="0"/>
    <x v="2"/>
    <x v="0"/>
    <x v="0"/>
    <x v="168"/>
    <x v="15"/>
    <n v="3"/>
    <n v="3"/>
    <n v="3.114044014645474"/>
    <n v="140.33333333333334"/>
    <s v="FL"/>
    <s v="N"/>
    <n v="30"/>
    <n v="2535.2040000000002"/>
    <s v=""/>
    <m/>
    <s v=""/>
  </r>
  <r>
    <x v="3"/>
    <x v="168"/>
    <n v="2"/>
    <x v="0"/>
    <x v="2"/>
    <x v="0"/>
    <x v="0"/>
    <x v="168"/>
    <x v="12"/>
    <n v="8"/>
    <n v="8"/>
    <n v="8.30411737238793"/>
    <n v="37.125"/>
    <s v="SL"/>
    <s v="N"/>
    <n v="30"/>
    <n v="2535.2040000000002"/>
    <s v=""/>
    <m/>
    <s v=""/>
  </r>
  <r>
    <x v="3"/>
    <x v="168"/>
    <n v="2"/>
    <x v="0"/>
    <x v="2"/>
    <x v="0"/>
    <x v="0"/>
    <x v="168"/>
    <x v="6"/>
    <n v="2"/>
    <n v="2"/>
    <n v="2.0760293430969825"/>
    <n v="462"/>
    <s v="FL"/>
    <s v="N"/>
    <n v="30"/>
    <n v="2535.2040000000002"/>
    <s v=""/>
    <m/>
    <s v=""/>
  </r>
  <r>
    <x v="3"/>
    <x v="168"/>
    <n v="2"/>
    <x v="0"/>
    <x v="2"/>
    <x v="0"/>
    <x v="0"/>
    <x v="168"/>
    <x v="7"/>
    <n v="10"/>
    <n v="10"/>
    <n v="10.380146715484912"/>
    <n v="220.5"/>
    <s v="FL"/>
    <s v="N"/>
    <n v="30"/>
    <n v="2535.2040000000002"/>
    <s v=""/>
    <m/>
    <s v=""/>
  </r>
  <r>
    <x v="3"/>
    <x v="169"/>
    <n v="3"/>
    <x v="0"/>
    <x v="3"/>
    <x v="2"/>
    <x v="0"/>
    <x v="169"/>
    <x v="70"/>
    <n v="3"/>
    <n v="3"/>
    <n v="3.6922487980991709"/>
    <n v="90.666666666666671"/>
    <s v="TL"/>
    <s v="N"/>
    <n v="25"/>
    <n v="2138.192"/>
    <s v=""/>
    <m/>
    <s v=""/>
  </r>
  <r>
    <x v="3"/>
    <x v="169"/>
    <n v="3"/>
    <x v="0"/>
    <x v="3"/>
    <x v="2"/>
    <x v="0"/>
    <x v="169"/>
    <x v="25"/>
    <n v="4"/>
    <n v="4"/>
    <n v="4.9229983974655616"/>
    <n v="34"/>
    <s v="SL"/>
    <s v="N"/>
    <n v="25"/>
    <n v="2138.192"/>
    <s v=""/>
    <m/>
    <s v=""/>
  </r>
  <r>
    <x v="3"/>
    <x v="169"/>
    <n v="3"/>
    <x v="0"/>
    <x v="3"/>
    <x v="2"/>
    <x v="0"/>
    <x v="169"/>
    <x v="43"/>
    <n v="31"/>
    <n v="31"/>
    <n v="38.153237580358102"/>
    <n v="44.806451612903224"/>
    <s v="BD"/>
    <s v="N"/>
    <n v="25"/>
    <n v="2138.192"/>
    <s v=""/>
    <m/>
    <s v=""/>
  </r>
  <r>
    <x v="3"/>
    <x v="169"/>
    <n v="3"/>
    <x v="0"/>
    <x v="3"/>
    <x v="2"/>
    <x v="0"/>
    <x v="169"/>
    <x v="11"/>
    <n v="2"/>
    <n v="2"/>
    <n v="2.4614991987327808"/>
    <n v="57.5"/>
    <s v="ML"/>
    <s v="N"/>
    <n v="25"/>
    <n v="2138.192"/>
    <s v=""/>
    <m/>
    <s v=""/>
  </r>
  <r>
    <x v="3"/>
    <x v="169"/>
    <n v="3"/>
    <x v="0"/>
    <x v="3"/>
    <x v="2"/>
    <x v="0"/>
    <x v="169"/>
    <x v="15"/>
    <n v="4"/>
    <n v="4"/>
    <n v="4.9229983974655616"/>
    <n v="136"/>
    <s v="FL"/>
    <s v="N"/>
    <n v="25"/>
    <n v="2138.192"/>
    <s v=""/>
    <m/>
    <s v=""/>
  </r>
  <r>
    <x v="3"/>
    <x v="169"/>
    <n v="3"/>
    <x v="0"/>
    <x v="3"/>
    <x v="2"/>
    <x v="0"/>
    <x v="169"/>
    <x v="12"/>
    <n v="5"/>
    <n v="5"/>
    <n v="6.1537479968319522"/>
    <n v="37.799999999999997"/>
    <s v="SL"/>
    <s v="N"/>
    <n v="25"/>
    <n v="2138.192"/>
    <s v=""/>
    <m/>
    <s v=""/>
  </r>
  <r>
    <x v="3"/>
    <x v="169"/>
    <n v="3"/>
    <x v="0"/>
    <x v="3"/>
    <x v="2"/>
    <x v="0"/>
    <x v="169"/>
    <x v="6"/>
    <n v="1"/>
    <n v="1"/>
    <n v="1.2307495993663904"/>
    <n v="284"/>
    <s v="FL"/>
    <s v="N"/>
    <n v="25"/>
    <n v="2138.192"/>
    <s v=""/>
    <m/>
    <s v=""/>
  </r>
  <r>
    <x v="3"/>
    <x v="169"/>
    <n v="3"/>
    <x v="0"/>
    <x v="3"/>
    <x v="2"/>
    <x v="0"/>
    <x v="169"/>
    <x v="7"/>
    <n v="2"/>
    <n v="2"/>
    <n v="2.4614991987327808"/>
    <n v="222.5"/>
    <s v="FL"/>
    <s v="N"/>
    <n v="25"/>
    <n v="2138.192"/>
    <s v=""/>
    <m/>
    <s v=""/>
  </r>
  <r>
    <x v="3"/>
    <x v="170"/>
    <n v="4"/>
    <x v="0"/>
    <x v="4"/>
    <x v="3"/>
    <x v="0"/>
    <x v="170"/>
    <x v="70"/>
    <n v="2"/>
    <n v="2"/>
    <n v="2.0756949548387467"/>
    <n v="71"/>
    <s v="TL"/>
    <s v="N"/>
    <n v="30"/>
    <n v="2535.6124137931038"/>
    <s v=""/>
    <m/>
    <s v=""/>
  </r>
  <r>
    <x v="3"/>
    <x v="170"/>
    <n v="4"/>
    <x v="0"/>
    <x v="4"/>
    <x v="3"/>
    <x v="0"/>
    <x v="170"/>
    <x v="25"/>
    <n v="1"/>
    <n v="1"/>
    <n v="1.0378474774193733"/>
    <n v="36"/>
    <s v="SL"/>
    <s v="N"/>
    <n v="30"/>
    <n v="2535.6124137931038"/>
    <s v=""/>
    <m/>
    <s v=""/>
  </r>
  <r>
    <x v="3"/>
    <x v="170"/>
    <n v="4"/>
    <x v="0"/>
    <x v="4"/>
    <x v="3"/>
    <x v="0"/>
    <x v="170"/>
    <x v="43"/>
    <n v="33"/>
    <n v="122"/>
    <n v="126.61739224516354"/>
    <n v="63.575757575757578"/>
    <s v="BD"/>
    <s v="N"/>
    <n v="30"/>
    <n v="2535.6124137931038"/>
    <s v=""/>
    <m/>
    <s v=""/>
  </r>
  <r>
    <x v="3"/>
    <x v="170"/>
    <n v="4"/>
    <x v="0"/>
    <x v="4"/>
    <x v="3"/>
    <x v="0"/>
    <x v="170"/>
    <x v="6"/>
    <n v="3"/>
    <n v="3"/>
    <n v="3.1135424322581198"/>
    <n v="268.33333333333331"/>
    <s v="FL"/>
    <s v="N"/>
    <n v="30"/>
    <n v="2535.6124137931038"/>
    <s v=""/>
    <m/>
    <s v=""/>
  </r>
  <r>
    <x v="3"/>
    <x v="170"/>
    <n v="4"/>
    <x v="0"/>
    <x v="4"/>
    <x v="3"/>
    <x v="0"/>
    <x v="170"/>
    <x v="7"/>
    <n v="1"/>
    <n v="1"/>
    <n v="1.0378474774193733"/>
    <n v="226"/>
    <s v="FL"/>
    <s v="N"/>
    <n v="30"/>
    <n v="2535.6124137931038"/>
    <s v=""/>
    <m/>
    <s v=""/>
  </r>
  <r>
    <x v="3"/>
    <x v="171"/>
    <n v="5"/>
    <x v="0"/>
    <x v="6"/>
    <x v="1"/>
    <x v="0"/>
    <x v="171"/>
    <x v="13"/>
    <n v="2"/>
    <n v="2"/>
    <n v="1.8431975801790308"/>
    <n v="495"/>
    <s v="TL"/>
    <s v="N"/>
    <n v="30"/>
    <n v="2855.4496551724142"/>
    <s v=""/>
    <m/>
    <s v=""/>
  </r>
  <r>
    <x v="3"/>
    <x v="171"/>
    <n v="5"/>
    <x v="0"/>
    <x v="6"/>
    <x v="1"/>
    <x v="0"/>
    <x v="171"/>
    <x v="2"/>
    <n v="1"/>
    <n v="1"/>
    <n v="0.9215987900895154"/>
    <n v="212"/>
    <s v="FL"/>
    <s v="N"/>
    <n v="30"/>
    <n v="2855.4496551724142"/>
    <s v=""/>
    <m/>
    <s v=""/>
  </r>
  <r>
    <x v="3"/>
    <x v="171"/>
    <n v="5"/>
    <x v="0"/>
    <x v="6"/>
    <x v="1"/>
    <x v="0"/>
    <x v="171"/>
    <x v="25"/>
    <n v="0"/>
    <n v="1"/>
    <n v="0.9215987900895154"/>
    <m/>
    <s v=""/>
    <s v="N"/>
    <n v="30"/>
    <n v="2855.4496551724142"/>
    <s v=""/>
    <m/>
    <s v=""/>
  </r>
  <r>
    <x v="3"/>
    <x v="171"/>
    <n v="5"/>
    <x v="0"/>
    <x v="6"/>
    <x v="1"/>
    <x v="0"/>
    <x v="171"/>
    <x v="43"/>
    <n v="36"/>
    <n v="2284"/>
    <n v="2104.9316365644531"/>
    <n v="71.305555555555557"/>
    <s v="BD"/>
    <s v="Y"/>
    <n v="30"/>
    <n v="2855.4496551724142"/>
    <s v=""/>
    <m/>
    <s v=""/>
  </r>
  <r>
    <x v="3"/>
    <x v="171"/>
    <n v="5"/>
    <x v="0"/>
    <x v="6"/>
    <x v="1"/>
    <x v="0"/>
    <x v="171"/>
    <x v="11"/>
    <n v="49"/>
    <n v="1716"/>
    <n v="1581.4635237936084"/>
    <n v="51.081632653061227"/>
    <s v="ML"/>
    <s v="Y"/>
    <n v="30"/>
    <n v="2855.4496551724142"/>
    <s v=""/>
    <m/>
    <s v=""/>
  </r>
  <r>
    <x v="3"/>
    <x v="172"/>
    <n v="6"/>
    <x v="0"/>
    <x v="7"/>
    <x v="0"/>
    <x v="0"/>
    <x v="172"/>
    <x v="25"/>
    <n v="9"/>
    <n v="9"/>
    <n v="8.3007660463399677"/>
    <n v="33.777777777777779"/>
    <s v="SL"/>
    <s v="N"/>
    <n v="30"/>
    <n v="2853.2559999999999"/>
    <s v=""/>
    <m/>
    <s v=""/>
  </r>
  <r>
    <x v="3"/>
    <x v="172"/>
    <n v="6"/>
    <x v="0"/>
    <x v="7"/>
    <x v="0"/>
    <x v="0"/>
    <x v="172"/>
    <x v="43"/>
    <n v="25"/>
    <n v="350"/>
    <n v="322.80756846877648"/>
    <n v="64.88"/>
    <s v="BD"/>
    <s v="N"/>
    <n v="30"/>
    <n v="2853.2559999999999"/>
    <s v=""/>
    <m/>
    <s v=""/>
  </r>
  <r>
    <x v="3"/>
    <x v="172"/>
    <n v="6"/>
    <x v="0"/>
    <x v="7"/>
    <x v="0"/>
    <x v="0"/>
    <x v="172"/>
    <x v="11"/>
    <n v="39"/>
    <n v="116"/>
    <n v="106.98765126393735"/>
    <n v="41.333333333333336"/>
    <s v="ML"/>
    <s v="N"/>
    <n v="30"/>
    <n v="2853.2559999999999"/>
    <s v=""/>
    <m/>
    <s v=""/>
  </r>
  <r>
    <x v="3"/>
    <x v="172"/>
    <n v="6"/>
    <x v="0"/>
    <x v="7"/>
    <x v="0"/>
    <x v="0"/>
    <x v="172"/>
    <x v="6"/>
    <n v="1"/>
    <n v="1"/>
    <n v="0.92230733848221857"/>
    <n v="425"/>
    <s v="FL"/>
    <s v="N"/>
    <n v="30"/>
    <n v="2853.2559999999999"/>
    <s v=""/>
    <m/>
    <s v=""/>
  </r>
  <r>
    <x v="3"/>
    <x v="173"/>
    <n v="7"/>
    <x v="0"/>
    <x v="8"/>
    <x v="2"/>
    <x v="0"/>
    <x v="173"/>
    <x v="43"/>
    <n v="41"/>
    <n v="1272"/>
    <n v="1458.8203904922709"/>
    <n v="61.243902439024389"/>
    <s v="BD"/>
    <s v="Y"/>
    <n v="30"/>
    <n v="2294.5720000000001"/>
    <s v=""/>
    <m/>
    <s v=""/>
  </r>
  <r>
    <x v="3"/>
    <x v="173"/>
    <n v="7"/>
    <x v="0"/>
    <x v="8"/>
    <x v="2"/>
    <x v="0"/>
    <x v="173"/>
    <x v="11"/>
    <n v="47"/>
    <n v="1764"/>
    <n v="2023.0811075694701"/>
    <n v="69.914893617021278"/>
    <s v="ML"/>
    <s v="Y"/>
    <n v="30"/>
    <n v="2294.5720000000001"/>
    <s v=""/>
    <m/>
    <s v=""/>
  </r>
  <r>
    <x v="3"/>
    <x v="173"/>
    <n v="7"/>
    <x v="0"/>
    <x v="8"/>
    <x v="2"/>
    <x v="0"/>
    <x v="173"/>
    <x v="12"/>
    <n v="1"/>
    <n v="12"/>
    <n v="13.762456514078028"/>
    <n v="37"/>
    <s v="SL"/>
    <s v="Y"/>
    <n v="30"/>
    <n v="2294.5720000000001"/>
    <s v=""/>
    <m/>
    <s v=""/>
  </r>
  <r>
    <x v="3"/>
    <x v="173"/>
    <n v="7"/>
    <x v="0"/>
    <x v="8"/>
    <x v="2"/>
    <x v="0"/>
    <x v="173"/>
    <x v="6"/>
    <n v="1"/>
    <n v="1"/>
    <n v="1.146871376173169"/>
    <n v="271"/>
    <s v="FL"/>
    <s v="N"/>
    <n v="30"/>
    <n v="2294.5720000000001"/>
    <s v=""/>
    <m/>
    <s v=""/>
  </r>
  <r>
    <x v="3"/>
    <x v="173"/>
    <n v="7"/>
    <x v="0"/>
    <x v="8"/>
    <x v="2"/>
    <x v="0"/>
    <x v="173"/>
    <x v="7"/>
    <n v="1"/>
    <n v="1"/>
    <n v="1.146871376173169"/>
    <n v="240"/>
    <s v="FL"/>
    <s v="N"/>
    <n v="30"/>
    <n v="2294.5720000000001"/>
    <s v=""/>
    <m/>
    <s v=""/>
  </r>
  <r>
    <x v="3"/>
    <x v="174"/>
    <n v="8"/>
    <x v="0"/>
    <x v="9"/>
    <x v="3"/>
    <x v="0"/>
    <x v="174"/>
    <x v="70"/>
    <n v="4"/>
    <n v="4"/>
    <n v="4.5169726962395673"/>
    <n v="83"/>
    <s v="TL"/>
    <s v="N"/>
    <n v="30"/>
    <n v="2330.3917241379313"/>
    <s v=""/>
    <m/>
    <s v=""/>
  </r>
  <r>
    <x v="3"/>
    <x v="174"/>
    <n v="8"/>
    <x v="0"/>
    <x v="9"/>
    <x v="3"/>
    <x v="0"/>
    <x v="174"/>
    <x v="25"/>
    <n v="1"/>
    <n v="1"/>
    <n v="1.1292431740598918"/>
    <n v="29"/>
    <s v="SL"/>
    <s v="N"/>
    <n v="30"/>
    <n v="2330.3917241379313"/>
    <s v=""/>
    <m/>
    <s v=""/>
  </r>
  <r>
    <x v="3"/>
    <x v="174"/>
    <n v="8"/>
    <x v="0"/>
    <x v="9"/>
    <x v="3"/>
    <x v="0"/>
    <x v="174"/>
    <x v="43"/>
    <n v="15"/>
    <n v="15"/>
    <n v="16.938647610898379"/>
    <n v="54.8"/>
    <s v="BD"/>
    <s v="N"/>
    <n v="30"/>
    <n v="2330.3917241379313"/>
    <s v=""/>
    <m/>
    <s v=""/>
  </r>
  <r>
    <x v="3"/>
    <x v="174"/>
    <n v="8"/>
    <x v="0"/>
    <x v="9"/>
    <x v="3"/>
    <x v="0"/>
    <x v="174"/>
    <x v="11"/>
    <n v="37"/>
    <n v="83"/>
    <n v="93.727183446971026"/>
    <n v="58.405405405405403"/>
    <s v="ML"/>
    <s v="N"/>
    <n v="30"/>
    <n v="2330.3917241379313"/>
    <s v=""/>
    <m/>
    <s v=""/>
  </r>
  <r>
    <x v="3"/>
    <x v="174"/>
    <n v="8"/>
    <x v="0"/>
    <x v="9"/>
    <x v="3"/>
    <x v="0"/>
    <x v="174"/>
    <x v="21"/>
    <n v="2"/>
    <n v="2"/>
    <n v="2.2584863481197837"/>
    <n v="107.5"/>
    <s v="FL"/>
    <s v="N"/>
    <n v="30"/>
    <n v="2330.3917241379313"/>
    <s v=""/>
    <m/>
    <s v=""/>
  </r>
  <r>
    <x v="3"/>
    <x v="175"/>
    <n v="9"/>
    <x v="0"/>
    <x v="10"/>
    <x v="4"/>
    <x v="0"/>
    <x v="175"/>
    <x v="70"/>
    <n v="4"/>
    <n v="4"/>
    <n v="4.4878694683418505"/>
    <n v="86"/>
    <s v="TL"/>
    <s v="N"/>
    <n v="30"/>
    <n v="2345.5039999999999"/>
    <s v=""/>
    <m/>
    <s v=""/>
  </r>
  <r>
    <x v="3"/>
    <x v="175"/>
    <n v="9"/>
    <x v="0"/>
    <x v="10"/>
    <x v="4"/>
    <x v="0"/>
    <x v="175"/>
    <x v="25"/>
    <n v="34"/>
    <n v="102"/>
    <n v="114.44067144271719"/>
    <n v="36.941176470588232"/>
    <s v="SL"/>
    <s v="N"/>
    <n v="30"/>
    <n v="2345.5039999999999"/>
    <s v=""/>
    <m/>
    <s v=""/>
  </r>
  <r>
    <x v="3"/>
    <x v="175"/>
    <n v="9"/>
    <x v="0"/>
    <x v="10"/>
    <x v="4"/>
    <x v="0"/>
    <x v="175"/>
    <x v="43"/>
    <n v="16"/>
    <n v="26"/>
    <n v="29.171151544222027"/>
    <n v="83.875"/>
    <s v="BD"/>
    <s v="N"/>
    <n v="30"/>
    <n v="2345.5039999999999"/>
    <s v=""/>
    <m/>
    <s v=""/>
  </r>
  <r>
    <x v="3"/>
    <x v="175"/>
    <n v="9"/>
    <x v="0"/>
    <x v="10"/>
    <x v="4"/>
    <x v="0"/>
    <x v="175"/>
    <x v="12"/>
    <n v="1"/>
    <n v="1"/>
    <n v="1.1219673670854626"/>
    <n v="33"/>
    <s v="SL"/>
    <s v="N"/>
    <n v="30"/>
    <n v="2345.5039999999999"/>
    <s v=""/>
    <m/>
    <s v=""/>
  </r>
  <r>
    <x v="3"/>
    <x v="175"/>
    <n v="9"/>
    <x v="0"/>
    <x v="10"/>
    <x v="4"/>
    <x v="0"/>
    <x v="175"/>
    <x v="8"/>
    <n v="36"/>
    <n v="36"/>
    <n v="40.390825215076653"/>
    <n v="44.611111111111114"/>
    <s v="SL"/>
    <s v="N"/>
    <n v="30"/>
    <n v="2345.5039999999999"/>
    <s v=""/>
    <m/>
    <s v=""/>
  </r>
  <r>
    <x v="3"/>
    <x v="176"/>
    <n v="10"/>
    <x v="0"/>
    <x v="11"/>
    <x v="1"/>
    <x v="0"/>
    <x v="176"/>
    <x v="3"/>
    <n v="5"/>
    <n v="5"/>
    <n v="3.8699861895982437"/>
    <n v="176"/>
    <s v="BD"/>
    <s v="N"/>
    <n v="31"/>
    <n v="3399.9849333333336"/>
    <s v=""/>
    <m/>
    <s v=""/>
  </r>
  <r>
    <x v="3"/>
    <x v="176"/>
    <n v="10"/>
    <x v="0"/>
    <x v="11"/>
    <x v="1"/>
    <x v="0"/>
    <x v="176"/>
    <x v="25"/>
    <n v="9"/>
    <n v="9"/>
    <n v="6.9659751412768385"/>
    <n v="28.555555555555557"/>
    <s v="SL"/>
    <s v="N"/>
    <n v="31"/>
    <n v="3399.9849333333336"/>
    <s v=""/>
    <m/>
    <s v=""/>
  </r>
  <r>
    <x v="3"/>
    <x v="176"/>
    <n v="10"/>
    <x v="0"/>
    <x v="11"/>
    <x v="1"/>
    <x v="0"/>
    <x v="176"/>
    <x v="43"/>
    <n v="19"/>
    <n v="39"/>
    <n v="30.185892278866298"/>
    <n v="54.210526315789473"/>
    <s v="BD"/>
    <s v="N"/>
    <n v="31"/>
    <n v="3399.9849333333336"/>
    <s v=""/>
    <m/>
    <s v=""/>
  </r>
  <r>
    <x v="3"/>
    <x v="176"/>
    <n v="10"/>
    <x v="0"/>
    <x v="11"/>
    <x v="1"/>
    <x v="0"/>
    <x v="176"/>
    <x v="11"/>
    <n v="17"/>
    <n v="17"/>
    <n v="13.157953044634027"/>
    <n v="53.352941176470587"/>
    <s v="ML"/>
    <s v="N"/>
    <n v="31"/>
    <n v="3399.9849333333336"/>
    <s v=""/>
    <m/>
    <s v=""/>
  </r>
  <r>
    <x v="3"/>
    <x v="176"/>
    <n v="10"/>
    <x v="0"/>
    <x v="11"/>
    <x v="1"/>
    <x v="0"/>
    <x v="176"/>
    <x v="12"/>
    <n v="10"/>
    <n v="10"/>
    <n v="7.7399723791964874"/>
    <n v="39.5"/>
    <s v="SL"/>
    <s v="N"/>
    <n v="31"/>
    <n v="3399.9849333333336"/>
    <s v=""/>
    <m/>
    <s v=""/>
  </r>
  <r>
    <x v="3"/>
    <x v="176"/>
    <n v="10"/>
    <x v="0"/>
    <x v="11"/>
    <x v="1"/>
    <x v="0"/>
    <x v="176"/>
    <x v="63"/>
    <n v="8"/>
    <n v="8"/>
    <n v="6.1919779033571896"/>
    <n v="53.75"/>
    <s v="TL"/>
    <s v="N"/>
    <n v="31"/>
    <n v="3399.9849333333336"/>
    <s v=""/>
    <m/>
    <s v=""/>
  </r>
  <r>
    <x v="3"/>
    <x v="177"/>
    <n v="11"/>
    <x v="0"/>
    <x v="12"/>
    <x v="0"/>
    <x v="0"/>
    <x v="177"/>
    <x v="43"/>
    <n v="24"/>
    <n v="39"/>
    <n v="39.791711814955072"/>
    <n v="57.708333333333336"/>
    <s v="BD"/>
    <s v="N"/>
    <n v="30"/>
    <n v="2579.2199999999998"/>
    <s v=""/>
    <m/>
    <s v=""/>
  </r>
  <r>
    <x v="3"/>
    <x v="177"/>
    <n v="11"/>
    <x v="0"/>
    <x v="12"/>
    <x v="0"/>
    <x v="0"/>
    <x v="177"/>
    <x v="11"/>
    <n v="2"/>
    <n v="2"/>
    <n v="2.0406006058951318"/>
    <n v="43"/>
    <s v="ML"/>
    <s v="N"/>
    <n v="30"/>
    <n v="2579.2199999999998"/>
    <s v=""/>
    <m/>
    <s v=""/>
  </r>
  <r>
    <x v="3"/>
    <x v="177"/>
    <n v="11"/>
    <x v="0"/>
    <x v="12"/>
    <x v="0"/>
    <x v="0"/>
    <x v="177"/>
    <x v="12"/>
    <n v="1"/>
    <n v="1"/>
    <n v="1.0203003029475659"/>
    <n v="29"/>
    <s v="SL"/>
    <s v="N"/>
    <n v="30"/>
    <n v="2579.2199999999998"/>
    <s v=""/>
    <m/>
    <s v=""/>
  </r>
  <r>
    <x v="3"/>
    <x v="177"/>
    <n v="11"/>
    <x v="0"/>
    <x v="12"/>
    <x v="0"/>
    <x v="0"/>
    <x v="177"/>
    <x v="6"/>
    <n v="1"/>
    <n v="1"/>
    <n v="1.0203003029475659"/>
    <n v="745"/>
    <s v="FL"/>
    <s v="N"/>
    <n v="30"/>
    <n v="2579.2199999999998"/>
    <s v=""/>
    <m/>
    <s v=""/>
  </r>
  <r>
    <x v="3"/>
    <x v="178"/>
    <n v="12"/>
    <x v="0"/>
    <x v="13"/>
    <x v="2"/>
    <x v="0"/>
    <x v="178"/>
    <x v="13"/>
    <n v="1"/>
    <n v="1"/>
    <n v="0.99021395450479055"/>
    <n v="470"/>
    <s v="TL"/>
    <s v="N"/>
    <n v="30"/>
    <n v="2657.5862068965521"/>
    <s v=""/>
    <m/>
    <s v=""/>
  </r>
  <r>
    <x v="3"/>
    <x v="178"/>
    <n v="12"/>
    <x v="0"/>
    <x v="13"/>
    <x v="2"/>
    <x v="0"/>
    <x v="178"/>
    <x v="11"/>
    <n v="11"/>
    <n v="13"/>
    <n v="12.872781408562277"/>
    <n v="41.272727272727273"/>
    <s v="ML"/>
    <s v="N"/>
    <n v="30"/>
    <n v="2657.5862068965521"/>
    <s v=""/>
    <m/>
    <s v=""/>
  </r>
  <r>
    <x v="3"/>
    <x v="178"/>
    <n v="12"/>
    <x v="0"/>
    <x v="13"/>
    <x v="2"/>
    <x v="0"/>
    <x v="178"/>
    <x v="54"/>
    <n v="1"/>
    <n v="1"/>
    <n v="0.99021395450479055"/>
    <n v="180"/>
    <s v="FL"/>
    <s v="N"/>
    <n v="30"/>
    <n v="2657.5862068965521"/>
    <s v=""/>
    <m/>
    <s v=""/>
  </r>
  <r>
    <x v="3"/>
    <x v="178"/>
    <n v="12"/>
    <x v="0"/>
    <x v="13"/>
    <x v="2"/>
    <x v="0"/>
    <x v="178"/>
    <x v="12"/>
    <n v="9"/>
    <n v="11"/>
    <n v="10.892353499552696"/>
    <n v="39.111111111111114"/>
    <s v="SL"/>
    <s v="N"/>
    <n v="30"/>
    <n v="2657.5862068965521"/>
    <s v=""/>
    <m/>
    <s v=""/>
  </r>
  <r>
    <x v="3"/>
    <x v="179"/>
    <n v="13"/>
    <x v="1"/>
    <x v="18"/>
    <x v="2"/>
    <x v="0"/>
    <x v="179"/>
    <x v="0"/>
    <n v="4"/>
    <n v="4"/>
    <n v="3.3364640128561063"/>
    <n v="115"/>
    <s v="FL"/>
    <s v="N"/>
    <n v="30"/>
    <n v="3154.9316129032259"/>
    <s v=""/>
    <m/>
    <s v=""/>
  </r>
  <r>
    <x v="3"/>
    <x v="179"/>
    <n v="13"/>
    <x v="1"/>
    <x v="18"/>
    <x v="2"/>
    <x v="0"/>
    <x v="179"/>
    <x v="6"/>
    <n v="1"/>
    <n v="1"/>
    <n v="0.83411600321402657"/>
    <n v="400"/>
    <s v="FL"/>
    <s v="N"/>
    <n v="30"/>
    <n v="3154.9316129032259"/>
    <s v=""/>
    <m/>
    <s v=""/>
  </r>
  <r>
    <x v="3"/>
    <x v="180"/>
    <n v="14"/>
    <x v="1"/>
    <x v="17"/>
    <x v="0"/>
    <x v="0"/>
    <x v="180"/>
    <x v="3"/>
    <n v="1"/>
    <n v="1"/>
    <n v="0.8992141372000787"/>
    <n v="140"/>
    <s v="BD"/>
    <s v="N"/>
    <n v="30"/>
    <n v="2926.5320000000002"/>
    <s v=""/>
    <m/>
    <s v=""/>
  </r>
  <r>
    <x v="3"/>
    <x v="180"/>
    <n v="14"/>
    <x v="1"/>
    <x v="17"/>
    <x v="0"/>
    <x v="0"/>
    <x v="180"/>
    <x v="43"/>
    <n v="25"/>
    <n v="125"/>
    <n v="112.40176715000983"/>
    <n v="60.32"/>
    <s v="BD"/>
    <s v="N"/>
    <n v="30"/>
    <n v="2926.5320000000002"/>
    <s v=""/>
    <m/>
    <s v=""/>
  </r>
  <r>
    <x v="3"/>
    <x v="180"/>
    <n v="14"/>
    <x v="1"/>
    <x v="17"/>
    <x v="0"/>
    <x v="0"/>
    <x v="180"/>
    <x v="6"/>
    <n v="4"/>
    <n v="4"/>
    <n v="3.5968565488003148"/>
    <n v="380.75"/>
    <s v="FL"/>
    <s v="N"/>
    <n v="30"/>
    <n v="2926.5320000000002"/>
    <s v=""/>
    <m/>
    <s v=""/>
  </r>
  <r>
    <x v="3"/>
    <x v="181"/>
    <n v="15"/>
    <x v="1"/>
    <x v="16"/>
    <x v="1"/>
    <x v="0"/>
    <x v="181"/>
    <x v="3"/>
    <n v="1"/>
    <n v="1"/>
    <n v="1.0917439614113051"/>
    <n v="140"/>
    <s v="BD"/>
    <s v="N"/>
    <n v="31"/>
    <n v="2410.4360000000001"/>
    <s v=""/>
    <m/>
    <s v=""/>
  </r>
  <r>
    <x v="3"/>
    <x v="181"/>
    <n v="15"/>
    <x v="1"/>
    <x v="16"/>
    <x v="1"/>
    <x v="0"/>
    <x v="181"/>
    <x v="6"/>
    <n v="2"/>
    <n v="2"/>
    <n v="2.1834879228226103"/>
    <n v="466"/>
    <s v="FL"/>
    <s v="N"/>
    <n v="31"/>
    <n v="2410.4360000000001"/>
    <s v=""/>
    <m/>
    <s v=""/>
  </r>
  <r>
    <x v="3"/>
    <x v="182"/>
    <n v="18"/>
    <x v="1"/>
    <x v="19"/>
    <x v="1"/>
    <x v="0"/>
    <x v="182"/>
    <x v="25"/>
    <n v="1"/>
    <n v="2"/>
    <n v="1.6449630245211349"/>
    <n v="21"/>
    <s v="SL"/>
    <s v="N"/>
    <n v="30"/>
    <n v="3199.56"/>
    <s v=""/>
    <m/>
    <s v=""/>
  </r>
  <r>
    <x v="3"/>
    <x v="182"/>
    <n v="18"/>
    <x v="1"/>
    <x v="19"/>
    <x v="1"/>
    <x v="0"/>
    <x v="182"/>
    <x v="54"/>
    <n v="1"/>
    <n v="1"/>
    <n v="0.82248151226056743"/>
    <n v="177"/>
    <s v="FL"/>
    <s v="N"/>
    <n v="30"/>
    <n v="3199.56"/>
    <s v=""/>
    <m/>
    <s v=""/>
  </r>
  <r>
    <x v="3"/>
    <x v="182"/>
    <n v="18"/>
    <x v="1"/>
    <x v="19"/>
    <x v="1"/>
    <x v="0"/>
    <x v="182"/>
    <x v="12"/>
    <n v="2"/>
    <n v="6"/>
    <n v="4.9348890735634043"/>
    <n v="41"/>
    <s v="SL"/>
    <s v="N"/>
    <n v="30"/>
    <n v="3199.56"/>
    <s v=""/>
    <m/>
    <s v=""/>
  </r>
  <r>
    <x v="3"/>
    <x v="182"/>
    <n v="18"/>
    <x v="1"/>
    <x v="19"/>
    <x v="1"/>
    <x v="0"/>
    <x v="182"/>
    <x v="6"/>
    <n v="3"/>
    <n v="3"/>
    <n v="2.4674445367817022"/>
    <n v="746.66666666666663"/>
    <s v="FL"/>
    <s v="N"/>
    <n v="30"/>
    <n v="3199.56"/>
    <s v=""/>
    <m/>
    <s v=""/>
  </r>
  <r>
    <x v="3"/>
    <x v="182"/>
    <n v="18"/>
    <x v="1"/>
    <x v="19"/>
    <x v="1"/>
    <x v="0"/>
    <x v="182"/>
    <x v="7"/>
    <n v="71"/>
    <n v="71"/>
    <n v="58.396187370500286"/>
    <n v="100.21126760563381"/>
    <s v="FL"/>
    <s v="N"/>
    <n v="30"/>
    <n v="3199.56"/>
    <s v=""/>
    <m/>
    <s v=""/>
  </r>
  <r>
    <x v="3"/>
    <x v="182"/>
    <n v="18"/>
    <x v="1"/>
    <x v="19"/>
    <x v="1"/>
    <x v="0"/>
    <x v="182"/>
    <x v="31"/>
    <n v="2"/>
    <n v="5"/>
    <n v="4.1124075613028372"/>
    <n v="65.5"/>
    <s v="TL"/>
    <s v="N"/>
    <n v="30"/>
    <n v="3199.56"/>
    <s v=""/>
    <m/>
    <s v=""/>
  </r>
  <r>
    <x v="3"/>
    <x v="182"/>
    <n v="18"/>
    <x v="1"/>
    <x v="19"/>
    <x v="1"/>
    <x v="0"/>
    <x v="182"/>
    <x v="20"/>
    <n v="1"/>
    <n v="2"/>
    <n v="1.6449630245211349"/>
    <n v="420"/>
    <s v="BD"/>
    <s v="N"/>
    <n v="30"/>
    <n v="3199.56"/>
    <s v=""/>
    <m/>
    <s v=""/>
  </r>
  <r>
    <x v="3"/>
    <x v="183"/>
    <n v="19"/>
    <x v="1"/>
    <x v="20"/>
    <x v="0"/>
    <x v="0"/>
    <x v="183"/>
    <x v="13"/>
    <n v="1"/>
    <n v="1"/>
    <n v="0.8567765680244952"/>
    <n v="500"/>
    <s v="TL"/>
    <s v="N"/>
    <n v="30"/>
    <n v="3071.4880000000003"/>
    <s v=""/>
    <m/>
    <s v=""/>
  </r>
  <r>
    <x v="3"/>
    <x v="183"/>
    <n v="19"/>
    <x v="1"/>
    <x v="20"/>
    <x v="0"/>
    <x v="0"/>
    <x v="183"/>
    <x v="25"/>
    <n v="11"/>
    <n v="11"/>
    <n v="9.4245422482694465"/>
    <n v="30.727272727272727"/>
    <s v="SL"/>
    <s v="N"/>
    <n v="30"/>
    <n v="3071.4880000000003"/>
    <s v=""/>
    <m/>
    <s v=""/>
  </r>
  <r>
    <x v="3"/>
    <x v="183"/>
    <n v="19"/>
    <x v="1"/>
    <x v="20"/>
    <x v="0"/>
    <x v="0"/>
    <x v="183"/>
    <x v="11"/>
    <n v="29"/>
    <n v="29"/>
    <n v="24.84652047271036"/>
    <n v="54.344827586206897"/>
    <s v="ML"/>
    <s v="N"/>
    <n v="30"/>
    <n v="3071.4880000000003"/>
    <s v=""/>
    <m/>
    <s v=""/>
  </r>
  <r>
    <x v="3"/>
    <x v="183"/>
    <n v="19"/>
    <x v="1"/>
    <x v="20"/>
    <x v="0"/>
    <x v="0"/>
    <x v="183"/>
    <x v="17"/>
    <n v="2"/>
    <n v="2"/>
    <n v="1.7135531360489904"/>
    <n v="556.5"/>
    <s v="FL"/>
    <s v="N"/>
    <n v="30"/>
    <n v="3071.4880000000003"/>
    <s v=""/>
    <m/>
    <s v=""/>
  </r>
  <r>
    <x v="3"/>
    <x v="183"/>
    <n v="19"/>
    <x v="1"/>
    <x v="20"/>
    <x v="0"/>
    <x v="0"/>
    <x v="183"/>
    <x v="12"/>
    <n v="3"/>
    <n v="3"/>
    <n v="2.5703297040734858"/>
    <n v="35"/>
    <s v="SL"/>
    <s v="N"/>
    <n v="30"/>
    <n v="3071.4880000000003"/>
    <s v=""/>
    <m/>
    <s v=""/>
  </r>
  <r>
    <x v="3"/>
    <x v="183"/>
    <n v="19"/>
    <x v="1"/>
    <x v="20"/>
    <x v="0"/>
    <x v="0"/>
    <x v="183"/>
    <x v="6"/>
    <n v="10"/>
    <n v="10"/>
    <n v="8.5677656802449516"/>
    <n v="474.3"/>
    <s v="FL"/>
    <s v="N"/>
    <n v="30"/>
    <n v="3071.4880000000003"/>
    <s v=""/>
    <m/>
    <s v=""/>
  </r>
  <r>
    <x v="3"/>
    <x v="183"/>
    <n v="19"/>
    <x v="1"/>
    <x v="20"/>
    <x v="0"/>
    <x v="0"/>
    <x v="183"/>
    <x v="31"/>
    <n v="1"/>
    <n v="1"/>
    <n v="0.8567765680244952"/>
    <n v="80"/>
    <s v="TL"/>
    <s v="N"/>
    <n v="30"/>
    <n v="3071.4880000000003"/>
    <s v=""/>
    <m/>
    <s v=""/>
  </r>
  <r>
    <x v="3"/>
    <x v="183"/>
    <n v="19"/>
    <x v="1"/>
    <x v="20"/>
    <x v="0"/>
    <x v="0"/>
    <x v="183"/>
    <x v="8"/>
    <n v="1"/>
    <n v="1"/>
    <n v="0.8567765680244952"/>
    <n v="45"/>
    <s v="SL"/>
    <s v="N"/>
    <n v="30"/>
    <n v="3071.4880000000003"/>
    <s v=""/>
    <m/>
    <s v=""/>
  </r>
  <r>
    <x v="3"/>
    <x v="184"/>
    <n v="20"/>
    <x v="1"/>
    <x v="63"/>
    <x v="2"/>
    <x v="0"/>
    <x v="184"/>
    <x v="0"/>
    <n v="1"/>
    <n v="1"/>
    <n v="1.0340176075827074"/>
    <n v="95"/>
    <s v="FL"/>
    <s v="N"/>
    <n v="30"/>
    <n v="2545.0039999999999"/>
    <s v=""/>
    <m/>
    <s v=""/>
  </r>
  <r>
    <x v="3"/>
    <x v="184"/>
    <n v="20"/>
    <x v="1"/>
    <x v="63"/>
    <x v="2"/>
    <x v="0"/>
    <x v="184"/>
    <x v="25"/>
    <n v="4"/>
    <n v="4"/>
    <n v="4.1360704303308298"/>
    <n v="31.75"/>
    <s v="SL"/>
    <s v="N"/>
    <n v="30"/>
    <n v="2545.0039999999999"/>
    <s v=""/>
    <m/>
    <s v=""/>
  </r>
  <r>
    <x v="3"/>
    <x v="184"/>
    <n v="20"/>
    <x v="1"/>
    <x v="63"/>
    <x v="2"/>
    <x v="0"/>
    <x v="184"/>
    <x v="43"/>
    <n v="8"/>
    <n v="8"/>
    <n v="8.2721408606616595"/>
    <n v="61.625"/>
    <s v="BD"/>
    <s v="N"/>
    <n v="30"/>
    <n v="2545.0039999999999"/>
    <s v=""/>
    <m/>
    <s v=""/>
  </r>
  <r>
    <x v="3"/>
    <x v="184"/>
    <n v="20"/>
    <x v="1"/>
    <x v="63"/>
    <x v="2"/>
    <x v="0"/>
    <x v="184"/>
    <x v="11"/>
    <n v="5"/>
    <n v="5"/>
    <n v="5.170088037913537"/>
    <n v="35"/>
    <s v="ML"/>
    <s v="N"/>
    <n v="30"/>
    <n v="2545.0039999999999"/>
    <s v=""/>
    <m/>
    <s v=""/>
  </r>
  <r>
    <x v="3"/>
    <x v="184"/>
    <n v="20"/>
    <x v="1"/>
    <x v="63"/>
    <x v="2"/>
    <x v="0"/>
    <x v="184"/>
    <x v="26"/>
    <n v="2"/>
    <n v="2"/>
    <n v="2.0680352151654149"/>
    <n v="271"/>
    <s v="FL"/>
    <s v="N"/>
    <n v="30"/>
    <n v="2545.0039999999999"/>
    <s v=""/>
    <m/>
    <s v=""/>
  </r>
  <r>
    <x v="3"/>
    <x v="184"/>
    <n v="20"/>
    <x v="1"/>
    <x v="63"/>
    <x v="2"/>
    <x v="0"/>
    <x v="184"/>
    <x v="54"/>
    <n v="1"/>
    <n v="1"/>
    <n v="1.0340176075827074"/>
    <n v="187"/>
    <s v="FL"/>
    <s v="N"/>
    <n v="30"/>
    <n v="2545.0039999999999"/>
    <s v=""/>
    <m/>
    <s v="shakedown found at MP01"/>
  </r>
  <r>
    <x v="3"/>
    <x v="185"/>
    <n v="22"/>
    <x v="1"/>
    <x v="65"/>
    <x v="1"/>
    <x v="0"/>
    <x v="185"/>
    <x v="13"/>
    <n v="1"/>
    <n v="1"/>
    <n v="0.92611533366194387"/>
    <n v="520"/>
    <s v="TL"/>
    <s v="N"/>
    <n v="30"/>
    <n v="2841.5239999999999"/>
    <s v=""/>
    <m/>
    <s v=""/>
  </r>
  <r>
    <x v="3"/>
    <x v="185"/>
    <n v="22"/>
    <x v="1"/>
    <x v="65"/>
    <x v="1"/>
    <x v="0"/>
    <x v="185"/>
    <x v="18"/>
    <n v="1"/>
    <n v="1"/>
    <n v="0.92611533366194387"/>
    <n v="173"/>
    <s v="FL"/>
    <s v="N"/>
    <n v="30"/>
    <n v="2841.5239999999999"/>
    <s v=""/>
    <m/>
    <s v=""/>
  </r>
  <r>
    <x v="3"/>
    <x v="185"/>
    <n v="22"/>
    <x v="1"/>
    <x v="65"/>
    <x v="1"/>
    <x v="0"/>
    <x v="185"/>
    <x v="6"/>
    <n v="9"/>
    <n v="9"/>
    <n v="8.3350380029574946"/>
    <n v="736.66666666666663"/>
    <s v="FL"/>
    <s v="N"/>
    <n v="30"/>
    <n v="2841.5239999999999"/>
    <s v=""/>
    <m/>
    <s v=""/>
  </r>
  <r>
    <x v="3"/>
    <x v="186"/>
    <n v="23"/>
    <x v="1"/>
    <x v="66"/>
    <x v="0"/>
    <x v="0"/>
    <x v="186"/>
    <x v="25"/>
    <n v="1"/>
    <n v="2"/>
    <n v="1.941497100840039"/>
    <n v="23"/>
    <s v="SL"/>
    <s v="N"/>
    <n v="30"/>
    <n v="2710.8760000000002"/>
    <s v=""/>
    <m/>
    <s v=""/>
  </r>
  <r>
    <x v="3"/>
    <x v="186"/>
    <n v="23"/>
    <x v="1"/>
    <x v="66"/>
    <x v="0"/>
    <x v="0"/>
    <x v="186"/>
    <x v="43"/>
    <n v="1"/>
    <n v="1"/>
    <n v="0.97074855042001951"/>
    <n v="55"/>
    <s v="BD"/>
    <s v="N"/>
    <n v="30"/>
    <n v="2710.8760000000002"/>
    <s v=""/>
    <m/>
    <s v=""/>
  </r>
  <r>
    <x v="3"/>
    <x v="186"/>
    <n v="23"/>
    <x v="1"/>
    <x v="66"/>
    <x v="0"/>
    <x v="0"/>
    <x v="186"/>
    <x v="11"/>
    <n v="2"/>
    <n v="2"/>
    <n v="1.941497100840039"/>
    <n v="41.5"/>
    <s v="ML"/>
    <s v="N"/>
    <n v="30"/>
    <n v="2710.8760000000002"/>
    <s v=""/>
    <m/>
    <s v=""/>
  </r>
  <r>
    <x v="3"/>
    <x v="186"/>
    <n v="23"/>
    <x v="1"/>
    <x v="66"/>
    <x v="0"/>
    <x v="0"/>
    <x v="186"/>
    <x v="17"/>
    <n v="4"/>
    <n v="4"/>
    <n v="3.882994201680078"/>
    <n v="536.75"/>
    <s v="FL"/>
    <s v="N"/>
    <n v="30"/>
    <n v="2710.8760000000002"/>
    <s v=""/>
    <m/>
    <s v=""/>
  </r>
  <r>
    <x v="3"/>
    <x v="186"/>
    <n v="23"/>
    <x v="1"/>
    <x v="66"/>
    <x v="0"/>
    <x v="0"/>
    <x v="186"/>
    <x v="6"/>
    <n v="11"/>
    <n v="11"/>
    <n v="10.678234054620214"/>
    <n v="504.54545454545456"/>
    <s v="FL"/>
    <s v="N"/>
    <n v="30"/>
    <n v="2710.8760000000002"/>
    <s v=""/>
    <m/>
    <s v=""/>
  </r>
  <r>
    <x v="3"/>
    <x v="186"/>
    <n v="23"/>
    <x v="1"/>
    <x v="66"/>
    <x v="0"/>
    <x v="0"/>
    <x v="186"/>
    <x v="7"/>
    <n v="1"/>
    <n v="1"/>
    <n v="0.97074855042001951"/>
    <n v="100"/>
    <s v="FL"/>
    <s v="N"/>
    <n v="30"/>
    <n v="2710.8760000000002"/>
    <s v=""/>
    <m/>
    <s v=""/>
  </r>
  <r>
    <x v="3"/>
    <x v="187"/>
    <n v="24"/>
    <x v="1"/>
    <x v="67"/>
    <x v="2"/>
    <x v="0"/>
    <x v="187"/>
    <x v="4"/>
    <n v="2"/>
    <n v="2"/>
    <n v="1.701686384381268"/>
    <n v="202.5"/>
    <s v="FL"/>
    <s v="N"/>
    <n v="30"/>
    <n v="3092.9070967741936"/>
    <s v=""/>
    <m/>
    <s v=""/>
  </r>
  <r>
    <x v="3"/>
    <x v="187"/>
    <n v="24"/>
    <x v="1"/>
    <x v="67"/>
    <x v="2"/>
    <x v="0"/>
    <x v="187"/>
    <x v="25"/>
    <n v="2"/>
    <n v="3"/>
    <n v="2.552529576571902"/>
    <n v="34"/>
    <s v="SL"/>
    <s v="N"/>
    <n v="30"/>
    <n v="3092.9070967741936"/>
    <s v=""/>
    <m/>
    <s v=""/>
  </r>
  <r>
    <x v="3"/>
    <x v="187"/>
    <n v="24"/>
    <x v="1"/>
    <x v="67"/>
    <x v="2"/>
    <x v="0"/>
    <x v="187"/>
    <x v="18"/>
    <n v="27"/>
    <n v="27"/>
    <n v="22.972766189147116"/>
    <n v="168.37037037037038"/>
    <s v="FL"/>
    <s v="N"/>
    <n v="30"/>
    <n v="3092.9070967741936"/>
    <s v=""/>
    <m/>
    <s v=""/>
  </r>
  <r>
    <x v="3"/>
    <x v="187"/>
    <n v="24"/>
    <x v="1"/>
    <x v="67"/>
    <x v="2"/>
    <x v="0"/>
    <x v="187"/>
    <x v="11"/>
    <n v="49"/>
    <n v="269"/>
    <n v="228.87681869928053"/>
    <n v="55.857142857142854"/>
    <s v="ML"/>
    <s v="N"/>
    <n v="30"/>
    <n v="3092.9070967741936"/>
    <s v=""/>
    <m/>
    <s v=""/>
  </r>
  <r>
    <x v="3"/>
    <x v="187"/>
    <n v="24"/>
    <x v="1"/>
    <x v="67"/>
    <x v="2"/>
    <x v="0"/>
    <x v="187"/>
    <x v="17"/>
    <n v="6"/>
    <n v="6"/>
    <n v="5.1050591531438041"/>
    <n v="443"/>
    <s v="FL"/>
    <s v="N"/>
    <n v="30"/>
    <n v="3092.9070967741936"/>
    <s v=""/>
    <m/>
    <s v=""/>
  </r>
  <r>
    <x v="3"/>
    <x v="187"/>
    <n v="24"/>
    <x v="1"/>
    <x v="67"/>
    <x v="2"/>
    <x v="0"/>
    <x v="187"/>
    <x v="15"/>
    <n v="82"/>
    <n v="82"/>
    <n v="69.769141759631992"/>
    <n v="184.2439024390244"/>
    <s v="FL"/>
    <s v="N"/>
    <n v="30"/>
    <n v="3092.9070967741936"/>
    <s v=""/>
    <m/>
    <s v=""/>
  </r>
  <r>
    <x v="3"/>
    <x v="187"/>
    <n v="24"/>
    <x v="1"/>
    <x v="67"/>
    <x v="2"/>
    <x v="0"/>
    <x v="187"/>
    <x v="26"/>
    <n v="3"/>
    <n v="3"/>
    <n v="2.552529576571902"/>
    <n v="259"/>
    <s v="FL"/>
    <s v="N"/>
    <n v="30"/>
    <n v="3092.9070967741936"/>
    <s v=""/>
    <m/>
    <s v=""/>
  </r>
  <r>
    <x v="3"/>
    <x v="187"/>
    <n v="24"/>
    <x v="1"/>
    <x v="67"/>
    <x v="2"/>
    <x v="0"/>
    <x v="187"/>
    <x v="54"/>
    <n v="18"/>
    <n v="18"/>
    <n v="15.315177459431412"/>
    <n v="219.83333333333334"/>
    <s v="FL"/>
    <s v="N"/>
    <n v="30"/>
    <n v="3092.9070967741936"/>
    <s v=""/>
    <m/>
    <s v=""/>
  </r>
  <r>
    <x v="3"/>
    <x v="187"/>
    <n v="24"/>
    <x v="1"/>
    <x v="67"/>
    <x v="2"/>
    <x v="0"/>
    <x v="187"/>
    <x v="6"/>
    <n v="41"/>
    <n v="41"/>
    <n v="34.884570879815996"/>
    <n v="383.6829268292683"/>
    <s v="FL"/>
    <s v="N"/>
    <n v="30"/>
    <n v="3092.9070967741936"/>
    <s v=""/>
    <m/>
    <s v=""/>
  </r>
  <r>
    <x v="3"/>
    <x v="187"/>
    <n v="24"/>
    <x v="1"/>
    <x v="67"/>
    <x v="2"/>
    <x v="0"/>
    <x v="187"/>
    <x v="7"/>
    <n v="19"/>
    <n v="19"/>
    <n v="16.166020651622045"/>
    <n v="169.15789473684211"/>
    <s v="FL"/>
    <s v="N"/>
    <n v="30"/>
    <n v="3092.9070967741936"/>
    <s v=""/>
    <m/>
    <s v=""/>
  </r>
  <r>
    <x v="3"/>
    <x v="188"/>
    <n v="25"/>
    <x v="1"/>
    <x v="21"/>
    <x v="1"/>
    <x v="0"/>
    <x v="188"/>
    <x v="25"/>
    <n v="4"/>
    <n v="4"/>
    <n v="3.9398020312516127"/>
    <n v="31.5"/>
    <s v="SL"/>
    <s v="N"/>
    <n v="28"/>
    <n v="2671.788"/>
    <s v=""/>
    <m/>
    <s v=""/>
  </r>
  <r>
    <x v="3"/>
    <x v="188"/>
    <n v="25"/>
    <x v="1"/>
    <x v="21"/>
    <x v="1"/>
    <x v="0"/>
    <x v="188"/>
    <x v="18"/>
    <n v="6"/>
    <n v="6"/>
    <n v="5.9097030468774188"/>
    <n v="144.5"/>
    <s v="FL"/>
    <s v="N"/>
    <n v="28"/>
    <n v="2671.788"/>
    <s v=""/>
    <m/>
    <s v=""/>
  </r>
  <r>
    <x v="3"/>
    <x v="188"/>
    <n v="25"/>
    <x v="1"/>
    <x v="21"/>
    <x v="1"/>
    <x v="0"/>
    <x v="188"/>
    <x v="43"/>
    <n v="3"/>
    <n v="3"/>
    <n v="2.9548515234387094"/>
    <n v="40"/>
    <s v="BD"/>
    <s v="N"/>
    <n v="28"/>
    <n v="2671.788"/>
    <s v=""/>
    <m/>
    <s v=""/>
  </r>
  <r>
    <x v="3"/>
    <x v="188"/>
    <n v="25"/>
    <x v="1"/>
    <x v="21"/>
    <x v="1"/>
    <x v="0"/>
    <x v="188"/>
    <x v="12"/>
    <n v="45"/>
    <n v="88"/>
    <n v="86.675644687535481"/>
    <n v="42"/>
    <s v="SL"/>
    <s v="N"/>
    <n v="28"/>
    <n v="2671.788"/>
    <s v=""/>
    <m/>
    <s v=""/>
  </r>
  <r>
    <x v="3"/>
    <x v="188"/>
    <n v="25"/>
    <x v="1"/>
    <x v="21"/>
    <x v="1"/>
    <x v="0"/>
    <x v="188"/>
    <x v="39"/>
    <n v="1"/>
    <n v="1"/>
    <n v="0.98495050781290316"/>
    <n v="360"/>
    <s v="TL"/>
    <s v="N"/>
    <n v="28"/>
    <n v="2671.788"/>
    <s v=""/>
    <m/>
    <s v=""/>
  </r>
  <r>
    <x v="3"/>
    <x v="188"/>
    <n v="25"/>
    <x v="1"/>
    <x v="21"/>
    <x v="1"/>
    <x v="0"/>
    <x v="188"/>
    <x v="28"/>
    <n v="6"/>
    <n v="6"/>
    <n v="5.9097030468774188"/>
    <n v="152.5"/>
    <s v="TL"/>
    <s v="N"/>
    <n v="28"/>
    <n v="2671.788"/>
    <s v=""/>
    <m/>
    <s v=""/>
  </r>
  <r>
    <x v="3"/>
    <x v="189"/>
    <n v="26"/>
    <x v="1"/>
    <x v="22"/>
    <x v="0"/>
    <x v="0"/>
    <x v="189"/>
    <x v="13"/>
    <n v="1"/>
    <n v="1"/>
    <n v="0.88379077518985771"/>
    <n v="463"/>
    <s v="TL"/>
    <s v="N"/>
    <n v="30"/>
    <n v="2977.6040000000003"/>
    <s v=""/>
    <m/>
    <s v=""/>
  </r>
  <r>
    <x v="3"/>
    <x v="189"/>
    <n v="26"/>
    <x v="1"/>
    <x v="22"/>
    <x v="0"/>
    <x v="0"/>
    <x v="189"/>
    <x v="25"/>
    <n v="7"/>
    <n v="7"/>
    <n v="6.1865354263290042"/>
    <n v="31"/>
    <s v="SL"/>
    <s v="N"/>
    <n v="30"/>
    <n v="2977.6040000000003"/>
    <s v=""/>
    <m/>
    <s v=""/>
  </r>
  <r>
    <x v="3"/>
    <x v="189"/>
    <n v="26"/>
    <x v="1"/>
    <x v="22"/>
    <x v="0"/>
    <x v="0"/>
    <x v="189"/>
    <x v="43"/>
    <n v="1"/>
    <n v="1"/>
    <n v="0.88379077518985771"/>
    <n v="55"/>
    <s v="BD"/>
    <s v="N"/>
    <n v="30"/>
    <n v="2977.6040000000003"/>
    <s v=""/>
    <m/>
    <s v=""/>
  </r>
  <r>
    <x v="3"/>
    <x v="189"/>
    <n v="26"/>
    <x v="1"/>
    <x v="22"/>
    <x v="0"/>
    <x v="0"/>
    <x v="189"/>
    <x v="17"/>
    <n v="1"/>
    <n v="1"/>
    <n v="0.88379077518985771"/>
    <n v="537"/>
    <s v="FL"/>
    <s v="N"/>
    <n v="30"/>
    <n v="2977.6040000000003"/>
    <s v=""/>
    <m/>
    <s v=""/>
  </r>
  <r>
    <x v="3"/>
    <x v="189"/>
    <n v="26"/>
    <x v="1"/>
    <x v="22"/>
    <x v="0"/>
    <x v="0"/>
    <x v="189"/>
    <x v="54"/>
    <n v="1"/>
    <n v="1"/>
    <n v="0.88379077518985771"/>
    <n v="190"/>
    <s v="FL"/>
    <s v="N"/>
    <n v="30"/>
    <n v="2977.6040000000003"/>
    <s v=""/>
    <m/>
    <s v=""/>
  </r>
  <r>
    <x v="3"/>
    <x v="189"/>
    <n v="26"/>
    <x v="1"/>
    <x v="22"/>
    <x v="0"/>
    <x v="0"/>
    <x v="189"/>
    <x v="12"/>
    <n v="19"/>
    <n v="32"/>
    <n v="28.281304806075447"/>
    <n v="38.368421052631582"/>
    <s v="SL"/>
    <s v="N"/>
    <n v="30"/>
    <n v="2977.6040000000003"/>
    <s v=""/>
    <m/>
    <s v=""/>
  </r>
  <r>
    <x v="3"/>
    <x v="189"/>
    <n v="26"/>
    <x v="1"/>
    <x v="22"/>
    <x v="0"/>
    <x v="0"/>
    <x v="189"/>
    <x v="6"/>
    <n v="2"/>
    <n v="2"/>
    <n v="1.7675815503797154"/>
    <n v="377.5"/>
    <s v="FL"/>
    <s v="N"/>
    <n v="30"/>
    <n v="2977.6040000000003"/>
    <s v=""/>
    <m/>
    <s v=""/>
  </r>
  <r>
    <x v="3"/>
    <x v="190"/>
    <n v="27"/>
    <x v="1"/>
    <x v="23"/>
    <x v="2"/>
    <x v="0"/>
    <x v="190"/>
    <x v="13"/>
    <n v="1"/>
    <n v="2"/>
    <n v="1.8379232525889535"/>
    <n v="425"/>
    <s v="TL"/>
    <s v="N"/>
    <n v="30"/>
    <n v="2863.6440000000002"/>
    <s v=""/>
    <m/>
    <s v=""/>
  </r>
  <r>
    <x v="3"/>
    <x v="190"/>
    <n v="27"/>
    <x v="1"/>
    <x v="23"/>
    <x v="2"/>
    <x v="0"/>
    <x v="190"/>
    <x v="11"/>
    <n v="12"/>
    <n v="12"/>
    <n v="11.027539515533721"/>
    <n v="40.916666666666664"/>
    <s v="ML"/>
    <s v="N"/>
    <n v="30"/>
    <n v="2863.6440000000002"/>
    <s v=""/>
    <m/>
    <s v=""/>
  </r>
  <r>
    <x v="3"/>
    <x v="190"/>
    <n v="27"/>
    <x v="1"/>
    <x v="23"/>
    <x v="2"/>
    <x v="0"/>
    <x v="190"/>
    <x v="29"/>
    <n v="1"/>
    <n v="1"/>
    <n v="0.91896162629447675"/>
    <n v="41"/>
    <s v="SL"/>
    <s v="N"/>
    <n v="30"/>
    <n v="2863.6440000000002"/>
    <s v=""/>
    <m/>
    <s v=""/>
  </r>
  <r>
    <x v="3"/>
    <x v="190"/>
    <n v="27"/>
    <x v="1"/>
    <x v="23"/>
    <x v="2"/>
    <x v="0"/>
    <x v="190"/>
    <x v="15"/>
    <n v="3"/>
    <n v="3"/>
    <n v="2.7568848788834304"/>
    <n v="171.66666666666666"/>
    <s v="FL"/>
    <s v="N"/>
    <n v="30"/>
    <n v="2863.6440000000002"/>
    <s v=""/>
    <m/>
    <s v=""/>
  </r>
  <r>
    <x v="3"/>
    <x v="190"/>
    <n v="27"/>
    <x v="1"/>
    <x v="23"/>
    <x v="2"/>
    <x v="0"/>
    <x v="190"/>
    <x v="6"/>
    <n v="47"/>
    <n v="47"/>
    <n v="43.191196435840411"/>
    <n v="396.51063829787233"/>
    <s v="FL"/>
    <s v="N"/>
    <n v="30"/>
    <n v="2863.6440000000002"/>
    <s v=""/>
    <m/>
    <s v=""/>
  </r>
  <r>
    <x v="3"/>
    <x v="190"/>
    <n v="27"/>
    <x v="1"/>
    <x v="23"/>
    <x v="2"/>
    <x v="0"/>
    <x v="190"/>
    <x v="24"/>
    <n v="1"/>
    <n v="1"/>
    <n v="0.91896162629447675"/>
    <n v="540"/>
    <s v="FL"/>
    <s v="N"/>
    <n v="30"/>
    <n v="2863.6440000000002"/>
    <s v=""/>
    <m/>
    <s v=""/>
  </r>
  <r>
    <x v="3"/>
    <x v="191"/>
    <n v="28"/>
    <x v="1"/>
    <x v="24"/>
    <x v="3"/>
    <x v="0"/>
    <x v="191"/>
    <x v="25"/>
    <n v="1"/>
    <n v="1"/>
    <n v="0.95125517359151268"/>
    <n v="38"/>
    <s v="SL"/>
    <s v="N"/>
    <n v="30"/>
    <n v="2766.4279999999999"/>
    <s v=""/>
    <m/>
    <s v=""/>
  </r>
  <r>
    <x v="3"/>
    <x v="191"/>
    <n v="28"/>
    <x v="1"/>
    <x v="24"/>
    <x v="3"/>
    <x v="0"/>
    <x v="191"/>
    <x v="71"/>
    <n v="1"/>
    <n v="1"/>
    <n v="0.95125517359151268"/>
    <n v="62"/>
    <s v="SL"/>
    <s v="N"/>
    <n v="30"/>
    <n v="2766.4279999999999"/>
    <s v=""/>
    <m/>
    <s v=""/>
  </r>
  <r>
    <x v="3"/>
    <x v="191"/>
    <n v="28"/>
    <x v="1"/>
    <x v="24"/>
    <x v="3"/>
    <x v="0"/>
    <x v="191"/>
    <x v="29"/>
    <n v="2"/>
    <n v="2"/>
    <n v="1.9025103471830254"/>
    <n v="83"/>
    <s v="SL"/>
    <s v="N"/>
    <n v="30"/>
    <n v="2766.4279999999999"/>
    <s v=""/>
    <m/>
    <s v=""/>
  </r>
  <r>
    <x v="3"/>
    <x v="191"/>
    <n v="28"/>
    <x v="1"/>
    <x v="24"/>
    <x v="3"/>
    <x v="0"/>
    <x v="191"/>
    <x v="17"/>
    <n v="2"/>
    <n v="2"/>
    <n v="1.9025103471830254"/>
    <n v="563.5"/>
    <s v="FL"/>
    <s v="N"/>
    <n v="30"/>
    <n v="2766.4279999999999"/>
    <s v=""/>
    <m/>
    <s v=""/>
  </r>
  <r>
    <x v="3"/>
    <x v="191"/>
    <n v="28"/>
    <x v="1"/>
    <x v="24"/>
    <x v="3"/>
    <x v="0"/>
    <x v="191"/>
    <x v="26"/>
    <n v="6"/>
    <n v="6"/>
    <n v="5.7075310415490765"/>
    <n v="275.83333333333331"/>
    <s v="FL"/>
    <s v="N"/>
    <n v="30"/>
    <n v="2766.4279999999999"/>
    <s v=""/>
    <m/>
    <s v=""/>
  </r>
  <r>
    <x v="3"/>
    <x v="191"/>
    <n v="28"/>
    <x v="1"/>
    <x v="24"/>
    <x v="3"/>
    <x v="0"/>
    <x v="191"/>
    <x v="54"/>
    <n v="3"/>
    <n v="3"/>
    <n v="2.8537655207745383"/>
    <n v="239.33333333333334"/>
    <s v="FL"/>
    <s v="N"/>
    <n v="30"/>
    <n v="2766.4279999999999"/>
    <s v=""/>
    <m/>
    <s v=""/>
  </r>
  <r>
    <x v="3"/>
    <x v="191"/>
    <n v="28"/>
    <x v="1"/>
    <x v="24"/>
    <x v="3"/>
    <x v="0"/>
    <x v="191"/>
    <x v="6"/>
    <n v="93"/>
    <n v="93"/>
    <n v="88.46673114401068"/>
    <n v="375.18279569892474"/>
    <s v="FL"/>
    <s v="N"/>
    <n v="30"/>
    <n v="2766.4279999999999"/>
    <s v=""/>
    <m/>
    <s v=""/>
  </r>
  <r>
    <x v="3"/>
    <x v="191"/>
    <n v="28"/>
    <x v="1"/>
    <x v="24"/>
    <x v="3"/>
    <x v="0"/>
    <x v="191"/>
    <x v="8"/>
    <n v="3"/>
    <n v="3"/>
    <n v="2.8537655207745383"/>
    <n v="48.333333333333336"/>
    <s v="SL"/>
    <s v="N"/>
    <n v="30"/>
    <n v="2766.4279999999999"/>
    <s v=""/>
    <m/>
    <s v=""/>
  </r>
  <r>
    <x v="3"/>
    <x v="192"/>
    <n v="29"/>
    <x v="1"/>
    <x v="26"/>
    <x v="1"/>
    <x v="0"/>
    <x v="192"/>
    <x v="13"/>
    <n v="1"/>
    <n v="1"/>
    <n v="0.74723449112621776"/>
    <n v="490"/>
    <s v="TL"/>
    <s v="N"/>
    <n v="41"/>
    <n v="3521.7578666666668"/>
    <s v=""/>
    <m/>
    <s v=""/>
  </r>
  <r>
    <x v="3"/>
    <x v="192"/>
    <n v="29"/>
    <x v="1"/>
    <x v="26"/>
    <x v="1"/>
    <x v="0"/>
    <x v="192"/>
    <x v="4"/>
    <n v="37"/>
    <n v="37"/>
    <n v="27.647676171670057"/>
    <n v="160.51351351351352"/>
    <s v="FL"/>
    <s v="N"/>
    <n v="41"/>
    <n v="3521.7578666666668"/>
    <s v=""/>
    <m/>
    <s v=""/>
  </r>
  <r>
    <x v="3"/>
    <x v="192"/>
    <n v="29"/>
    <x v="1"/>
    <x v="26"/>
    <x v="1"/>
    <x v="0"/>
    <x v="192"/>
    <x v="25"/>
    <n v="4"/>
    <n v="4"/>
    <n v="2.988937964504871"/>
    <n v="29.25"/>
    <s v="SL"/>
    <s v="N"/>
    <n v="41"/>
    <n v="3521.7578666666668"/>
    <s v=""/>
    <m/>
    <s v=""/>
  </r>
  <r>
    <x v="3"/>
    <x v="192"/>
    <n v="29"/>
    <x v="1"/>
    <x v="26"/>
    <x v="1"/>
    <x v="0"/>
    <x v="192"/>
    <x v="43"/>
    <n v="1"/>
    <n v="1"/>
    <n v="0.74723449112621776"/>
    <n v="45"/>
    <s v="BD"/>
    <s v="N"/>
    <n v="41"/>
    <n v="3521.7578666666668"/>
    <s v=""/>
    <m/>
    <s v=""/>
  </r>
  <r>
    <x v="3"/>
    <x v="192"/>
    <n v="29"/>
    <x v="1"/>
    <x v="26"/>
    <x v="1"/>
    <x v="0"/>
    <x v="192"/>
    <x v="11"/>
    <n v="1"/>
    <n v="1"/>
    <n v="0.74723449112621776"/>
    <n v="110"/>
    <s v="ML"/>
    <s v="N"/>
    <n v="41"/>
    <n v="3521.7578666666668"/>
    <s v=""/>
    <m/>
    <s v=""/>
  </r>
  <r>
    <x v="3"/>
    <x v="192"/>
    <n v="29"/>
    <x v="1"/>
    <x v="26"/>
    <x v="1"/>
    <x v="0"/>
    <x v="192"/>
    <x v="29"/>
    <n v="1"/>
    <n v="1"/>
    <n v="0.74723449112621776"/>
    <n v="60"/>
    <s v="SL"/>
    <s v="N"/>
    <n v="41"/>
    <n v="3521.7578666666668"/>
    <s v=""/>
    <m/>
    <s v=""/>
  </r>
  <r>
    <x v="3"/>
    <x v="192"/>
    <n v="29"/>
    <x v="1"/>
    <x v="26"/>
    <x v="1"/>
    <x v="0"/>
    <x v="192"/>
    <x v="6"/>
    <n v="5"/>
    <n v="5"/>
    <n v="3.7361724556310887"/>
    <n v="699"/>
    <s v="FL"/>
    <s v="N"/>
    <n v="41"/>
    <n v="3521.7578666666668"/>
    <s v=""/>
    <m/>
    <s v=""/>
  </r>
  <r>
    <x v="3"/>
    <x v="192"/>
    <n v="29"/>
    <x v="1"/>
    <x v="26"/>
    <x v="1"/>
    <x v="0"/>
    <x v="192"/>
    <x v="7"/>
    <n v="1"/>
    <n v="1"/>
    <n v="0.74723449112621776"/>
    <n v="180"/>
    <s v="FL"/>
    <s v="N"/>
    <n v="41"/>
    <n v="3521.7578666666668"/>
    <s v=""/>
    <m/>
    <s v=""/>
  </r>
  <r>
    <x v="3"/>
    <x v="192"/>
    <n v="29"/>
    <x v="1"/>
    <x v="26"/>
    <x v="1"/>
    <x v="0"/>
    <x v="192"/>
    <x v="28"/>
    <n v="1"/>
    <n v="1"/>
    <n v="0.74723449112621776"/>
    <n v="265"/>
    <s v="TL"/>
    <s v="N"/>
    <n v="41"/>
    <n v="3521.7578666666668"/>
    <s v=""/>
    <m/>
    <s v=""/>
  </r>
  <r>
    <x v="3"/>
    <x v="193"/>
    <n v="30"/>
    <x v="1"/>
    <x v="27"/>
    <x v="0"/>
    <x v="0"/>
    <x v="193"/>
    <x v="72"/>
    <n v="1"/>
    <n v="1"/>
    <n v="1.0087199807455529"/>
    <n v="80"/>
    <s v="BD"/>
    <s v="N"/>
    <n v="30"/>
    <n v="2608.83"/>
    <s v=""/>
    <m/>
    <s v=""/>
  </r>
  <r>
    <x v="3"/>
    <x v="193"/>
    <n v="30"/>
    <x v="1"/>
    <x v="27"/>
    <x v="0"/>
    <x v="0"/>
    <x v="193"/>
    <x v="11"/>
    <n v="9"/>
    <n v="9"/>
    <n v="9.0784798267099767"/>
    <n v="58"/>
    <s v="ML"/>
    <s v="N"/>
    <n v="30"/>
    <n v="2608.83"/>
    <s v=""/>
    <m/>
    <s v="spit up?"/>
  </r>
  <r>
    <x v="3"/>
    <x v="193"/>
    <n v="30"/>
    <x v="1"/>
    <x v="27"/>
    <x v="0"/>
    <x v="0"/>
    <x v="193"/>
    <x v="17"/>
    <n v="1"/>
    <n v="1"/>
    <n v="1.0087199807455529"/>
    <n v="481"/>
    <s v="FL"/>
    <s v="N"/>
    <n v="30"/>
    <n v="2608.83"/>
    <s v=""/>
    <m/>
    <s v=""/>
  </r>
  <r>
    <x v="3"/>
    <x v="193"/>
    <n v="30"/>
    <x v="1"/>
    <x v="27"/>
    <x v="0"/>
    <x v="0"/>
    <x v="193"/>
    <x v="15"/>
    <n v="1"/>
    <n v="1"/>
    <n v="1.0087199807455529"/>
    <n v="156"/>
    <s v="FL"/>
    <s v="N"/>
    <n v="30"/>
    <n v="2608.83"/>
    <s v=""/>
    <m/>
    <s v=""/>
  </r>
  <r>
    <x v="3"/>
    <x v="193"/>
    <n v="30"/>
    <x v="1"/>
    <x v="27"/>
    <x v="0"/>
    <x v="0"/>
    <x v="193"/>
    <x v="6"/>
    <n v="102"/>
    <n v="102"/>
    <n v="102.8894380360464"/>
    <n v="510.29411764705884"/>
    <s v="FL"/>
    <s v="N"/>
    <n v="30"/>
    <n v="2608.83"/>
    <s v=""/>
    <m/>
    <s v=""/>
  </r>
  <r>
    <x v="3"/>
    <x v="194"/>
    <n v="31"/>
    <x v="1"/>
    <x v="28"/>
    <x v="2"/>
    <x v="0"/>
    <x v="194"/>
    <x v="17"/>
    <n v="2"/>
    <n v="2"/>
    <n v="2.8317679508885347"/>
    <n v="567.5"/>
    <s v="FL"/>
    <s v="N"/>
    <n v="20"/>
    <n v="1858.6120000000001"/>
    <s v=""/>
    <m/>
    <s v=""/>
  </r>
  <r>
    <x v="3"/>
    <x v="194"/>
    <n v="31"/>
    <x v="1"/>
    <x v="28"/>
    <x v="2"/>
    <x v="0"/>
    <x v="194"/>
    <x v="7"/>
    <n v="1"/>
    <n v="1"/>
    <n v="1.4158839754442674"/>
    <n v="115"/>
    <s v="FL"/>
    <s v="N"/>
    <n v="20"/>
    <n v="1858.6120000000001"/>
    <s v=""/>
    <m/>
    <s v=""/>
  </r>
  <r>
    <x v="3"/>
    <x v="195"/>
    <n v="32"/>
    <x v="1"/>
    <x v="29"/>
    <x v="3"/>
    <x v="0"/>
    <x v="195"/>
    <x v="43"/>
    <n v="2"/>
    <n v="2"/>
    <n v="1.6453085868391899"/>
    <n v="65.5"/>
    <s v="BD"/>
    <s v="N"/>
    <n v="30"/>
    <n v="3198.8879999999999"/>
    <s v=""/>
    <m/>
    <s v=""/>
  </r>
  <r>
    <x v="3"/>
    <x v="195"/>
    <n v="32"/>
    <x v="1"/>
    <x v="29"/>
    <x v="3"/>
    <x v="0"/>
    <x v="195"/>
    <x v="11"/>
    <n v="1"/>
    <n v="1"/>
    <n v="0.82265429341959495"/>
    <n v="52"/>
    <s v="ML"/>
    <s v="N"/>
    <n v="30"/>
    <n v="3198.8879999999999"/>
    <s v=""/>
    <m/>
    <s v=""/>
  </r>
  <r>
    <x v="3"/>
    <x v="195"/>
    <n v="32"/>
    <x v="1"/>
    <x v="29"/>
    <x v="3"/>
    <x v="0"/>
    <x v="195"/>
    <x v="8"/>
    <n v="5"/>
    <n v="5"/>
    <n v="4.1132714670979746"/>
    <n v="49.2"/>
    <s v="SL"/>
    <s v="N"/>
    <n v="30"/>
    <n v="3198.8879999999999"/>
    <s v=""/>
    <m/>
    <s v=""/>
  </r>
  <r>
    <x v="3"/>
    <x v="196"/>
    <n v="33"/>
    <x v="1"/>
    <x v="30"/>
    <x v="4"/>
    <x v="0"/>
    <x v="196"/>
    <x v="33"/>
    <n v="4"/>
    <n v="4"/>
    <n v="3.5916676184585854"/>
    <n v="77.5"/>
    <s v="TL"/>
    <s v="N"/>
    <n v="30"/>
    <n v="2930.76"/>
    <s v=""/>
    <m/>
    <s v=""/>
  </r>
  <r>
    <x v="3"/>
    <x v="196"/>
    <n v="33"/>
    <x v="1"/>
    <x v="30"/>
    <x v="4"/>
    <x v="0"/>
    <x v="196"/>
    <x v="25"/>
    <n v="36"/>
    <n v="77"/>
    <n v="69.139601655327766"/>
    <n v="37"/>
    <s v="SL"/>
    <s v="N"/>
    <n v="30"/>
    <n v="2930.76"/>
    <s v=""/>
    <m/>
    <s v=""/>
  </r>
  <r>
    <x v="3"/>
    <x v="196"/>
    <n v="33"/>
    <x v="1"/>
    <x v="30"/>
    <x v="4"/>
    <x v="0"/>
    <x v="196"/>
    <x v="26"/>
    <n v="1"/>
    <n v="1"/>
    <n v="0.89791690461464635"/>
    <n v="300"/>
    <s v="FL"/>
    <s v="N"/>
    <n v="30"/>
    <n v="2930.76"/>
    <s v=""/>
    <m/>
    <s v=""/>
  </r>
  <r>
    <x v="3"/>
    <x v="196"/>
    <n v="33"/>
    <x v="1"/>
    <x v="30"/>
    <x v="4"/>
    <x v="0"/>
    <x v="196"/>
    <x v="31"/>
    <n v="5"/>
    <n v="7"/>
    <n v="6.2854183323025241"/>
    <n v="73"/>
    <s v="TL"/>
    <s v="N"/>
    <n v="30"/>
    <n v="2930.76"/>
    <s v=""/>
    <m/>
    <s v=""/>
  </r>
  <r>
    <x v="3"/>
    <x v="196"/>
    <n v="33"/>
    <x v="1"/>
    <x v="30"/>
    <x v="4"/>
    <x v="0"/>
    <x v="196"/>
    <x v="8"/>
    <n v="65"/>
    <n v="1200"/>
    <n v="1077.5002855375756"/>
    <n v="37.676923076923075"/>
    <s v="SL"/>
    <s v="N"/>
    <n v="30"/>
    <n v="2930.76"/>
    <s v=""/>
    <m/>
    <s v="kept some for GF team"/>
  </r>
  <r>
    <x v="3"/>
    <x v="196"/>
    <n v="33"/>
    <x v="1"/>
    <x v="30"/>
    <x v="4"/>
    <x v="0"/>
    <x v="196"/>
    <x v="20"/>
    <n v="6"/>
    <n v="6"/>
    <n v="5.3875014276878783"/>
    <n v="110.66666666666667"/>
    <s v="BD"/>
    <s v="N"/>
    <n v="30"/>
    <n v="2930.76"/>
    <s v=""/>
    <m/>
    <s v=""/>
  </r>
  <r>
    <x v="3"/>
    <x v="197"/>
    <n v="34"/>
    <x v="1"/>
    <x v="31"/>
    <x v="1"/>
    <x v="0"/>
    <x v="197"/>
    <x v="18"/>
    <n v="37"/>
    <n v="78"/>
    <n v="333.23455919219845"/>
    <n v="165.32432432432432"/>
    <s v="FL"/>
    <s v="N"/>
    <n v="7"/>
    <n v="615.97199999999998"/>
    <s v=""/>
    <m/>
    <s v=""/>
  </r>
  <r>
    <x v="3"/>
    <x v="197"/>
    <n v="34"/>
    <x v="1"/>
    <x v="31"/>
    <x v="1"/>
    <x v="0"/>
    <x v="197"/>
    <x v="29"/>
    <n v="2"/>
    <n v="2"/>
    <n v="8.5444758767230375"/>
    <n v="69"/>
    <s v="SL"/>
    <s v="N"/>
    <n v="7"/>
    <n v="615.97199999999998"/>
    <s v=""/>
    <m/>
    <s v=""/>
  </r>
  <r>
    <x v="3"/>
    <x v="197"/>
    <n v="34"/>
    <x v="1"/>
    <x v="31"/>
    <x v="1"/>
    <x v="0"/>
    <x v="197"/>
    <x v="12"/>
    <n v="1"/>
    <n v="1"/>
    <n v="4.2722379383615188"/>
    <n v="33"/>
    <s v="SL"/>
    <s v="N"/>
    <n v="7"/>
    <n v="615.97199999999998"/>
    <s v=""/>
    <m/>
    <s v=""/>
  </r>
  <r>
    <x v="3"/>
    <x v="197"/>
    <n v="34"/>
    <x v="1"/>
    <x v="31"/>
    <x v="1"/>
    <x v="0"/>
    <x v="197"/>
    <x v="6"/>
    <n v="1"/>
    <n v="1"/>
    <n v="4.2722379383615188"/>
    <n v="767"/>
    <s v="FL"/>
    <s v="N"/>
    <n v="7"/>
    <n v="615.97199999999998"/>
    <s v=""/>
    <m/>
    <s v=""/>
  </r>
  <r>
    <x v="3"/>
    <x v="197"/>
    <n v="34"/>
    <x v="1"/>
    <x v="31"/>
    <x v="1"/>
    <x v="0"/>
    <x v="197"/>
    <x v="31"/>
    <n v="4"/>
    <n v="4"/>
    <n v="17.088951753446075"/>
    <n v="52"/>
    <s v="TL"/>
    <s v="N"/>
    <n v="7"/>
    <n v="615.97199999999998"/>
    <s v=""/>
    <m/>
    <s v=""/>
  </r>
  <r>
    <x v="3"/>
    <x v="198"/>
    <n v="35"/>
    <x v="1"/>
    <x v="78"/>
    <x v="0"/>
    <x v="0"/>
    <x v="198"/>
    <x v="29"/>
    <n v="1"/>
    <n v="1"/>
    <n v="0.83436132210625635"/>
    <n v="77"/>
    <s v="SL"/>
    <s v="N"/>
    <n v="31"/>
    <n v="3154.0039999999999"/>
    <s v=""/>
    <m/>
    <s v=""/>
  </r>
  <r>
    <x v="3"/>
    <x v="198"/>
    <n v="35"/>
    <x v="1"/>
    <x v="78"/>
    <x v="0"/>
    <x v="0"/>
    <x v="198"/>
    <x v="15"/>
    <n v="1"/>
    <n v="1"/>
    <n v="0.83436132210625635"/>
    <n v="171"/>
    <s v="FL"/>
    <s v="N"/>
    <n v="31"/>
    <n v="3154.0039999999999"/>
    <s v=""/>
    <m/>
    <s v=""/>
  </r>
  <r>
    <x v="3"/>
    <x v="198"/>
    <n v="35"/>
    <x v="1"/>
    <x v="78"/>
    <x v="0"/>
    <x v="0"/>
    <x v="198"/>
    <x v="6"/>
    <n v="7"/>
    <n v="7"/>
    <n v="5.8405292547437941"/>
    <n v="480.28571428571428"/>
    <s v="FL"/>
    <s v="N"/>
    <n v="31"/>
    <n v="3154.0039999999999"/>
    <s v=""/>
    <m/>
    <s v=""/>
  </r>
  <r>
    <x v="3"/>
    <x v="198"/>
    <n v="35"/>
    <x v="1"/>
    <x v="78"/>
    <x v="0"/>
    <x v="0"/>
    <x v="198"/>
    <x v="28"/>
    <n v="3"/>
    <n v="3"/>
    <n v="2.5030839663187692"/>
    <n v="211.66666666666666"/>
    <s v="TL"/>
    <s v="N"/>
    <n v="31"/>
    <n v="3154.0039999999999"/>
    <s v=""/>
    <m/>
    <s v=""/>
  </r>
  <r>
    <x v="3"/>
    <x v="199"/>
    <n v="37"/>
    <x v="1"/>
    <x v="41"/>
    <x v="1"/>
    <x v="0"/>
    <x v="199"/>
    <x v="13"/>
    <n v="1"/>
    <n v="1"/>
    <n v="0.92558369218511671"/>
    <n v="460"/>
    <s v="TL"/>
    <s v="N"/>
    <n v="30"/>
    <n v="2843.1561290322579"/>
    <s v=""/>
    <m/>
    <s v=""/>
  </r>
  <r>
    <x v="3"/>
    <x v="199"/>
    <n v="37"/>
    <x v="1"/>
    <x v="41"/>
    <x v="1"/>
    <x v="0"/>
    <x v="199"/>
    <x v="25"/>
    <n v="1"/>
    <n v="1"/>
    <n v="0.92558369218511671"/>
    <n v="24"/>
    <s v="SL"/>
    <s v="N"/>
    <n v="30"/>
    <n v="2843.1561290322579"/>
    <s v=""/>
    <m/>
    <s v=""/>
  </r>
  <r>
    <x v="3"/>
    <x v="199"/>
    <n v="37"/>
    <x v="1"/>
    <x v="41"/>
    <x v="1"/>
    <x v="0"/>
    <x v="199"/>
    <x v="46"/>
    <n v="1"/>
    <n v="1"/>
    <n v="0.92558369218511671"/>
    <n v="33"/>
    <s v="SL"/>
    <s v="N"/>
    <n v="30"/>
    <n v="2843.1561290322579"/>
    <s v=""/>
    <m/>
    <s v=""/>
  </r>
  <r>
    <x v="3"/>
    <x v="199"/>
    <n v="37"/>
    <x v="1"/>
    <x v="41"/>
    <x v="1"/>
    <x v="0"/>
    <x v="199"/>
    <x v="12"/>
    <n v="8"/>
    <n v="8"/>
    <n v="7.4046695374809337"/>
    <n v="37.25"/>
    <s v="SL"/>
    <s v="N"/>
    <n v="30"/>
    <n v="2843.1561290322579"/>
    <s v=""/>
    <m/>
    <s v=""/>
  </r>
  <r>
    <x v="3"/>
    <x v="199"/>
    <n v="37"/>
    <x v="1"/>
    <x v="41"/>
    <x v="1"/>
    <x v="0"/>
    <x v="199"/>
    <x v="8"/>
    <n v="1"/>
    <n v="1"/>
    <n v="0.92558369218511671"/>
    <n v="34"/>
    <s v="SL"/>
    <s v="N"/>
    <n v="30"/>
    <n v="2843.1561290322579"/>
    <s v=""/>
    <m/>
    <s v=""/>
  </r>
  <r>
    <x v="3"/>
    <x v="200"/>
    <n v="38"/>
    <x v="1"/>
    <x v="42"/>
    <x v="0"/>
    <x v="0"/>
    <x v="200"/>
    <x v="13"/>
    <n v="1"/>
    <n v="1"/>
    <n v="0.84622346040134555"/>
    <n v="560"/>
    <s v="TL"/>
    <s v="N"/>
    <n v="30"/>
    <n v="3109.7919999999999"/>
    <s v=""/>
    <m/>
    <s v=""/>
  </r>
  <r>
    <x v="3"/>
    <x v="200"/>
    <n v="38"/>
    <x v="1"/>
    <x v="42"/>
    <x v="0"/>
    <x v="0"/>
    <x v="200"/>
    <x v="12"/>
    <n v="4"/>
    <n v="4"/>
    <n v="3.3848938416053822"/>
    <n v="35.5"/>
    <s v="SL"/>
    <s v="N"/>
    <n v="30"/>
    <n v="3109.7919999999999"/>
    <s v=""/>
    <m/>
    <s v=""/>
  </r>
  <r>
    <x v="3"/>
    <x v="200"/>
    <n v="38"/>
    <x v="1"/>
    <x v="42"/>
    <x v="0"/>
    <x v="0"/>
    <x v="200"/>
    <x v="6"/>
    <n v="1"/>
    <n v="1"/>
    <n v="0.84622346040134555"/>
    <n v="362"/>
    <s v="FL"/>
    <s v="N"/>
    <n v="30"/>
    <n v="3109.7919999999999"/>
    <s v=""/>
    <m/>
    <s v=""/>
  </r>
  <r>
    <x v="3"/>
    <x v="201"/>
    <n v="39"/>
    <x v="1"/>
    <x v="43"/>
    <x v="2"/>
    <x v="0"/>
    <x v="201"/>
    <x v="13"/>
    <n v="4"/>
    <n v="4"/>
    <n v="3.3653195741120769"/>
    <n v="516.25"/>
    <s v="TL"/>
    <s v="N"/>
    <n v="30"/>
    <n v="3127.88"/>
    <s v=""/>
    <m/>
    <s v=""/>
  </r>
  <r>
    <x v="3"/>
    <x v="201"/>
    <n v="39"/>
    <x v="1"/>
    <x v="43"/>
    <x v="2"/>
    <x v="0"/>
    <x v="201"/>
    <x v="11"/>
    <n v="12"/>
    <n v="12"/>
    <n v="10.095958722336231"/>
    <n v="30.666666666666668"/>
    <s v="ML"/>
    <s v="N"/>
    <n v="30"/>
    <n v="3127.88"/>
    <s v=""/>
    <m/>
    <s v=""/>
  </r>
  <r>
    <x v="3"/>
    <x v="201"/>
    <n v="39"/>
    <x v="1"/>
    <x v="43"/>
    <x v="2"/>
    <x v="0"/>
    <x v="201"/>
    <x v="29"/>
    <n v="1"/>
    <n v="1"/>
    <n v="0.84132989352801923"/>
    <n v="54"/>
    <s v="SL"/>
    <s v="N"/>
    <n v="30"/>
    <n v="3127.88"/>
    <s v=""/>
    <m/>
    <s v=""/>
  </r>
  <r>
    <x v="3"/>
    <x v="201"/>
    <n v="39"/>
    <x v="1"/>
    <x v="43"/>
    <x v="2"/>
    <x v="0"/>
    <x v="201"/>
    <x v="8"/>
    <n v="4"/>
    <n v="4"/>
    <n v="3.3653195741120769"/>
    <n v="42.25"/>
    <s v="SL"/>
    <s v="N"/>
    <n v="30"/>
    <n v="3127.88"/>
    <s v=""/>
    <m/>
    <s v=""/>
  </r>
  <r>
    <x v="3"/>
    <x v="201"/>
    <n v="39"/>
    <x v="1"/>
    <x v="43"/>
    <x v="2"/>
    <x v="0"/>
    <x v="201"/>
    <x v="73"/>
    <n v="1"/>
    <n v="1"/>
    <n v="0.84132989352801923"/>
    <n v="355"/>
    <s v="TL"/>
    <s v="N"/>
    <n v="30"/>
    <n v="3127.88"/>
    <s v=""/>
    <m/>
    <s v="adult cabezon"/>
  </r>
  <r>
    <x v="3"/>
    <x v="202"/>
    <n v="40"/>
    <x v="1"/>
    <x v="44"/>
    <x v="3"/>
    <x v="0"/>
    <x v="202"/>
    <x v="29"/>
    <n v="2"/>
    <n v="2"/>
    <n v="1.5802307132890825"/>
    <n v="65"/>
    <s v="SL"/>
    <s v="N"/>
    <n v="30"/>
    <n v="3330.6262500000003"/>
    <s v=""/>
    <m/>
    <s v=""/>
  </r>
  <r>
    <x v="3"/>
    <x v="202"/>
    <n v="40"/>
    <x v="1"/>
    <x v="44"/>
    <x v="3"/>
    <x v="0"/>
    <x v="202"/>
    <x v="6"/>
    <n v="2"/>
    <n v="2"/>
    <n v="1.5802307132890825"/>
    <n v="370"/>
    <s v="FL"/>
    <s v="N"/>
    <n v="30"/>
    <n v="3330.6262500000003"/>
    <s v=""/>
    <m/>
    <s v=""/>
  </r>
  <r>
    <x v="3"/>
    <x v="202"/>
    <n v="40"/>
    <x v="1"/>
    <x v="44"/>
    <x v="3"/>
    <x v="0"/>
    <x v="202"/>
    <x v="8"/>
    <n v="17"/>
    <n v="17"/>
    <n v="13.431961062957201"/>
    <n v="43.705882352941174"/>
    <s v="SL"/>
    <s v="N"/>
    <n v="30"/>
    <n v="3330.6262500000003"/>
    <s v=""/>
    <m/>
    <s v=""/>
  </r>
  <r>
    <x v="3"/>
    <x v="203"/>
    <n v="41"/>
    <x v="1"/>
    <x v="45"/>
    <x v="4"/>
    <x v="0"/>
    <x v="203"/>
    <x v="25"/>
    <n v="34"/>
    <n v="34"/>
    <n v="29.835660269128891"/>
    <n v="33.235294117647058"/>
    <s v="SL"/>
    <s v="N"/>
    <n v="30"/>
    <n v="2998.884"/>
    <s v=""/>
    <m/>
    <s v=""/>
  </r>
  <r>
    <x v="3"/>
    <x v="204"/>
    <n v="42"/>
    <x v="1"/>
    <x v="46"/>
    <x v="1"/>
    <x v="0"/>
    <x v="204"/>
    <x v="13"/>
    <n v="5"/>
    <n v="5"/>
    <n v="4.2601129309214167"/>
    <n v="464"/>
    <s v="TL"/>
    <s v="N"/>
    <n v="30"/>
    <n v="3088.6258064516128"/>
    <s v=""/>
    <m/>
    <s v=""/>
  </r>
  <r>
    <x v="3"/>
    <x v="204"/>
    <n v="42"/>
    <x v="1"/>
    <x v="46"/>
    <x v="1"/>
    <x v="0"/>
    <x v="204"/>
    <x v="25"/>
    <n v="6"/>
    <n v="6"/>
    <n v="5.1121355171057008"/>
    <n v="34"/>
    <s v="SL"/>
    <s v="N"/>
    <n v="30"/>
    <n v="3088.6258064516128"/>
    <s v=""/>
    <m/>
    <s v=""/>
  </r>
  <r>
    <x v="3"/>
    <x v="204"/>
    <n v="42"/>
    <x v="1"/>
    <x v="46"/>
    <x v="1"/>
    <x v="0"/>
    <x v="204"/>
    <x v="18"/>
    <n v="31"/>
    <n v="31"/>
    <n v="26.412700171712785"/>
    <n v="153.64516129032259"/>
    <s v="FL"/>
    <s v="N"/>
    <n v="30"/>
    <n v="3088.6258064516128"/>
    <s v=""/>
    <m/>
    <s v=""/>
  </r>
  <r>
    <x v="3"/>
    <x v="204"/>
    <n v="42"/>
    <x v="1"/>
    <x v="46"/>
    <x v="1"/>
    <x v="0"/>
    <x v="204"/>
    <x v="11"/>
    <n v="27"/>
    <n v="155"/>
    <n v="132.06350085856391"/>
    <n v="33.222222222222221"/>
    <s v="ML"/>
    <s v="N"/>
    <n v="30"/>
    <n v="3088.6258064516128"/>
    <s v=""/>
    <m/>
    <s v=""/>
  </r>
  <r>
    <x v="3"/>
    <x v="204"/>
    <n v="42"/>
    <x v="1"/>
    <x v="46"/>
    <x v="1"/>
    <x v="0"/>
    <x v="204"/>
    <x v="6"/>
    <n v="3"/>
    <n v="3"/>
    <n v="2.5560677585528504"/>
    <n v="605.66666666666663"/>
    <s v="FL"/>
    <s v="N"/>
    <n v="30"/>
    <n v="3088.6258064516128"/>
    <s v=""/>
    <m/>
    <s v=""/>
  </r>
  <r>
    <x v="3"/>
    <x v="204"/>
    <n v="42"/>
    <x v="1"/>
    <x v="46"/>
    <x v="1"/>
    <x v="0"/>
    <x v="204"/>
    <x v="39"/>
    <n v="1"/>
    <n v="1"/>
    <n v="0.85202258618428339"/>
    <n v="305"/>
    <s v="TL"/>
    <s v="N"/>
    <n v="30"/>
    <n v="3088.6258064516128"/>
    <s v=""/>
    <m/>
    <s v=""/>
  </r>
  <r>
    <x v="3"/>
    <x v="205"/>
    <n v="43"/>
    <x v="1"/>
    <x v="47"/>
    <x v="0"/>
    <x v="0"/>
    <x v="205"/>
    <x v="13"/>
    <n v="2"/>
    <n v="2"/>
    <n v="1.6667251131606349"/>
    <n v="465"/>
    <s v="TL"/>
    <s v="N"/>
    <n v="31"/>
    <n v="3157.7840000000001"/>
    <s v=""/>
    <m/>
    <s v=""/>
  </r>
  <r>
    <x v="3"/>
    <x v="205"/>
    <n v="43"/>
    <x v="1"/>
    <x v="47"/>
    <x v="0"/>
    <x v="0"/>
    <x v="205"/>
    <x v="25"/>
    <n v="3"/>
    <n v="3"/>
    <n v="2.5000876697409522"/>
    <n v="35.666666666666664"/>
    <s v="SL"/>
    <s v="N"/>
    <n v="31"/>
    <n v="3157.7840000000001"/>
    <s v=""/>
    <m/>
    <s v=""/>
  </r>
  <r>
    <x v="3"/>
    <x v="205"/>
    <n v="43"/>
    <x v="1"/>
    <x v="47"/>
    <x v="0"/>
    <x v="0"/>
    <x v="205"/>
    <x v="11"/>
    <n v="44"/>
    <n v="161"/>
    <n v="134.17137160943111"/>
    <n v="32.840909090909093"/>
    <s v="ML"/>
    <s v="N"/>
    <n v="31"/>
    <n v="3157.7840000000001"/>
    <s v=""/>
    <m/>
    <s v=""/>
  </r>
  <r>
    <x v="3"/>
    <x v="205"/>
    <n v="43"/>
    <x v="1"/>
    <x v="47"/>
    <x v="0"/>
    <x v="0"/>
    <x v="205"/>
    <x v="29"/>
    <n v="36"/>
    <n v="41"/>
    <n v="34.167864819793017"/>
    <n v="64.972222222222229"/>
    <s v="SL"/>
    <s v="N"/>
    <n v="31"/>
    <n v="3157.7840000000001"/>
    <s v=""/>
    <m/>
    <s v=""/>
  </r>
  <r>
    <x v="3"/>
    <x v="205"/>
    <n v="43"/>
    <x v="1"/>
    <x v="47"/>
    <x v="0"/>
    <x v="0"/>
    <x v="205"/>
    <x v="6"/>
    <n v="25"/>
    <n v="25"/>
    <n v="20.834063914507936"/>
    <n v="438.96"/>
    <s v="FL"/>
    <s v="N"/>
    <n v="31"/>
    <n v="3157.7840000000001"/>
    <s v=""/>
    <m/>
    <s v=""/>
  </r>
  <r>
    <x v="3"/>
    <x v="205"/>
    <n v="43"/>
    <x v="1"/>
    <x v="47"/>
    <x v="0"/>
    <x v="0"/>
    <x v="205"/>
    <x v="8"/>
    <n v="3"/>
    <n v="3"/>
    <n v="2.5000876697409522"/>
    <n v="41"/>
    <s v="SL"/>
    <s v="N"/>
    <n v="31"/>
    <n v="3157.7840000000001"/>
    <s v=""/>
    <m/>
    <s v=""/>
  </r>
  <r>
    <x v="3"/>
    <x v="206"/>
    <n v="44"/>
    <x v="1"/>
    <x v="48"/>
    <x v="2"/>
    <x v="0"/>
    <x v="206"/>
    <x v="25"/>
    <n v="17"/>
    <n v="17"/>
    <n v="14.581019382737761"/>
    <n v="32.882352941176471"/>
    <s v="SL"/>
    <s v="N"/>
    <n v="30"/>
    <n v="3068.1559999999999"/>
    <s v=""/>
    <m/>
    <s v=""/>
  </r>
  <r>
    <x v="3"/>
    <x v="206"/>
    <n v="44"/>
    <x v="1"/>
    <x v="48"/>
    <x v="2"/>
    <x v="0"/>
    <x v="206"/>
    <x v="11"/>
    <n v="56"/>
    <n v="84"/>
    <n v="72.047389891174817"/>
    <n v="35.517857142857146"/>
    <s v="ML"/>
    <s v="N"/>
    <n v="30"/>
    <n v="3068.1559999999999"/>
    <s v=""/>
    <m/>
    <s v=""/>
  </r>
  <r>
    <x v="3"/>
    <x v="206"/>
    <n v="44"/>
    <x v="1"/>
    <x v="48"/>
    <x v="2"/>
    <x v="0"/>
    <x v="206"/>
    <x v="29"/>
    <n v="18"/>
    <n v="18"/>
    <n v="15.438726405251746"/>
    <n v="61.555555555555557"/>
    <s v="SL"/>
    <s v="N"/>
    <n v="30"/>
    <n v="3068.1559999999999"/>
    <s v=""/>
    <m/>
    <s v=""/>
  </r>
  <r>
    <x v="3"/>
    <x v="206"/>
    <n v="44"/>
    <x v="1"/>
    <x v="48"/>
    <x v="2"/>
    <x v="0"/>
    <x v="206"/>
    <x v="6"/>
    <n v="14"/>
    <n v="14"/>
    <n v="12.007898315195803"/>
    <n v="444.85714285714283"/>
    <s v="FL"/>
    <s v="N"/>
    <n v="30"/>
    <n v="3068.1559999999999"/>
    <s v=""/>
    <m/>
    <s v=""/>
  </r>
  <r>
    <x v="3"/>
    <x v="206"/>
    <n v="44"/>
    <x v="1"/>
    <x v="48"/>
    <x v="2"/>
    <x v="0"/>
    <x v="206"/>
    <x v="8"/>
    <n v="21"/>
    <n v="21"/>
    <n v="18.011847472793704"/>
    <n v="39.095238095238095"/>
    <s v="SL"/>
    <s v="N"/>
    <n v="30"/>
    <n v="3068.1559999999999"/>
    <s v=""/>
    <m/>
    <s v=""/>
  </r>
  <r>
    <x v="3"/>
    <x v="207"/>
    <n v="45"/>
    <x v="1"/>
    <x v="49"/>
    <x v="3"/>
    <x v="0"/>
    <x v="207"/>
    <x v="25"/>
    <n v="4"/>
    <n v="4"/>
    <n v="3.553071626868356"/>
    <n v="32"/>
    <s v="SL"/>
    <s v="N"/>
    <n v="30"/>
    <n v="2962.596"/>
    <s v=""/>
    <m/>
    <s v=""/>
  </r>
  <r>
    <x v="3"/>
    <x v="207"/>
    <n v="45"/>
    <x v="1"/>
    <x v="49"/>
    <x v="3"/>
    <x v="0"/>
    <x v="207"/>
    <x v="11"/>
    <n v="3"/>
    <n v="3"/>
    <n v="2.6648037201512671"/>
    <n v="95.333333333333329"/>
    <s v="ML"/>
    <s v="N"/>
    <n v="30"/>
    <n v="2962.596"/>
    <s v=""/>
    <m/>
    <s v=""/>
  </r>
  <r>
    <x v="3"/>
    <x v="207"/>
    <n v="45"/>
    <x v="1"/>
    <x v="49"/>
    <x v="3"/>
    <x v="0"/>
    <x v="207"/>
    <x v="29"/>
    <n v="1"/>
    <n v="1"/>
    <n v="0.888267906717089"/>
    <n v="74"/>
    <s v="SL"/>
    <s v="N"/>
    <n v="30"/>
    <n v="2962.596"/>
    <s v=""/>
    <m/>
    <s v=""/>
  </r>
  <r>
    <x v="3"/>
    <x v="207"/>
    <n v="45"/>
    <x v="1"/>
    <x v="49"/>
    <x v="3"/>
    <x v="0"/>
    <x v="207"/>
    <x v="6"/>
    <n v="1"/>
    <n v="1"/>
    <n v="0.888267906717089"/>
    <n v="423"/>
    <s v="FL"/>
    <s v="N"/>
    <n v="30"/>
    <n v="2962.596"/>
    <s v=""/>
    <m/>
    <s v=""/>
  </r>
  <r>
    <x v="3"/>
    <x v="207"/>
    <n v="45"/>
    <x v="1"/>
    <x v="49"/>
    <x v="3"/>
    <x v="0"/>
    <x v="207"/>
    <x v="8"/>
    <n v="43"/>
    <n v="281"/>
    <n v="249.603281787502"/>
    <n v="41.906976744186046"/>
    <s v="SL"/>
    <s v="N"/>
    <n v="30"/>
    <n v="2962.596"/>
    <s v=""/>
    <m/>
    <s v=""/>
  </r>
  <r>
    <x v="3"/>
    <x v="207"/>
    <n v="45"/>
    <x v="1"/>
    <x v="49"/>
    <x v="3"/>
    <x v="0"/>
    <x v="207"/>
    <x v="28"/>
    <n v="35"/>
    <n v="35"/>
    <n v="31.089376735098114"/>
    <n v="174.28571428571428"/>
    <s v="TL"/>
    <s v="N"/>
    <n v="30"/>
    <n v="2962.596"/>
    <s v=""/>
    <m/>
    <s v=""/>
  </r>
  <r>
    <x v="3"/>
    <x v="208"/>
    <n v="46"/>
    <x v="1"/>
    <x v="50"/>
    <x v="4"/>
    <x v="0"/>
    <x v="208"/>
    <x v="25"/>
    <n v="7"/>
    <n v="7"/>
    <n v="6.1993021073659609"/>
    <n v="35"/>
    <s v="SL"/>
    <s v="N"/>
    <n v="30"/>
    <n v="2971.4720000000002"/>
    <s v=""/>
    <m/>
    <s v=""/>
  </r>
  <r>
    <x v="3"/>
    <x v="208"/>
    <n v="46"/>
    <x v="1"/>
    <x v="50"/>
    <x v="4"/>
    <x v="0"/>
    <x v="208"/>
    <x v="8"/>
    <n v="4"/>
    <n v="4"/>
    <n v="3.5424583470662632"/>
    <n v="33"/>
    <s v="SL"/>
    <s v="N"/>
    <n v="30"/>
    <n v="2971.4720000000002"/>
    <s v=""/>
    <m/>
    <s v=""/>
  </r>
  <r>
    <x v="3"/>
    <x v="208"/>
    <n v="46"/>
    <x v="1"/>
    <x v="50"/>
    <x v="4"/>
    <x v="0"/>
    <x v="208"/>
    <x v="28"/>
    <n v="1"/>
    <n v="1"/>
    <n v="0.88561458676656579"/>
    <n v="188"/>
    <s v="TL"/>
    <s v="N"/>
    <n v="30"/>
    <n v="2971.4720000000002"/>
    <s v=""/>
    <m/>
    <s v=""/>
  </r>
  <r>
    <x v="3"/>
    <x v="209"/>
    <n v="47"/>
    <x v="1"/>
    <x v="51"/>
    <x v="1"/>
    <x v="0"/>
    <x v="209"/>
    <x v="0"/>
    <n v="38"/>
    <n v="57"/>
    <n v="107.12357489937526"/>
    <n v="98.89473684210526"/>
    <s v="FL"/>
    <s v="N"/>
    <n v="20"/>
    <n v="1400.252"/>
    <s v=""/>
    <m/>
    <s v=""/>
  </r>
  <r>
    <x v="3"/>
    <x v="209"/>
    <n v="47"/>
    <x v="1"/>
    <x v="51"/>
    <x v="1"/>
    <x v="0"/>
    <x v="209"/>
    <x v="3"/>
    <n v="47"/>
    <n v="3297"/>
    <n v="6196.2530954954427"/>
    <n v="361.06382978723406"/>
    <s v="BD"/>
    <s v="Y"/>
    <n v="20"/>
    <n v="1400.252"/>
    <s v="7665"/>
    <n v="210"/>
    <s v=""/>
  </r>
  <r>
    <x v="3"/>
    <x v="209"/>
    <n v="47"/>
    <x v="1"/>
    <x v="51"/>
    <x v="1"/>
    <x v="0"/>
    <x v="209"/>
    <x v="4"/>
    <n v="44"/>
    <n v="52"/>
    <n v="97.726770083640588"/>
    <n v="110.02272727272727"/>
    <s v="FL"/>
    <s v="N"/>
    <n v="20"/>
    <n v="1400.252"/>
    <s v=""/>
    <m/>
    <s v=""/>
  </r>
  <r>
    <x v="3"/>
    <x v="209"/>
    <n v="47"/>
    <x v="1"/>
    <x v="51"/>
    <x v="1"/>
    <x v="0"/>
    <x v="209"/>
    <x v="18"/>
    <n v="1"/>
    <n v="1"/>
    <n v="1.8793609631469343"/>
    <n v="104"/>
    <s v="FL"/>
    <s v="N"/>
    <n v="20"/>
    <n v="1400.252"/>
    <s v=""/>
    <m/>
    <s v=""/>
  </r>
  <r>
    <x v="3"/>
    <x v="209"/>
    <n v="47"/>
    <x v="1"/>
    <x v="51"/>
    <x v="1"/>
    <x v="0"/>
    <x v="209"/>
    <x v="43"/>
    <n v="36"/>
    <n v="200"/>
    <n v="375.87219262938686"/>
    <n v="88.611111111111114"/>
    <s v="BD"/>
    <s v="Y"/>
    <n v="20"/>
    <n v="1400.252"/>
    <s v=""/>
    <m/>
    <s v=""/>
  </r>
  <r>
    <x v="3"/>
    <x v="209"/>
    <n v="47"/>
    <x v="1"/>
    <x v="51"/>
    <x v="1"/>
    <x v="0"/>
    <x v="209"/>
    <x v="11"/>
    <n v="42"/>
    <n v="960"/>
    <n v="1804.1865246210571"/>
    <n v="37.571428571428569"/>
    <s v="ML"/>
    <s v="Y"/>
    <n v="20"/>
    <n v="1400.252"/>
    <s v=""/>
    <m/>
    <s v=""/>
  </r>
  <r>
    <x v="3"/>
    <x v="209"/>
    <n v="47"/>
    <x v="1"/>
    <x v="51"/>
    <x v="1"/>
    <x v="0"/>
    <x v="209"/>
    <x v="65"/>
    <n v="5"/>
    <n v="5"/>
    <n v="9.3968048157346722"/>
    <n v="81"/>
    <s v="FL"/>
    <s v="N"/>
    <n v="20"/>
    <n v="1400.252"/>
    <s v=""/>
    <m/>
    <s v=""/>
  </r>
  <r>
    <x v="3"/>
    <x v="210"/>
    <n v="48"/>
    <x v="1"/>
    <x v="52"/>
    <x v="0"/>
    <x v="0"/>
    <x v="210"/>
    <x v="13"/>
    <n v="1"/>
    <n v="1"/>
    <n v="1.6804034043628651"/>
    <n v="570"/>
    <s v="TL"/>
    <s v="N"/>
    <n v="20"/>
    <n v="1566.04"/>
    <s v=""/>
    <m/>
    <s v="kept"/>
  </r>
  <r>
    <x v="3"/>
    <x v="210"/>
    <n v="48"/>
    <x v="1"/>
    <x v="52"/>
    <x v="0"/>
    <x v="0"/>
    <x v="210"/>
    <x v="3"/>
    <n v="39"/>
    <n v="2366"/>
    <n v="3975.8344547225388"/>
    <n v="386.15384615384613"/>
    <s v="BD"/>
    <s v="Y"/>
    <n v="20"/>
    <n v="1566.04"/>
    <s v="6643"/>
    <n v="182"/>
    <s v=""/>
  </r>
  <r>
    <x v="3"/>
    <x v="210"/>
    <n v="48"/>
    <x v="1"/>
    <x v="52"/>
    <x v="0"/>
    <x v="0"/>
    <x v="210"/>
    <x v="4"/>
    <n v="4"/>
    <n v="4"/>
    <n v="6.7216136174514602"/>
    <n v="147.25"/>
    <s v="FL"/>
    <s v="N"/>
    <n v="20"/>
    <n v="1566.04"/>
    <s v=""/>
    <m/>
    <s v=""/>
  </r>
  <r>
    <x v="3"/>
    <x v="210"/>
    <n v="48"/>
    <x v="1"/>
    <x v="52"/>
    <x v="0"/>
    <x v="0"/>
    <x v="210"/>
    <x v="43"/>
    <n v="26"/>
    <n v="364"/>
    <n v="611.66683918808292"/>
    <n v="76.192307692307693"/>
    <s v="BD"/>
    <s v="Y"/>
    <n v="20"/>
    <n v="1566.04"/>
    <s v=""/>
    <m/>
    <s v=""/>
  </r>
  <r>
    <x v="3"/>
    <x v="210"/>
    <n v="48"/>
    <x v="1"/>
    <x v="52"/>
    <x v="0"/>
    <x v="0"/>
    <x v="210"/>
    <x v="11"/>
    <n v="41"/>
    <n v="35000"/>
    <n v="58814.119152700274"/>
    <n v="36.658536585365852"/>
    <s v="ML"/>
    <s v="Y"/>
    <n v="20"/>
    <n v="1566.04"/>
    <s v=""/>
    <m/>
    <s v=""/>
  </r>
  <r>
    <x v="3"/>
    <x v="210"/>
    <n v="48"/>
    <x v="1"/>
    <x v="52"/>
    <x v="0"/>
    <x v="0"/>
    <x v="210"/>
    <x v="6"/>
    <n v="1"/>
    <n v="1"/>
    <n v="1.6804034043628651"/>
    <n v="390"/>
    <s v="FL"/>
    <s v="N"/>
    <n v="20"/>
    <n v="1566.04"/>
    <s v=""/>
    <m/>
    <s v=""/>
  </r>
  <r>
    <x v="3"/>
    <x v="210"/>
    <n v="48"/>
    <x v="1"/>
    <x v="52"/>
    <x v="0"/>
    <x v="0"/>
    <x v="210"/>
    <x v="40"/>
    <n v="2"/>
    <n v="2"/>
    <n v="3.3608068087257301"/>
    <n v="72.5"/>
    <s v="BD"/>
    <s v="N"/>
    <n v="20"/>
    <n v="1566.04"/>
    <s v=""/>
    <m/>
    <s v=""/>
  </r>
  <r>
    <x v="3"/>
    <x v="210"/>
    <n v="48"/>
    <x v="1"/>
    <x v="52"/>
    <x v="0"/>
    <x v="0"/>
    <x v="210"/>
    <x v="65"/>
    <n v="7"/>
    <n v="8"/>
    <n v="13.44322723490292"/>
    <n v="66.571428571428569"/>
    <s v="FL"/>
    <s v="N"/>
    <n v="20"/>
    <n v="1566.04"/>
    <s v=""/>
    <m/>
    <s v=""/>
  </r>
  <r>
    <x v="3"/>
    <x v="210"/>
    <n v="48"/>
    <x v="1"/>
    <x v="52"/>
    <x v="0"/>
    <x v="0"/>
    <x v="210"/>
    <x v="39"/>
    <n v="1"/>
    <n v="1"/>
    <n v="1.6804034043628651"/>
    <n v="480"/>
    <s v="TL"/>
    <s v="N"/>
    <n v="20"/>
    <n v="1566.04"/>
    <s v=""/>
    <m/>
    <s v=""/>
  </r>
  <r>
    <x v="3"/>
    <x v="211"/>
    <n v="49"/>
    <x v="1"/>
    <x v="53"/>
    <x v="2"/>
    <x v="0"/>
    <x v="211"/>
    <x v="41"/>
    <n v="45"/>
    <n v="80"/>
    <n v="66.418707918352013"/>
    <n v="260.17777777777781"/>
    <s v="FL"/>
    <s v="N"/>
    <n v="30"/>
    <n v="3169.6840000000002"/>
    <s v=""/>
    <m/>
    <s v=""/>
  </r>
  <r>
    <x v="3"/>
    <x v="211"/>
    <n v="49"/>
    <x v="1"/>
    <x v="53"/>
    <x v="2"/>
    <x v="0"/>
    <x v="211"/>
    <x v="59"/>
    <n v="1"/>
    <n v="1"/>
    <n v="0.83023384897940011"/>
    <n v="1200"/>
    <s v="FL"/>
    <s v="N"/>
    <n v="30"/>
    <n v="3169.6840000000002"/>
    <s v=""/>
    <m/>
    <s v="huge seabass"/>
  </r>
  <r>
    <x v="3"/>
    <x v="211"/>
    <n v="49"/>
    <x v="1"/>
    <x v="53"/>
    <x v="2"/>
    <x v="0"/>
    <x v="211"/>
    <x v="11"/>
    <n v="39"/>
    <n v="39"/>
    <n v="32.379120110196602"/>
    <n v="62.102564102564102"/>
    <s v="ML"/>
    <s v="N"/>
    <n v="30"/>
    <n v="3169.6840000000002"/>
    <s v=""/>
    <m/>
    <s v=""/>
  </r>
  <r>
    <x v="3"/>
    <x v="211"/>
    <n v="49"/>
    <x v="1"/>
    <x v="53"/>
    <x v="2"/>
    <x v="0"/>
    <x v="211"/>
    <x v="6"/>
    <n v="4"/>
    <n v="4"/>
    <n v="3.3209353959176005"/>
    <n v="401.25"/>
    <s v="FL"/>
    <s v="N"/>
    <n v="30"/>
    <n v="3169.6840000000002"/>
    <s v=""/>
    <m/>
    <s v=""/>
  </r>
  <r>
    <x v="3"/>
    <x v="211"/>
    <n v="49"/>
    <x v="1"/>
    <x v="53"/>
    <x v="2"/>
    <x v="0"/>
    <x v="211"/>
    <x v="7"/>
    <n v="10"/>
    <n v="10"/>
    <n v="8.3023384897940016"/>
    <n v="144.69999999999999"/>
    <s v="FL"/>
    <s v="N"/>
    <n v="30"/>
    <n v="3169.6840000000002"/>
    <s v=""/>
    <m/>
    <s v=""/>
  </r>
  <r>
    <x v="3"/>
    <x v="211"/>
    <n v="49"/>
    <x v="1"/>
    <x v="53"/>
    <x v="2"/>
    <x v="0"/>
    <x v="211"/>
    <x v="31"/>
    <n v="1"/>
    <n v="1"/>
    <n v="0.83023384897940011"/>
    <n v="49"/>
    <s v="TL"/>
    <s v="N"/>
    <n v="30"/>
    <n v="3169.6840000000002"/>
    <s v=""/>
    <m/>
    <s v=""/>
  </r>
  <r>
    <x v="3"/>
    <x v="211"/>
    <n v="49"/>
    <x v="1"/>
    <x v="53"/>
    <x v="2"/>
    <x v="0"/>
    <x v="211"/>
    <x v="28"/>
    <n v="1"/>
    <n v="1"/>
    <n v="0.83023384897940011"/>
    <n v="78"/>
    <s v="TL"/>
    <s v="N"/>
    <n v="30"/>
    <n v="3169.6840000000002"/>
    <s v=""/>
    <m/>
    <s v=""/>
  </r>
  <r>
    <x v="3"/>
    <x v="212"/>
    <n v="50"/>
    <x v="1"/>
    <x v="54"/>
    <x v="3"/>
    <x v="0"/>
    <x v="212"/>
    <x v="41"/>
    <n v="3"/>
    <n v="3"/>
    <n v="2.9339738524250265"/>
    <n v="280"/>
    <s v="FL"/>
    <s v="N"/>
    <n v="30"/>
    <n v="2690.8"/>
    <s v=""/>
    <m/>
    <s v=""/>
  </r>
  <r>
    <x v="3"/>
    <x v="212"/>
    <n v="50"/>
    <x v="1"/>
    <x v="54"/>
    <x v="3"/>
    <x v="0"/>
    <x v="212"/>
    <x v="25"/>
    <n v="4"/>
    <n v="4"/>
    <n v="3.9119651365667023"/>
    <n v="34.25"/>
    <s v="SL"/>
    <s v="N"/>
    <n v="30"/>
    <n v="2690.8"/>
    <s v=""/>
    <m/>
    <s v=""/>
  </r>
  <r>
    <x v="3"/>
    <x v="212"/>
    <n v="50"/>
    <x v="1"/>
    <x v="54"/>
    <x v="3"/>
    <x v="0"/>
    <x v="212"/>
    <x v="11"/>
    <n v="37"/>
    <n v="1125"/>
    <n v="1100.240194659385"/>
    <n v="67.567567567567565"/>
    <s v="ML"/>
    <s v="Y"/>
    <n v="30"/>
    <n v="2690.8"/>
    <s v=""/>
    <m/>
    <s v="2.5 liters squid"/>
  </r>
  <r>
    <x v="3"/>
    <x v="212"/>
    <n v="50"/>
    <x v="1"/>
    <x v="54"/>
    <x v="3"/>
    <x v="0"/>
    <x v="212"/>
    <x v="6"/>
    <n v="1"/>
    <n v="1"/>
    <n v="0.97799128414167558"/>
    <n v="405"/>
    <s v="FL"/>
    <s v="N"/>
    <n v="30"/>
    <n v="2690.8"/>
    <s v=""/>
    <m/>
    <s v=""/>
  </r>
  <r>
    <x v="3"/>
    <x v="212"/>
    <n v="50"/>
    <x v="1"/>
    <x v="54"/>
    <x v="3"/>
    <x v="0"/>
    <x v="212"/>
    <x v="7"/>
    <n v="4"/>
    <n v="4"/>
    <n v="3.9119651365667023"/>
    <n v="129.75"/>
    <s v="FL"/>
    <s v="N"/>
    <n v="30"/>
    <n v="2690.8"/>
    <s v=""/>
    <m/>
    <s v=""/>
  </r>
  <r>
    <x v="3"/>
    <x v="212"/>
    <n v="50"/>
    <x v="1"/>
    <x v="54"/>
    <x v="3"/>
    <x v="0"/>
    <x v="212"/>
    <x v="8"/>
    <n v="3"/>
    <n v="3"/>
    <n v="2.9339738524250265"/>
    <n v="47"/>
    <s v="SL"/>
    <s v="N"/>
    <n v="30"/>
    <n v="2690.8"/>
    <s v=""/>
    <m/>
    <s v=""/>
  </r>
  <r>
    <x v="3"/>
    <x v="212"/>
    <n v="50"/>
    <x v="1"/>
    <x v="54"/>
    <x v="3"/>
    <x v="0"/>
    <x v="212"/>
    <x v="20"/>
    <n v="1"/>
    <n v="1"/>
    <n v="0.97799128414167558"/>
    <n v="117"/>
    <s v="BD"/>
    <s v="N"/>
    <n v="30"/>
    <n v="2690.8"/>
    <s v=""/>
    <m/>
    <s v=""/>
  </r>
  <r>
    <x v="3"/>
    <x v="212"/>
    <n v="50"/>
    <x v="1"/>
    <x v="54"/>
    <x v="3"/>
    <x v="0"/>
    <x v="212"/>
    <x v="28"/>
    <n v="45"/>
    <n v="58"/>
    <n v="56.723494480217184"/>
    <n v="152.22222222222223"/>
    <s v="TL"/>
    <s v="N"/>
    <n v="30"/>
    <n v="2690.8"/>
    <s v=""/>
    <m/>
    <s v=""/>
  </r>
  <r>
    <x v="3"/>
    <x v="213"/>
    <n v="53"/>
    <x v="1"/>
    <x v="57"/>
    <x v="0"/>
    <x v="0"/>
    <x v="213"/>
    <x v="1"/>
    <n v="3"/>
    <n v="3"/>
    <n v="6.4242723055445587"/>
    <n v="143"/>
    <s v="BD"/>
    <s v="N"/>
    <n v="15"/>
    <n v="1228.8920000000001"/>
    <s v=""/>
    <m/>
    <s v=""/>
  </r>
  <r>
    <x v="3"/>
    <x v="213"/>
    <n v="53"/>
    <x v="1"/>
    <x v="57"/>
    <x v="0"/>
    <x v="0"/>
    <x v="213"/>
    <x v="13"/>
    <n v="1"/>
    <n v="1"/>
    <n v="2.1414241018481861"/>
    <n v="390"/>
    <s v="TL"/>
    <s v="N"/>
    <n v="15"/>
    <n v="1228.8920000000001"/>
    <s v=""/>
    <m/>
    <s v=""/>
  </r>
  <r>
    <x v="3"/>
    <x v="213"/>
    <n v="53"/>
    <x v="1"/>
    <x v="57"/>
    <x v="0"/>
    <x v="0"/>
    <x v="213"/>
    <x v="3"/>
    <n v="47"/>
    <n v="2695"/>
    <n v="5771.1379544808615"/>
    <n v="326.80851063829789"/>
    <s v="BD"/>
    <s v="Y"/>
    <n v="15"/>
    <n v="1228.8920000000001"/>
    <s v="6278"/>
    <n v="172"/>
    <s v=""/>
  </r>
  <r>
    <x v="3"/>
    <x v="213"/>
    <n v="53"/>
    <x v="1"/>
    <x v="57"/>
    <x v="0"/>
    <x v="0"/>
    <x v="213"/>
    <x v="10"/>
    <n v="3"/>
    <n v="3"/>
    <n v="6.4242723055445587"/>
    <n v="140.33333333333334"/>
    <s v="TL"/>
    <s v="N"/>
    <n v="15"/>
    <n v="1228.8920000000001"/>
    <s v=""/>
    <m/>
    <s v=""/>
  </r>
  <r>
    <x v="3"/>
    <x v="213"/>
    <n v="53"/>
    <x v="1"/>
    <x v="57"/>
    <x v="0"/>
    <x v="0"/>
    <x v="213"/>
    <x v="43"/>
    <n v="10"/>
    <n v="10"/>
    <n v="21.41424101848186"/>
    <n v="93.5"/>
    <s v="BD"/>
    <s v="N"/>
    <n v="15"/>
    <n v="1228.8920000000001"/>
    <s v=""/>
    <m/>
    <s v=""/>
  </r>
  <r>
    <x v="3"/>
    <x v="213"/>
    <n v="53"/>
    <x v="1"/>
    <x v="57"/>
    <x v="0"/>
    <x v="0"/>
    <x v="213"/>
    <x v="11"/>
    <n v="37"/>
    <n v="26144"/>
    <n v="55985.39171871898"/>
    <n v="67.13513513513513"/>
    <s v="ML"/>
    <s v="Y"/>
    <n v="15"/>
    <n v="1228.8920000000001"/>
    <s v=""/>
    <m/>
    <s v=""/>
  </r>
  <r>
    <x v="3"/>
    <x v="213"/>
    <n v="53"/>
    <x v="1"/>
    <x v="57"/>
    <x v="0"/>
    <x v="0"/>
    <x v="213"/>
    <x v="28"/>
    <n v="2"/>
    <n v="2"/>
    <n v="4.2828482036963722"/>
    <n v="155"/>
    <s v="TL"/>
    <s v="N"/>
    <n v="15"/>
    <n v="1228.8920000000001"/>
    <s v=""/>
    <m/>
    <s v=""/>
  </r>
  <r>
    <x v="3"/>
    <x v="214"/>
    <n v="54"/>
    <x v="1"/>
    <x v="58"/>
    <x v="2"/>
    <x v="0"/>
    <x v="214"/>
    <x v="43"/>
    <n v="1"/>
    <n v="1"/>
    <n v="0.91658665476228374"/>
    <n v="90"/>
    <s v="BD"/>
    <s v="N"/>
    <n v="30"/>
    <n v="2871.0639999999999"/>
    <s v=""/>
    <m/>
    <s v=""/>
  </r>
  <r>
    <x v="3"/>
    <x v="214"/>
    <n v="54"/>
    <x v="1"/>
    <x v="58"/>
    <x v="2"/>
    <x v="0"/>
    <x v="214"/>
    <x v="11"/>
    <n v="53"/>
    <n v="10300"/>
    <n v="9440.8425440515221"/>
    <n v="46.415094339622641"/>
    <s v="ML"/>
    <s v="Y"/>
    <n v="30"/>
    <n v="2871.0639999999999"/>
    <s v="28"/>
    <n v="1"/>
    <s v="25 liters squid"/>
  </r>
  <r>
    <x v="3"/>
    <x v="214"/>
    <n v="54"/>
    <x v="1"/>
    <x v="58"/>
    <x v="2"/>
    <x v="0"/>
    <x v="214"/>
    <x v="30"/>
    <n v="1"/>
    <n v="1"/>
    <n v="0.91658665476228374"/>
    <n v="572"/>
    <s v="TL"/>
    <s v="N"/>
    <n v="30"/>
    <n v="2871.0639999999999"/>
    <s v=""/>
    <m/>
    <s v=""/>
  </r>
  <r>
    <x v="3"/>
    <x v="214"/>
    <n v="54"/>
    <x v="1"/>
    <x v="58"/>
    <x v="2"/>
    <x v="0"/>
    <x v="214"/>
    <x v="17"/>
    <n v="1"/>
    <n v="1"/>
    <n v="0.91658665476228374"/>
    <n v="560"/>
    <s v="FL"/>
    <s v="N"/>
    <n v="30"/>
    <n v="2871.0639999999999"/>
    <s v=""/>
    <m/>
    <s v=""/>
  </r>
  <r>
    <x v="3"/>
    <x v="214"/>
    <n v="54"/>
    <x v="1"/>
    <x v="58"/>
    <x v="2"/>
    <x v="0"/>
    <x v="214"/>
    <x v="7"/>
    <n v="16"/>
    <n v="16"/>
    <n v="14.66538647619654"/>
    <n v="136.8125"/>
    <s v="FL"/>
    <s v="N"/>
    <n v="30"/>
    <n v="2871.0639999999999"/>
    <s v=""/>
    <m/>
    <s v=""/>
  </r>
  <r>
    <x v="3"/>
    <x v="214"/>
    <n v="54"/>
    <x v="1"/>
    <x v="58"/>
    <x v="2"/>
    <x v="0"/>
    <x v="214"/>
    <x v="8"/>
    <n v="1"/>
    <n v="1"/>
    <n v="0.91658665476228374"/>
    <n v="45"/>
    <s v="SL"/>
    <s v="N"/>
    <n v="30"/>
    <n v="2871.0639999999999"/>
    <s v=""/>
    <m/>
    <s v=""/>
  </r>
  <r>
    <x v="3"/>
    <x v="214"/>
    <n v="54"/>
    <x v="1"/>
    <x v="58"/>
    <x v="2"/>
    <x v="0"/>
    <x v="214"/>
    <x v="45"/>
    <n v="1"/>
    <n v="1"/>
    <n v="0.91658665476228374"/>
    <n v="250"/>
    <s v="TL"/>
    <s v="N"/>
    <n v="30"/>
    <n v="2871.0639999999999"/>
    <s v=""/>
    <m/>
    <s v=""/>
  </r>
  <r>
    <x v="3"/>
    <x v="214"/>
    <n v="54"/>
    <x v="1"/>
    <x v="58"/>
    <x v="2"/>
    <x v="0"/>
    <x v="214"/>
    <x v="28"/>
    <n v="2"/>
    <n v="2"/>
    <n v="1.8331733095245675"/>
    <n v="160.5"/>
    <s v="TL"/>
    <s v="N"/>
    <n v="30"/>
    <n v="2871.0639999999999"/>
    <s v=""/>
    <m/>
    <s v=""/>
  </r>
  <r>
    <x v="3"/>
    <x v="215"/>
    <n v="55"/>
    <x v="1"/>
    <x v="59"/>
    <x v="3"/>
    <x v="0"/>
    <x v="215"/>
    <x v="1"/>
    <n v="0"/>
    <n v="9"/>
    <n v="8.3466347778229686"/>
    <m/>
    <s v=""/>
    <s v="N"/>
    <n v="30"/>
    <n v="2837.576"/>
    <s v=""/>
    <m/>
    <s v="fragments only"/>
  </r>
  <r>
    <x v="3"/>
    <x v="215"/>
    <n v="55"/>
    <x v="1"/>
    <x v="59"/>
    <x v="3"/>
    <x v="0"/>
    <x v="215"/>
    <x v="43"/>
    <n v="6"/>
    <n v="6"/>
    <n v="5.5644231852153121"/>
    <n v="58.833333333333336"/>
    <s v="BD"/>
    <s v="N"/>
    <n v="30"/>
    <n v="2837.576"/>
    <s v=""/>
    <m/>
    <s v=""/>
  </r>
  <r>
    <x v="3"/>
    <x v="215"/>
    <n v="55"/>
    <x v="1"/>
    <x v="59"/>
    <x v="3"/>
    <x v="0"/>
    <x v="215"/>
    <x v="11"/>
    <n v="15"/>
    <n v="15"/>
    <n v="13.911057963038282"/>
    <n v="82.666666666666671"/>
    <s v="ML"/>
    <s v="N"/>
    <n v="30"/>
    <n v="2837.576"/>
    <s v=""/>
    <m/>
    <s v=""/>
  </r>
  <r>
    <x v="3"/>
    <x v="216"/>
    <n v="56"/>
    <x v="1"/>
    <x v="60"/>
    <x v="4"/>
    <x v="0"/>
    <x v="216"/>
    <x v="13"/>
    <n v="1"/>
    <n v="1"/>
    <n v="0.85774616148299776"/>
    <n v="460"/>
    <s v="TL"/>
    <s v="N"/>
    <n v="30"/>
    <n v="3068.0160000000001"/>
    <s v=""/>
    <m/>
    <s v=""/>
  </r>
  <r>
    <x v="3"/>
    <x v="216"/>
    <n v="56"/>
    <x v="1"/>
    <x v="60"/>
    <x v="4"/>
    <x v="0"/>
    <x v="216"/>
    <x v="25"/>
    <n v="7"/>
    <n v="7"/>
    <n v="6.0042231303809839"/>
    <n v="31.857142857142858"/>
    <s v="SL"/>
    <s v="N"/>
    <n v="30"/>
    <n v="3068.0160000000001"/>
    <s v=""/>
    <m/>
    <s v=""/>
  </r>
  <r>
    <x v="3"/>
    <x v="216"/>
    <n v="56"/>
    <x v="1"/>
    <x v="60"/>
    <x v="4"/>
    <x v="0"/>
    <x v="216"/>
    <x v="11"/>
    <n v="14"/>
    <n v="194"/>
    <n v="166.40275532770156"/>
    <n v="29.857142857142858"/>
    <s v="ML"/>
    <s v="N"/>
    <n v="30"/>
    <n v="3068.0160000000001"/>
    <s v=""/>
    <m/>
    <s v=""/>
  </r>
  <r>
    <x v="3"/>
    <x v="216"/>
    <n v="56"/>
    <x v="1"/>
    <x v="60"/>
    <x v="4"/>
    <x v="0"/>
    <x v="216"/>
    <x v="74"/>
    <n v="1"/>
    <n v="1"/>
    <n v="0.85774616148299776"/>
    <n v="260"/>
    <s v="TL"/>
    <s v="N"/>
    <n v="30"/>
    <n v="3068.0160000000001"/>
    <s v=""/>
    <m/>
    <s v=""/>
  </r>
  <r>
    <x v="3"/>
    <x v="216"/>
    <n v="56"/>
    <x v="1"/>
    <x v="60"/>
    <x v="4"/>
    <x v="0"/>
    <x v="216"/>
    <x v="8"/>
    <n v="38"/>
    <n v="45"/>
    <n v="38.5985772667349"/>
    <n v="37.55263157894737"/>
    <s v="SL"/>
    <s v="N"/>
    <n v="30"/>
    <n v="3068.0160000000001"/>
    <s v=""/>
    <m/>
    <s v=""/>
  </r>
  <r>
    <x v="3"/>
    <x v="217"/>
    <n v="57"/>
    <x v="1"/>
    <x v="73"/>
    <x v="1"/>
    <x v="0"/>
    <x v="217"/>
    <x v="1"/>
    <n v="12"/>
    <n v="12"/>
    <n v="10.258313918904335"/>
    <n v="114.16666666666667"/>
    <s v="BD"/>
    <s v="N"/>
    <n v="30"/>
    <n v="3078.3760000000002"/>
    <s v=""/>
    <m/>
    <s v=""/>
  </r>
  <r>
    <x v="3"/>
    <x v="217"/>
    <n v="57"/>
    <x v="1"/>
    <x v="73"/>
    <x v="1"/>
    <x v="0"/>
    <x v="217"/>
    <x v="13"/>
    <n v="3"/>
    <n v="3"/>
    <n v="2.5645784797260838"/>
    <n v="440"/>
    <s v="TL"/>
    <s v="N"/>
    <n v="30"/>
    <n v="3078.3760000000002"/>
    <s v=""/>
    <m/>
    <s v=""/>
  </r>
  <r>
    <x v="3"/>
    <x v="217"/>
    <n v="57"/>
    <x v="1"/>
    <x v="73"/>
    <x v="1"/>
    <x v="0"/>
    <x v="217"/>
    <x v="3"/>
    <n v="49"/>
    <n v="58"/>
    <n v="49.58185060803762"/>
    <n v="231.22448979591837"/>
    <s v="BD"/>
    <s v="N"/>
    <n v="30"/>
    <n v="3078.3760000000002"/>
    <s v=""/>
    <m/>
    <s v=""/>
  </r>
  <r>
    <x v="3"/>
    <x v="217"/>
    <n v="57"/>
    <x v="1"/>
    <x v="73"/>
    <x v="1"/>
    <x v="0"/>
    <x v="217"/>
    <x v="43"/>
    <n v="25"/>
    <n v="25"/>
    <n v="21.371487331050698"/>
    <n v="82.8"/>
    <s v="BD"/>
    <s v="N"/>
    <n v="30"/>
    <n v="3078.3760000000002"/>
    <s v=""/>
    <m/>
    <s v=""/>
  </r>
  <r>
    <x v="3"/>
    <x v="217"/>
    <n v="57"/>
    <x v="1"/>
    <x v="73"/>
    <x v="1"/>
    <x v="0"/>
    <x v="217"/>
    <x v="11"/>
    <n v="37"/>
    <n v="42848"/>
    <n v="36629.019566434414"/>
    <n v="45.783783783783782"/>
    <s v="ML"/>
    <s v="Y"/>
    <n v="30"/>
    <n v="3078.3760000000002"/>
    <s v="100"/>
    <n v="4"/>
    <s v="104 liters squid"/>
  </r>
  <r>
    <x v="3"/>
    <x v="217"/>
    <n v="57"/>
    <x v="1"/>
    <x v="73"/>
    <x v="1"/>
    <x v="0"/>
    <x v="217"/>
    <x v="29"/>
    <n v="1"/>
    <n v="1"/>
    <n v="0.85485949324202792"/>
    <n v="59"/>
    <s v="SL"/>
    <s v="N"/>
    <n v="30"/>
    <n v="3078.3760000000002"/>
    <s v=""/>
    <m/>
    <s v=""/>
  </r>
  <r>
    <x v="3"/>
    <x v="217"/>
    <n v="57"/>
    <x v="1"/>
    <x v="73"/>
    <x v="1"/>
    <x v="0"/>
    <x v="217"/>
    <x v="8"/>
    <n v="5"/>
    <n v="6"/>
    <n v="5.1291569594521675"/>
    <n v="50.8"/>
    <s v="SL"/>
    <s v="N"/>
    <n v="30"/>
    <n v="3078.3760000000002"/>
    <s v=""/>
    <m/>
    <s v=""/>
  </r>
  <r>
    <x v="3"/>
    <x v="217"/>
    <n v="57"/>
    <x v="1"/>
    <x v="73"/>
    <x v="1"/>
    <x v="0"/>
    <x v="217"/>
    <x v="45"/>
    <n v="1"/>
    <n v="1"/>
    <n v="0.85485949324202792"/>
    <n v="230"/>
    <s v="TL"/>
    <s v="N"/>
    <n v="30"/>
    <n v="3078.3760000000002"/>
    <s v=""/>
    <m/>
    <s v=""/>
  </r>
  <r>
    <x v="3"/>
    <x v="218"/>
    <n v="58"/>
    <x v="1"/>
    <x v="74"/>
    <x v="0"/>
    <x v="0"/>
    <x v="218"/>
    <x v="41"/>
    <n v="1"/>
    <n v="1"/>
    <n v="0.90661318470872843"/>
    <n v="222"/>
    <s v="FL"/>
    <s v="N"/>
    <n v="30"/>
    <n v="2902.6480000000001"/>
    <s v=""/>
    <m/>
    <s v=""/>
  </r>
  <r>
    <x v="3"/>
    <x v="218"/>
    <n v="58"/>
    <x v="1"/>
    <x v="74"/>
    <x v="0"/>
    <x v="0"/>
    <x v="218"/>
    <x v="1"/>
    <n v="2"/>
    <n v="2"/>
    <n v="1.8132263694174569"/>
    <n v="109.5"/>
    <s v="BD"/>
    <s v="N"/>
    <n v="30"/>
    <n v="2902.6480000000001"/>
    <s v=""/>
    <m/>
    <s v=""/>
  </r>
  <r>
    <x v="3"/>
    <x v="218"/>
    <n v="58"/>
    <x v="1"/>
    <x v="74"/>
    <x v="0"/>
    <x v="0"/>
    <x v="218"/>
    <x v="3"/>
    <n v="2"/>
    <n v="2"/>
    <n v="1.8132263694174569"/>
    <n v="134"/>
    <s v="BD"/>
    <s v="N"/>
    <n v="30"/>
    <n v="2902.6480000000001"/>
    <s v=""/>
    <m/>
    <s v=""/>
  </r>
  <r>
    <x v="3"/>
    <x v="218"/>
    <n v="58"/>
    <x v="1"/>
    <x v="74"/>
    <x v="0"/>
    <x v="0"/>
    <x v="218"/>
    <x v="25"/>
    <n v="0"/>
    <n v="1"/>
    <n v="0.90661318470872843"/>
    <m/>
    <s v=""/>
    <s v="N"/>
    <n v="30"/>
    <n v="2902.6480000000001"/>
    <s v=""/>
    <m/>
    <s v=""/>
  </r>
  <r>
    <x v="3"/>
    <x v="218"/>
    <n v="58"/>
    <x v="1"/>
    <x v="74"/>
    <x v="0"/>
    <x v="0"/>
    <x v="218"/>
    <x v="43"/>
    <n v="2"/>
    <n v="2"/>
    <n v="1.8132263694174569"/>
    <n v="76"/>
    <s v="BD"/>
    <s v="N"/>
    <n v="30"/>
    <n v="2902.6480000000001"/>
    <s v=""/>
    <m/>
    <s v=""/>
  </r>
  <r>
    <x v="3"/>
    <x v="218"/>
    <n v="58"/>
    <x v="1"/>
    <x v="74"/>
    <x v="0"/>
    <x v="0"/>
    <x v="218"/>
    <x v="11"/>
    <n v="43"/>
    <n v="37080"/>
    <n v="33617.216888999646"/>
    <n v="44.279069767441861"/>
    <s v="ML"/>
    <s v="Y"/>
    <n v="30"/>
    <n v="2902.6480000000001"/>
    <s v="84"/>
    <n v="3"/>
    <s v="90 liters squid"/>
  </r>
  <r>
    <x v="3"/>
    <x v="218"/>
    <n v="58"/>
    <x v="1"/>
    <x v="74"/>
    <x v="0"/>
    <x v="0"/>
    <x v="218"/>
    <x v="6"/>
    <n v="1"/>
    <n v="1"/>
    <n v="0.90661318470872843"/>
    <n v="375"/>
    <s v="FL"/>
    <s v="N"/>
    <n v="30"/>
    <n v="2902.6480000000001"/>
    <s v=""/>
    <m/>
    <s v=""/>
  </r>
  <r>
    <x v="3"/>
    <x v="218"/>
    <n v="58"/>
    <x v="1"/>
    <x v="74"/>
    <x v="0"/>
    <x v="0"/>
    <x v="218"/>
    <x v="7"/>
    <n v="3"/>
    <n v="3"/>
    <n v="2.7198395541261853"/>
    <n v="124"/>
    <s v="FL"/>
    <s v="N"/>
    <n v="30"/>
    <n v="2902.6480000000001"/>
    <s v=""/>
    <m/>
    <s v=""/>
  </r>
  <r>
    <x v="3"/>
    <x v="218"/>
    <n v="58"/>
    <x v="1"/>
    <x v="74"/>
    <x v="0"/>
    <x v="0"/>
    <x v="218"/>
    <x v="8"/>
    <n v="12"/>
    <n v="12"/>
    <n v="10.879358216504741"/>
    <n v="54.25"/>
    <s v="SL"/>
    <s v="N"/>
    <n v="30"/>
    <n v="2902.6480000000001"/>
    <s v=""/>
    <m/>
    <s v=""/>
  </r>
  <r>
    <x v="3"/>
    <x v="218"/>
    <n v="58"/>
    <x v="1"/>
    <x v="74"/>
    <x v="0"/>
    <x v="0"/>
    <x v="218"/>
    <x v="28"/>
    <n v="9"/>
    <n v="9"/>
    <n v="8.1595186623785558"/>
    <n v="149.44444444444446"/>
    <s v="TL"/>
    <s v="N"/>
    <n v="30"/>
    <n v="2902.6480000000001"/>
    <s v=""/>
    <m/>
    <s v=""/>
  </r>
  <r>
    <x v="3"/>
    <x v="219"/>
    <n v="59"/>
    <x v="1"/>
    <x v="75"/>
    <x v="2"/>
    <x v="0"/>
    <x v="219"/>
    <x v="1"/>
    <n v="4"/>
    <n v="4"/>
    <n v="3.9028409091204757"/>
    <n v="137.25"/>
    <s v="BD"/>
    <s v="N"/>
    <n v="28"/>
    <n v="2697.0906666666669"/>
    <s v=""/>
    <m/>
    <s v=""/>
  </r>
  <r>
    <x v="3"/>
    <x v="219"/>
    <n v="59"/>
    <x v="1"/>
    <x v="75"/>
    <x v="2"/>
    <x v="0"/>
    <x v="219"/>
    <x v="11"/>
    <n v="55"/>
    <n v="4355"/>
    <n v="4249.2180398049177"/>
    <n v="48.618181818181817"/>
    <s v="ML"/>
    <s v="Y"/>
    <n v="28"/>
    <n v="2697.0906666666669"/>
    <s v=""/>
    <m/>
    <s v=""/>
  </r>
  <r>
    <x v="3"/>
    <x v="219"/>
    <n v="59"/>
    <x v="1"/>
    <x v="75"/>
    <x v="2"/>
    <x v="0"/>
    <x v="219"/>
    <x v="8"/>
    <n v="57"/>
    <n v="2483"/>
    <n v="2422.6884943365353"/>
    <n v="64.315789473684205"/>
    <s v="SL"/>
    <s v="Y"/>
    <n v="28"/>
    <n v="2697.0906666666669"/>
    <s v=""/>
    <m/>
    <s v="kept some for GF team"/>
  </r>
  <r>
    <x v="4"/>
    <x v="220"/>
    <n v="1"/>
    <x v="0"/>
    <x v="0"/>
    <x v="0"/>
    <x v="0"/>
    <x v="220"/>
    <x v="70"/>
    <n v="1"/>
    <n v="1"/>
    <n v="1.5197208090507277"/>
    <n v="50"/>
    <s v="TL"/>
    <s v="N"/>
    <n v="17"/>
    <n v="1731.62"/>
    <m/>
    <m/>
    <s v=""/>
  </r>
  <r>
    <x v="4"/>
    <x v="220"/>
    <n v="1"/>
    <x v="0"/>
    <x v="0"/>
    <x v="0"/>
    <x v="0"/>
    <x v="220"/>
    <x v="3"/>
    <n v="27"/>
    <n v="74"/>
    <n v="112.45933986975385"/>
    <n v="274.07407407407408"/>
    <s v="BD"/>
    <s v="N"/>
    <n v="17"/>
    <n v="1731.62"/>
    <m/>
    <n v="1.5"/>
    <s v=""/>
  </r>
  <r>
    <x v="4"/>
    <x v="220"/>
    <n v="1"/>
    <x v="0"/>
    <x v="0"/>
    <x v="0"/>
    <x v="0"/>
    <x v="220"/>
    <x v="43"/>
    <n v="30"/>
    <n v="72"/>
    <n v="109.4198982516524"/>
    <n v="86.966666666666669"/>
    <s v="BD"/>
    <s v="N"/>
    <n v="17"/>
    <n v="1731.62"/>
    <m/>
    <m/>
    <s v=""/>
  </r>
  <r>
    <x v="4"/>
    <x v="220"/>
    <n v="1"/>
    <x v="0"/>
    <x v="0"/>
    <x v="0"/>
    <x v="0"/>
    <x v="220"/>
    <x v="11"/>
    <n v="25"/>
    <n v="25"/>
    <n v="37.993020226268193"/>
    <n v="82.92"/>
    <s v="ML"/>
    <s v="N"/>
    <n v="17"/>
    <n v="1731.62"/>
    <m/>
    <m/>
    <s v=""/>
  </r>
  <r>
    <x v="4"/>
    <x v="220"/>
    <n v="1"/>
    <x v="0"/>
    <x v="0"/>
    <x v="0"/>
    <x v="0"/>
    <x v="220"/>
    <x v="46"/>
    <n v="31"/>
    <n v="33"/>
    <n v="50.150786698674011"/>
    <n v="53.096774193548384"/>
    <s v="TL"/>
    <s v="N"/>
    <n v="17"/>
    <n v="1731.62"/>
    <m/>
    <m/>
    <s v=""/>
  </r>
  <r>
    <x v="4"/>
    <x v="220"/>
    <n v="1"/>
    <x v="0"/>
    <x v="0"/>
    <x v="0"/>
    <x v="0"/>
    <x v="220"/>
    <x v="12"/>
    <n v="1"/>
    <n v="1"/>
    <n v="1.5197208090507277"/>
    <n v="47"/>
    <s v="SL"/>
    <s v="N"/>
    <n v="17"/>
    <n v="1731.62"/>
    <m/>
    <m/>
    <s v=""/>
  </r>
  <r>
    <x v="4"/>
    <x v="220"/>
    <n v="1"/>
    <x v="0"/>
    <x v="0"/>
    <x v="0"/>
    <x v="0"/>
    <x v="220"/>
    <x v="20"/>
    <n v="1"/>
    <n v="1"/>
    <n v="1.5197208090507277"/>
    <n v="141"/>
    <s v="BD"/>
    <s v="N"/>
    <n v="17"/>
    <n v="1731.62"/>
    <m/>
    <m/>
    <s v=""/>
  </r>
  <r>
    <x v="4"/>
    <x v="221"/>
    <n v="2"/>
    <x v="0"/>
    <x v="1"/>
    <x v="1"/>
    <x v="0"/>
    <x v="221"/>
    <x v="1"/>
    <n v="2"/>
    <n v="2"/>
    <n v="1.6594907520729114"/>
    <n v="140"/>
    <s v="BD"/>
    <s v="N"/>
    <n v="30"/>
    <n v="3171.55"/>
    <m/>
    <m/>
    <s v=""/>
  </r>
  <r>
    <x v="4"/>
    <x v="221"/>
    <n v="2"/>
    <x v="0"/>
    <x v="1"/>
    <x v="1"/>
    <x v="0"/>
    <x v="221"/>
    <x v="3"/>
    <n v="21"/>
    <n v="23"/>
    <n v="19.084143648838481"/>
    <n v="281.90476190476193"/>
    <s v="BD"/>
    <s v="N"/>
    <n v="30"/>
    <n v="3171.55"/>
    <m/>
    <n v="1"/>
    <s v=""/>
  </r>
  <r>
    <x v="4"/>
    <x v="221"/>
    <n v="2"/>
    <x v="0"/>
    <x v="1"/>
    <x v="1"/>
    <x v="0"/>
    <x v="221"/>
    <x v="43"/>
    <n v="30"/>
    <n v="145"/>
    <n v="120.31307952528607"/>
    <n v="80.533333333333331"/>
    <s v="BD"/>
    <s v="N"/>
    <n v="30"/>
    <n v="3171.55"/>
    <m/>
    <m/>
    <s v=""/>
  </r>
  <r>
    <x v="4"/>
    <x v="221"/>
    <n v="2"/>
    <x v="0"/>
    <x v="1"/>
    <x v="1"/>
    <x v="0"/>
    <x v="221"/>
    <x v="11"/>
    <n v="28"/>
    <n v="258"/>
    <n v="214.07430701740557"/>
    <n v="111.92857142857143"/>
    <s v="ML"/>
    <s v="N"/>
    <n v="30"/>
    <n v="3171.55"/>
    <m/>
    <m/>
    <s v=""/>
  </r>
  <r>
    <x v="4"/>
    <x v="221"/>
    <n v="2"/>
    <x v="0"/>
    <x v="1"/>
    <x v="1"/>
    <x v="0"/>
    <x v="221"/>
    <x v="46"/>
    <n v="10"/>
    <n v="10"/>
    <n v="8.297453760364558"/>
    <n v="52.9"/>
    <s v="TL"/>
    <s v="N"/>
    <n v="30"/>
    <n v="3171.55"/>
    <m/>
    <m/>
    <s v=""/>
  </r>
  <r>
    <x v="4"/>
    <x v="221"/>
    <n v="2"/>
    <x v="0"/>
    <x v="1"/>
    <x v="1"/>
    <x v="0"/>
    <x v="221"/>
    <x v="12"/>
    <n v="12"/>
    <n v="12"/>
    <n v="9.9569445124374685"/>
    <n v="41.166666666666664"/>
    <s v="SL"/>
    <s v="N"/>
    <n v="30"/>
    <n v="3171.55"/>
    <m/>
    <m/>
    <s v=""/>
  </r>
  <r>
    <x v="4"/>
    <x v="221"/>
    <n v="2"/>
    <x v="0"/>
    <x v="1"/>
    <x v="1"/>
    <x v="0"/>
    <x v="221"/>
    <x v="28"/>
    <n v="33"/>
    <n v="80"/>
    <n v="66.379630082916464"/>
    <n v="132.06060606060606"/>
    <s v="TL"/>
    <s v="N"/>
    <n v="30"/>
    <n v="3171.55"/>
    <m/>
    <m/>
    <s v=""/>
  </r>
  <r>
    <x v="4"/>
    <x v="222"/>
    <n v="3"/>
    <x v="0"/>
    <x v="2"/>
    <x v="0"/>
    <x v="0"/>
    <x v="222"/>
    <x v="3"/>
    <n v="3"/>
    <n v="3"/>
    <n v="2.6032469431372771"/>
    <n v="270"/>
    <s v="BD"/>
    <s v="N"/>
    <n v="30"/>
    <n v="3032.65"/>
    <m/>
    <m/>
    <s v=""/>
  </r>
  <r>
    <x v="4"/>
    <x v="222"/>
    <n v="3"/>
    <x v="0"/>
    <x v="2"/>
    <x v="0"/>
    <x v="0"/>
    <x v="222"/>
    <x v="43"/>
    <n v="22"/>
    <n v="22"/>
    <n v="19.090477583006699"/>
    <n v="84.045454545454547"/>
    <s v="BD"/>
    <s v="N"/>
    <n v="30"/>
    <n v="3032.65"/>
    <m/>
    <m/>
    <s v=""/>
  </r>
  <r>
    <x v="4"/>
    <x v="222"/>
    <n v="3"/>
    <x v="0"/>
    <x v="2"/>
    <x v="0"/>
    <x v="0"/>
    <x v="222"/>
    <x v="11"/>
    <n v="8"/>
    <n v="8"/>
    <n v="6.9419918483660723"/>
    <n v="100.625"/>
    <s v="ML"/>
    <s v="N"/>
    <n v="30"/>
    <n v="3032.65"/>
    <m/>
    <m/>
    <s v=""/>
  </r>
  <r>
    <x v="4"/>
    <x v="222"/>
    <n v="3"/>
    <x v="0"/>
    <x v="2"/>
    <x v="0"/>
    <x v="0"/>
    <x v="222"/>
    <x v="46"/>
    <n v="1"/>
    <n v="1"/>
    <n v="0.86774898104575904"/>
    <n v="52"/>
    <s v="TL"/>
    <s v="N"/>
    <n v="30"/>
    <n v="3032.65"/>
    <m/>
    <m/>
    <s v=""/>
  </r>
  <r>
    <x v="4"/>
    <x v="223"/>
    <n v="4"/>
    <x v="0"/>
    <x v="3"/>
    <x v="2"/>
    <x v="0"/>
    <x v="223"/>
    <x v="1"/>
    <n v="2"/>
    <n v="2"/>
    <n v="1.8518889467878539"/>
    <n v="100"/>
    <s v="BD"/>
    <s v="N"/>
    <n v="29"/>
    <n v="2842.0483333333332"/>
    <m/>
    <m/>
    <s v=""/>
  </r>
  <r>
    <x v="4"/>
    <x v="223"/>
    <n v="4"/>
    <x v="0"/>
    <x v="3"/>
    <x v="2"/>
    <x v="0"/>
    <x v="223"/>
    <x v="13"/>
    <n v="1"/>
    <n v="1"/>
    <n v="0.92594447339392694"/>
    <n v="450"/>
    <s v="TL"/>
    <s v="N"/>
    <n v="29"/>
    <n v="2842.0483333333332"/>
    <m/>
    <m/>
    <s v=""/>
  </r>
  <r>
    <x v="4"/>
    <x v="223"/>
    <n v="4"/>
    <x v="0"/>
    <x v="3"/>
    <x v="2"/>
    <x v="0"/>
    <x v="223"/>
    <x v="3"/>
    <n v="1"/>
    <n v="1"/>
    <n v="0.92594447339392694"/>
    <n v="180"/>
    <s v="BD"/>
    <s v="N"/>
    <n v="29"/>
    <n v="2842.0483333333332"/>
    <m/>
    <m/>
    <s v=""/>
  </r>
  <r>
    <x v="4"/>
    <x v="223"/>
    <n v="4"/>
    <x v="0"/>
    <x v="3"/>
    <x v="2"/>
    <x v="0"/>
    <x v="223"/>
    <x v="25"/>
    <n v="4"/>
    <n v="4"/>
    <n v="3.7037778935757077"/>
    <n v="55.5"/>
    <s v="SL"/>
    <s v="N"/>
    <n v="29"/>
    <n v="2842.0483333333332"/>
    <m/>
    <m/>
    <s v=""/>
  </r>
  <r>
    <x v="4"/>
    <x v="223"/>
    <n v="4"/>
    <x v="0"/>
    <x v="3"/>
    <x v="2"/>
    <x v="0"/>
    <x v="223"/>
    <x v="43"/>
    <n v="30"/>
    <n v="41"/>
    <n v="37.963723409151001"/>
    <n v="84.933333333333337"/>
    <s v="BD"/>
    <s v="N"/>
    <n v="29"/>
    <n v="2842.0483333333332"/>
    <m/>
    <m/>
    <s v=""/>
  </r>
  <r>
    <x v="4"/>
    <x v="223"/>
    <n v="4"/>
    <x v="0"/>
    <x v="3"/>
    <x v="2"/>
    <x v="0"/>
    <x v="223"/>
    <x v="11"/>
    <n v="41"/>
    <n v="254"/>
    <n v="235.18989624205744"/>
    <n v="40.658536585365852"/>
    <s v="ML"/>
    <s v="N"/>
    <n v="29"/>
    <n v="2842.0483333333332"/>
    <m/>
    <m/>
    <s v=""/>
  </r>
  <r>
    <x v="4"/>
    <x v="223"/>
    <n v="4"/>
    <x v="0"/>
    <x v="3"/>
    <x v="2"/>
    <x v="0"/>
    <x v="223"/>
    <x v="6"/>
    <n v="1"/>
    <n v="1"/>
    <n v="0.92594447339392694"/>
    <n v="324"/>
    <s v="FL"/>
    <s v="N"/>
    <n v="29"/>
    <n v="2842.0483333333332"/>
    <m/>
    <m/>
    <s v=""/>
  </r>
  <r>
    <x v="4"/>
    <x v="223"/>
    <n v="4"/>
    <x v="0"/>
    <x v="3"/>
    <x v="2"/>
    <x v="0"/>
    <x v="223"/>
    <x v="17"/>
    <n v="1"/>
    <n v="1"/>
    <n v="0.92594447339392694"/>
    <n v="320"/>
    <s v="FL"/>
    <s v="N"/>
    <n v="29"/>
    <n v="2842.0483333333332"/>
    <m/>
    <m/>
    <s v=""/>
  </r>
  <r>
    <x v="4"/>
    <x v="224"/>
    <n v="5"/>
    <x v="0"/>
    <x v="4"/>
    <x v="3"/>
    <x v="0"/>
    <x v="224"/>
    <x v="1"/>
    <n v="4"/>
    <n v="4"/>
    <n v="3.2478604719141266"/>
    <n v="162.5"/>
    <s v="BD"/>
    <s v="N"/>
    <n v="30"/>
    <n v="3241"/>
    <m/>
    <m/>
    <s v=""/>
  </r>
  <r>
    <x v="4"/>
    <x v="224"/>
    <n v="5"/>
    <x v="0"/>
    <x v="4"/>
    <x v="3"/>
    <x v="0"/>
    <x v="224"/>
    <x v="70"/>
    <n v="13"/>
    <n v="14"/>
    <n v="11.367511651699443"/>
    <n v="71.07692307692308"/>
    <s v="TL"/>
    <s v="N"/>
    <n v="30"/>
    <n v="3241"/>
    <m/>
    <m/>
    <s v=""/>
  </r>
  <r>
    <x v="4"/>
    <x v="224"/>
    <n v="5"/>
    <x v="0"/>
    <x v="4"/>
    <x v="3"/>
    <x v="0"/>
    <x v="224"/>
    <x v="43"/>
    <n v="17"/>
    <n v="17"/>
    <n v="13.803407005635037"/>
    <n v="76.529411764705884"/>
    <s v="BD"/>
    <s v="N"/>
    <n v="30"/>
    <n v="3241"/>
    <m/>
    <m/>
    <s v=""/>
  </r>
  <r>
    <x v="4"/>
    <x v="224"/>
    <n v="5"/>
    <x v="0"/>
    <x v="4"/>
    <x v="3"/>
    <x v="0"/>
    <x v="224"/>
    <x v="11"/>
    <n v="30"/>
    <n v="380"/>
    <n v="308.54674483184203"/>
    <n v="42.6"/>
    <s v="ML"/>
    <s v="N"/>
    <n v="30"/>
    <n v="3241"/>
    <m/>
    <m/>
    <s v=""/>
  </r>
  <r>
    <x v="4"/>
    <x v="224"/>
    <n v="5"/>
    <x v="0"/>
    <x v="4"/>
    <x v="3"/>
    <x v="0"/>
    <x v="224"/>
    <x v="20"/>
    <n v="1"/>
    <n v="1"/>
    <n v="0.81196511797853166"/>
    <n v="210"/>
    <s v="BD"/>
    <s v="N"/>
    <n v="30"/>
    <n v="3241"/>
    <m/>
    <m/>
    <s v=""/>
  </r>
  <r>
    <x v="4"/>
    <x v="224"/>
    <n v="5"/>
    <x v="0"/>
    <x v="4"/>
    <x v="3"/>
    <x v="0"/>
    <x v="224"/>
    <x v="31"/>
    <n v="3"/>
    <n v="3"/>
    <n v="2.435895353935595"/>
    <n v="68"/>
    <s v="TL"/>
    <s v="N"/>
    <n v="30"/>
    <n v="3241"/>
    <m/>
    <m/>
    <s v=""/>
  </r>
  <r>
    <x v="4"/>
    <x v="224"/>
    <n v="5"/>
    <x v="0"/>
    <x v="4"/>
    <x v="3"/>
    <x v="0"/>
    <x v="224"/>
    <x v="8"/>
    <n v="1"/>
    <n v="1"/>
    <n v="0.81196511797853166"/>
    <n v="44"/>
    <s v="SL"/>
    <s v="N"/>
    <n v="30"/>
    <n v="3241"/>
    <m/>
    <m/>
    <s v=""/>
  </r>
  <r>
    <x v="4"/>
    <x v="224"/>
    <n v="5"/>
    <x v="0"/>
    <x v="4"/>
    <x v="3"/>
    <x v="0"/>
    <x v="224"/>
    <x v="9"/>
    <n v="21"/>
    <n v="21"/>
    <n v="17.051267477549164"/>
    <n v="236.04761904761904"/>
    <s v="FL"/>
    <s v="N"/>
    <n v="30"/>
    <n v="3241"/>
    <m/>
    <m/>
    <s v=""/>
  </r>
  <r>
    <x v="4"/>
    <x v="224"/>
    <n v="5"/>
    <x v="0"/>
    <x v="4"/>
    <x v="3"/>
    <x v="0"/>
    <x v="224"/>
    <x v="24"/>
    <n v="6"/>
    <n v="6"/>
    <n v="4.87179070787119"/>
    <n v="535"/>
    <s v="FL"/>
    <s v="N"/>
    <n v="30"/>
    <n v="3241"/>
    <m/>
    <m/>
    <s v=""/>
  </r>
  <r>
    <x v="4"/>
    <x v="224"/>
    <n v="5"/>
    <x v="0"/>
    <x v="4"/>
    <x v="3"/>
    <x v="0"/>
    <x v="224"/>
    <x v="6"/>
    <n v="4"/>
    <n v="4"/>
    <n v="3.2478604719141266"/>
    <n v="415.25"/>
    <s v="FL"/>
    <s v="N"/>
    <n v="30"/>
    <n v="3241"/>
    <m/>
    <m/>
    <s v=""/>
  </r>
  <r>
    <x v="4"/>
    <x v="224"/>
    <n v="5"/>
    <x v="0"/>
    <x v="4"/>
    <x v="3"/>
    <x v="0"/>
    <x v="224"/>
    <x v="17"/>
    <n v="2"/>
    <n v="2"/>
    <n v="1.6239302359570633"/>
    <n v="347.5"/>
    <s v="FL"/>
    <s v="N"/>
    <n v="30"/>
    <n v="3241"/>
    <m/>
    <m/>
    <s v=""/>
  </r>
  <r>
    <x v="4"/>
    <x v="225"/>
    <n v="6"/>
    <x v="0"/>
    <x v="6"/>
    <x v="1"/>
    <x v="0"/>
    <x v="225"/>
    <x v="1"/>
    <n v="2"/>
    <n v="2"/>
    <n v="1.8834289082157951"/>
    <n v="177.5"/>
    <s v="BD"/>
    <s v="N"/>
    <n v="30"/>
    <n v="2794.4553000000001"/>
    <m/>
    <m/>
    <s v=""/>
  </r>
  <r>
    <x v="4"/>
    <x v="225"/>
    <n v="6"/>
    <x v="0"/>
    <x v="6"/>
    <x v="1"/>
    <x v="0"/>
    <x v="225"/>
    <x v="3"/>
    <n v="4"/>
    <n v="4"/>
    <n v="3.7668578164315902"/>
    <n v="172.25"/>
    <s v="BD"/>
    <s v="N"/>
    <n v="30"/>
    <n v="2794.4553000000001"/>
    <m/>
    <m/>
    <s v=""/>
  </r>
  <r>
    <x v="4"/>
    <x v="225"/>
    <n v="6"/>
    <x v="0"/>
    <x v="6"/>
    <x v="1"/>
    <x v="0"/>
    <x v="225"/>
    <x v="43"/>
    <n v="18"/>
    <n v="18"/>
    <n v="16.950860173942157"/>
    <n v="60.333333333333336"/>
    <s v="BD"/>
    <s v="N"/>
    <n v="30"/>
    <n v="2794.4553000000001"/>
    <m/>
    <m/>
    <s v=""/>
  </r>
  <r>
    <x v="4"/>
    <x v="225"/>
    <n v="6"/>
    <x v="0"/>
    <x v="6"/>
    <x v="1"/>
    <x v="0"/>
    <x v="225"/>
    <x v="31"/>
    <n v="19"/>
    <n v="19"/>
    <n v="17.892574628050053"/>
    <n v="87.473684210526315"/>
    <s v="TL"/>
    <s v="N"/>
    <n v="30"/>
    <n v="2794.4553000000001"/>
    <m/>
    <m/>
    <s v=""/>
  </r>
  <r>
    <x v="4"/>
    <x v="226"/>
    <n v="7"/>
    <x v="0"/>
    <x v="7"/>
    <x v="0"/>
    <x v="0"/>
    <x v="226"/>
    <x v="1"/>
    <n v="1"/>
    <n v="3"/>
    <n v="2.8205417028598574"/>
    <n v="243"/>
    <s v="BD"/>
    <s v="N"/>
    <n v="30"/>
    <n v="2799.0144"/>
    <m/>
    <m/>
    <s v=""/>
  </r>
  <r>
    <x v="4"/>
    <x v="226"/>
    <n v="7"/>
    <x v="0"/>
    <x v="7"/>
    <x v="0"/>
    <x v="0"/>
    <x v="226"/>
    <x v="13"/>
    <n v="1"/>
    <n v="1"/>
    <n v="0.9401805676199525"/>
    <n v="590"/>
    <s v="TL"/>
    <s v="N"/>
    <n v="30"/>
    <n v="2799.0144"/>
    <m/>
    <m/>
    <s v=""/>
  </r>
  <r>
    <x v="4"/>
    <x v="226"/>
    <n v="7"/>
    <x v="0"/>
    <x v="7"/>
    <x v="0"/>
    <x v="0"/>
    <x v="226"/>
    <x v="70"/>
    <n v="3"/>
    <n v="3"/>
    <n v="2.8205417028598574"/>
    <n v="67"/>
    <s v="TL"/>
    <s v="N"/>
    <n v="30"/>
    <n v="2799.0144"/>
    <m/>
    <m/>
    <s v=""/>
  </r>
  <r>
    <x v="4"/>
    <x v="226"/>
    <n v="7"/>
    <x v="0"/>
    <x v="7"/>
    <x v="0"/>
    <x v="0"/>
    <x v="226"/>
    <x v="19"/>
    <n v="1"/>
    <n v="1"/>
    <n v="0.9401805676199525"/>
    <n v="170"/>
    <s v="BD"/>
    <s v="N"/>
    <n v="30"/>
    <n v="2799.0144"/>
    <m/>
    <m/>
    <s v=""/>
  </r>
  <r>
    <x v="4"/>
    <x v="226"/>
    <n v="7"/>
    <x v="0"/>
    <x v="7"/>
    <x v="0"/>
    <x v="0"/>
    <x v="226"/>
    <x v="3"/>
    <n v="3"/>
    <n v="3"/>
    <n v="2.8205417028598574"/>
    <n v="170"/>
    <s v="BD"/>
    <s v="N"/>
    <n v="30"/>
    <n v="2799.0144"/>
    <m/>
    <m/>
    <s v=""/>
  </r>
  <r>
    <x v="4"/>
    <x v="226"/>
    <n v="7"/>
    <x v="0"/>
    <x v="7"/>
    <x v="0"/>
    <x v="0"/>
    <x v="226"/>
    <x v="43"/>
    <n v="9"/>
    <n v="9"/>
    <n v="8.4616251085795717"/>
    <n v="66.555555555555557"/>
    <s v="BD"/>
    <s v="N"/>
    <n v="30"/>
    <n v="2799.0144"/>
    <m/>
    <m/>
    <s v=""/>
  </r>
  <r>
    <x v="4"/>
    <x v="226"/>
    <n v="7"/>
    <x v="0"/>
    <x v="7"/>
    <x v="0"/>
    <x v="0"/>
    <x v="226"/>
    <x v="12"/>
    <n v="1"/>
    <n v="1"/>
    <n v="0.9401805676199525"/>
    <n v="46"/>
    <s v="SL"/>
    <s v="N"/>
    <n v="30"/>
    <n v="2799.0144"/>
    <m/>
    <m/>
    <s v=""/>
  </r>
  <r>
    <x v="4"/>
    <x v="227"/>
    <n v="8"/>
    <x v="0"/>
    <x v="8"/>
    <x v="2"/>
    <x v="0"/>
    <x v="227"/>
    <x v="11"/>
    <n v="5"/>
    <n v="5"/>
    <n v="4.3205070699179107"/>
    <n v="54.6"/>
    <s v="ML"/>
    <s v="N"/>
    <n v="30"/>
    <n v="3045.4515000000001"/>
    <m/>
    <m/>
    <s v=""/>
  </r>
  <r>
    <x v="4"/>
    <x v="227"/>
    <n v="8"/>
    <x v="0"/>
    <x v="8"/>
    <x v="2"/>
    <x v="0"/>
    <x v="227"/>
    <x v="12"/>
    <n v="1"/>
    <n v="1"/>
    <n v="0.86410141398358209"/>
    <n v="48"/>
    <s v="SL"/>
    <s v="N"/>
    <n v="30"/>
    <n v="3045.4515000000001"/>
    <m/>
    <m/>
    <s v=""/>
  </r>
  <r>
    <x v="4"/>
    <x v="227"/>
    <n v="8"/>
    <x v="0"/>
    <x v="8"/>
    <x v="2"/>
    <x v="0"/>
    <x v="227"/>
    <x v="20"/>
    <n v="1"/>
    <n v="1"/>
    <n v="0.86410141398358209"/>
    <n v="85"/>
    <s v="BD"/>
    <s v="N"/>
    <n v="30"/>
    <n v="3045.4515000000001"/>
    <m/>
    <m/>
    <s v=""/>
  </r>
  <r>
    <x v="4"/>
    <x v="228"/>
    <n v="9"/>
    <x v="0"/>
    <x v="9"/>
    <x v="3"/>
    <x v="0"/>
    <x v="228"/>
    <x v="35"/>
    <n v="1"/>
    <n v="1"/>
    <n v="0.97691195399895114"/>
    <n v="70"/>
    <s v="TL"/>
    <s v="N"/>
    <n v="30"/>
    <n v="2693.7728999999999"/>
    <m/>
    <m/>
    <s v=""/>
  </r>
  <r>
    <x v="4"/>
    <x v="228"/>
    <n v="9"/>
    <x v="0"/>
    <x v="9"/>
    <x v="3"/>
    <x v="0"/>
    <x v="228"/>
    <x v="1"/>
    <n v="17"/>
    <n v="18"/>
    <n v="17.584415171981121"/>
    <n v="121.52941176470588"/>
    <s v="BD"/>
    <s v="N"/>
    <n v="30"/>
    <n v="2693.7728999999999"/>
    <m/>
    <m/>
    <s v=""/>
  </r>
  <r>
    <x v="4"/>
    <x v="228"/>
    <n v="9"/>
    <x v="0"/>
    <x v="9"/>
    <x v="3"/>
    <x v="0"/>
    <x v="228"/>
    <x v="13"/>
    <n v="1"/>
    <n v="1"/>
    <n v="0.97691195399895114"/>
    <n v="340"/>
    <s v="TL"/>
    <s v="N"/>
    <n v="30"/>
    <n v="2693.7728999999999"/>
    <m/>
    <m/>
    <s v=""/>
  </r>
  <r>
    <x v="4"/>
    <x v="228"/>
    <n v="9"/>
    <x v="0"/>
    <x v="9"/>
    <x v="3"/>
    <x v="0"/>
    <x v="228"/>
    <x v="70"/>
    <n v="6"/>
    <n v="6"/>
    <n v="5.8614717239937066"/>
    <n v="70.5"/>
    <s v="TL"/>
    <s v="N"/>
    <n v="30"/>
    <n v="2693.7728999999999"/>
    <m/>
    <m/>
    <s v=""/>
  </r>
  <r>
    <x v="4"/>
    <x v="228"/>
    <n v="9"/>
    <x v="0"/>
    <x v="9"/>
    <x v="3"/>
    <x v="0"/>
    <x v="228"/>
    <x v="25"/>
    <n v="3"/>
    <n v="3"/>
    <n v="2.9307358619968533"/>
    <n v="62.666666666666664"/>
    <s v="SL"/>
    <s v="N"/>
    <n v="30"/>
    <n v="2693.7728999999999"/>
    <m/>
    <m/>
    <s v=""/>
  </r>
  <r>
    <x v="4"/>
    <x v="228"/>
    <n v="9"/>
    <x v="0"/>
    <x v="9"/>
    <x v="3"/>
    <x v="0"/>
    <x v="228"/>
    <x v="43"/>
    <n v="30"/>
    <n v="35"/>
    <n v="34.191918389963291"/>
    <n v="80.466666666666669"/>
    <s v="BD"/>
    <s v="N"/>
    <n v="30"/>
    <n v="2693.7728999999999"/>
    <m/>
    <m/>
    <s v=""/>
  </r>
  <r>
    <x v="4"/>
    <x v="228"/>
    <n v="9"/>
    <x v="0"/>
    <x v="9"/>
    <x v="3"/>
    <x v="0"/>
    <x v="228"/>
    <x v="11"/>
    <n v="10"/>
    <n v="10"/>
    <n v="9.7691195399895108"/>
    <n v="82.8"/>
    <s v="ML"/>
    <s v="N"/>
    <n v="30"/>
    <n v="2693.7728999999999"/>
    <m/>
    <m/>
    <s v=""/>
  </r>
  <r>
    <x v="4"/>
    <x v="228"/>
    <n v="9"/>
    <x v="0"/>
    <x v="9"/>
    <x v="3"/>
    <x v="0"/>
    <x v="228"/>
    <x v="20"/>
    <n v="1"/>
    <n v="1"/>
    <n v="0.97691195399895114"/>
    <n v="250"/>
    <s v="BD"/>
    <s v="N"/>
    <n v="30"/>
    <n v="2693.7728999999999"/>
    <m/>
    <m/>
    <s v=""/>
  </r>
  <r>
    <x v="4"/>
    <x v="228"/>
    <n v="9"/>
    <x v="0"/>
    <x v="9"/>
    <x v="3"/>
    <x v="0"/>
    <x v="228"/>
    <x v="28"/>
    <n v="1"/>
    <n v="1"/>
    <n v="0.97691195399895114"/>
    <n v="130"/>
    <s v="TL"/>
    <s v="N"/>
    <n v="30"/>
    <n v="2693.7728999999999"/>
    <m/>
    <m/>
    <s v=""/>
  </r>
  <r>
    <x v="4"/>
    <x v="229"/>
    <n v="10"/>
    <x v="1"/>
    <x v="16"/>
    <x v="1"/>
    <x v="0"/>
    <x v="229"/>
    <x v="3"/>
    <n v="30"/>
    <n v="51"/>
    <n v="42.287891127048219"/>
    <n v="236.06666666666666"/>
    <s v="BD"/>
    <s v="N"/>
    <n v="31"/>
    <n v="3173.7342000000003"/>
    <m/>
    <n v="1"/>
    <s v=""/>
  </r>
  <r>
    <x v="4"/>
    <x v="229"/>
    <n v="10"/>
    <x v="1"/>
    <x v="16"/>
    <x v="1"/>
    <x v="0"/>
    <x v="229"/>
    <x v="43"/>
    <n v="43"/>
    <n v="50"/>
    <n v="41.458716791223743"/>
    <n v="69.279069767441854"/>
    <s v="BD"/>
    <s v="N"/>
    <n v="31"/>
    <n v="3173.7342000000003"/>
    <m/>
    <m/>
    <s v=""/>
  </r>
  <r>
    <x v="4"/>
    <x v="229"/>
    <n v="10"/>
    <x v="1"/>
    <x v="16"/>
    <x v="1"/>
    <x v="0"/>
    <x v="229"/>
    <x v="11"/>
    <n v="35"/>
    <n v="1590"/>
    <n v="1318.3871939609151"/>
    <n v="35.114285714285714"/>
    <s v="ML"/>
    <s v="Y"/>
    <n v="31"/>
    <n v="3173.7342000000003"/>
    <m/>
    <m/>
    <s v=""/>
  </r>
  <r>
    <x v="4"/>
    <x v="229"/>
    <n v="10"/>
    <x v="1"/>
    <x v="16"/>
    <x v="1"/>
    <x v="0"/>
    <x v="229"/>
    <x v="46"/>
    <n v="1"/>
    <n v="1"/>
    <n v="0.82917433582447486"/>
    <n v="34"/>
    <s v="TL"/>
    <s v="N"/>
    <n v="31"/>
    <n v="3173.7342000000003"/>
    <m/>
    <m/>
    <s v=""/>
  </r>
  <r>
    <x v="4"/>
    <x v="229"/>
    <n v="10"/>
    <x v="1"/>
    <x v="16"/>
    <x v="1"/>
    <x v="0"/>
    <x v="229"/>
    <x v="12"/>
    <n v="5"/>
    <n v="5"/>
    <n v="4.145871679122374"/>
    <n v="32.799999999999997"/>
    <s v="SL"/>
    <s v="Y"/>
    <n v="31"/>
    <n v="3173.7342000000003"/>
    <m/>
    <m/>
    <s v=""/>
  </r>
  <r>
    <x v="4"/>
    <x v="229"/>
    <n v="10"/>
    <x v="1"/>
    <x v="16"/>
    <x v="1"/>
    <x v="0"/>
    <x v="229"/>
    <x v="28"/>
    <n v="24"/>
    <n v="24"/>
    <n v="19.900184059787396"/>
    <n v="149.04166666666666"/>
    <s v="TL"/>
    <s v="N"/>
    <n v="31"/>
    <n v="3173.7342000000003"/>
    <m/>
    <m/>
    <s v=""/>
  </r>
  <r>
    <x v="4"/>
    <x v="229"/>
    <n v="10"/>
    <x v="1"/>
    <x v="16"/>
    <x v="1"/>
    <x v="0"/>
    <x v="229"/>
    <x v="6"/>
    <n v="7"/>
    <n v="7"/>
    <n v="5.8042203507713239"/>
    <n v="731.71428571428567"/>
    <s v="FL"/>
    <s v="N"/>
    <n v="31"/>
    <n v="3173.7342000000003"/>
    <m/>
    <m/>
    <s v=""/>
  </r>
  <r>
    <x v="4"/>
    <x v="230"/>
    <n v="11"/>
    <x v="1"/>
    <x v="17"/>
    <x v="0"/>
    <x v="0"/>
    <x v="230"/>
    <x v="1"/>
    <n v="1"/>
    <n v="1"/>
    <n v="0.92025464196871054"/>
    <n v="108"/>
    <s v="BD"/>
    <s v="N"/>
    <n v="30"/>
    <n v="2859.6204000000002"/>
    <m/>
    <m/>
    <s v=""/>
  </r>
  <r>
    <x v="4"/>
    <x v="230"/>
    <n v="11"/>
    <x v="1"/>
    <x v="17"/>
    <x v="0"/>
    <x v="0"/>
    <x v="230"/>
    <x v="19"/>
    <n v="1"/>
    <n v="1"/>
    <n v="0.92025464196871054"/>
    <n v="249"/>
    <s v="BD"/>
    <s v="N"/>
    <n v="30"/>
    <n v="2859.6204000000002"/>
    <m/>
    <m/>
    <s v=""/>
  </r>
  <r>
    <x v="4"/>
    <x v="230"/>
    <n v="11"/>
    <x v="1"/>
    <x v="17"/>
    <x v="0"/>
    <x v="0"/>
    <x v="230"/>
    <x v="3"/>
    <n v="6"/>
    <n v="6"/>
    <n v="5.5215278518122632"/>
    <n v="218.66666666666666"/>
    <s v="BD"/>
    <s v="N"/>
    <n v="30"/>
    <n v="2859.6204000000002"/>
    <m/>
    <m/>
    <s v=""/>
  </r>
  <r>
    <x v="4"/>
    <x v="230"/>
    <n v="11"/>
    <x v="1"/>
    <x v="17"/>
    <x v="0"/>
    <x v="0"/>
    <x v="230"/>
    <x v="43"/>
    <n v="30"/>
    <n v="75"/>
    <n v="69.019098147653295"/>
    <n v="76.833333333333329"/>
    <s v="BD"/>
    <s v="N"/>
    <n v="30"/>
    <n v="2859.6204000000002"/>
    <m/>
    <m/>
    <s v=""/>
  </r>
  <r>
    <x v="4"/>
    <x v="230"/>
    <n v="11"/>
    <x v="1"/>
    <x v="17"/>
    <x v="0"/>
    <x v="0"/>
    <x v="230"/>
    <x v="11"/>
    <n v="35"/>
    <n v="495"/>
    <n v="455.52604777451171"/>
    <n v="34.142857142857146"/>
    <s v="ML"/>
    <s v="N"/>
    <n v="30"/>
    <n v="2859.6204000000002"/>
    <m/>
    <m/>
    <s v=""/>
  </r>
  <r>
    <x v="4"/>
    <x v="230"/>
    <n v="11"/>
    <x v="1"/>
    <x v="17"/>
    <x v="0"/>
    <x v="0"/>
    <x v="230"/>
    <x v="12"/>
    <n v="1"/>
    <n v="1"/>
    <n v="0.92025464196871054"/>
    <n v="36"/>
    <s v="SL"/>
    <s v="N"/>
    <n v="30"/>
    <n v="2859.6204000000002"/>
    <m/>
    <m/>
    <s v=""/>
  </r>
  <r>
    <x v="4"/>
    <x v="230"/>
    <n v="11"/>
    <x v="1"/>
    <x v="17"/>
    <x v="0"/>
    <x v="0"/>
    <x v="230"/>
    <x v="28"/>
    <n v="1"/>
    <n v="1"/>
    <n v="0.92025464196871054"/>
    <n v="210"/>
    <s v="TL"/>
    <s v="N"/>
    <n v="30"/>
    <n v="2859.6204000000002"/>
    <m/>
    <m/>
    <s v=""/>
  </r>
  <r>
    <x v="4"/>
    <x v="230"/>
    <n v="11"/>
    <x v="1"/>
    <x v="17"/>
    <x v="0"/>
    <x v="0"/>
    <x v="230"/>
    <x v="6"/>
    <n v="1"/>
    <n v="1"/>
    <n v="0.92025464196871054"/>
    <n v="282"/>
    <s v="FL"/>
    <s v="N"/>
    <n v="30"/>
    <n v="2859.6204000000002"/>
    <m/>
    <m/>
    <s v=""/>
  </r>
  <r>
    <x v="4"/>
    <x v="231"/>
    <n v="12"/>
    <x v="1"/>
    <x v="18"/>
    <x v="2"/>
    <x v="0"/>
    <x v="231"/>
    <x v="33"/>
    <n v="4"/>
    <n v="4"/>
    <n v="3.6254332977391912"/>
    <n v="94"/>
    <s v="TL"/>
    <s v="N"/>
    <n v="30"/>
    <n v="2903.4642000000003"/>
    <m/>
    <m/>
    <s v=""/>
  </r>
  <r>
    <x v="4"/>
    <x v="231"/>
    <n v="12"/>
    <x v="1"/>
    <x v="18"/>
    <x v="2"/>
    <x v="0"/>
    <x v="231"/>
    <x v="3"/>
    <n v="1"/>
    <n v="1"/>
    <n v="0.9063583244347978"/>
    <n v="180"/>
    <s v="BD"/>
    <s v="N"/>
    <n v="30"/>
    <n v="2903.4642000000003"/>
    <m/>
    <m/>
    <s v=""/>
  </r>
  <r>
    <x v="4"/>
    <x v="231"/>
    <n v="12"/>
    <x v="1"/>
    <x v="18"/>
    <x v="2"/>
    <x v="0"/>
    <x v="231"/>
    <x v="11"/>
    <n v="36"/>
    <n v="520"/>
    <n v="471.30632870609486"/>
    <n v="39.111111111111114"/>
    <s v="ML"/>
    <s v="N"/>
    <n v="30"/>
    <n v="2903.4642000000003"/>
    <m/>
    <m/>
    <s v=""/>
  </r>
  <r>
    <x v="4"/>
    <x v="231"/>
    <n v="12"/>
    <x v="1"/>
    <x v="18"/>
    <x v="2"/>
    <x v="0"/>
    <x v="231"/>
    <x v="28"/>
    <n v="2"/>
    <n v="2"/>
    <n v="1.8127166488695956"/>
    <n v="145"/>
    <s v="TL"/>
    <s v="N"/>
    <n v="30"/>
    <n v="2903.4642000000003"/>
    <m/>
    <m/>
    <s v=""/>
  </r>
  <r>
    <x v="4"/>
    <x v="231"/>
    <n v="12"/>
    <x v="1"/>
    <x v="18"/>
    <x v="2"/>
    <x v="0"/>
    <x v="231"/>
    <x v="26"/>
    <n v="2"/>
    <n v="2"/>
    <n v="1.8127166488695956"/>
    <n v="292.5"/>
    <s v="FL"/>
    <s v="N"/>
    <n v="30"/>
    <n v="2903.4642000000003"/>
    <m/>
    <m/>
    <s v=""/>
  </r>
  <r>
    <x v="4"/>
    <x v="232"/>
    <n v="13"/>
    <x v="1"/>
    <x v="61"/>
    <x v="3"/>
    <x v="0"/>
    <x v="232"/>
    <x v="1"/>
    <n v="1"/>
    <n v="1"/>
    <n v="0.91019237094157557"/>
    <n v="90"/>
    <s v="BD"/>
    <s v="N"/>
    <n v="30"/>
    <n v="2891.2338"/>
    <m/>
    <m/>
    <s v=""/>
  </r>
  <r>
    <x v="4"/>
    <x v="232"/>
    <n v="13"/>
    <x v="1"/>
    <x v="61"/>
    <x v="3"/>
    <x v="0"/>
    <x v="232"/>
    <x v="25"/>
    <n v="1"/>
    <n v="1"/>
    <n v="0.91019237094157557"/>
    <n v="46"/>
    <s v="SL"/>
    <s v="N"/>
    <n v="30"/>
    <n v="2891.2338"/>
    <m/>
    <m/>
    <s v=""/>
  </r>
  <r>
    <x v="4"/>
    <x v="232"/>
    <n v="13"/>
    <x v="1"/>
    <x v="61"/>
    <x v="3"/>
    <x v="0"/>
    <x v="232"/>
    <x v="43"/>
    <n v="2"/>
    <n v="2"/>
    <n v="1.8203847418831511"/>
    <n v="66.5"/>
    <s v="BD"/>
    <s v="N"/>
    <n v="30"/>
    <n v="2891.2338"/>
    <m/>
    <m/>
    <s v=""/>
  </r>
  <r>
    <x v="4"/>
    <x v="232"/>
    <n v="13"/>
    <x v="1"/>
    <x v="61"/>
    <x v="3"/>
    <x v="0"/>
    <x v="232"/>
    <x v="28"/>
    <n v="7"/>
    <n v="7"/>
    <n v="6.371346596591029"/>
    <n v="150.57142857142858"/>
    <s v="TL"/>
    <s v="N"/>
    <n v="30"/>
    <n v="2891.2338"/>
    <m/>
    <m/>
    <s v=""/>
  </r>
  <r>
    <x v="4"/>
    <x v="233"/>
    <n v="14"/>
    <x v="1"/>
    <x v="19"/>
    <x v="1"/>
    <x v="0"/>
    <x v="233"/>
    <x v="25"/>
    <n v="1"/>
    <n v="1"/>
    <n v="0.83866079604780341"/>
    <n v="33"/>
    <s v="SL"/>
    <s v="N"/>
    <n v="30"/>
    <n v="3137.8347000000003"/>
    <m/>
    <m/>
    <s v=""/>
  </r>
  <r>
    <x v="4"/>
    <x v="233"/>
    <n v="14"/>
    <x v="1"/>
    <x v="19"/>
    <x v="1"/>
    <x v="0"/>
    <x v="233"/>
    <x v="11"/>
    <n v="30"/>
    <n v="550"/>
    <n v="461.26343782629186"/>
    <n v="39.733333333333334"/>
    <s v="ML"/>
    <s v="N"/>
    <n v="30"/>
    <n v="3137.8347000000003"/>
    <m/>
    <m/>
    <s v=""/>
  </r>
  <r>
    <x v="4"/>
    <x v="233"/>
    <n v="14"/>
    <x v="1"/>
    <x v="19"/>
    <x v="1"/>
    <x v="0"/>
    <x v="233"/>
    <x v="28"/>
    <n v="6"/>
    <n v="6"/>
    <n v="5.03196477628682"/>
    <n v="150.33333333333334"/>
    <s v="TL"/>
    <s v="N"/>
    <n v="30"/>
    <n v="3137.8347000000003"/>
    <m/>
    <m/>
    <s v=""/>
  </r>
  <r>
    <x v="4"/>
    <x v="233"/>
    <n v="14"/>
    <x v="1"/>
    <x v="19"/>
    <x v="1"/>
    <x v="0"/>
    <x v="233"/>
    <x v="6"/>
    <n v="6"/>
    <n v="6"/>
    <n v="5.03196477628682"/>
    <n v="570.16666666666663"/>
    <s v="FL"/>
    <s v="N"/>
    <n v="30"/>
    <n v="3137.8347000000003"/>
    <m/>
    <m/>
    <s v=""/>
  </r>
  <r>
    <x v="4"/>
    <x v="233"/>
    <n v="14"/>
    <x v="1"/>
    <x v="19"/>
    <x v="1"/>
    <x v="0"/>
    <x v="233"/>
    <x v="7"/>
    <n v="32"/>
    <n v="32"/>
    <n v="26.837145473529709"/>
    <n v="98.78125"/>
    <s v="FL"/>
    <s v="N"/>
    <n v="30"/>
    <n v="3137.8347000000003"/>
    <m/>
    <m/>
    <s v=""/>
  </r>
  <r>
    <x v="4"/>
    <x v="234"/>
    <n v="15"/>
    <x v="1"/>
    <x v="20"/>
    <x v="0"/>
    <x v="0"/>
    <x v="234"/>
    <x v="25"/>
    <n v="3"/>
    <n v="3"/>
    <n v="2.5762538949738576"/>
    <n v="35"/>
    <s v="SL"/>
    <s v="N"/>
    <n v="30"/>
    <n v="3064.4250000000002"/>
    <m/>
    <m/>
    <s v=""/>
  </r>
  <r>
    <x v="4"/>
    <x v="234"/>
    <n v="15"/>
    <x v="1"/>
    <x v="20"/>
    <x v="0"/>
    <x v="0"/>
    <x v="234"/>
    <x v="11"/>
    <n v="30"/>
    <n v="1345"/>
    <n v="1155.0204962466128"/>
    <n v="37.299999999999997"/>
    <s v="ML"/>
    <s v="Y"/>
    <n v="30"/>
    <n v="3064.4250000000002"/>
    <m/>
    <m/>
    <s v=""/>
  </r>
  <r>
    <x v="4"/>
    <x v="234"/>
    <n v="15"/>
    <x v="1"/>
    <x v="20"/>
    <x v="0"/>
    <x v="0"/>
    <x v="234"/>
    <x v="28"/>
    <n v="1"/>
    <n v="1"/>
    <n v="0.85875129832461916"/>
    <n v="130"/>
    <s v="TL"/>
    <s v="N"/>
    <n v="30"/>
    <n v="3064.4250000000002"/>
    <m/>
    <m/>
    <s v=""/>
  </r>
  <r>
    <x v="4"/>
    <x v="234"/>
    <n v="15"/>
    <x v="1"/>
    <x v="20"/>
    <x v="0"/>
    <x v="0"/>
    <x v="234"/>
    <x v="6"/>
    <n v="4"/>
    <n v="4"/>
    <n v="3.4350051932984766"/>
    <n v="577.25"/>
    <s v="FL"/>
    <s v="N"/>
    <n v="30"/>
    <n v="3064.4250000000002"/>
    <m/>
    <m/>
    <s v=""/>
  </r>
  <r>
    <x v="4"/>
    <x v="234"/>
    <n v="15"/>
    <x v="1"/>
    <x v="20"/>
    <x v="0"/>
    <x v="0"/>
    <x v="234"/>
    <x v="7"/>
    <n v="2"/>
    <n v="2"/>
    <n v="1.7175025966492383"/>
    <n v="169"/>
    <s v="FL"/>
    <s v="N"/>
    <n v="30"/>
    <n v="3064.4250000000002"/>
    <m/>
    <m/>
    <s v=""/>
  </r>
  <r>
    <x v="4"/>
    <x v="234"/>
    <n v="15"/>
    <x v="1"/>
    <x v="20"/>
    <x v="0"/>
    <x v="0"/>
    <x v="234"/>
    <x v="17"/>
    <n v="2"/>
    <n v="2"/>
    <n v="1.7175025966492383"/>
    <n v="432"/>
    <s v="FL"/>
    <s v="N"/>
    <n v="30"/>
    <n v="3064.4250000000002"/>
    <m/>
    <m/>
    <s v=""/>
  </r>
  <r>
    <x v="4"/>
    <x v="234"/>
    <n v="15"/>
    <x v="1"/>
    <x v="20"/>
    <x v="0"/>
    <x v="0"/>
    <x v="234"/>
    <x v="26"/>
    <n v="2"/>
    <n v="2"/>
    <n v="1.7175025966492383"/>
    <n v="284.5"/>
    <s v="FL"/>
    <s v="N"/>
    <n v="30"/>
    <n v="3064.4250000000002"/>
    <m/>
    <m/>
    <s v=""/>
  </r>
  <r>
    <x v="4"/>
    <x v="234"/>
    <n v="15"/>
    <x v="1"/>
    <x v="20"/>
    <x v="0"/>
    <x v="0"/>
    <x v="234"/>
    <x v="54"/>
    <n v="2"/>
    <n v="2"/>
    <n v="1.7175025966492383"/>
    <n v="236.5"/>
    <s v="FL"/>
    <s v="N"/>
    <n v="30"/>
    <n v="3064.4250000000002"/>
    <m/>
    <m/>
    <s v=""/>
  </r>
  <r>
    <x v="4"/>
    <x v="235"/>
    <n v="16"/>
    <x v="1"/>
    <x v="63"/>
    <x v="2"/>
    <x v="0"/>
    <x v="235"/>
    <x v="11"/>
    <n v="31"/>
    <n v="1164"/>
    <n v="996.34529313983637"/>
    <n v="53.354838709677416"/>
    <s v="ML"/>
    <s v="Y"/>
    <n v="30"/>
    <n v="3074.3939032258068"/>
    <m/>
    <m/>
    <s v=""/>
  </r>
  <r>
    <x v="4"/>
    <x v="235"/>
    <n v="16"/>
    <x v="1"/>
    <x v="63"/>
    <x v="2"/>
    <x v="0"/>
    <x v="235"/>
    <x v="6"/>
    <n v="3"/>
    <n v="3"/>
    <n v="2.5679002400511246"/>
    <n v="481.33333333333331"/>
    <s v="FL"/>
    <s v="N"/>
    <n v="30"/>
    <n v="3074.3939032258068"/>
    <m/>
    <m/>
    <s v=""/>
  </r>
  <r>
    <x v="4"/>
    <x v="235"/>
    <n v="16"/>
    <x v="1"/>
    <x v="63"/>
    <x v="2"/>
    <x v="0"/>
    <x v="235"/>
    <x v="17"/>
    <n v="1"/>
    <n v="1"/>
    <n v="0.8559667466837082"/>
    <n v="343"/>
    <s v="FL"/>
    <s v="N"/>
    <n v="30"/>
    <n v="3074.3939032258068"/>
    <m/>
    <m/>
    <s v=""/>
  </r>
  <r>
    <x v="4"/>
    <x v="235"/>
    <n v="16"/>
    <x v="1"/>
    <x v="63"/>
    <x v="2"/>
    <x v="0"/>
    <x v="235"/>
    <x v="54"/>
    <n v="1"/>
    <n v="1"/>
    <n v="0.8559667466837082"/>
    <n v="233"/>
    <s v="FL"/>
    <s v="N"/>
    <n v="30"/>
    <n v="3074.3939032258068"/>
    <m/>
    <m/>
    <s v=""/>
  </r>
  <r>
    <x v="4"/>
    <x v="236"/>
    <n v="17"/>
    <x v="1"/>
    <x v="64"/>
    <x v="3"/>
    <x v="0"/>
    <x v="236"/>
    <x v="11"/>
    <n v="30"/>
    <n v="172"/>
    <n v="171.65601644876611"/>
    <n v="40.833333333333336"/>
    <s v="ML"/>
    <s v="N"/>
    <n v="30"/>
    <n v="2636.8524000000002"/>
    <m/>
    <m/>
    <s v=""/>
  </r>
  <r>
    <x v="4"/>
    <x v="237"/>
    <n v="18"/>
    <x v="1"/>
    <x v="65"/>
    <x v="1"/>
    <x v="0"/>
    <x v="237"/>
    <x v="1"/>
    <n v="8"/>
    <n v="8"/>
    <n v="6.73749676391646"/>
    <n v="149.25"/>
    <s v="BD"/>
    <s v="N"/>
    <n v="30"/>
    <n v="3124.6963548387102"/>
    <m/>
    <m/>
    <s v=""/>
  </r>
  <r>
    <x v="4"/>
    <x v="237"/>
    <n v="18"/>
    <x v="1"/>
    <x v="65"/>
    <x v="1"/>
    <x v="0"/>
    <x v="237"/>
    <x v="13"/>
    <n v="1"/>
    <n v="1"/>
    <n v="0.8421870954895575"/>
    <n v="496"/>
    <s v="TL"/>
    <s v="N"/>
    <n v="30"/>
    <n v="3124.6963548387102"/>
    <m/>
    <m/>
    <s v=""/>
  </r>
  <r>
    <x v="4"/>
    <x v="237"/>
    <n v="18"/>
    <x v="1"/>
    <x v="65"/>
    <x v="1"/>
    <x v="0"/>
    <x v="237"/>
    <x v="11"/>
    <n v="31"/>
    <n v="660"/>
    <n v="555.84348302310798"/>
    <n v="41.258064516129032"/>
    <s v="ML"/>
    <s v="Y"/>
    <n v="30"/>
    <n v="3124.6963548387102"/>
    <m/>
    <m/>
    <s v=""/>
  </r>
  <r>
    <x v="4"/>
    <x v="237"/>
    <n v="18"/>
    <x v="1"/>
    <x v="65"/>
    <x v="1"/>
    <x v="0"/>
    <x v="237"/>
    <x v="75"/>
    <n v="1"/>
    <n v="1"/>
    <n v="0.8421870954895575"/>
    <n v="310"/>
    <s v="FL"/>
    <s v="N"/>
    <n v="30"/>
    <n v="3124.6963548387102"/>
    <m/>
    <m/>
    <s v=""/>
  </r>
  <r>
    <x v="4"/>
    <x v="237"/>
    <n v="18"/>
    <x v="1"/>
    <x v="65"/>
    <x v="1"/>
    <x v="0"/>
    <x v="237"/>
    <x v="28"/>
    <n v="11"/>
    <n v="11"/>
    <n v="9.2640580503851329"/>
    <n v="145.81818181818181"/>
    <s v="TL"/>
    <s v="N"/>
    <n v="30"/>
    <n v="3124.6963548387102"/>
    <m/>
    <m/>
    <s v=""/>
  </r>
  <r>
    <x v="4"/>
    <x v="237"/>
    <n v="18"/>
    <x v="1"/>
    <x v="65"/>
    <x v="1"/>
    <x v="0"/>
    <x v="237"/>
    <x v="6"/>
    <n v="6"/>
    <n v="6"/>
    <n v="5.0531225729373448"/>
    <n v="464.33333333333331"/>
    <s v="FL"/>
    <s v="N"/>
    <n v="30"/>
    <n v="3124.6963548387102"/>
    <m/>
    <m/>
    <s v=""/>
  </r>
  <r>
    <x v="4"/>
    <x v="237"/>
    <n v="18"/>
    <x v="1"/>
    <x v="65"/>
    <x v="1"/>
    <x v="0"/>
    <x v="237"/>
    <x v="7"/>
    <n v="5"/>
    <n v="5"/>
    <n v="4.2109354774477872"/>
    <n v="187.6"/>
    <s v="FL"/>
    <s v="N"/>
    <n v="30"/>
    <n v="3124.6963548387102"/>
    <m/>
    <m/>
    <s v=""/>
  </r>
  <r>
    <x v="4"/>
    <x v="237"/>
    <n v="18"/>
    <x v="1"/>
    <x v="65"/>
    <x v="1"/>
    <x v="0"/>
    <x v="237"/>
    <x v="17"/>
    <n v="2"/>
    <n v="2"/>
    <n v="1.684374190979115"/>
    <n v="649"/>
    <s v="FL"/>
    <s v="N"/>
    <n v="30"/>
    <n v="3124.6963548387102"/>
    <m/>
    <m/>
    <s v=""/>
  </r>
  <r>
    <x v="4"/>
    <x v="237"/>
    <n v="18"/>
    <x v="1"/>
    <x v="65"/>
    <x v="1"/>
    <x v="0"/>
    <x v="237"/>
    <x v="15"/>
    <n v="3"/>
    <n v="3"/>
    <n v="2.5265612864686724"/>
    <n v="205"/>
    <s v="FL"/>
    <s v="N"/>
    <n v="30"/>
    <n v="3124.6963548387102"/>
    <m/>
    <m/>
    <s v=""/>
  </r>
  <r>
    <x v="4"/>
    <x v="238"/>
    <n v="19"/>
    <x v="1"/>
    <x v="66"/>
    <x v="0"/>
    <x v="0"/>
    <x v="238"/>
    <x v="70"/>
    <n v="1"/>
    <n v="80"/>
    <n v="65.727297714550602"/>
    <n v="80"/>
    <s v="TL"/>
    <s v="N"/>
    <n v="30"/>
    <n v="3203.0271000000002"/>
    <m/>
    <m/>
    <s v=""/>
  </r>
  <r>
    <x v="4"/>
    <x v="238"/>
    <n v="19"/>
    <x v="1"/>
    <x v="66"/>
    <x v="0"/>
    <x v="0"/>
    <x v="238"/>
    <x v="11"/>
    <n v="29"/>
    <n v="542"/>
    <n v="445.30244201608036"/>
    <n v="35.620689655172413"/>
    <s v="ML"/>
    <s v="N"/>
    <n v="30"/>
    <n v="3203.0271000000002"/>
    <m/>
    <m/>
    <s v=""/>
  </r>
  <r>
    <x v="4"/>
    <x v="238"/>
    <n v="19"/>
    <x v="1"/>
    <x v="66"/>
    <x v="0"/>
    <x v="0"/>
    <x v="238"/>
    <x v="28"/>
    <n v="10"/>
    <n v="10"/>
    <n v="8.2159122143188252"/>
    <n v="138.1"/>
    <s v="TL"/>
    <s v="N"/>
    <n v="30"/>
    <n v="3203.0271000000002"/>
    <m/>
    <m/>
    <s v=""/>
  </r>
  <r>
    <x v="4"/>
    <x v="238"/>
    <n v="19"/>
    <x v="1"/>
    <x v="66"/>
    <x v="0"/>
    <x v="0"/>
    <x v="238"/>
    <x v="6"/>
    <n v="3"/>
    <n v="3"/>
    <n v="2.4647736642956479"/>
    <n v="621.33333333333337"/>
    <s v="FL"/>
    <s v="N"/>
    <n v="30"/>
    <n v="3203.0271000000002"/>
    <m/>
    <m/>
    <s v=""/>
  </r>
  <r>
    <x v="4"/>
    <x v="238"/>
    <n v="19"/>
    <x v="1"/>
    <x v="66"/>
    <x v="0"/>
    <x v="0"/>
    <x v="238"/>
    <x v="7"/>
    <n v="2"/>
    <n v="2"/>
    <n v="1.6431824428637651"/>
    <n v="117"/>
    <s v="FL"/>
    <s v="N"/>
    <n v="30"/>
    <n v="3203.0271000000002"/>
    <m/>
    <m/>
    <s v=""/>
  </r>
  <r>
    <x v="4"/>
    <x v="238"/>
    <n v="19"/>
    <x v="1"/>
    <x v="66"/>
    <x v="0"/>
    <x v="0"/>
    <x v="238"/>
    <x v="17"/>
    <n v="2"/>
    <n v="2"/>
    <n v="1.6431824428637651"/>
    <n v="280"/>
    <s v="FL"/>
    <s v="N"/>
    <n v="30"/>
    <n v="3203.0271000000002"/>
    <m/>
    <m/>
    <s v=""/>
  </r>
  <r>
    <x v="4"/>
    <x v="238"/>
    <n v="19"/>
    <x v="1"/>
    <x v="66"/>
    <x v="0"/>
    <x v="0"/>
    <x v="238"/>
    <x v="15"/>
    <n v="2"/>
    <n v="2"/>
    <n v="1.6431824428637651"/>
    <n v="162.5"/>
    <s v="FL"/>
    <s v="N"/>
    <n v="30"/>
    <n v="3203.0271000000002"/>
    <m/>
    <m/>
    <s v=""/>
  </r>
  <r>
    <x v="4"/>
    <x v="238"/>
    <n v="19"/>
    <x v="1"/>
    <x v="66"/>
    <x v="0"/>
    <x v="0"/>
    <x v="238"/>
    <x v="26"/>
    <n v="1"/>
    <n v="1"/>
    <n v="0.82159122143188257"/>
    <n v="279"/>
    <s v="FL"/>
    <s v="N"/>
    <n v="30"/>
    <n v="3203.0271000000002"/>
    <m/>
    <m/>
    <s v=""/>
  </r>
  <r>
    <x v="4"/>
    <x v="238"/>
    <n v="19"/>
    <x v="1"/>
    <x v="66"/>
    <x v="0"/>
    <x v="0"/>
    <x v="238"/>
    <x v="54"/>
    <n v="1"/>
    <n v="1"/>
    <n v="0.82159122143188257"/>
    <n v="230"/>
    <s v="FL"/>
    <s v="N"/>
    <n v="30"/>
    <n v="3203.0271000000002"/>
    <m/>
    <m/>
    <s v=""/>
  </r>
  <r>
    <x v="4"/>
    <x v="239"/>
    <n v="20"/>
    <x v="1"/>
    <x v="67"/>
    <x v="2"/>
    <x v="0"/>
    <x v="239"/>
    <x v="11"/>
    <n v="38"/>
    <n v="38"/>
    <n v="34.205547428317487"/>
    <n v="33.842105263157897"/>
    <s v="ML"/>
    <s v="N"/>
    <n v="30"/>
    <n v="2923.5024000000003"/>
    <m/>
    <m/>
    <s v=""/>
  </r>
  <r>
    <x v="4"/>
    <x v="239"/>
    <n v="20"/>
    <x v="1"/>
    <x v="67"/>
    <x v="2"/>
    <x v="0"/>
    <x v="239"/>
    <x v="28"/>
    <n v="3"/>
    <n v="3"/>
    <n v="2.7004379548671698"/>
    <n v="147"/>
    <s v="TL"/>
    <s v="N"/>
    <n v="30"/>
    <n v="2923.5024000000003"/>
    <m/>
    <m/>
    <s v=""/>
  </r>
  <r>
    <x v="4"/>
    <x v="239"/>
    <n v="20"/>
    <x v="1"/>
    <x v="67"/>
    <x v="2"/>
    <x v="0"/>
    <x v="239"/>
    <x v="6"/>
    <n v="3"/>
    <n v="3"/>
    <n v="2.7004379548671698"/>
    <n v="378.33333333333331"/>
    <s v="FL"/>
    <s v="N"/>
    <n v="30"/>
    <n v="2923.5024000000003"/>
    <m/>
    <m/>
    <s v=""/>
  </r>
  <r>
    <x v="4"/>
    <x v="239"/>
    <n v="20"/>
    <x v="1"/>
    <x v="67"/>
    <x v="2"/>
    <x v="0"/>
    <x v="239"/>
    <x v="7"/>
    <n v="3"/>
    <n v="3"/>
    <n v="2.7004379548671698"/>
    <n v="115"/>
    <s v="FL"/>
    <s v="N"/>
    <n v="30"/>
    <n v="2923.5024000000003"/>
    <m/>
    <m/>
    <s v=""/>
  </r>
  <r>
    <x v="4"/>
    <x v="239"/>
    <n v="20"/>
    <x v="1"/>
    <x v="67"/>
    <x v="2"/>
    <x v="0"/>
    <x v="239"/>
    <x v="26"/>
    <n v="1"/>
    <n v="1"/>
    <n v="0.90014598495572329"/>
    <n v="256"/>
    <s v="FL"/>
    <s v="N"/>
    <n v="30"/>
    <n v="2923.5024000000003"/>
    <m/>
    <m/>
    <s v=""/>
  </r>
  <r>
    <x v="4"/>
    <x v="240"/>
    <n v="21"/>
    <x v="1"/>
    <x v="68"/>
    <x v="3"/>
    <x v="0"/>
    <x v="240"/>
    <x v="35"/>
    <n v="1"/>
    <n v="1"/>
    <n v="0.87933037078841569"/>
    <n v="64"/>
    <s v="TL"/>
    <s v="N"/>
    <n v="30"/>
    <n v="2992.7079000000003"/>
    <m/>
    <m/>
    <s v=""/>
  </r>
  <r>
    <x v="4"/>
    <x v="240"/>
    <n v="21"/>
    <x v="1"/>
    <x v="68"/>
    <x v="3"/>
    <x v="0"/>
    <x v="240"/>
    <x v="33"/>
    <n v="1"/>
    <n v="1"/>
    <n v="0.87933037078841569"/>
    <n v="49"/>
    <s v="TL"/>
    <s v="N"/>
    <n v="30"/>
    <n v="2992.7079000000003"/>
    <m/>
    <m/>
    <s v=""/>
  </r>
  <r>
    <x v="4"/>
    <x v="240"/>
    <n v="21"/>
    <x v="1"/>
    <x v="68"/>
    <x v="3"/>
    <x v="0"/>
    <x v="240"/>
    <x v="11"/>
    <n v="31"/>
    <n v="230"/>
    <n v="202.24598528133561"/>
    <n v="46.12903225806452"/>
    <s v="ML"/>
    <s v="N"/>
    <n v="30"/>
    <n v="2992.7079000000003"/>
    <m/>
    <m/>
    <s v=""/>
  </r>
  <r>
    <x v="4"/>
    <x v="240"/>
    <n v="21"/>
    <x v="1"/>
    <x v="68"/>
    <x v="3"/>
    <x v="0"/>
    <x v="240"/>
    <x v="8"/>
    <n v="1"/>
    <n v="1"/>
    <n v="0.87933037078841569"/>
    <n v="54"/>
    <s v="SL"/>
    <s v="N"/>
    <n v="30"/>
    <n v="2992.7079000000003"/>
    <m/>
    <m/>
    <s v=""/>
  </r>
  <r>
    <x v="4"/>
    <x v="240"/>
    <n v="21"/>
    <x v="1"/>
    <x v="68"/>
    <x v="3"/>
    <x v="0"/>
    <x v="240"/>
    <x v="28"/>
    <n v="4"/>
    <n v="4"/>
    <n v="3.5173214831536628"/>
    <n v="145.75"/>
    <s v="TL"/>
    <s v="N"/>
    <n v="30"/>
    <n v="2992.7079000000003"/>
    <m/>
    <m/>
    <s v=""/>
  </r>
  <r>
    <x v="4"/>
    <x v="240"/>
    <n v="21"/>
    <x v="1"/>
    <x v="68"/>
    <x v="3"/>
    <x v="0"/>
    <x v="240"/>
    <x v="26"/>
    <n v="6"/>
    <n v="6"/>
    <n v="5.2759822247304946"/>
    <n v="285.5"/>
    <s v="FL"/>
    <s v="N"/>
    <n v="30"/>
    <n v="2992.7079000000003"/>
    <m/>
    <m/>
    <s v=""/>
  </r>
  <r>
    <x v="4"/>
    <x v="241"/>
    <n v="22"/>
    <x v="1"/>
    <x v="79"/>
    <x v="4"/>
    <x v="0"/>
    <x v="241"/>
    <x v="24"/>
    <n v="1"/>
    <n v="1"/>
    <n v="0.85481420306418099"/>
    <n v="530"/>
    <s v="FL"/>
    <s v="N"/>
    <n v="30"/>
    <n v="3078.5391"/>
    <m/>
    <m/>
    <s v=""/>
  </r>
  <r>
    <x v="4"/>
    <x v="241"/>
    <n v="22"/>
    <x v="1"/>
    <x v="79"/>
    <x v="4"/>
    <x v="0"/>
    <x v="241"/>
    <x v="28"/>
    <n v="2"/>
    <n v="2"/>
    <n v="1.709628406128362"/>
    <n v="154"/>
    <s v="TL"/>
    <s v="N"/>
    <n v="30"/>
    <n v="3078.5391"/>
    <m/>
    <m/>
    <s v=""/>
  </r>
  <r>
    <x v="4"/>
    <x v="241"/>
    <n v="22"/>
    <x v="1"/>
    <x v="79"/>
    <x v="4"/>
    <x v="0"/>
    <x v="241"/>
    <x v="26"/>
    <n v="31"/>
    <n v="31"/>
    <n v="26.499240294989612"/>
    <n v="311.64516129032256"/>
    <s v="FL"/>
    <s v="N"/>
    <n v="30"/>
    <n v="3078.5391"/>
    <m/>
    <m/>
    <s v=""/>
  </r>
  <r>
    <x v="4"/>
    <x v="242"/>
    <n v="23"/>
    <x v="1"/>
    <x v="24"/>
    <x v="3"/>
    <x v="0"/>
    <x v="242"/>
    <x v="1"/>
    <n v="1"/>
    <n v="1"/>
    <n v="0.8771699128874314"/>
    <n v="100"/>
    <s v="BD"/>
    <s v="N"/>
    <n v="30"/>
    <n v="3000.0789"/>
    <m/>
    <m/>
    <s v=""/>
  </r>
  <r>
    <x v="4"/>
    <x v="242"/>
    <n v="23"/>
    <x v="1"/>
    <x v="24"/>
    <x v="3"/>
    <x v="0"/>
    <x v="242"/>
    <x v="25"/>
    <n v="1"/>
    <n v="1"/>
    <n v="0.8771699128874314"/>
    <n v="39"/>
    <s v="SL"/>
    <s v="N"/>
    <n v="30"/>
    <n v="3000.0789"/>
    <m/>
    <m/>
    <s v=""/>
  </r>
  <r>
    <x v="4"/>
    <x v="242"/>
    <n v="23"/>
    <x v="1"/>
    <x v="24"/>
    <x v="3"/>
    <x v="0"/>
    <x v="242"/>
    <x v="11"/>
    <n v="3"/>
    <n v="3"/>
    <n v="2.6315097386622943"/>
    <n v="91.666666666666671"/>
    <s v="ML"/>
    <s v="N"/>
    <n v="30"/>
    <n v="3000.0789"/>
    <m/>
    <m/>
    <s v=""/>
  </r>
  <r>
    <x v="4"/>
    <x v="242"/>
    <n v="23"/>
    <x v="1"/>
    <x v="24"/>
    <x v="3"/>
    <x v="0"/>
    <x v="242"/>
    <x v="63"/>
    <n v="5"/>
    <n v="5"/>
    <n v="4.3858495644371569"/>
    <n v="121.6"/>
    <s v="TL"/>
    <s v="N"/>
    <n v="30"/>
    <n v="3000.0789"/>
    <m/>
    <m/>
    <s v=""/>
  </r>
  <r>
    <x v="4"/>
    <x v="242"/>
    <n v="23"/>
    <x v="1"/>
    <x v="24"/>
    <x v="3"/>
    <x v="0"/>
    <x v="242"/>
    <x v="8"/>
    <n v="1"/>
    <n v="1"/>
    <n v="0.8771699128874314"/>
    <n v="60"/>
    <s v="SL"/>
    <s v="N"/>
    <n v="30"/>
    <n v="3000.0789"/>
    <m/>
    <m/>
    <s v=""/>
  </r>
  <r>
    <x v="4"/>
    <x v="242"/>
    <n v="23"/>
    <x v="1"/>
    <x v="24"/>
    <x v="3"/>
    <x v="0"/>
    <x v="242"/>
    <x v="28"/>
    <n v="32"/>
    <n v="77"/>
    <n v="67.542083292332222"/>
    <n v="152.21875"/>
    <s v="TL"/>
    <s v="N"/>
    <n v="30"/>
    <n v="3000.0789"/>
    <m/>
    <m/>
    <s v=""/>
  </r>
  <r>
    <x v="4"/>
    <x v="242"/>
    <n v="23"/>
    <x v="1"/>
    <x v="24"/>
    <x v="3"/>
    <x v="0"/>
    <x v="242"/>
    <x v="6"/>
    <n v="16"/>
    <n v="16"/>
    <n v="14.034718606198902"/>
    <n v="408.8125"/>
    <s v="FL"/>
    <s v="N"/>
    <n v="30"/>
    <n v="3000.0789"/>
    <m/>
    <m/>
    <s v=""/>
  </r>
  <r>
    <x v="4"/>
    <x v="242"/>
    <n v="23"/>
    <x v="1"/>
    <x v="24"/>
    <x v="3"/>
    <x v="0"/>
    <x v="242"/>
    <x v="26"/>
    <n v="3"/>
    <n v="3"/>
    <n v="2.6315097386622943"/>
    <n v="310.33333333333331"/>
    <s v="FL"/>
    <s v="N"/>
    <n v="30"/>
    <n v="3000.0789"/>
    <m/>
    <m/>
    <s v=""/>
  </r>
  <r>
    <x v="4"/>
    <x v="243"/>
    <n v="24"/>
    <x v="1"/>
    <x v="23"/>
    <x v="2"/>
    <x v="0"/>
    <x v="243"/>
    <x v="43"/>
    <n v="5"/>
    <n v="5"/>
    <n v="4.1470845481388094"/>
    <n v="60"/>
    <s v="BD"/>
    <s v="N"/>
    <n v="30"/>
    <n v="3172.806"/>
    <m/>
    <m/>
    <s v=""/>
  </r>
  <r>
    <x v="4"/>
    <x v="243"/>
    <n v="24"/>
    <x v="1"/>
    <x v="23"/>
    <x v="2"/>
    <x v="0"/>
    <x v="243"/>
    <x v="11"/>
    <n v="1"/>
    <n v="1"/>
    <n v="0.82941690962776193"/>
    <n v="88"/>
    <s v="ML"/>
    <s v="N"/>
    <n v="30"/>
    <n v="3172.806"/>
    <m/>
    <m/>
    <s v=""/>
  </r>
  <r>
    <x v="4"/>
    <x v="243"/>
    <n v="24"/>
    <x v="1"/>
    <x v="23"/>
    <x v="2"/>
    <x v="0"/>
    <x v="243"/>
    <x v="8"/>
    <n v="1"/>
    <n v="1"/>
    <n v="0.82941690962776193"/>
    <n v="75"/>
    <s v="SL"/>
    <s v="N"/>
    <n v="30"/>
    <n v="3172.806"/>
    <m/>
    <m/>
    <s v=""/>
  </r>
  <r>
    <x v="4"/>
    <x v="243"/>
    <n v="24"/>
    <x v="1"/>
    <x v="23"/>
    <x v="2"/>
    <x v="0"/>
    <x v="243"/>
    <x v="28"/>
    <n v="5"/>
    <n v="5"/>
    <n v="4.1470845481388094"/>
    <n v="152.4"/>
    <s v="TL"/>
    <s v="N"/>
    <n v="30"/>
    <n v="3172.806"/>
    <m/>
    <m/>
    <s v=""/>
  </r>
  <r>
    <x v="4"/>
    <x v="243"/>
    <n v="24"/>
    <x v="1"/>
    <x v="23"/>
    <x v="2"/>
    <x v="0"/>
    <x v="243"/>
    <x v="6"/>
    <n v="6"/>
    <n v="6"/>
    <n v="4.976501457766572"/>
    <n v="391.33333333333331"/>
    <s v="FL"/>
    <s v="N"/>
    <n v="30"/>
    <n v="3172.806"/>
    <m/>
    <m/>
    <s v=""/>
  </r>
  <r>
    <x v="4"/>
    <x v="243"/>
    <n v="24"/>
    <x v="1"/>
    <x v="23"/>
    <x v="2"/>
    <x v="0"/>
    <x v="243"/>
    <x v="7"/>
    <n v="18"/>
    <n v="18"/>
    <n v="14.929504373299714"/>
    <n v="133.55555555555554"/>
    <s v="FL"/>
    <s v="N"/>
    <n v="30"/>
    <n v="3172.806"/>
    <m/>
    <m/>
    <s v=""/>
  </r>
  <r>
    <x v="4"/>
    <x v="243"/>
    <n v="24"/>
    <x v="1"/>
    <x v="23"/>
    <x v="2"/>
    <x v="0"/>
    <x v="243"/>
    <x v="17"/>
    <n v="9"/>
    <n v="9"/>
    <n v="7.4647521866498572"/>
    <n v="343.55555555555554"/>
    <s v="FL"/>
    <s v="N"/>
    <n v="30"/>
    <n v="3172.806"/>
    <m/>
    <m/>
    <s v=""/>
  </r>
  <r>
    <x v="4"/>
    <x v="243"/>
    <n v="24"/>
    <x v="1"/>
    <x v="23"/>
    <x v="2"/>
    <x v="0"/>
    <x v="243"/>
    <x v="15"/>
    <n v="6"/>
    <n v="6"/>
    <n v="4.976501457766572"/>
    <n v="236.66666666666666"/>
    <s v="FL"/>
    <s v="N"/>
    <n v="30"/>
    <n v="3172.806"/>
    <m/>
    <m/>
    <s v=""/>
  </r>
  <r>
    <x v="4"/>
    <x v="243"/>
    <n v="24"/>
    <x v="1"/>
    <x v="23"/>
    <x v="2"/>
    <x v="0"/>
    <x v="243"/>
    <x v="26"/>
    <n v="2"/>
    <n v="2"/>
    <n v="1.6588338192555239"/>
    <n v="308.5"/>
    <s v="FL"/>
    <s v="N"/>
    <n v="30"/>
    <n v="3172.806"/>
    <m/>
    <m/>
    <s v=""/>
  </r>
  <r>
    <x v="4"/>
    <x v="243"/>
    <n v="24"/>
    <x v="1"/>
    <x v="23"/>
    <x v="2"/>
    <x v="0"/>
    <x v="243"/>
    <x v="54"/>
    <n v="1"/>
    <n v="1"/>
    <n v="0.82941690962776193"/>
    <n v="231"/>
    <s v="FL"/>
    <s v="N"/>
    <n v="30"/>
    <n v="3172.806"/>
    <m/>
    <m/>
    <s v=""/>
  </r>
  <r>
    <x v="4"/>
    <x v="244"/>
    <n v="25"/>
    <x v="1"/>
    <x v="22"/>
    <x v="0"/>
    <x v="0"/>
    <x v="244"/>
    <x v="1"/>
    <n v="1"/>
    <n v="1"/>
    <n v="0.82318873572423534"/>
    <n v="90"/>
    <s v="BD"/>
    <s v="N"/>
    <n v="30"/>
    <n v="3196.8111724137934"/>
    <m/>
    <m/>
    <s v=""/>
  </r>
  <r>
    <x v="4"/>
    <x v="244"/>
    <n v="25"/>
    <x v="1"/>
    <x v="22"/>
    <x v="0"/>
    <x v="0"/>
    <x v="244"/>
    <x v="10"/>
    <n v="1"/>
    <n v="1"/>
    <n v="0.82318873572423534"/>
    <n v="45"/>
    <s v="TL"/>
    <s v="N"/>
    <n v="30"/>
    <n v="3196.8111724137934"/>
    <m/>
    <m/>
    <s v=""/>
  </r>
  <r>
    <x v="4"/>
    <x v="244"/>
    <n v="25"/>
    <x v="1"/>
    <x v="22"/>
    <x v="0"/>
    <x v="0"/>
    <x v="244"/>
    <x v="43"/>
    <n v="3"/>
    <n v="3"/>
    <n v="2.469566207172706"/>
    <n v="62"/>
    <s v="BD"/>
    <s v="N"/>
    <n v="30"/>
    <n v="3196.8111724137934"/>
    <m/>
    <m/>
    <s v=""/>
  </r>
  <r>
    <x v="4"/>
    <x v="244"/>
    <n v="25"/>
    <x v="1"/>
    <x v="22"/>
    <x v="0"/>
    <x v="0"/>
    <x v="244"/>
    <x v="11"/>
    <n v="7"/>
    <n v="7"/>
    <n v="5.7623211500696474"/>
    <n v="52.714285714285715"/>
    <s v="ML"/>
    <s v="N"/>
    <n v="30"/>
    <n v="3196.8111724137934"/>
    <m/>
    <m/>
    <s v=""/>
  </r>
  <r>
    <x v="4"/>
    <x v="244"/>
    <n v="25"/>
    <x v="1"/>
    <x v="22"/>
    <x v="0"/>
    <x v="0"/>
    <x v="244"/>
    <x v="28"/>
    <n v="32"/>
    <n v="122"/>
    <n v="100.42902575835672"/>
    <n v="147.25"/>
    <s v="TL"/>
    <s v="N"/>
    <n v="30"/>
    <n v="3196.8111724137934"/>
    <m/>
    <m/>
    <s v=""/>
  </r>
  <r>
    <x v="4"/>
    <x v="244"/>
    <n v="25"/>
    <x v="1"/>
    <x v="22"/>
    <x v="0"/>
    <x v="0"/>
    <x v="244"/>
    <x v="6"/>
    <n v="84"/>
    <n v="84"/>
    <n v="69.147853800835776"/>
    <n v="420.92857142857144"/>
    <s v="FL"/>
    <s v="N"/>
    <n v="30"/>
    <n v="3196.8111724137934"/>
    <m/>
    <m/>
    <s v=""/>
  </r>
  <r>
    <x v="4"/>
    <x v="244"/>
    <n v="25"/>
    <x v="1"/>
    <x v="22"/>
    <x v="0"/>
    <x v="0"/>
    <x v="244"/>
    <x v="7"/>
    <n v="176"/>
    <n v="176"/>
    <n v="144.88121748746542"/>
    <n v="119.11363636363636"/>
    <s v="FL"/>
    <s v="N"/>
    <n v="30"/>
    <n v="3196.8111724137934"/>
    <m/>
    <m/>
    <s v=""/>
  </r>
  <r>
    <x v="4"/>
    <x v="244"/>
    <n v="25"/>
    <x v="1"/>
    <x v="22"/>
    <x v="0"/>
    <x v="0"/>
    <x v="244"/>
    <x v="17"/>
    <n v="8"/>
    <n v="8"/>
    <n v="6.5855098857938827"/>
    <n v="258.375"/>
    <s v="FL"/>
    <s v="N"/>
    <n v="30"/>
    <n v="3196.8111724137934"/>
    <m/>
    <m/>
    <s v=""/>
  </r>
  <r>
    <x v="4"/>
    <x v="244"/>
    <n v="25"/>
    <x v="1"/>
    <x v="22"/>
    <x v="0"/>
    <x v="0"/>
    <x v="244"/>
    <x v="15"/>
    <n v="5"/>
    <n v="5"/>
    <n v="4.1159436786211767"/>
    <n v="203"/>
    <s v="FL"/>
    <s v="N"/>
    <n v="30"/>
    <n v="3196.8111724137934"/>
    <m/>
    <m/>
    <s v=""/>
  </r>
  <r>
    <x v="4"/>
    <x v="244"/>
    <n v="25"/>
    <x v="1"/>
    <x v="22"/>
    <x v="0"/>
    <x v="0"/>
    <x v="244"/>
    <x v="26"/>
    <n v="1"/>
    <n v="1"/>
    <n v="0.82318873572423534"/>
    <n v="540"/>
    <s v="FL"/>
    <s v="N"/>
    <n v="30"/>
    <n v="3196.8111724137934"/>
    <m/>
    <m/>
    <s v=""/>
  </r>
  <r>
    <x v="4"/>
    <x v="245"/>
    <n v="26"/>
    <x v="1"/>
    <x v="21"/>
    <x v="1"/>
    <x v="0"/>
    <x v="245"/>
    <x v="0"/>
    <n v="36"/>
    <n v="505"/>
    <n v="617.37486568826421"/>
    <n v="81.166666666666671"/>
    <s v="FL"/>
    <s v="N"/>
    <n v="20"/>
    <n v="2152.5777000000003"/>
    <m/>
    <m/>
    <s v=""/>
  </r>
  <r>
    <x v="4"/>
    <x v="245"/>
    <n v="26"/>
    <x v="1"/>
    <x v="21"/>
    <x v="1"/>
    <x v="0"/>
    <x v="245"/>
    <x v="13"/>
    <n v="2"/>
    <n v="2"/>
    <n v="2.4450489730228284"/>
    <n v="467"/>
    <s v="TL"/>
    <s v="N"/>
    <n v="20"/>
    <n v="2152.5777000000003"/>
    <m/>
    <m/>
    <s v=""/>
  </r>
  <r>
    <x v="4"/>
    <x v="245"/>
    <n v="26"/>
    <x v="1"/>
    <x v="21"/>
    <x v="1"/>
    <x v="0"/>
    <x v="245"/>
    <x v="3"/>
    <n v="2"/>
    <n v="2"/>
    <n v="2.4450489730228284"/>
    <n v="263.5"/>
    <s v="BD"/>
    <s v="N"/>
    <n v="20"/>
    <n v="2152.5777000000003"/>
    <m/>
    <m/>
    <s v=""/>
  </r>
  <r>
    <x v="4"/>
    <x v="245"/>
    <n v="26"/>
    <x v="1"/>
    <x v="21"/>
    <x v="1"/>
    <x v="0"/>
    <x v="245"/>
    <x v="25"/>
    <n v="2"/>
    <n v="2"/>
    <n v="2.4450489730228284"/>
    <n v="35.5"/>
    <s v="SL"/>
    <s v="N"/>
    <n v="20"/>
    <n v="2152.5777000000003"/>
    <m/>
    <m/>
    <s v=""/>
  </r>
  <r>
    <x v="4"/>
    <x v="245"/>
    <n v="26"/>
    <x v="1"/>
    <x v="21"/>
    <x v="1"/>
    <x v="0"/>
    <x v="245"/>
    <x v="10"/>
    <n v="2"/>
    <n v="2"/>
    <n v="2.4450489730228284"/>
    <n v="55.5"/>
    <s v="TL"/>
    <s v="N"/>
    <n v="20"/>
    <n v="2152.5777000000003"/>
    <m/>
    <m/>
    <s v=""/>
  </r>
  <r>
    <x v="4"/>
    <x v="245"/>
    <n v="26"/>
    <x v="1"/>
    <x v="21"/>
    <x v="1"/>
    <x v="0"/>
    <x v="245"/>
    <x v="43"/>
    <n v="30"/>
    <n v="168"/>
    <n v="205.38411373391759"/>
    <n v="79.63333333333334"/>
    <s v="BD"/>
    <s v="N"/>
    <n v="20"/>
    <n v="2152.5777000000003"/>
    <m/>
    <m/>
    <s v=""/>
  </r>
  <r>
    <x v="4"/>
    <x v="245"/>
    <n v="26"/>
    <x v="1"/>
    <x v="21"/>
    <x v="1"/>
    <x v="0"/>
    <x v="245"/>
    <x v="11"/>
    <n v="5"/>
    <n v="5"/>
    <n v="6.1126224325570711"/>
    <n v="46.8"/>
    <s v="ML"/>
    <s v="N"/>
    <n v="20"/>
    <n v="2152.5777000000003"/>
    <m/>
    <m/>
    <s v=""/>
  </r>
  <r>
    <x v="4"/>
    <x v="245"/>
    <n v="26"/>
    <x v="1"/>
    <x v="21"/>
    <x v="1"/>
    <x v="0"/>
    <x v="245"/>
    <x v="12"/>
    <n v="30"/>
    <n v="70"/>
    <n v="85.576714055798988"/>
    <n v="40.766666666666666"/>
    <s v="SL"/>
    <s v="N"/>
    <n v="20"/>
    <n v="2152.5777000000003"/>
    <m/>
    <m/>
    <s v=""/>
  </r>
  <r>
    <x v="4"/>
    <x v="245"/>
    <n v="26"/>
    <x v="1"/>
    <x v="21"/>
    <x v="1"/>
    <x v="0"/>
    <x v="245"/>
    <x v="28"/>
    <n v="41"/>
    <n v="480"/>
    <n v="586.81175352547882"/>
    <n v="125.19512195121951"/>
    <s v="TL"/>
    <s v="Y"/>
    <n v="20"/>
    <n v="2152.5777000000003"/>
    <m/>
    <n v="2"/>
    <s v=""/>
  </r>
  <r>
    <x v="4"/>
    <x v="245"/>
    <n v="26"/>
    <x v="1"/>
    <x v="21"/>
    <x v="1"/>
    <x v="0"/>
    <x v="245"/>
    <x v="6"/>
    <n v="5"/>
    <n v="5"/>
    <n v="6.1126224325570711"/>
    <n v="498.6"/>
    <s v="FL"/>
    <s v="N"/>
    <n v="20"/>
    <n v="2152.5777000000003"/>
    <m/>
    <m/>
    <s v=""/>
  </r>
  <r>
    <x v="4"/>
    <x v="245"/>
    <n v="26"/>
    <x v="1"/>
    <x v="21"/>
    <x v="1"/>
    <x v="0"/>
    <x v="245"/>
    <x v="7"/>
    <n v="9"/>
    <n v="9"/>
    <n v="11.002720378602728"/>
    <n v="151.33333333333334"/>
    <s v="FL"/>
    <s v="N"/>
    <n v="20"/>
    <n v="2152.5777000000003"/>
    <m/>
    <m/>
    <s v=""/>
  </r>
  <r>
    <x v="4"/>
    <x v="245"/>
    <n v="26"/>
    <x v="1"/>
    <x v="21"/>
    <x v="1"/>
    <x v="0"/>
    <x v="245"/>
    <x v="15"/>
    <n v="7"/>
    <n v="7"/>
    <n v="8.5576714055798995"/>
    <n v="218.28571428571428"/>
    <s v="FL"/>
    <s v="N"/>
    <n v="20"/>
    <n v="2152.5777000000003"/>
    <m/>
    <m/>
    <s v=""/>
  </r>
  <r>
    <x v="4"/>
    <x v="246"/>
    <n v="27"/>
    <x v="1"/>
    <x v="26"/>
    <x v="1"/>
    <x v="1"/>
    <x v="246"/>
    <x v="0"/>
    <n v="35"/>
    <n v="155"/>
    <n v="132.79295339932867"/>
    <n v="88.228571428571428"/>
    <s v="FL"/>
    <s v="N"/>
    <n v="30"/>
    <n v="3071.6595000000002"/>
    <m/>
    <m/>
    <s v=""/>
  </r>
  <r>
    <x v="4"/>
    <x v="246"/>
    <n v="27"/>
    <x v="1"/>
    <x v="26"/>
    <x v="1"/>
    <x v="1"/>
    <x v="246"/>
    <x v="1"/>
    <n v="6"/>
    <n v="6"/>
    <n v="5.1403723896514322"/>
    <n v="144.16666666666666"/>
    <s v="BD"/>
    <s v="N"/>
    <n v="30"/>
    <n v="3071.6595000000002"/>
    <m/>
    <m/>
    <s v=""/>
  </r>
  <r>
    <x v="4"/>
    <x v="246"/>
    <n v="27"/>
    <x v="1"/>
    <x v="26"/>
    <x v="1"/>
    <x v="1"/>
    <x v="246"/>
    <x v="13"/>
    <n v="1"/>
    <n v="1"/>
    <n v="0.8567287316085721"/>
    <n v="450"/>
    <s v="TL"/>
    <s v="N"/>
    <n v="30"/>
    <n v="3071.6595000000002"/>
    <m/>
    <m/>
    <s v=""/>
  </r>
  <r>
    <x v="4"/>
    <x v="246"/>
    <n v="27"/>
    <x v="1"/>
    <x v="26"/>
    <x v="1"/>
    <x v="1"/>
    <x v="246"/>
    <x v="33"/>
    <n v="1"/>
    <n v="1"/>
    <n v="0.8567287316085721"/>
    <n v="113"/>
    <s v="TL"/>
    <s v="N"/>
    <n v="30"/>
    <n v="3071.6595000000002"/>
    <m/>
    <m/>
    <s v=""/>
  </r>
  <r>
    <x v="4"/>
    <x v="246"/>
    <n v="27"/>
    <x v="1"/>
    <x v="26"/>
    <x v="1"/>
    <x v="1"/>
    <x v="246"/>
    <x v="3"/>
    <n v="1"/>
    <n v="1"/>
    <n v="0.8567287316085721"/>
    <n v="240"/>
    <s v="BD"/>
    <s v="N"/>
    <n v="30"/>
    <n v="3071.6595000000002"/>
    <m/>
    <m/>
    <s v=""/>
  </r>
  <r>
    <x v="4"/>
    <x v="246"/>
    <n v="27"/>
    <x v="1"/>
    <x v="26"/>
    <x v="1"/>
    <x v="1"/>
    <x v="246"/>
    <x v="4"/>
    <n v="29"/>
    <n v="39"/>
    <n v="33.412420532734309"/>
    <n v="157.44827586206895"/>
    <s v="FL"/>
    <s v="N"/>
    <n v="30"/>
    <n v="3071.6595000000002"/>
    <m/>
    <m/>
    <s v=""/>
  </r>
  <r>
    <x v="4"/>
    <x v="246"/>
    <n v="27"/>
    <x v="1"/>
    <x v="26"/>
    <x v="1"/>
    <x v="1"/>
    <x v="246"/>
    <x v="18"/>
    <n v="1"/>
    <n v="1"/>
    <n v="0.8567287316085721"/>
    <n v="166"/>
    <s v="FL"/>
    <s v="N"/>
    <n v="30"/>
    <n v="3071.6595000000002"/>
    <m/>
    <m/>
    <s v=""/>
  </r>
  <r>
    <x v="4"/>
    <x v="246"/>
    <n v="27"/>
    <x v="1"/>
    <x v="26"/>
    <x v="1"/>
    <x v="1"/>
    <x v="246"/>
    <x v="10"/>
    <n v="1"/>
    <n v="1"/>
    <n v="0.8567287316085721"/>
    <n v="71"/>
    <s v="TL"/>
    <s v="N"/>
    <n v="30"/>
    <n v="3071.6595000000002"/>
    <m/>
    <m/>
    <s v=""/>
  </r>
  <r>
    <x v="4"/>
    <x v="246"/>
    <n v="27"/>
    <x v="1"/>
    <x v="26"/>
    <x v="1"/>
    <x v="1"/>
    <x v="246"/>
    <x v="43"/>
    <n v="2"/>
    <n v="2"/>
    <n v="1.7134574632171442"/>
    <n v="75"/>
    <s v="BD"/>
    <s v="N"/>
    <n v="30"/>
    <n v="3071.6595000000002"/>
    <m/>
    <m/>
    <s v=""/>
  </r>
  <r>
    <x v="4"/>
    <x v="246"/>
    <n v="27"/>
    <x v="1"/>
    <x v="26"/>
    <x v="1"/>
    <x v="1"/>
    <x v="246"/>
    <x v="11"/>
    <n v="7"/>
    <n v="7"/>
    <n v="5.9971011212600045"/>
    <n v="31.857142857142858"/>
    <s v="ML"/>
    <s v="N"/>
    <n v="30"/>
    <n v="3071.6595000000002"/>
    <m/>
    <m/>
    <s v=""/>
  </r>
  <r>
    <x v="4"/>
    <x v="246"/>
    <n v="27"/>
    <x v="1"/>
    <x v="26"/>
    <x v="1"/>
    <x v="1"/>
    <x v="246"/>
    <x v="12"/>
    <n v="27"/>
    <n v="160"/>
    <n v="137.07659705737154"/>
    <n v="39.111111111111114"/>
    <s v="SL"/>
    <s v="N"/>
    <n v="30"/>
    <n v="3071.6595000000002"/>
    <m/>
    <m/>
    <s v=""/>
  </r>
  <r>
    <x v="4"/>
    <x v="246"/>
    <n v="27"/>
    <x v="1"/>
    <x v="26"/>
    <x v="1"/>
    <x v="1"/>
    <x v="246"/>
    <x v="28"/>
    <n v="37"/>
    <n v="45"/>
    <n v="38.552792922385741"/>
    <n v="151.43243243243242"/>
    <s v="TL"/>
    <s v="N"/>
    <n v="30"/>
    <n v="3071.6595000000002"/>
    <m/>
    <m/>
    <s v=""/>
  </r>
  <r>
    <x v="4"/>
    <x v="246"/>
    <n v="27"/>
    <x v="1"/>
    <x v="26"/>
    <x v="1"/>
    <x v="1"/>
    <x v="246"/>
    <x v="6"/>
    <n v="1"/>
    <n v="1"/>
    <n v="0.8567287316085721"/>
    <n v="255"/>
    <s v="FL"/>
    <s v="N"/>
    <n v="30"/>
    <n v="3071.6595000000002"/>
    <m/>
    <m/>
    <s v=""/>
  </r>
  <r>
    <x v="4"/>
    <x v="247"/>
    <n v="28"/>
    <x v="1"/>
    <x v="27"/>
    <x v="0"/>
    <x v="0"/>
    <x v="247"/>
    <x v="1"/>
    <n v="1"/>
    <n v="1"/>
    <n v="0.861267965520081"/>
    <n v="110"/>
    <s v="BD"/>
    <s v="N"/>
    <n v="30"/>
    <n v="3055.4706000000001"/>
    <m/>
    <m/>
    <s v=""/>
  </r>
  <r>
    <x v="4"/>
    <x v="247"/>
    <n v="28"/>
    <x v="1"/>
    <x v="27"/>
    <x v="0"/>
    <x v="0"/>
    <x v="247"/>
    <x v="13"/>
    <n v="3"/>
    <n v="3"/>
    <n v="2.583803896560243"/>
    <n v="536.66666666666663"/>
    <s v="TL"/>
    <s v="N"/>
    <n v="30"/>
    <n v="3055.4706000000001"/>
    <m/>
    <m/>
    <s v=""/>
  </r>
  <r>
    <x v="4"/>
    <x v="247"/>
    <n v="28"/>
    <x v="1"/>
    <x v="27"/>
    <x v="0"/>
    <x v="0"/>
    <x v="247"/>
    <x v="33"/>
    <n v="0"/>
    <n v="1"/>
    <n v="0.861267965520081"/>
    <m/>
    <s v=""/>
    <s v="N"/>
    <n v="30"/>
    <n v="3055.4706000000001"/>
    <m/>
    <m/>
    <s v="not whole"/>
  </r>
  <r>
    <x v="4"/>
    <x v="247"/>
    <n v="28"/>
    <x v="1"/>
    <x v="27"/>
    <x v="0"/>
    <x v="0"/>
    <x v="247"/>
    <x v="3"/>
    <n v="1"/>
    <n v="1"/>
    <n v="0.861267965520081"/>
    <n v="180"/>
    <s v="BD"/>
    <s v="N"/>
    <n v="30"/>
    <n v="3055.4706000000001"/>
    <m/>
    <m/>
    <s v=""/>
  </r>
  <r>
    <x v="4"/>
    <x v="247"/>
    <n v="28"/>
    <x v="1"/>
    <x v="27"/>
    <x v="0"/>
    <x v="0"/>
    <x v="247"/>
    <x v="11"/>
    <n v="17"/>
    <n v="17"/>
    <n v="14.641555413841377"/>
    <n v="33.529411764705884"/>
    <s v="ML"/>
    <s v="N"/>
    <n v="30"/>
    <n v="3055.4706000000001"/>
    <m/>
    <m/>
    <s v=""/>
  </r>
  <r>
    <x v="4"/>
    <x v="247"/>
    <n v="28"/>
    <x v="1"/>
    <x v="27"/>
    <x v="0"/>
    <x v="0"/>
    <x v="247"/>
    <x v="28"/>
    <n v="10"/>
    <n v="10"/>
    <n v="8.6126796552008109"/>
    <n v="140.69999999999999"/>
    <s v="TL"/>
    <s v="N"/>
    <n v="30"/>
    <n v="3055.4706000000001"/>
    <m/>
    <m/>
    <s v=""/>
  </r>
  <r>
    <x v="4"/>
    <x v="247"/>
    <n v="28"/>
    <x v="1"/>
    <x v="27"/>
    <x v="0"/>
    <x v="0"/>
    <x v="247"/>
    <x v="6"/>
    <n v="31"/>
    <n v="31"/>
    <n v="26.699306931122511"/>
    <n v="634.35483870967744"/>
    <s v="FL"/>
    <s v="N"/>
    <n v="30"/>
    <n v="3055.4706000000001"/>
    <m/>
    <m/>
    <s v=""/>
  </r>
  <r>
    <x v="4"/>
    <x v="247"/>
    <n v="28"/>
    <x v="1"/>
    <x v="27"/>
    <x v="0"/>
    <x v="0"/>
    <x v="247"/>
    <x v="7"/>
    <n v="2"/>
    <n v="2"/>
    <n v="1.722535931040162"/>
    <n v="245"/>
    <s v="FL"/>
    <s v="N"/>
    <n v="30"/>
    <n v="3055.4706000000001"/>
    <m/>
    <m/>
    <s v=""/>
  </r>
  <r>
    <x v="4"/>
    <x v="247"/>
    <n v="28"/>
    <x v="1"/>
    <x v="27"/>
    <x v="0"/>
    <x v="0"/>
    <x v="247"/>
    <x v="17"/>
    <n v="5"/>
    <n v="5"/>
    <n v="4.3063398276004055"/>
    <n v="576.79999999999995"/>
    <s v="FL"/>
    <s v="N"/>
    <n v="30"/>
    <n v="3055.4706000000001"/>
    <m/>
    <m/>
    <s v=""/>
  </r>
  <r>
    <x v="4"/>
    <x v="248"/>
    <n v="29"/>
    <x v="1"/>
    <x v="28"/>
    <x v="2"/>
    <x v="0"/>
    <x v="248"/>
    <x v="33"/>
    <n v="1"/>
    <n v="1"/>
    <n v="1.0008741305336206"/>
    <n v="70"/>
    <s v="TL"/>
    <s v="N"/>
    <n v="30"/>
    <n v="2629.280612903226"/>
    <m/>
    <m/>
    <s v=""/>
  </r>
  <r>
    <x v="4"/>
    <x v="248"/>
    <n v="29"/>
    <x v="1"/>
    <x v="28"/>
    <x v="2"/>
    <x v="0"/>
    <x v="248"/>
    <x v="43"/>
    <n v="3"/>
    <n v="3"/>
    <n v="3.0026223916008616"/>
    <n v="80"/>
    <s v="BD"/>
    <s v="N"/>
    <n v="30"/>
    <n v="2629.280612903226"/>
    <m/>
    <m/>
    <s v=""/>
  </r>
  <r>
    <x v="4"/>
    <x v="248"/>
    <n v="29"/>
    <x v="1"/>
    <x v="28"/>
    <x v="2"/>
    <x v="0"/>
    <x v="248"/>
    <x v="28"/>
    <n v="1"/>
    <n v="1"/>
    <n v="1.0008741305336206"/>
    <n v="200"/>
    <s v="TL"/>
    <s v="N"/>
    <n v="30"/>
    <n v="2629.280612903226"/>
    <m/>
    <m/>
    <s v=""/>
  </r>
  <r>
    <x v="4"/>
    <x v="249"/>
    <n v="30"/>
    <x v="1"/>
    <x v="80"/>
    <x v="1"/>
    <x v="0"/>
    <x v="249"/>
    <x v="1"/>
    <n v="0"/>
    <n v="1"/>
    <n v="0.84704733031290147"/>
    <m/>
    <s v=""/>
    <s v="N"/>
    <n v="30"/>
    <n v="3106.7673"/>
    <m/>
    <m/>
    <s v="fragment"/>
  </r>
  <r>
    <x v="4"/>
    <x v="249"/>
    <n v="30"/>
    <x v="1"/>
    <x v="80"/>
    <x v="1"/>
    <x v="0"/>
    <x v="249"/>
    <x v="10"/>
    <n v="1"/>
    <n v="1"/>
    <n v="0.84704733031290147"/>
    <n v="68"/>
    <s v="TL"/>
    <s v="N"/>
    <n v="30"/>
    <n v="3106.7673"/>
    <m/>
    <m/>
    <s v=""/>
  </r>
  <r>
    <x v="4"/>
    <x v="249"/>
    <n v="30"/>
    <x v="1"/>
    <x v="80"/>
    <x v="1"/>
    <x v="0"/>
    <x v="249"/>
    <x v="43"/>
    <n v="1"/>
    <n v="3"/>
    <n v="2.5411419909387045"/>
    <n v="80"/>
    <s v="BD"/>
    <s v="N"/>
    <n v="30"/>
    <n v="3106.7673"/>
    <m/>
    <m/>
    <s v=""/>
  </r>
  <r>
    <x v="4"/>
    <x v="249"/>
    <n v="30"/>
    <x v="1"/>
    <x v="80"/>
    <x v="1"/>
    <x v="0"/>
    <x v="249"/>
    <x v="11"/>
    <n v="34"/>
    <n v="102"/>
    <n v="86.398827691915955"/>
    <n v="63.588235294117645"/>
    <s v="ML"/>
    <s v="N"/>
    <n v="30"/>
    <n v="3106.7673"/>
    <m/>
    <m/>
    <s v=""/>
  </r>
  <r>
    <x v="4"/>
    <x v="249"/>
    <n v="30"/>
    <x v="1"/>
    <x v="80"/>
    <x v="1"/>
    <x v="0"/>
    <x v="249"/>
    <x v="24"/>
    <n v="25"/>
    <n v="25"/>
    <n v="21.176183257822537"/>
    <n v="532"/>
    <s v="FL"/>
    <s v="N"/>
    <n v="30"/>
    <n v="3106.7673"/>
    <m/>
    <m/>
    <s v=""/>
  </r>
  <r>
    <x v="4"/>
    <x v="249"/>
    <n v="30"/>
    <x v="1"/>
    <x v="80"/>
    <x v="1"/>
    <x v="0"/>
    <x v="249"/>
    <x v="28"/>
    <n v="35"/>
    <n v="113"/>
    <n v="95.71634832535787"/>
    <n v="135.19999999999999"/>
    <s v="TL"/>
    <s v="N"/>
    <n v="30"/>
    <n v="3106.7673"/>
    <m/>
    <m/>
    <s v=""/>
  </r>
  <r>
    <x v="4"/>
    <x v="249"/>
    <n v="30"/>
    <x v="1"/>
    <x v="80"/>
    <x v="1"/>
    <x v="0"/>
    <x v="249"/>
    <x v="6"/>
    <n v="5"/>
    <n v="5"/>
    <n v="4.2352366515645077"/>
    <n v="395"/>
    <s v="FL"/>
    <s v="N"/>
    <n v="30"/>
    <n v="3106.7673"/>
    <m/>
    <m/>
    <s v=""/>
  </r>
  <r>
    <x v="4"/>
    <x v="249"/>
    <n v="30"/>
    <x v="1"/>
    <x v="80"/>
    <x v="1"/>
    <x v="0"/>
    <x v="249"/>
    <x v="7"/>
    <n v="38"/>
    <n v="38"/>
    <n v="32.187798551890253"/>
    <n v="197.05263157894737"/>
    <s v="FL"/>
    <s v="N"/>
    <n v="30"/>
    <n v="3106.7673"/>
    <m/>
    <m/>
    <s v=""/>
  </r>
  <r>
    <x v="4"/>
    <x v="249"/>
    <n v="30"/>
    <x v="1"/>
    <x v="80"/>
    <x v="1"/>
    <x v="0"/>
    <x v="249"/>
    <x v="17"/>
    <n v="2"/>
    <n v="2"/>
    <n v="1.6940946606258029"/>
    <n v="625"/>
    <s v="FL"/>
    <s v="N"/>
    <n v="30"/>
    <n v="3106.7673"/>
    <m/>
    <m/>
    <s v=""/>
  </r>
  <r>
    <x v="4"/>
    <x v="249"/>
    <n v="30"/>
    <x v="1"/>
    <x v="80"/>
    <x v="1"/>
    <x v="0"/>
    <x v="249"/>
    <x v="15"/>
    <n v="11"/>
    <n v="11"/>
    <n v="9.3175206334419158"/>
    <n v="192.63636363636363"/>
    <s v="FL"/>
    <s v="N"/>
    <n v="30"/>
    <n v="3106.7673"/>
    <m/>
    <m/>
    <s v=""/>
  </r>
  <r>
    <x v="4"/>
    <x v="250"/>
    <n v="31"/>
    <x v="1"/>
    <x v="78"/>
    <x v="0"/>
    <x v="0"/>
    <x v="250"/>
    <x v="33"/>
    <n v="1"/>
    <n v="1"/>
    <n v="0.86428735720955152"/>
    <n v="65"/>
    <s v="TL"/>
    <s v="N"/>
    <n v="30"/>
    <n v="3044.7963"/>
    <m/>
    <m/>
    <s v=""/>
  </r>
  <r>
    <x v="4"/>
    <x v="250"/>
    <n v="31"/>
    <x v="1"/>
    <x v="78"/>
    <x v="0"/>
    <x v="0"/>
    <x v="250"/>
    <x v="25"/>
    <n v="3"/>
    <n v="3"/>
    <n v="2.5928620716286543"/>
    <n v="43.666666666666664"/>
    <s v="SL"/>
    <s v="N"/>
    <n v="30"/>
    <n v="3044.7963"/>
    <m/>
    <m/>
    <s v=""/>
  </r>
  <r>
    <x v="4"/>
    <x v="250"/>
    <n v="31"/>
    <x v="1"/>
    <x v="78"/>
    <x v="0"/>
    <x v="0"/>
    <x v="250"/>
    <x v="11"/>
    <n v="40"/>
    <n v="340"/>
    <n v="293.85770145124752"/>
    <n v="49.2"/>
    <s v="ML"/>
    <s v="N"/>
    <n v="30"/>
    <n v="3044.7963"/>
    <m/>
    <m/>
    <s v=""/>
  </r>
  <r>
    <x v="4"/>
    <x v="250"/>
    <n v="31"/>
    <x v="1"/>
    <x v="78"/>
    <x v="0"/>
    <x v="0"/>
    <x v="250"/>
    <x v="8"/>
    <n v="3"/>
    <n v="3"/>
    <n v="2.5928620716286543"/>
    <n v="70"/>
    <s v="SL"/>
    <s v="N"/>
    <n v="30"/>
    <n v="3044.7963"/>
    <m/>
    <m/>
    <s v=""/>
  </r>
  <r>
    <x v="4"/>
    <x v="250"/>
    <n v="31"/>
    <x v="1"/>
    <x v="78"/>
    <x v="0"/>
    <x v="0"/>
    <x v="250"/>
    <x v="24"/>
    <n v="3"/>
    <n v="3"/>
    <n v="2.5928620716286543"/>
    <n v="523.33333333333337"/>
    <s v="FL"/>
    <s v="N"/>
    <n v="30"/>
    <n v="3044.7963"/>
    <m/>
    <m/>
    <s v=""/>
  </r>
  <r>
    <x v="4"/>
    <x v="250"/>
    <n v="31"/>
    <x v="1"/>
    <x v="78"/>
    <x v="0"/>
    <x v="0"/>
    <x v="250"/>
    <x v="28"/>
    <n v="19"/>
    <n v="19"/>
    <n v="16.42145978698148"/>
    <n v="156.05263157894737"/>
    <s v="TL"/>
    <s v="N"/>
    <n v="30"/>
    <n v="3044.7963"/>
    <m/>
    <m/>
    <s v=""/>
  </r>
  <r>
    <x v="4"/>
    <x v="250"/>
    <n v="31"/>
    <x v="1"/>
    <x v="78"/>
    <x v="0"/>
    <x v="0"/>
    <x v="250"/>
    <x v="7"/>
    <n v="9"/>
    <n v="9"/>
    <n v="7.7785862148859639"/>
    <n v="132.44444444444446"/>
    <s v="FL"/>
    <s v="N"/>
    <n v="30"/>
    <n v="3044.7963"/>
    <m/>
    <m/>
    <s v=""/>
  </r>
  <r>
    <x v="4"/>
    <x v="250"/>
    <n v="31"/>
    <x v="1"/>
    <x v="78"/>
    <x v="0"/>
    <x v="0"/>
    <x v="250"/>
    <x v="15"/>
    <n v="17"/>
    <n v="17"/>
    <n v="14.692885072562376"/>
    <n v="189.05882352941177"/>
    <s v="FL"/>
    <s v="N"/>
    <n v="30"/>
    <n v="3044.7963"/>
    <m/>
    <m/>
    <s v=""/>
  </r>
  <r>
    <x v="4"/>
    <x v="251"/>
    <n v="32"/>
    <x v="1"/>
    <x v="81"/>
    <x v="2"/>
    <x v="0"/>
    <x v="251"/>
    <x v="70"/>
    <n v="7"/>
    <n v="7"/>
    <n v="6.4007193384421308"/>
    <n v="44.285714285714285"/>
    <s v="TL"/>
    <s v="N"/>
    <n v="30"/>
    <n v="2877.9660000000003"/>
    <m/>
    <m/>
    <s v=""/>
  </r>
  <r>
    <x v="4"/>
    <x v="251"/>
    <n v="32"/>
    <x v="1"/>
    <x v="81"/>
    <x v="2"/>
    <x v="0"/>
    <x v="251"/>
    <x v="33"/>
    <n v="2"/>
    <n v="2"/>
    <n v="1.8287769538406089"/>
    <n v="44.5"/>
    <s v="TL"/>
    <s v="N"/>
    <n v="30"/>
    <n v="2877.9660000000003"/>
    <m/>
    <m/>
    <s v=""/>
  </r>
  <r>
    <x v="4"/>
    <x v="251"/>
    <n v="32"/>
    <x v="1"/>
    <x v="81"/>
    <x v="2"/>
    <x v="0"/>
    <x v="251"/>
    <x v="25"/>
    <n v="6"/>
    <n v="6"/>
    <n v="5.4863308615218269"/>
    <n v="37.666666666666664"/>
    <s v="SL"/>
    <s v="N"/>
    <n v="30"/>
    <n v="2877.9660000000003"/>
    <m/>
    <m/>
    <s v=""/>
  </r>
  <r>
    <x v="4"/>
    <x v="251"/>
    <n v="32"/>
    <x v="1"/>
    <x v="81"/>
    <x v="2"/>
    <x v="0"/>
    <x v="251"/>
    <x v="43"/>
    <n v="3"/>
    <n v="3"/>
    <n v="2.7431654307609135"/>
    <n v="80"/>
    <s v="BD"/>
    <s v="N"/>
    <n v="30"/>
    <n v="2877.9660000000003"/>
    <m/>
    <m/>
    <s v=""/>
  </r>
  <r>
    <x v="4"/>
    <x v="251"/>
    <n v="32"/>
    <x v="1"/>
    <x v="81"/>
    <x v="2"/>
    <x v="0"/>
    <x v="251"/>
    <x v="11"/>
    <n v="37"/>
    <n v="99"/>
    <n v="90.524459215110141"/>
    <n v="108.4054054054054"/>
    <s v="ML"/>
    <s v="N"/>
    <n v="30"/>
    <n v="2877.9660000000003"/>
    <m/>
    <m/>
    <s v=""/>
  </r>
  <r>
    <x v="4"/>
    <x v="251"/>
    <n v="32"/>
    <x v="1"/>
    <x v="81"/>
    <x v="2"/>
    <x v="0"/>
    <x v="251"/>
    <x v="63"/>
    <n v="3"/>
    <n v="3"/>
    <n v="2.7431654307609135"/>
    <n v="76"/>
    <s v="TL"/>
    <s v="N"/>
    <n v="30"/>
    <n v="2877.9660000000003"/>
    <m/>
    <m/>
    <s v=""/>
  </r>
  <r>
    <x v="4"/>
    <x v="251"/>
    <n v="32"/>
    <x v="1"/>
    <x v="81"/>
    <x v="2"/>
    <x v="0"/>
    <x v="251"/>
    <x v="8"/>
    <n v="35"/>
    <n v="59"/>
    <n v="53.948920138297964"/>
    <n v="71.085714285714289"/>
    <s v="SL"/>
    <s v="N"/>
    <n v="30"/>
    <n v="2877.9660000000003"/>
    <m/>
    <m/>
    <s v=""/>
  </r>
  <r>
    <x v="4"/>
    <x v="251"/>
    <n v="32"/>
    <x v="1"/>
    <x v="81"/>
    <x v="2"/>
    <x v="0"/>
    <x v="251"/>
    <x v="28"/>
    <n v="3"/>
    <n v="3"/>
    <n v="2.7431654307609135"/>
    <n v="145.66666666666666"/>
    <s v="TL"/>
    <s v="N"/>
    <n v="30"/>
    <n v="2877.9660000000003"/>
    <m/>
    <m/>
    <s v=""/>
  </r>
  <r>
    <x v="4"/>
    <x v="252"/>
    <n v="33"/>
    <x v="1"/>
    <x v="82"/>
    <x v="3"/>
    <x v="0"/>
    <x v="252"/>
    <x v="1"/>
    <n v="1"/>
    <n v="2"/>
    <n v="2.0141727110010277"/>
    <n v="160"/>
    <s v="BD"/>
    <s v="N"/>
    <n v="30"/>
    <n v="2613.0618620689656"/>
    <m/>
    <m/>
    <s v=""/>
  </r>
  <r>
    <x v="4"/>
    <x v="252"/>
    <n v="33"/>
    <x v="1"/>
    <x v="82"/>
    <x v="3"/>
    <x v="0"/>
    <x v="252"/>
    <x v="43"/>
    <n v="3"/>
    <n v="3"/>
    <n v="3.0212590665015417"/>
    <n v="70.333333333333329"/>
    <s v="BD"/>
    <s v="N"/>
    <n v="30"/>
    <n v="2613.0618620689656"/>
    <m/>
    <m/>
    <s v=""/>
  </r>
  <r>
    <x v="4"/>
    <x v="252"/>
    <n v="33"/>
    <x v="1"/>
    <x v="82"/>
    <x v="3"/>
    <x v="0"/>
    <x v="252"/>
    <x v="8"/>
    <n v="8"/>
    <n v="8"/>
    <n v="8.0566908440041107"/>
    <n v="78.875"/>
    <s v="SL"/>
    <s v="N"/>
    <n v="30"/>
    <n v="2613.0618620689656"/>
    <m/>
    <m/>
    <s v=""/>
  </r>
  <r>
    <x v="4"/>
    <x v="252"/>
    <n v="33"/>
    <x v="1"/>
    <x v="82"/>
    <x v="3"/>
    <x v="0"/>
    <x v="252"/>
    <x v="28"/>
    <n v="5"/>
    <n v="5"/>
    <n v="5.035431777502569"/>
    <n v="127.8"/>
    <s v="TL"/>
    <s v="N"/>
    <n v="30"/>
    <n v="2613.0618620689656"/>
    <m/>
    <m/>
    <s v=""/>
  </r>
  <r>
    <x v="4"/>
    <x v="253"/>
    <n v="34"/>
    <x v="1"/>
    <x v="83"/>
    <x v="4"/>
    <x v="0"/>
    <x v="253"/>
    <x v="43"/>
    <n v="1"/>
    <n v="1"/>
    <n v="0.92171533568815378"/>
    <n v="60"/>
    <s v="BD"/>
    <s v="N"/>
    <n v="30"/>
    <n v="2855.0886"/>
    <m/>
    <m/>
    <s v=""/>
  </r>
  <r>
    <x v="4"/>
    <x v="253"/>
    <n v="34"/>
    <x v="1"/>
    <x v="83"/>
    <x v="4"/>
    <x v="0"/>
    <x v="253"/>
    <x v="28"/>
    <n v="1"/>
    <n v="1"/>
    <n v="0.92171533568815378"/>
    <n v="175"/>
    <s v="TL"/>
    <s v="N"/>
    <n v="30"/>
    <n v="2855.0886"/>
    <m/>
    <m/>
    <s v=""/>
  </r>
  <r>
    <x v="4"/>
    <x v="254"/>
    <n v="35"/>
    <x v="1"/>
    <x v="36"/>
    <x v="1"/>
    <x v="0"/>
    <x v="254"/>
    <x v="41"/>
    <n v="6"/>
    <n v="6"/>
    <n v="5.5004088637255366"/>
    <n v="317.5"/>
    <s v="FL"/>
    <s v="N"/>
    <n v="30"/>
    <n v="2870.6"/>
    <m/>
    <m/>
    <s v=""/>
  </r>
  <r>
    <x v="4"/>
    <x v="254"/>
    <n v="35"/>
    <x v="1"/>
    <x v="36"/>
    <x v="1"/>
    <x v="0"/>
    <x v="254"/>
    <x v="1"/>
    <n v="0"/>
    <n v="1"/>
    <n v="0.91673481062092277"/>
    <m/>
    <s v=""/>
    <s v="N"/>
    <n v="30"/>
    <n v="2870.6"/>
    <m/>
    <m/>
    <s v="fragment"/>
  </r>
  <r>
    <x v="4"/>
    <x v="254"/>
    <n v="35"/>
    <x v="1"/>
    <x v="36"/>
    <x v="1"/>
    <x v="0"/>
    <x v="254"/>
    <x v="13"/>
    <n v="7"/>
    <n v="7"/>
    <n v="6.4171436743464589"/>
    <n v="454.28571428571428"/>
    <s v="TL"/>
    <s v="N"/>
    <n v="30"/>
    <n v="2870.6"/>
    <m/>
    <m/>
    <s v=""/>
  </r>
  <r>
    <x v="4"/>
    <x v="254"/>
    <n v="35"/>
    <x v="1"/>
    <x v="36"/>
    <x v="1"/>
    <x v="0"/>
    <x v="254"/>
    <x v="76"/>
    <n v="1"/>
    <n v="1"/>
    <n v="0.91673481062092277"/>
    <n v="200"/>
    <s v="FL"/>
    <s v="N"/>
    <n v="30"/>
    <n v="2870.6"/>
    <m/>
    <m/>
    <s v="silverspotted sculpin"/>
  </r>
  <r>
    <x v="4"/>
    <x v="254"/>
    <n v="35"/>
    <x v="1"/>
    <x v="36"/>
    <x v="1"/>
    <x v="0"/>
    <x v="254"/>
    <x v="4"/>
    <n v="2"/>
    <n v="2"/>
    <n v="1.8334696212418455"/>
    <n v="185"/>
    <s v="FL"/>
    <s v="N"/>
    <n v="30"/>
    <n v="2870.6"/>
    <m/>
    <m/>
    <s v=""/>
  </r>
  <r>
    <x v="4"/>
    <x v="254"/>
    <n v="35"/>
    <x v="1"/>
    <x v="36"/>
    <x v="1"/>
    <x v="0"/>
    <x v="254"/>
    <x v="10"/>
    <n v="1"/>
    <n v="1"/>
    <n v="0.91673481062092277"/>
    <n v="45"/>
    <s v="TL"/>
    <s v="N"/>
    <n v="30"/>
    <n v="2870.6"/>
    <m/>
    <m/>
    <s v=""/>
  </r>
  <r>
    <x v="4"/>
    <x v="254"/>
    <n v="35"/>
    <x v="1"/>
    <x v="36"/>
    <x v="1"/>
    <x v="0"/>
    <x v="254"/>
    <x v="43"/>
    <n v="1"/>
    <n v="1"/>
    <n v="0.91673481062092277"/>
    <n v="60"/>
    <s v="BD"/>
    <s v="N"/>
    <n v="30"/>
    <n v="2870.6"/>
    <m/>
    <m/>
    <s v=""/>
  </r>
  <r>
    <x v="4"/>
    <x v="254"/>
    <n v="35"/>
    <x v="1"/>
    <x v="36"/>
    <x v="1"/>
    <x v="0"/>
    <x v="254"/>
    <x v="11"/>
    <n v="38"/>
    <n v="400"/>
    <n v="366.69392424836911"/>
    <n v="70.89473684210526"/>
    <s v="ML"/>
    <s v="Y"/>
    <n v="30"/>
    <n v="2870.6"/>
    <m/>
    <m/>
    <s v=""/>
  </r>
  <r>
    <x v="4"/>
    <x v="254"/>
    <n v="35"/>
    <x v="1"/>
    <x v="36"/>
    <x v="1"/>
    <x v="0"/>
    <x v="254"/>
    <x v="63"/>
    <n v="1"/>
    <n v="1"/>
    <n v="0.91673481062092277"/>
    <n v="130"/>
    <s v="TL"/>
    <s v="N"/>
    <n v="30"/>
    <n v="2870.6"/>
    <m/>
    <m/>
    <s v=""/>
  </r>
  <r>
    <x v="4"/>
    <x v="254"/>
    <n v="35"/>
    <x v="1"/>
    <x v="36"/>
    <x v="1"/>
    <x v="0"/>
    <x v="254"/>
    <x v="8"/>
    <n v="36"/>
    <n v="616"/>
    <n v="564.70864334248847"/>
    <n v="79.222222222222229"/>
    <s v="SL"/>
    <s v="Y"/>
    <n v="30"/>
    <n v="2870.6"/>
    <m/>
    <m/>
    <s v=""/>
  </r>
  <r>
    <x v="4"/>
    <x v="254"/>
    <n v="35"/>
    <x v="1"/>
    <x v="36"/>
    <x v="1"/>
    <x v="0"/>
    <x v="254"/>
    <x v="28"/>
    <n v="65"/>
    <n v="107"/>
    <n v="98.090624736438741"/>
    <n v="137"/>
    <s v="TL"/>
    <s v="N"/>
    <n v="30"/>
    <n v="2870.6"/>
    <m/>
    <m/>
    <s v=""/>
  </r>
  <r>
    <x v="4"/>
    <x v="254"/>
    <n v="35"/>
    <x v="1"/>
    <x v="36"/>
    <x v="1"/>
    <x v="0"/>
    <x v="254"/>
    <x v="6"/>
    <n v="14"/>
    <n v="14"/>
    <n v="12.834287348692918"/>
    <n v="502.85714285714283"/>
    <s v="FL"/>
    <s v="N"/>
    <n v="30"/>
    <n v="2870.6"/>
    <m/>
    <m/>
    <s v=""/>
  </r>
  <r>
    <x v="4"/>
    <x v="254"/>
    <n v="35"/>
    <x v="1"/>
    <x v="36"/>
    <x v="1"/>
    <x v="0"/>
    <x v="254"/>
    <x v="7"/>
    <n v="53"/>
    <n v="53"/>
    <n v="48.586944962908909"/>
    <n v="190.22641509433961"/>
    <s v="FL"/>
    <s v="N"/>
    <n v="30"/>
    <n v="2870.6"/>
    <m/>
    <m/>
    <s v=""/>
  </r>
  <r>
    <x v="4"/>
    <x v="255"/>
    <n v="36"/>
    <x v="1"/>
    <x v="37"/>
    <x v="0"/>
    <x v="0"/>
    <x v="255"/>
    <x v="1"/>
    <n v="0"/>
    <n v="2"/>
    <n v="1.620081230872916"/>
    <m/>
    <s v=""/>
    <s v="N"/>
    <n v="30"/>
    <n v="3248.7"/>
    <m/>
    <m/>
    <s v="fragments"/>
  </r>
  <r>
    <x v="4"/>
    <x v="255"/>
    <n v="36"/>
    <x v="1"/>
    <x v="37"/>
    <x v="0"/>
    <x v="0"/>
    <x v="255"/>
    <x v="13"/>
    <n v="18"/>
    <n v="18"/>
    <n v="14.580731077856244"/>
    <n v="485.55555555555554"/>
    <s v="TL"/>
    <s v="N"/>
    <n v="30"/>
    <n v="3248.7"/>
    <m/>
    <m/>
    <s v="wolfeel party"/>
  </r>
  <r>
    <x v="4"/>
    <x v="255"/>
    <n v="36"/>
    <x v="1"/>
    <x v="37"/>
    <x v="0"/>
    <x v="0"/>
    <x v="255"/>
    <x v="43"/>
    <n v="4"/>
    <n v="4"/>
    <n v="3.240162461745832"/>
    <n v="61.25"/>
    <s v="BD"/>
    <s v="N"/>
    <n v="30"/>
    <n v="3248.7"/>
    <m/>
    <m/>
    <s v=""/>
  </r>
  <r>
    <x v="4"/>
    <x v="255"/>
    <n v="36"/>
    <x v="1"/>
    <x v="37"/>
    <x v="0"/>
    <x v="0"/>
    <x v="255"/>
    <x v="11"/>
    <n v="32"/>
    <n v="442"/>
    <n v="358.03795202291445"/>
    <n v="73.25"/>
    <s v="ML"/>
    <s v="Y"/>
    <n v="30"/>
    <n v="3248.7"/>
    <m/>
    <m/>
    <s v=""/>
  </r>
  <r>
    <x v="4"/>
    <x v="255"/>
    <n v="36"/>
    <x v="1"/>
    <x v="37"/>
    <x v="0"/>
    <x v="0"/>
    <x v="255"/>
    <x v="56"/>
    <n v="25"/>
    <n v="25"/>
    <n v="20.251015385911451"/>
    <n v="490.8"/>
    <s v="TL"/>
    <s v="N"/>
    <n v="30"/>
    <n v="3248.7"/>
    <m/>
    <m/>
    <s v=""/>
  </r>
  <r>
    <x v="4"/>
    <x v="255"/>
    <n v="36"/>
    <x v="1"/>
    <x v="37"/>
    <x v="0"/>
    <x v="0"/>
    <x v="255"/>
    <x v="8"/>
    <n v="9"/>
    <n v="9"/>
    <n v="7.2903655389281221"/>
    <n v="80.555555555555557"/>
    <s v="SL"/>
    <s v="N"/>
    <n v="30"/>
    <n v="3248.7"/>
    <m/>
    <m/>
    <s v=""/>
  </r>
  <r>
    <x v="4"/>
    <x v="255"/>
    <n v="36"/>
    <x v="1"/>
    <x v="37"/>
    <x v="0"/>
    <x v="0"/>
    <x v="255"/>
    <x v="24"/>
    <n v="6"/>
    <n v="6"/>
    <n v="4.8602436926187478"/>
    <n v="528.33333333333337"/>
    <s v="FL"/>
    <s v="N"/>
    <n v="30"/>
    <n v="3248.7"/>
    <m/>
    <m/>
    <s v=""/>
  </r>
  <r>
    <x v="4"/>
    <x v="255"/>
    <n v="36"/>
    <x v="1"/>
    <x v="37"/>
    <x v="0"/>
    <x v="0"/>
    <x v="255"/>
    <x v="28"/>
    <n v="14"/>
    <n v="14"/>
    <n v="11.340568616110412"/>
    <n v="125"/>
    <s v="TL"/>
    <s v="N"/>
    <n v="30"/>
    <n v="3248.7"/>
    <m/>
    <m/>
    <s v=""/>
  </r>
  <r>
    <x v="4"/>
    <x v="255"/>
    <n v="36"/>
    <x v="1"/>
    <x v="37"/>
    <x v="0"/>
    <x v="0"/>
    <x v="255"/>
    <x v="6"/>
    <n v="52"/>
    <n v="52"/>
    <n v="42.122112002695815"/>
    <n v="477.26923076923077"/>
    <s v="FL"/>
    <s v="N"/>
    <n v="30"/>
    <n v="3248.7"/>
    <m/>
    <m/>
    <s v=""/>
  </r>
  <r>
    <x v="4"/>
    <x v="255"/>
    <n v="36"/>
    <x v="1"/>
    <x v="37"/>
    <x v="0"/>
    <x v="0"/>
    <x v="255"/>
    <x v="7"/>
    <n v="29"/>
    <n v="29"/>
    <n v="23.491177847657283"/>
    <n v="187.10344827586206"/>
    <s v="FL"/>
    <s v="N"/>
    <n v="30"/>
    <n v="3248.7"/>
    <m/>
    <m/>
    <s v=""/>
  </r>
  <r>
    <x v="4"/>
    <x v="255"/>
    <n v="36"/>
    <x v="1"/>
    <x v="37"/>
    <x v="0"/>
    <x v="0"/>
    <x v="255"/>
    <x v="17"/>
    <n v="2"/>
    <n v="2"/>
    <n v="1.620081230872916"/>
    <n v="463.5"/>
    <s v="FL"/>
    <s v="N"/>
    <n v="30"/>
    <n v="3248.7"/>
    <m/>
    <m/>
    <s v=""/>
  </r>
  <r>
    <x v="4"/>
    <x v="255"/>
    <n v="36"/>
    <x v="1"/>
    <x v="37"/>
    <x v="0"/>
    <x v="0"/>
    <x v="255"/>
    <x v="15"/>
    <n v="1"/>
    <n v="1"/>
    <n v="0.810040615436458"/>
    <n v="230"/>
    <s v="FL"/>
    <s v="N"/>
    <n v="30"/>
    <n v="3248.7"/>
    <m/>
    <m/>
    <s v=""/>
  </r>
  <r>
    <x v="4"/>
    <x v="256"/>
    <n v="37"/>
    <x v="1"/>
    <x v="38"/>
    <x v="2"/>
    <x v="0"/>
    <x v="256"/>
    <x v="11"/>
    <n v="31"/>
    <n v="2184"/>
    <n v="2085.6992984750409"/>
    <n v="40.58064516129032"/>
    <s v="ML"/>
    <s v="Y"/>
    <n v="30"/>
    <n v="2755.6074000000003"/>
    <m/>
    <m/>
    <s v=""/>
  </r>
  <r>
    <x v="4"/>
    <x v="256"/>
    <n v="37"/>
    <x v="1"/>
    <x v="38"/>
    <x v="2"/>
    <x v="0"/>
    <x v="256"/>
    <x v="28"/>
    <n v="35"/>
    <n v="49"/>
    <n v="46.794535542709248"/>
    <n v="152.22857142857143"/>
    <s v="TL"/>
    <s v="N"/>
    <n v="30"/>
    <n v="2755.6074000000003"/>
    <m/>
    <m/>
    <s v=""/>
  </r>
  <r>
    <x v="4"/>
    <x v="256"/>
    <n v="37"/>
    <x v="1"/>
    <x v="38"/>
    <x v="2"/>
    <x v="0"/>
    <x v="256"/>
    <x v="7"/>
    <n v="4"/>
    <n v="4"/>
    <n v="3.8199620851191223"/>
    <n v="210.25"/>
    <s v="FL"/>
    <s v="N"/>
    <n v="30"/>
    <n v="2755.6074000000003"/>
    <m/>
    <m/>
    <s v=""/>
  </r>
  <r>
    <x v="4"/>
    <x v="256"/>
    <n v="37"/>
    <x v="1"/>
    <x v="38"/>
    <x v="2"/>
    <x v="0"/>
    <x v="256"/>
    <x v="17"/>
    <n v="2"/>
    <n v="2"/>
    <n v="1.9099810425595611"/>
    <n v="259.5"/>
    <s v="FL"/>
    <s v="N"/>
    <n v="30"/>
    <n v="2755.6074000000003"/>
    <m/>
    <m/>
    <s v=""/>
  </r>
  <r>
    <x v="4"/>
    <x v="256"/>
    <n v="37"/>
    <x v="1"/>
    <x v="38"/>
    <x v="2"/>
    <x v="0"/>
    <x v="256"/>
    <x v="50"/>
    <n v="1"/>
    <n v="1"/>
    <n v="0.95499052127978057"/>
    <n v="580"/>
    <s v="FL"/>
    <s v="N"/>
    <n v="30"/>
    <n v="2755.6074000000003"/>
    <m/>
    <m/>
    <s v=""/>
  </r>
  <r>
    <x v="4"/>
    <x v="256"/>
    <n v="37"/>
    <x v="1"/>
    <x v="38"/>
    <x v="2"/>
    <x v="0"/>
    <x v="256"/>
    <x v="26"/>
    <n v="2"/>
    <n v="2"/>
    <n v="1.9099810425595611"/>
    <n v="347"/>
    <s v="FL"/>
    <s v="N"/>
    <n v="30"/>
    <n v="2755.6074000000003"/>
    <m/>
    <m/>
    <s v=""/>
  </r>
  <r>
    <x v="4"/>
    <x v="257"/>
    <n v="38"/>
    <x v="1"/>
    <x v="39"/>
    <x v="3"/>
    <x v="0"/>
    <x v="257"/>
    <x v="9"/>
    <n v="1"/>
    <n v="1"/>
    <n v="0.94827337350534169"/>
    <n v="240"/>
    <s v="FL"/>
    <s v="N"/>
    <n v="30"/>
    <n v="2775.1269000000002"/>
    <m/>
    <m/>
    <s v=""/>
  </r>
  <r>
    <x v="4"/>
    <x v="258"/>
    <n v="39"/>
    <x v="1"/>
    <x v="41"/>
    <x v="1"/>
    <x v="0"/>
    <x v="258"/>
    <x v="13"/>
    <n v="1"/>
    <n v="1"/>
    <n v="0.90725402815027423"/>
    <n v="445"/>
    <s v="TL"/>
    <s v="N"/>
    <n v="27"/>
    <n v="2900.5977000000003"/>
    <m/>
    <m/>
    <s v=""/>
  </r>
  <r>
    <x v="4"/>
    <x v="258"/>
    <n v="39"/>
    <x v="1"/>
    <x v="41"/>
    <x v="1"/>
    <x v="0"/>
    <x v="258"/>
    <x v="3"/>
    <n v="21"/>
    <n v="22"/>
    <n v="19.959588619306032"/>
    <n v="378.57142857142856"/>
    <s v="BD"/>
    <s v="N"/>
    <n v="27"/>
    <n v="2900.5977000000003"/>
    <m/>
    <n v="2"/>
    <s v=""/>
  </r>
  <r>
    <x v="4"/>
    <x v="258"/>
    <n v="39"/>
    <x v="1"/>
    <x v="41"/>
    <x v="1"/>
    <x v="0"/>
    <x v="258"/>
    <x v="10"/>
    <n v="2"/>
    <n v="2"/>
    <n v="1.8145080563005485"/>
    <n v="128.5"/>
    <s v="TL"/>
    <s v="N"/>
    <n v="27"/>
    <n v="2900.5977000000003"/>
    <m/>
    <m/>
    <s v=""/>
  </r>
  <r>
    <x v="4"/>
    <x v="258"/>
    <n v="39"/>
    <x v="1"/>
    <x v="41"/>
    <x v="1"/>
    <x v="0"/>
    <x v="258"/>
    <x v="11"/>
    <n v="1"/>
    <n v="1"/>
    <n v="0.90725402815027423"/>
    <n v="100"/>
    <s v="ML"/>
    <s v="N"/>
    <n v="27"/>
    <n v="2900.5977000000003"/>
    <m/>
    <m/>
    <s v=""/>
  </r>
  <r>
    <x v="4"/>
    <x v="258"/>
    <n v="39"/>
    <x v="1"/>
    <x v="41"/>
    <x v="1"/>
    <x v="0"/>
    <x v="258"/>
    <x v="20"/>
    <n v="0"/>
    <n v="1"/>
    <n v="0.90725402815027423"/>
    <m/>
    <s v=""/>
    <s v="N"/>
    <n v="27"/>
    <n v="2900.5977000000003"/>
    <m/>
    <m/>
    <s v="fragments"/>
  </r>
  <r>
    <x v="4"/>
    <x v="258"/>
    <n v="39"/>
    <x v="1"/>
    <x v="41"/>
    <x v="1"/>
    <x v="0"/>
    <x v="258"/>
    <x v="7"/>
    <n v="5"/>
    <n v="5"/>
    <n v="4.5362701407513715"/>
    <n v="195"/>
    <s v="FL"/>
    <s v="N"/>
    <n v="27"/>
    <n v="2900.5977000000003"/>
    <m/>
    <m/>
    <s v=""/>
  </r>
  <r>
    <x v="4"/>
    <x v="259"/>
    <n v="40"/>
    <x v="1"/>
    <x v="42"/>
    <x v="0"/>
    <x v="0"/>
    <x v="259"/>
    <x v="1"/>
    <n v="14"/>
    <n v="23"/>
    <n v="20.081165556668889"/>
    <n v="173.57142857142858"/>
    <s v="BD"/>
    <s v="N"/>
    <n v="30"/>
    <n v="3014.0838000000003"/>
    <m/>
    <m/>
    <s v=""/>
  </r>
  <r>
    <x v="4"/>
    <x v="259"/>
    <n v="40"/>
    <x v="1"/>
    <x v="42"/>
    <x v="0"/>
    <x v="0"/>
    <x v="259"/>
    <x v="3"/>
    <n v="19"/>
    <n v="33"/>
    <n v="28.812107103046667"/>
    <n v="393.15789473684208"/>
    <s v="BD"/>
    <s v="N"/>
    <n v="30"/>
    <n v="3014.0838000000003"/>
    <m/>
    <n v="2.5"/>
    <s v=""/>
  </r>
  <r>
    <x v="4"/>
    <x v="259"/>
    <n v="40"/>
    <x v="1"/>
    <x v="42"/>
    <x v="0"/>
    <x v="0"/>
    <x v="259"/>
    <x v="11"/>
    <n v="32"/>
    <n v="32"/>
    <n v="27.939012948408891"/>
    <n v="62.125"/>
    <s v="ML"/>
    <s v="N"/>
    <n v="30"/>
    <n v="3014.0838000000003"/>
    <m/>
    <m/>
    <s v=""/>
  </r>
  <r>
    <x v="4"/>
    <x v="259"/>
    <n v="40"/>
    <x v="1"/>
    <x v="42"/>
    <x v="0"/>
    <x v="0"/>
    <x v="259"/>
    <x v="20"/>
    <n v="0"/>
    <n v="1"/>
    <n v="0.87309415463777784"/>
    <m/>
    <s v=""/>
    <s v="N"/>
    <n v="30"/>
    <n v="3014.0838000000003"/>
    <m/>
    <m/>
    <s v="fragments"/>
  </r>
  <r>
    <x v="4"/>
    <x v="259"/>
    <n v="40"/>
    <x v="1"/>
    <x v="42"/>
    <x v="0"/>
    <x v="0"/>
    <x v="259"/>
    <x v="65"/>
    <n v="1"/>
    <n v="1"/>
    <n v="0.87309415463777784"/>
    <n v="85"/>
    <s v="FL"/>
    <s v="N"/>
    <n v="30"/>
    <n v="3014.0838000000003"/>
    <m/>
    <m/>
    <s v=""/>
  </r>
  <r>
    <x v="4"/>
    <x v="259"/>
    <n v="40"/>
    <x v="1"/>
    <x v="42"/>
    <x v="0"/>
    <x v="0"/>
    <x v="259"/>
    <x v="6"/>
    <n v="18"/>
    <n v="18"/>
    <n v="15.715694783480002"/>
    <n v="729.83333333333337"/>
    <s v="FL"/>
    <s v="N"/>
    <n v="30"/>
    <n v="3014.0838000000003"/>
    <m/>
    <m/>
    <s v=""/>
  </r>
  <r>
    <x v="4"/>
    <x v="259"/>
    <n v="40"/>
    <x v="1"/>
    <x v="42"/>
    <x v="0"/>
    <x v="0"/>
    <x v="259"/>
    <x v="7"/>
    <n v="6"/>
    <n v="6"/>
    <n v="5.2385649278266673"/>
    <n v="177.66666666666666"/>
    <s v="FL"/>
    <s v="N"/>
    <n v="30"/>
    <n v="3014.0838000000003"/>
    <m/>
    <m/>
    <s v=""/>
  </r>
  <r>
    <x v="4"/>
    <x v="260"/>
    <n v="41"/>
    <x v="1"/>
    <x v="46"/>
    <x v="1"/>
    <x v="0"/>
    <x v="260"/>
    <x v="13"/>
    <n v="3"/>
    <n v="3"/>
    <n v="2.7502044318627683"/>
    <n v="506.66666666666669"/>
    <s v="TL"/>
    <s v="N"/>
    <n v="30"/>
    <n v="2870.6"/>
    <m/>
    <m/>
    <s v=""/>
  </r>
  <r>
    <x v="4"/>
    <x v="260"/>
    <n v="41"/>
    <x v="1"/>
    <x v="46"/>
    <x v="1"/>
    <x v="0"/>
    <x v="260"/>
    <x v="4"/>
    <n v="1"/>
    <n v="1"/>
    <n v="0.91673481062092277"/>
    <n v="172"/>
    <s v="FL"/>
    <s v="N"/>
    <n v="30"/>
    <n v="2870.6"/>
    <m/>
    <m/>
    <s v=""/>
  </r>
  <r>
    <x v="4"/>
    <x v="260"/>
    <n v="41"/>
    <x v="1"/>
    <x v="46"/>
    <x v="1"/>
    <x v="0"/>
    <x v="260"/>
    <x v="43"/>
    <n v="2"/>
    <n v="2"/>
    <n v="1.8334696212418455"/>
    <n v="80"/>
    <s v="BD"/>
    <s v="N"/>
    <n v="30"/>
    <n v="2870.6"/>
    <m/>
    <m/>
    <s v=""/>
  </r>
  <r>
    <x v="4"/>
    <x v="260"/>
    <n v="41"/>
    <x v="1"/>
    <x v="46"/>
    <x v="1"/>
    <x v="0"/>
    <x v="260"/>
    <x v="11"/>
    <n v="2"/>
    <n v="2"/>
    <n v="1.8334696212418455"/>
    <n v="57.5"/>
    <s v="ML"/>
    <s v="N"/>
    <n v="30"/>
    <n v="2870.6"/>
    <m/>
    <m/>
    <s v=""/>
  </r>
  <r>
    <x v="4"/>
    <x v="260"/>
    <n v="41"/>
    <x v="1"/>
    <x v="46"/>
    <x v="1"/>
    <x v="0"/>
    <x v="260"/>
    <x v="20"/>
    <n v="1"/>
    <n v="1"/>
    <n v="0.91673481062092277"/>
    <n v="500"/>
    <s v="BD"/>
    <s v="N"/>
    <n v="30"/>
    <n v="2870.6"/>
    <m/>
    <m/>
    <s v=""/>
  </r>
  <r>
    <x v="4"/>
    <x v="260"/>
    <n v="41"/>
    <x v="1"/>
    <x v="46"/>
    <x v="1"/>
    <x v="0"/>
    <x v="260"/>
    <x v="65"/>
    <n v="1"/>
    <n v="1"/>
    <n v="0.91673481062092277"/>
    <n v="85"/>
    <s v="FL"/>
    <s v="N"/>
    <n v="30"/>
    <n v="2870.6"/>
    <m/>
    <m/>
    <s v=""/>
  </r>
  <r>
    <x v="4"/>
    <x v="260"/>
    <n v="41"/>
    <x v="1"/>
    <x v="46"/>
    <x v="1"/>
    <x v="0"/>
    <x v="260"/>
    <x v="7"/>
    <n v="51"/>
    <n v="51"/>
    <n v="46.753475341667063"/>
    <n v="196.98039215686273"/>
    <s v="FL"/>
    <s v="N"/>
    <n v="30"/>
    <n v="2870.6"/>
    <m/>
    <m/>
    <s v=""/>
  </r>
  <r>
    <x v="4"/>
    <x v="261"/>
    <n v="42"/>
    <x v="1"/>
    <x v="47"/>
    <x v="0"/>
    <x v="0"/>
    <x v="261"/>
    <x v="20"/>
    <n v="2"/>
    <n v="2"/>
    <n v="1.7259594133740106"/>
    <n v="500"/>
    <s v="BD"/>
    <s v="N"/>
    <n v="30"/>
    <n v="3049.41"/>
    <m/>
    <m/>
    <s v="fragments"/>
  </r>
  <r>
    <x v="4"/>
    <x v="261"/>
    <n v="42"/>
    <x v="1"/>
    <x v="47"/>
    <x v="0"/>
    <x v="0"/>
    <x v="261"/>
    <x v="13"/>
    <n v="4"/>
    <n v="4"/>
    <n v="3.4519188267480212"/>
    <n v="490"/>
    <s v="TL"/>
    <s v="N"/>
    <n v="30"/>
    <n v="3049.41"/>
    <m/>
    <m/>
    <s v=""/>
  </r>
  <r>
    <x v="4"/>
    <x v="261"/>
    <n v="42"/>
    <x v="1"/>
    <x v="47"/>
    <x v="0"/>
    <x v="0"/>
    <x v="261"/>
    <x v="3"/>
    <n v="5"/>
    <n v="5"/>
    <n v="4.3148985334350263"/>
    <n v="330"/>
    <s v="BD"/>
    <s v="N"/>
    <n v="30"/>
    <n v="3049.41"/>
    <m/>
    <m/>
    <s v=""/>
  </r>
  <r>
    <x v="4"/>
    <x v="261"/>
    <n v="42"/>
    <x v="1"/>
    <x v="47"/>
    <x v="0"/>
    <x v="0"/>
    <x v="261"/>
    <x v="43"/>
    <n v="1"/>
    <n v="1"/>
    <n v="0.8629797066870053"/>
    <n v="70"/>
    <s v="BD"/>
    <s v="N"/>
    <n v="30"/>
    <n v="3049.41"/>
    <m/>
    <m/>
    <s v=""/>
  </r>
  <r>
    <x v="4"/>
    <x v="261"/>
    <n v="42"/>
    <x v="1"/>
    <x v="47"/>
    <x v="0"/>
    <x v="0"/>
    <x v="261"/>
    <x v="11"/>
    <n v="3"/>
    <n v="3"/>
    <n v="2.5889391200610161"/>
    <n v="48.333333333333336"/>
    <s v="ML"/>
    <s v="N"/>
    <n v="30"/>
    <n v="3049.41"/>
    <m/>
    <m/>
    <s v=""/>
  </r>
  <r>
    <x v="4"/>
    <x v="261"/>
    <n v="42"/>
    <x v="1"/>
    <x v="47"/>
    <x v="0"/>
    <x v="0"/>
    <x v="261"/>
    <x v="40"/>
    <n v="4"/>
    <n v="4"/>
    <n v="3.4519188267480212"/>
    <n v="66.25"/>
    <s v="BD"/>
    <s v="N"/>
    <n v="30"/>
    <n v="3049.41"/>
    <m/>
    <m/>
    <s v=""/>
  </r>
  <r>
    <x v="4"/>
    <x v="261"/>
    <n v="42"/>
    <x v="1"/>
    <x v="47"/>
    <x v="0"/>
    <x v="0"/>
    <x v="261"/>
    <x v="6"/>
    <n v="1"/>
    <n v="1"/>
    <n v="0.8629797066870053"/>
    <n v="740"/>
    <s v="FL"/>
    <s v="N"/>
    <n v="30"/>
    <n v="3049.41"/>
    <m/>
    <m/>
    <s v=""/>
  </r>
  <r>
    <x v="4"/>
    <x v="261"/>
    <n v="42"/>
    <x v="1"/>
    <x v="47"/>
    <x v="0"/>
    <x v="0"/>
    <x v="261"/>
    <x v="7"/>
    <n v="23"/>
    <n v="23"/>
    <n v="19.848533253801122"/>
    <n v="191.78260869565219"/>
    <s v="FL"/>
    <s v="N"/>
    <n v="30"/>
    <n v="3049.41"/>
    <m/>
    <m/>
    <s v=""/>
  </r>
  <r>
    <x v="4"/>
    <x v="261"/>
    <n v="42"/>
    <x v="1"/>
    <x v="47"/>
    <x v="0"/>
    <x v="0"/>
    <x v="261"/>
    <x v="15"/>
    <n v="1"/>
    <n v="1"/>
    <n v="0.8629797066870053"/>
    <n v="229"/>
    <s v="FL"/>
    <s v="N"/>
    <n v="30"/>
    <n v="3049.41"/>
    <m/>
    <m/>
    <s v=""/>
  </r>
  <r>
    <x v="4"/>
    <x v="262"/>
    <n v="43"/>
    <x v="1"/>
    <x v="48"/>
    <x v="2"/>
    <x v="0"/>
    <x v="262"/>
    <x v="1"/>
    <n v="5"/>
    <n v="5"/>
    <n v="4.729038699588811"/>
    <n v="190"/>
    <s v="BD"/>
    <s v="N"/>
    <n v="30"/>
    <n v="2782.3614000000002"/>
    <m/>
    <m/>
    <s v=""/>
  </r>
  <r>
    <x v="4"/>
    <x v="262"/>
    <n v="43"/>
    <x v="1"/>
    <x v="48"/>
    <x v="2"/>
    <x v="0"/>
    <x v="262"/>
    <x v="3"/>
    <n v="23"/>
    <n v="37"/>
    <n v="34.994886376957197"/>
    <n v="360.43478260869563"/>
    <s v="BD"/>
    <s v="N"/>
    <n v="30"/>
    <n v="2782.3614000000002"/>
    <m/>
    <n v="3"/>
    <s v=""/>
  </r>
  <r>
    <x v="4"/>
    <x v="262"/>
    <n v="43"/>
    <x v="1"/>
    <x v="48"/>
    <x v="2"/>
    <x v="0"/>
    <x v="262"/>
    <x v="11"/>
    <n v="42"/>
    <n v="297"/>
    <n v="280.90489875557535"/>
    <n v="62.714285714285715"/>
    <s v="ML"/>
    <s v="N"/>
    <n v="30"/>
    <n v="2782.3614000000002"/>
    <m/>
    <m/>
    <s v=""/>
  </r>
  <r>
    <x v="4"/>
    <x v="262"/>
    <n v="43"/>
    <x v="1"/>
    <x v="48"/>
    <x v="2"/>
    <x v="0"/>
    <x v="262"/>
    <x v="20"/>
    <n v="1"/>
    <n v="1"/>
    <n v="0.94580773991776212"/>
    <n v="450"/>
    <s v="BD"/>
    <s v="N"/>
    <n v="30"/>
    <n v="2782.3614000000002"/>
    <m/>
    <m/>
    <s v="fragments"/>
  </r>
  <r>
    <x v="4"/>
    <x v="262"/>
    <n v="43"/>
    <x v="1"/>
    <x v="48"/>
    <x v="2"/>
    <x v="0"/>
    <x v="262"/>
    <x v="65"/>
    <n v="2"/>
    <n v="2"/>
    <n v="1.8916154798355242"/>
    <n v="75"/>
    <s v="FL"/>
    <s v="N"/>
    <n v="30"/>
    <n v="2782.3614000000002"/>
    <m/>
    <m/>
    <s v=""/>
  </r>
  <r>
    <x v="4"/>
    <x v="262"/>
    <n v="43"/>
    <x v="1"/>
    <x v="48"/>
    <x v="2"/>
    <x v="0"/>
    <x v="262"/>
    <x v="6"/>
    <n v="1"/>
    <n v="1"/>
    <n v="0.94580773991776212"/>
    <n v="390"/>
    <s v="FL"/>
    <s v="N"/>
    <n v="30"/>
    <n v="2782.3614000000002"/>
    <m/>
    <m/>
    <s v=""/>
  </r>
  <r>
    <x v="4"/>
    <x v="262"/>
    <n v="43"/>
    <x v="1"/>
    <x v="48"/>
    <x v="2"/>
    <x v="0"/>
    <x v="262"/>
    <x v="7"/>
    <n v="34"/>
    <n v="34"/>
    <n v="32.157463157203914"/>
    <n v="178.6764705882353"/>
    <s v="FL"/>
    <s v="N"/>
    <n v="30"/>
    <n v="2782.3614000000002"/>
    <m/>
    <m/>
    <s v=""/>
  </r>
  <r>
    <x v="4"/>
    <x v="263"/>
    <n v="44"/>
    <x v="1"/>
    <x v="49"/>
    <x v="3"/>
    <x v="0"/>
    <x v="263"/>
    <x v="3"/>
    <n v="7"/>
    <n v="7"/>
    <n v="7.0342121287093109"/>
    <n v="378.57142857142856"/>
    <s v="BD"/>
    <s v="N"/>
    <n v="30"/>
    <n v="2618.7798000000003"/>
    <m/>
    <n v="0.5"/>
    <s v=""/>
  </r>
  <r>
    <x v="4"/>
    <x v="263"/>
    <n v="44"/>
    <x v="1"/>
    <x v="49"/>
    <x v="3"/>
    <x v="0"/>
    <x v="263"/>
    <x v="11"/>
    <n v="46"/>
    <n v="2356"/>
    <n v="2367.5148250341622"/>
    <n v="94.978260869565219"/>
    <s v="ML"/>
    <s v="Y"/>
    <n v="30"/>
    <n v="2618.7798000000003"/>
    <m/>
    <n v="1.5"/>
    <s v="mature spawners"/>
  </r>
  <r>
    <x v="4"/>
    <x v="263"/>
    <n v="44"/>
    <x v="1"/>
    <x v="49"/>
    <x v="3"/>
    <x v="0"/>
    <x v="263"/>
    <x v="65"/>
    <n v="1"/>
    <n v="1"/>
    <n v="1.004887446958473"/>
    <n v="87"/>
    <s v="FL"/>
    <s v="N"/>
    <n v="30"/>
    <n v="2618.7798000000003"/>
    <m/>
    <m/>
    <s v=""/>
  </r>
  <r>
    <x v="4"/>
    <x v="263"/>
    <n v="44"/>
    <x v="1"/>
    <x v="49"/>
    <x v="3"/>
    <x v="0"/>
    <x v="263"/>
    <x v="8"/>
    <n v="2"/>
    <n v="2"/>
    <n v="2.009774893916946"/>
    <n v="89"/>
    <s v="SL"/>
    <s v="N"/>
    <n v="30"/>
    <n v="2618.7798000000003"/>
    <m/>
    <m/>
    <s v=""/>
  </r>
  <r>
    <x v="4"/>
    <x v="263"/>
    <n v="44"/>
    <x v="1"/>
    <x v="49"/>
    <x v="3"/>
    <x v="0"/>
    <x v="263"/>
    <x v="7"/>
    <n v="4"/>
    <n v="4"/>
    <n v="4.0195497878338919"/>
    <n v="180.5"/>
    <s v="FL"/>
    <s v="N"/>
    <n v="30"/>
    <n v="2618.7798000000003"/>
    <m/>
    <m/>
    <s v=""/>
  </r>
  <r>
    <x v="4"/>
    <x v="264"/>
    <n v="45"/>
    <x v="1"/>
    <x v="51"/>
    <x v="1"/>
    <x v="0"/>
    <x v="264"/>
    <x v="1"/>
    <n v="1"/>
    <n v="1"/>
    <n v="0.89799926625557558"/>
    <n v="200"/>
    <s v="BD"/>
    <s v="N"/>
    <n v="30"/>
    <n v="2930.4911999999999"/>
    <m/>
    <m/>
    <s v=""/>
  </r>
  <r>
    <x v="4"/>
    <x v="264"/>
    <n v="45"/>
    <x v="1"/>
    <x v="51"/>
    <x v="1"/>
    <x v="0"/>
    <x v="264"/>
    <x v="2"/>
    <n v="2"/>
    <n v="2"/>
    <n v="1.7959985325111512"/>
    <n v="185"/>
    <s v="FL"/>
    <s v="N"/>
    <n v="30"/>
    <n v="2930.4911999999999"/>
    <m/>
    <m/>
    <s v=""/>
  </r>
  <r>
    <x v="4"/>
    <x v="264"/>
    <n v="45"/>
    <x v="1"/>
    <x v="51"/>
    <x v="1"/>
    <x v="0"/>
    <x v="264"/>
    <x v="3"/>
    <n v="41"/>
    <n v="86"/>
    <n v="77.227936897979504"/>
    <n v="378.53658536585368"/>
    <s v="BD"/>
    <s v="N"/>
    <n v="30"/>
    <n v="2930.4911999999999"/>
    <m/>
    <n v="6"/>
    <s v=""/>
  </r>
  <r>
    <x v="4"/>
    <x v="264"/>
    <n v="45"/>
    <x v="1"/>
    <x v="51"/>
    <x v="1"/>
    <x v="0"/>
    <x v="264"/>
    <x v="4"/>
    <n v="34"/>
    <n v="1409"/>
    <n v="1265.280966154106"/>
    <n v="96.470588235294116"/>
    <s v="FL"/>
    <s v="Y"/>
    <n v="30"/>
    <n v="2930.4911999999999"/>
    <m/>
    <n v="1"/>
    <s v=""/>
  </r>
  <r>
    <x v="4"/>
    <x v="264"/>
    <n v="45"/>
    <x v="1"/>
    <x v="51"/>
    <x v="1"/>
    <x v="0"/>
    <x v="264"/>
    <x v="11"/>
    <n v="37"/>
    <n v="39"/>
    <n v="35.021971383967447"/>
    <n v="41.621621621621621"/>
    <s v="ML"/>
    <s v="N"/>
    <n v="30"/>
    <n v="2930.4911999999999"/>
    <m/>
    <m/>
    <s v=""/>
  </r>
  <r>
    <x v="4"/>
    <x v="264"/>
    <n v="45"/>
    <x v="1"/>
    <x v="51"/>
    <x v="1"/>
    <x v="0"/>
    <x v="264"/>
    <x v="40"/>
    <n v="2"/>
    <n v="2"/>
    <n v="1.7959985325111512"/>
    <n v="30"/>
    <s v="BD"/>
    <s v="N"/>
    <n v="30"/>
    <n v="2930.4911999999999"/>
    <m/>
    <m/>
    <s v=""/>
  </r>
  <r>
    <x v="4"/>
    <x v="264"/>
    <n v="45"/>
    <x v="1"/>
    <x v="51"/>
    <x v="1"/>
    <x v="0"/>
    <x v="264"/>
    <x v="65"/>
    <n v="1"/>
    <n v="1"/>
    <n v="0.89799926625557558"/>
    <n v="99"/>
    <s v="FL"/>
    <s v="N"/>
    <n v="30"/>
    <n v="2930.4911999999999"/>
    <m/>
    <m/>
    <s v=""/>
  </r>
  <r>
    <x v="4"/>
    <x v="264"/>
    <n v="45"/>
    <x v="1"/>
    <x v="51"/>
    <x v="1"/>
    <x v="0"/>
    <x v="264"/>
    <x v="6"/>
    <n v="2"/>
    <n v="2"/>
    <n v="1.7959985325111512"/>
    <n v="890"/>
    <s v="FL"/>
    <s v="N"/>
    <n v="30"/>
    <n v="2930.4911999999999"/>
    <m/>
    <m/>
    <s v=""/>
  </r>
  <r>
    <x v="4"/>
    <x v="264"/>
    <n v="45"/>
    <x v="1"/>
    <x v="51"/>
    <x v="1"/>
    <x v="0"/>
    <x v="264"/>
    <x v="7"/>
    <n v="5"/>
    <n v="5"/>
    <n v="4.4899963312778777"/>
    <n v="148.4"/>
    <s v="FL"/>
    <s v="N"/>
    <n v="30"/>
    <n v="2930.4911999999999"/>
    <m/>
    <m/>
    <s v=""/>
  </r>
  <r>
    <x v="4"/>
    <x v="265"/>
    <n v="46"/>
    <x v="1"/>
    <x v="52"/>
    <x v="0"/>
    <x v="0"/>
    <x v="265"/>
    <x v="41"/>
    <n v="13"/>
    <n v="13"/>
    <n v="12.951875725612647"/>
    <n v="243.38461538461539"/>
    <s v="FL"/>
    <s v="N"/>
    <n v="28"/>
    <n v="2641.3569000000002"/>
    <m/>
    <m/>
    <s v=""/>
  </r>
  <r>
    <x v="4"/>
    <x v="265"/>
    <n v="46"/>
    <x v="1"/>
    <x v="52"/>
    <x v="0"/>
    <x v="0"/>
    <x v="265"/>
    <x v="32"/>
    <n v="2"/>
    <n v="2"/>
    <n v="1.9925962654788687"/>
    <n v="211"/>
    <s v="FL"/>
    <s v="N"/>
    <n v="28"/>
    <n v="2641.3569000000002"/>
    <m/>
    <m/>
    <s v=""/>
  </r>
  <r>
    <x v="4"/>
    <x v="265"/>
    <n v="46"/>
    <x v="1"/>
    <x v="52"/>
    <x v="0"/>
    <x v="0"/>
    <x v="265"/>
    <x v="13"/>
    <n v="1"/>
    <n v="1"/>
    <n v="0.99629813273943435"/>
    <n v="430"/>
    <s v="TL"/>
    <s v="N"/>
    <n v="28"/>
    <n v="2641.3569000000002"/>
    <m/>
    <m/>
    <s v=""/>
  </r>
  <r>
    <x v="4"/>
    <x v="265"/>
    <n v="46"/>
    <x v="1"/>
    <x v="52"/>
    <x v="0"/>
    <x v="0"/>
    <x v="265"/>
    <x v="3"/>
    <n v="36"/>
    <n v="1265"/>
    <n v="1260.3171379153844"/>
    <n v="391.94444444444446"/>
    <s v="BD"/>
    <s v="Y"/>
    <n v="28"/>
    <n v="2641.3569000000002"/>
    <n v="3847"/>
    <n v="105"/>
    <s v="bag vol = 3.7 cu m"/>
  </r>
  <r>
    <x v="4"/>
    <x v="265"/>
    <n v="46"/>
    <x v="1"/>
    <x v="52"/>
    <x v="0"/>
    <x v="0"/>
    <x v="265"/>
    <x v="4"/>
    <n v="23"/>
    <n v="42"/>
    <n v="41.844521575056241"/>
    <n v="99.695652173913047"/>
    <s v="FL"/>
    <s v="N"/>
    <n v="28"/>
    <n v="2641.3569000000002"/>
    <m/>
    <m/>
    <s v=""/>
  </r>
  <r>
    <x v="4"/>
    <x v="265"/>
    <n v="46"/>
    <x v="1"/>
    <x v="52"/>
    <x v="0"/>
    <x v="0"/>
    <x v="265"/>
    <x v="11"/>
    <n v="38"/>
    <n v="1825"/>
    <n v="1818.2440922494677"/>
    <n v="44.39473684210526"/>
    <s v="ML"/>
    <s v="Y"/>
    <n v="28"/>
    <n v="2641.3569000000002"/>
    <m/>
    <m/>
    <s v=""/>
  </r>
  <r>
    <x v="4"/>
    <x v="265"/>
    <n v="46"/>
    <x v="1"/>
    <x v="52"/>
    <x v="0"/>
    <x v="0"/>
    <x v="265"/>
    <x v="65"/>
    <n v="10"/>
    <n v="10"/>
    <n v="9.9629813273943437"/>
    <n v="84.7"/>
    <s v="FL"/>
    <s v="N"/>
    <n v="28"/>
    <n v="2641.3569000000002"/>
    <m/>
    <m/>
    <s v=""/>
  </r>
  <r>
    <x v="4"/>
    <x v="265"/>
    <n v="46"/>
    <x v="1"/>
    <x v="52"/>
    <x v="0"/>
    <x v="0"/>
    <x v="265"/>
    <x v="45"/>
    <n v="1"/>
    <n v="1"/>
    <n v="0.99629813273943435"/>
    <n v="190"/>
    <s v="TL"/>
    <s v="N"/>
    <n v="28"/>
    <n v="2641.3569000000002"/>
    <m/>
    <m/>
    <s v=""/>
  </r>
  <r>
    <x v="4"/>
    <x v="265"/>
    <n v="46"/>
    <x v="1"/>
    <x v="52"/>
    <x v="0"/>
    <x v="0"/>
    <x v="265"/>
    <x v="7"/>
    <n v="1"/>
    <n v="1"/>
    <n v="0.99629813273943435"/>
    <n v="152"/>
    <s v="FL"/>
    <s v="N"/>
    <n v="28"/>
    <n v="2641.3569000000002"/>
    <m/>
    <m/>
    <s v=""/>
  </r>
  <r>
    <x v="4"/>
    <x v="266"/>
    <n v="47"/>
    <x v="1"/>
    <x v="53"/>
    <x v="2"/>
    <x v="0"/>
    <x v="266"/>
    <x v="41"/>
    <n v="30"/>
    <n v="51"/>
    <n v="43.15997098532867"/>
    <n v="287.66666666666669"/>
    <s v="FL"/>
    <s v="N"/>
    <n v="30"/>
    <n v="3109.6065000000003"/>
    <m/>
    <m/>
    <s v=""/>
  </r>
  <r>
    <x v="4"/>
    <x v="266"/>
    <n v="47"/>
    <x v="1"/>
    <x v="53"/>
    <x v="2"/>
    <x v="0"/>
    <x v="266"/>
    <x v="1"/>
    <n v="1"/>
    <n v="1"/>
    <n v="0.84627394088879748"/>
    <n v="90"/>
    <s v="BD"/>
    <s v="N"/>
    <n v="30"/>
    <n v="3109.6065000000003"/>
    <m/>
    <m/>
    <s v=""/>
  </r>
  <r>
    <x v="4"/>
    <x v="266"/>
    <n v="47"/>
    <x v="1"/>
    <x v="53"/>
    <x v="2"/>
    <x v="0"/>
    <x v="266"/>
    <x v="13"/>
    <n v="1"/>
    <n v="1"/>
    <n v="0.84627394088879748"/>
    <n v="420"/>
    <s v="TL"/>
    <s v="N"/>
    <n v="30"/>
    <n v="3109.6065000000003"/>
    <m/>
    <m/>
    <s v=""/>
  </r>
  <r>
    <x v="4"/>
    <x v="266"/>
    <n v="47"/>
    <x v="1"/>
    <x v="53"/>
    <x v="2"/>
    <x v="0"/>
    <x v="266"/>
    <x v="3"/>
    <n v="36"/>
    <n v="256"/>
    <n v="216.64612886753216"/>
    <n v="358.05555555555554"/>
    <s v="BD"/>
    <s v="Y"/>
    <n v="30"/>
    <n v="3109.6065000000003"/>
    <n v="657"/>
    <n v="18"/>
    <s v=""/>
  </r>
  <r>
    <x v="4"/>
    <x v="266"/>
    <n v="47"/>
    <x v="1"/>
    <x v="53"/>
    <x v="2"/>
    <x v="0"/>
    <x v="266"/>
    <x v="10"/>
    <n v="1"/>
    <n v="1"/>
    <n v="0.84627394088879748"/>
    <n v="205"/>
    <s v="TL"/>
    <s v="N"/>
    <n v="30"/>
    <n v="3109.6065000000003"/>
    <m/>
    <m/>
    <s v=""/>
  </r>
  <r>
    <x v="4"/>
    <x v="266"/>
    <n v="47"/>
    <x v="1"/>
    <x v="53"/>
    <x v="2"/>
    <x v="0"/>
    <x v="266"/>
    <x v="43"/>
    <n v="2"/>
    <n v="2"/>
    <n v="1.692547881777595"/>
    <n v="65"/>
    <s v="BD"/>
    <s v="N"/>
    <n v="30"/>
    <n v="3109.6065000000003"/>
    <m/>
    <m/>
    <s v=""/>
  </r>
  <r>
    <x v="4"/>
    <x v="266"/>
    <n v="47"/>
    <x v="1"/>
    <x v="53"/>
    <x v="2"/>
    <x v="0"/>
    <x v="266"/>
    <x v="11"/>
    <n v="30"/>
    <n v="3774"/>
    <n v="3193.8378529143215"/>
    <n v="58.233333333333334"/>
    <s v="ML"/>
    <s v="Y"/>
    <n v="30"/>
    <n v="3109.6065000000003"/>
    <n v="30"/>
    <n v="1"/>
    <s v="25.5 Liters"/>
  </r>
  <r>
    <x v="4"/>
    <x v="266"/>
    <n v="47"/>
    <x v="1"/>
    <x v="53"/>
    <x v="2"/>
    <x v="0"/>
    <x v="266"/>
    <x v="20"/>
    <n v="0"/>
    <n v="1"/>
    <n v="0.84627394088879748"/>
    <m/>
    <s v=""/>
    <s v="N"/>
    <n v="30"/>
    <n v="3109.6065000000003"/>
    <m/>
    <m/>
    <s v="fragments"/>
  </r>
  <r>
    <x v="4"/>
    <x v="266"/>
    <n v="47"/>
    <x v="1"/>
    <x v="53"/>
    <x v="2"/>
    <x v="0"/>
    <x v="266"/>
    <x v="65"/>
    <n v="4"/>
    <n v="4"/>
    <n v="3.3850957635551899"/>
    <n v="78.5"/>
    <s v="FL"/>
    <s v="N"/>
    <n v="30"/>
    <n v="3109.6065000000003"/>
    <m/>
    <m/>
    <s v=""/>
  </r>
  <r>
    <x v="4"/>
    <x v="266"/>
    <n v="47"/>
    <x v="1"/>
    <x v="53"/>
    <x v="2"/>
    <x v="0"/>
    <x v="266"/>
    <x v="45"/>
    <n v="1"/>
    <n v="1"/>
    <n v="0.84627394088879748"/>
    <n v="315"/>
    <s v="TL"/>
    <s v="N"/>
    <n v="30"/>
    <n v="3109.6065000000003"/>
    <m/>
    <m/>
    <s v=""/>
  </r>
  <r>
    <x v="4"/>
    <x v="266"/>
    <n v="47"/>
    <x v="1"/>
    <x v="53"/>
    <x v="2"/>
    <x v="0"/>
    <x v="266"/>
    <x v="7"/>
    <n v="8"/>
    <n v="8"/>
    <n v="6.7701915271103799"/>
    <n v="138.875"/>
    <s v="FL"/>
    <s v="N"/>
    <n v="30"/>
    <n v="3109.6065000000003"/>
    <m/>
    <m/>
    <s v=""/>
  </r>
  <r>
    <x v="4"/>
    <x v="267"/>
    <n v="48"/>
    <x v="1"/>
    <x v="54"/>
    <x v="3"/>
    <x v="0"/>
    <x v="267"/>
    <x v="1"/>
    <n v="8"/>
    <n v="11"/>
    <n v="10.87408769888857"/>
    <n v="197.5"/>
    <s v="BD"/>
    <s v="N"/>
    <n v="30"/>
    <n v="2662.0503000000003"/>
    <m/>
    <m/>
    <s v=""/>
  </r>
  <r>
    <x v="4"/>
    <x v="267"/>
    <n v="48"/>
    <x v="1"/>
    <x v="54"/>
    <x v="3"/>
    <x v="0"/>
    <x v="267"/>
    <x v="13"/>
    <n v="1"/>
    <n v="1"/>
    <n v="0.98855342717168815"/>
    <n v="410"/>
    <s v="TL"/>
    <s v="N"/>
    <n v="30"/>
    <n v="2662.0503000000003"/>
    <m/>
    <m/>
    <s v=""/>
  </r>
  <r>
    <x v="4"/>
    <x v="267"/>
    <n v="48"/>
    <x v="1"/>
    <x v="54"/>
    <x v="3"/>
    <x v="0"/>
    <x v="267"/>
    <x v="3"/>
    <n v="9"/>
    <n v="9"/>
    <n v="8.8969808445451939"/>
    <n v="300"/>
    <s v="BD"/>
    <s v="N"/>
    <n v="30"/>
    <n v="2662.0503000000003"/>
    <m/>
    <m/>
    <s v=""/>
  </r>
  <r>
    <x v="4"/>
    <x v="267"/>
    <n v="48"/>
    <x v="1"/>
    <x v="54"/>
    <x v="3"/>
    <x v="0"/>
    <x v="267"/>
    <x v="10"/>
    <n v="1"/>
    <n v="1"/>
    <n v="0.98855342717168815"/>
    <n v="205"/>
    <s v="TL"/>
    <s v="N"/>
    <n v="30"/>
    <n v="2662.0503000000003"/>
    <m/>
    <m/>
    <s v=""/>
  </r>
  <r>
    <x v="4"/>
    <x v="267"/>
    <n v="48"/>
    <x v="1"/>
    <x v="54"/>
    <x v="3"/>
    <x v="0"/>
    <x v="267"/>
    <x v="43"/>
    <n v="18"/>
    <n v="18"/>
    <n v="17.793961689090388"/>
    <n v="71.833333333333329"/>
    <s v="BD"/>
    <s v="N"/>
    <n v="30"/>
    <n v="2662.0503000000003"/>
    <m/>
    <m/>
    <s v=""/>
  </r>
  <r>
    <x v="4"/>
    <x v="267"/>
    <n v="48"/>
    <x v="1"/>
    <x v="54"/>
    <x v="3"/>
    <x v="0"/>
    <x v="267"/>
    <x v="11"/>
    <n v="32"/>
    <n v="705"/>
    <n v="696.93016615604017"/>
    <n v="70.0625"/>
    <s v="ML"/>
    <s v="Y"/>
    <n v="30"/>
    <n v="2662.0503000000003"/>
    <m/>
    <m/>
    <s v="7.5 Liters"/>
  </r>
  <r>
    <x v="4"/>
    <x v="267"/>
    <n v="48"/>
    <x v="1"/>
    <x v="54"/>
    <x v="3"/>
    <x v="0"/>
    <x v="267"/>
    <x v="20"/>
    <n v="1"/>
    <n v="2"/>
    <n v="1.9771068543433763"/>
    <n v="170"/>
    <s v="BD"/>
    <s v="N"/>
    <n v="30"/>
    <n v="2662.0503000000003"/>
    <m/>
    <m/>
    <s v=""/>
  </r>
  <r>
    <x v="4"/>
    <x v="267"/>
    <n v="48"/>
    <x v="1"/>
    <x v="54"/>
    <x v="3"/>
    <x v="0"/>
    <x v="267"/>
    <x v="28"/>
    <n v="2"/>
    <n v="2"/>
    <n v="1.9771068543433763"/>
    <n v="165"/>
    <s v="TL"/>
    <s v="N"/>
    <n v="30"/>
    <n v="2662.0503000000003"/>
    <m/>
    <m/>
    <s v=""/>
  </r>
  <r>
    <x v="4"/>
    <x v="267"/>
    <n v="48"/>
    <x v="1"/>
    <x v="54"/>
    <x v="3"/>
    <x v="0"/>
    <x v="267"/>
    <x v="7"/>
    <n v="2"/>
    <n v="2"/>
    <n v="1.9771068543433763"/>
    <n v="179"/>
    <s v="FL"/>
    <s v="N"/>
    <n v="30"/>
    <n v="2662.0503000000003"/>
    <m/>
    <m/>
    <s v=""/>
  </r>
  <r>
    <x v="4"/>
    <x v="268"/>
    <n v="52"/>
    <x v="1"/>
    <x v="58"/>
    <x v="2"/>
    <x v="0"/>
    <x v="268"/>
    <x v="1"/>
    <n v="1"/>
    <n v="2"/>
    <n v="1.779848838363679"/>
    <n v="220"/>
    <s v="BD"/>
    <s v="N"/>
    <n v="30"/>
    <n v="2957.0814"/>
    <m/>
    <m/>
    <s v=""/>
  </r>
  <r>
    <x v="4"/>
    <x v="268"/>
    <n v="52"/>
    <x v="1"/>
    <x v="58"/>
    <x v="2"/>
    <x v="0"/>
    <x v="268"/>
    <x v="3"/>
    <n v="8"/>
    <n v="8"/>
    <n v="7.1193953534547161"/>
    <n v="297.5"/>
    <s v="BD"/>
    <s v="N"/>
    <n v="30"/>
    <n v="2957.0814"/>
    <m/>
    <m/>
    <s v=""/>
  </r>
  <r>
    <x v="4"/>
    <x v="268"/>
    <n v="52"/>
    <x v="1"/>
    <x v="58"/>
    <x v="2"/>
    <x v="0"/>
    <x v="268"/>
    <x v="11"/>
    <n v="30"/>
    <n v="1481"/>
    <n v="1317.9780648083042"/>
    <n v="57.9"/>
    <s v="ML"/>
    <s v="Y"/>
    <n v="30"/>
    <n v="2957.0814"/>
    <m/>
    <m/>
    <s v="10.5 Liters"/>
  </r>
  <r>
    <x v="4"/>
    <x v="268"/>
    <n v="52"/>
    <x v="1"/>
    <x v="58"/>
    <x v="2"/>
    <x v="0"/>
    <x v="268"/>
    <x v="74"/>
    <n v="1"/>
    <n v="1"/>
    <n v="0.88992441918183951"/>
    <n v="280"/>
    <s v="TL"/>
    <s v="N"/>
    <n v="30"/>
    <n v="2957.0814"/>
    <m/>
    <m/>
    <s v=""/>
  </r>
  <r>
    <x v="4"/>
    <x v="268"/>
    <n v="52"/>
    <x v="1"/>
    <x v="58"/>
    <x v="2"/>
    <x v="0"/>
    <x v="268"/>
    <x v="20"/>
    <n v="8"/>
    <n v="11"/>
    <n v="9.7891686110002354"/>
    <n v="332.5"/>
    <s v="BD"/>
    <s v="N"/>
    <n v="30"/>
    <n v="2957.0814"/>
    <m/>
    <m/>
    <s v=""/>
  </r>
  <r>
    <x v="4"/>
    <x v="268"/>
    <n v="52"/>
    <x v="1"/>
    <x v="58"/>
    <x v="2"/>
    <x v="0"/>
    <x v="268"/>
    <x v="28"/>
    <n v="2"/>
    <n v="2"/>
    <n v="1.779848838363679"/>
    <n v="180"/>
    <s v="TL"/>
    <s v="N"/>
    <n v="30"/>
    <n v="2957.0814"/>
    <m/>
    <m/>
    <s v=""/>
  </r>
  <r>
    <x v="4"/>
    <x v="269"/>
    <n v="53"/>
    <x v="1"/>
    <x v="59"/>
    <x v="3"/>
    <x v="0"/>
    <x v="269"/>
    <x v="1"/>
    <n v="1"/>
    <n v="1"/>
    <n v="0.80644212159973983"/>
    <n v="270"/>
    <s v="BD"/>
    <s v="N"/>
    <n v="30"/>
    <n v="3263.1963000000001"/>
    <m/>
    <m/>
    <s v=""/>
  </r>
  <r>
    <x v="4"/>
    <x v="269"/>
    <n v="53"/>
    <x v="1"/>
    <x v="59"/>
    <x v="3"/>
    <x v="0"/>
    <x v="269"/>
    <x v="11"/>
    <n v="43"/>
    <n v="34020"/>
    <n v="27435.16097682315"/>
    <n v="95.186046511627907"/>
    <s v="ML"/>
    <s v="Y"/>
    <n v="30"/>
    <n v="3263.1963000000001"/>
    <n v="720"/>
    <n v="24"/>
    <s v="756 Liters"/>
  </r>
  <r>
    <x v="4"/>
    <x v="269"/>
    <n v="53"/>
    <x v="1"/>
    <x v="59"/>
    <x v="3"/>
    <x v="0"/>
    <x v="269"/>
    <x v="20"/>
    <n v="0"/>
    <n v="1"/>
    <n v="0.80644212159973983"/>
    <m/>
    <s v=""/>
    <s v="N"/>
    <n v="30"/>
    <n v="3263.1963000000001"/>
    <m/>
    <m/>
    <s v="fragments"/>
  </r>
  <r>
    <x v="4"/>
    <x v="270"/>
    <n v="54"/>
    <x v="1"/>
    <x v="60"/>
    <x v="4"/>
    <x v="0"/>
    <x v="270"/>
    <x v="25"/>
    <n v="5"/>
    <n v="5"/>
    <n v="4.3159804264694142"/>
    <n v="43.2"/>
    <s v="SL"/>
    <s v="N"/>
    <n v="30"/>
    <n v="3048.6456000000003"/>
    <m/>
    <m/>
    <s v=""/>
  </r>
  <r>
    <x v="4"/>
    <x v="270"/>
    <n v="54"/>
    <x v="1"/>
    <x v="60"/>
    <x v="4"/>
    <x v="0"/>
    <x v="270"/>
    <x v="11"/>
    <n v="57"/>
    <n v="150"/>
    <n v="129.47941279408244"/>
    <n v="74.403508771929822"/>
    <s v="ML"/>
    <s v="N"/>
    <n v="30"/>
    <n v="3048.6456000000003"/>
    <m/>
    <m/>
    <s v=""/>
  </r>
  <r>
    <x v="4"/>
    <x v="270"/>
    <n v="54"/>
    <x v="1"/>
    <x v="60"/>
    <x v="4"/>
    <x v="0"/>
    <x v="270"/>
    <x v="20"/>
    <n v="3"/>
    <n v="3"/>
    <n v="2.5895882558816483"/>
    <n v="233.33333333333334"/>
    <s v="BD"/>
    <s v="N"/>
    <n v="30"/>
    <n v="3048.6456000000003"/>
    <m/>
    <m/>
    <s v=""/>
  </r>
  <r>
    <x v="4"/>
    <x v="270"/>
    <n v="54"/>
    <x v="1"/>
    <x v="60"/>
    <x v="4"/>
    <x v="0"/>
    <x v="270"/>
    <x v="63"/>
    <n v="3"/>
    <n v="3"/>
    <n v="2.5895882558816483"/>
    <n v="102.33333333333333"/>
    <s v="TL"/>
    <s v="N"/>
    <n v="30"/>
    <n v="3048.6456000000003"/>
    <m/>
    <m/>
    <s v=""/>
  </r>
  <r>
    <x v="4"/>
    <x v="271"/>
    <n v="55"/>
    <x v="1"/>
    <x v="69"/>
    <x v="1"/>
    <x v="0"/>
    <x v="271"/>
    <x v="41"/>
    <n v="11"/>
    <n v="11"/>
    <n v="23.226144297336944"/>
    <n v="259.72727272727275"/>
    <s v="FL"/>
    <s v="N"/>
    <n v="12"/>
    <n v="1246.3269"/>
    <m/>
    <m/>
    <s v=""/>
  </r>
  <r>
    <x v="4"/>
    <x v="271"/>
    <n v="55"/>
    <x v="1"/>
    <x v="69"/>
    <x v="1"/>
    <x v="0"/>
    <x v="271"/>
    <x v="1"/>
    <n v="2"/>
    <n v="2"/>
    <n v="4.2229353267885354"/>
    <n v="215"/>
    <s v="BD"/>
    <s v="N"/>
    <n v="12"/>
    <n v="1246.3269"/>
    <m/>
    <m/>
    <s v=""/>
  </r>
  <r>
    <x v="4"/>
    <x v="271"/>
    <n v="55"/>
    <x v="1"/>
    <x v="69"/>
    <x v="1"/>
    <x v="0"/>
    <x v="271"/>
    <x v="13"/>
    <n v="2"/>
    <n v="2"/>
    <n v="4.2229353267885354"/>
    <n v="500"/>
    <s v="TL"/>
    <s v="N"/>
    <n v="12"/>
    <n v="1246.3269"/>
    <m/>
    <m/>
    <s v=""/>
  </r>
  <r>
    <x v="4"/>
    <x v="271"/>
    <n v="55"/>
    <x v="1"/>
    <x v="69"/>
    <x v="1"/>
    <x v="0"/>
    <x v="271"/>
    <x v="3"/>
    <n v="32"/>
    <n v="165"/>
    <n v="348.39216446005418"/>
    <n v="328.03125"/>
    <s v="BD"/>
    <s v="Y"/>
    <n v="12"/>
    <n v="1246.3269"/>
    <n v="402"/>
    <n v="11"/>
    <s v=""/>
  </r>
  <r>
    <x v="4"/>
    <x v="271"/>
    <n v="55"/>
    <x v="1"/>
    <x v="69"/>
    <x v="1"/>
    <x v="0"/>
    <x v="271"/>
    <x v="4"/>
    <n v="2"/>
    <n v="3"/>
    <n v="6.3344029901828032"/>
    <n v="155"/>
    <s v="FL"/>
    <s v="N"/>
    <n v="12"/>
    <n v="1246.3269"/>
    <m/>
    <m/>
    <s v=""/>
  </r>
  <r>
    <x v="4"/>
    <x v="271"/>
    <n v="55"/>
    <x v="1"/>
    <x v="69"/>
    <x v="1"/>
    <x v="0"/>
    <x v="271"/>
    <x v="43"/>
    <n v="6"/>
    <n v="6"/>
    <n v="12.668805980365606"/>
    <n v="74.5"/>
    <s v="BD"/>
    <s v="N"/>
    <n v="12"/>
    <n v="1246.3269"/>
    <m/>
    <m/>
    <s v=""/>
  </r>
  <r>
    <x v="4"/>
    <x v="271"/>
    <n v="55"/>
    <x v="1"/>
    <x v="69"/>
    <x v="1"/>
    <x v="0"/>
    <x v="271"/>
    <x v="11"/>
    <n v="30"/>
    <n v="2052"/>
    <n v="4332.7316452850373"/>
    <n v="45.233333333333334"/>
    <s v="ML"/>
    <s v="Y"/>
    <n v="12"/>
    <n v="1246.3269"/>
    <m/>
    <m/>
    <s v="9 Liters"/>
  </r>
  <r>
    <x v="4"/>
    <x v="271"/>
    <n v="55"/>
    <x v="1"/>
    <x v="69"/>
    <x v="1"/>
    <x v="0"/>
    <x v="271"/>
    <x v="65"/>
    <n v="38"/>
    <n v="266"/>
    <n v="561.65039846287516"/>
    <n v="86.263157894736835"/>
    <s v="FL"/>
    <s v="N"/>
    <n v="12"/>
    <n v="1246.3269"/>
    <m/>
    <m/>
    <s v=""/>
  </r>
  <r>
    <x v="4"/>
    <x v="271"/>
    <n v="55"/>
    <x v="1"/>
    <x v="69"/>
    <x v="1"/>
    <x v="0"/>
    <x v="271"/>
    <x v="6"/>
    <n v="1"/>
    <n v="1"/>
    <n v="2.1114676633942677"/>
    <n v="550"/>
    <s v="FL"/>
    <s v="N"/>
    <n v="12"/>
    <n v="1246.3269"/>
    <m/>
    <m/>
    <s v=""/>
  </r>
  <r>
    <x v="4"/>
    <x v="271"/>
    <n v="55"/>
    <x v="1"/>
    <x v="69"/>
    <x v="1"/>
    <x v="0"/>
    <x v="271"/>
    <x v="7"/>
    <n v="4"/>
    <n v="4"/>
    <n v="8.4458706535770709"/>
    <n v="183.75"/>
    <s v="FL"/>
    <s v="N"/>
    <n v="12"/>
    <n v="1246.3269"/>
    <m/>
    <m/>
    <s v=""/>
  </r>
  <r>
    <x v="4"/>
    <x v="272"/>
    <n v="56"/>
    <x v="1"/>
    <x v="84"/>
    <x v="0"/>
    <x v="0"/>
    <x v="272"/>
    <x v="41"/>
    <n v="20"/>
    <n v="20"/>
    <n v="41.347216521302464"/>
    <n v="253.25"/>
    <s v="FL"/>
    <s v="N"/>
    <n v="15"/>
    <n v="1272.9171000000001"/>
    <m/>
    <m/>
    <s v=""/>
  </r>
  <r>
    <x v="4"/>
    <x v="272"/>
    <n v="56"/>
    <x v="1"/>
    <x v="84"/>
    <x v="0"/>
    <x v="0"/>
    <x v="272"/>
    <x v="1"/>
    <n v="3"/>
    <n v="3"/>
    <n v="6.2020824781953703"/>
    <n v="250"/>
    <s v="BD"/>
    <s v="N"/>
    <n v="15"/>
    <n v="1272.9171000000001"/>
    <m/>
    <m/>
    <s v=""/>
  </r>
  <r>
    <x v="4"/>
    <x v="272"/>
    <n v="56"/>
    <x v="1"/>
    <x v="84"/>
    <x v="0"/>
    <x v="0"/>
    <x v="272"/>
    <x v="13"/>
    <n v="1"/>
    <n v="1"/>
    <n v="2.0673608260651233"/>
    <n v="480"/>
    <s v="TL"/>
    <s v="N"/>
    <n v="15"/>
    <n v="1272.9171000000001"/>
    <m/>
    <m/>
    <s v=""/>
  </r>
  <r>
    <x v="4"/>
    <x v="272"/>
    <n v="56"/>
    <x v="1"/>
    <x v="84"/>
    <x v="0"/>
    <x v="0"/>
    <x v="272"/>
    <x v="3"/>
    <n v="27"/>
    <n v="1093"/>
    <n v="2259.6253828891799"/>
    <n v="360"/>
    <s v="BD"/>
    <s v="Y"/>
    <n v="15"/>
    <n v="1272.9171000000001"/>
    <n v="2920"/>
    <n v="80"/>
    <s v="bag volume 2.8 cu m"/>
  </r>
  <r>
    <x v="4"/>
    <x v="272"/>
    <n v="56"/>
    <x v="1"/>
    <x v="84"/>
    <x v="0"/>
    <x v="0"/>
    <x v="272"/>
    <x v="10"/>
    <n v="1"/>
    <n v="1"/>
    <n v="2.0673608260651233"/>
    <n v="145"/>
    <s v="TL"/>
    <s v="N"/>
    <n v="15"/>
    <n v="1272.9171000000001"/>
    <m/>
    <m/>
    <s v=""/>
  </r>
  <r>
    <x v="4"/>
    <x v="272"/>
    <n v="56"/>
    <x v="1"/>
    <x v="84"/>
    <x v="0"/>
    <x v="0"/>
    <x v="272"/>
    <x v="43"/>
    <n v="12"/>
    <n v="12"/>
    <n v="24.808329912781481"/>
    <n v="90.25"/>
    <s v="BD"/>
    <s v="N"/>
    <n v="15"/>
    <n v="1272.9171000000001"/>
    <m/>
    <m/>
    <s v=""/>
  </r>
  <r>
    <x v="4"/>
    <x v="272"/>
    <n v="56"/>
    <x v="1"/>
    <x v="84"/>
    <x v="0"/>
    <x v="0"/>
    <x v="272"/>
    <x v="11"/>
    <n v="45"/>
    <n v="7237"/>
    <n v="14961.490298233297"/>
    <n v="62.6"/>
    <s v="ML"/>
    <s v="Y"/>
    <n v="15"/>
    <n v="1272.9171000000001"/>
    <n v="60"/>
    <n v="2"/>
    <s v=""/>
  </r>
  <r>
    <x v="4"/>
    <x v="272"/>
    <n v="56"/>
    <x v="1"/>
    <x v="84"/>
    <x v="0"/>
    <x v="0"/>
    <x v="272"/>
    <x v="65"/>
    <n v="32"/>
    <n v="35"/>
    <n v="72.35762891227931"/>
    <n v="83.59375"/>
    <s v="FL"/>
    <s v="N"/>
    <n v="15"/>
    <n v="1272.9171000000001"/>
    <m/>
    <m/>
    <s v=""/>
  </r>
  <r>
    <x v="4"/>
    <x v="273"/>
    <n v="57"/>
    <x v="1"/>
    <x v="70"/>
    <x v="2"/>
    <x v="0"/>
    <x v="273"/>
    <x v="41"/>
    <n v="9"/>
    <n v="9"/>
    <n v="13.023395618591106"/>
    <n v="234.22222222222223"/>
    <s v="FL"/>
    <s v="N"/>
    <n v="20"/>
    <n v="1818.5895"/>
    <m/>
    <m/>
    <s v=""/>
  </r>
  <r>
    <x v="4"/>
    <x v="273"/>
    <n v="57"/>
    <x v="1"/>
    <x v="70"/>
    <x v="2"/>
    <x v="0"/>
    <x v="273"/>
    <x v="3"/>
    <n v="26"/>
    <n v="567"/>
    <n v="820.47392397123963"/>
    <n v="333.46153846153845"/>
    <s v="BD"/>
    <s v="Y"/>
    <n v="20"/>
    <n v="1818.5895"/>
    <n v="1600"/>
    <n v="44"/>
    <s v="bag volume 1.5 cu m"/>
  </r>
  <r>
    <x v="4"/>
    <x v="273"/>
    <n v="57"/>
    <x v="1"/>
    <x v="70"/>
    <x v="2"/>
    <x v="0"/>
    <x v="273"/>
    <x v="43"/>
    <n v="9"/>
    <n v="10"/>
    <n v="14.470439576212339"/>
    <n v="73.666666666666671"/>
    <s v="BD"/>
    <s v="N"/>
    <n v="20"/>
    <n v="1818.5895"/>
    <m/>
    <m/>
    <s v=""/>
  </r>
  <r>
    <x v="4"/>
    <x v="273"/>
    <n v="57"/>
    <x v="1"/>
    <x v="70"/>
    <x v="2"/>
    <x v="0"/>
    <x v="273"/>
    <x v="11"/>
    <n v="39"/>
    <n v="3100"/>
    <n v="4485.8362686258251"/>
    <n v="63.717948717948715"/>
    <s v="ML"/>
    <s v="Y"/>
    <n v="20"/>
    <n v="1818.5895"/>
    <n v="30"/>
    <n v="1"/>
    <s v=""/>
  </r>
  <r>
    <x v="4"/>
    <x v="273"/>
    <n v="57"/>
    <x v="1"/>
    <x v="70"/>
    <x v="2"/>
    <x v="0"/>
    <x v="273"/>
    <x v="65"/>
    <n v="27"/>
    <n v="463"/>
    <n v="669.9813523786313"/>
    <n v="85.962962962962962"/>
    <s v="FL"/>
    <s v="N"/>
    <n v="20"/>
    <n v="1818.5895"/>
    <m/>
    <m/>
    <s v=""/>
  </r>
  <r>
    <x v="4"/>
    <x v="273"/>
    <n v="57"/>
    <x v="1"/>
    <x v="70"/>
    <x v="2"/>
    <x v="0"/>
    <x v="273"/>
    <x v="7"/>
    <n v="1"/>
    <n v="1"/>
    <n v="1.4470439576212339"/>
    <n v="174"/>
    <s v="FL"/>
    <s v="N"/>
    <n v="20"/>
    <n v="1818.5895"/>
    <m/>
    <m/>
    <s v=""/>
  </r>
  <r>
    <x v="4"/>
    <x v="274"/>
    <n v="58"/>
    <x v="1"/>
    <x v="71"/>
    <x v="3"/>
    <x v="0"/>
    <x v="274"/>
    <x v="32"/>
    <n v="3"/>
    <n v="3"/>
    <n v="2.5870622959337526"/>
    <n v="214"/>
    <s v="FL"/>
    <s v="N"/>
    <n v="30"/>
    <n v="3051.6222413793107"/>
    <m/>
    <m/>
    <s v=""/>
  </r>
  <r>
    <x v="4"/>
    <x v="274"/>
    <n v="58"/>
    <x v="1"/>
    <x v="71"/>
    <x v="3"/>
    <x v="0"/>
    <x v="274"/>
    <x v="10"/>
    <n v="1"/>
    <n v="1"/>
    <n v="0.86235409864458412"/>
    <n v="125"/>
    <s v="TL"/>
    <s v="N"/>
    <n v="30"/>
    <n v="3051.6222413793107"/>
    <m/>
    <m/>
    <s v=""/>
  </r>
  <r>
    <x v="4"/>
    <x v="274"/>
    <n v="58"/>
    <x v="1"/>
    <x v="71"/>
    <x v="3"/>
    <x v="0"/>
    <x v="274"/>
    <x v="11"/>
    <n v="37"/>
    <n v="2652"/>
    <n v="2286.9630696054369"/>
    <n v="90.594594594594597"/>
    <s v="ML"/>
    <s v="Y"/>
    <n v="30"/>
    <n v="3051.6222413793107"/>
    <n v="90"/>
    <n v="3"/>
    <s v="68 Liters"/>
  </r>
  <r>
    <x v="4"/>
    <x v="274"/>
    <n v="58"/>
    <x v="1"/>
    <x v="71"/>
    <x v="3"/>
    <x v="0"/>
    <x v="274"/>
    <x v="20"/>
    <n v="0"/>
    <n v="1"/>
    <n v="0.86235409864458412"/>
    <m/>
    <s v=""/>
    <s v="N"/>
    <n v="30"/>
    <n v="3051.6222413793107"/>
    <m/>
    <m/>
    <s v="fragments"/>
  </r>
  <r>
    <x v="4"/>
    <x v="274"/>
    <n v="58"/>
    <x v="1"/>
    <x v="71"/>
    <x v="3"/>
    <x v="0"/>
    <x v="274"/>
    <x v="28"/>
    <n v="2"/>
    <n v="2"/>
    <n v="1.7247081972891682"/>
    <n v="167.5"/>
    <s v="TL"/>
    <s v="N"/>
    <n v="30"/>
    <n v="3051.6222413793107"/>
    <m/>
    <m/>
    <s v=""/>
  </r>
  <r>
    <x v="4"/>
    <x v="274"/>
    <n v="58"/>
    <x v="1"/>
    <x v="71"/>
    <x v="3"/>
    <x v="0"/>
    <x v="274"/>
    <x v="7"/>
    <n v="4"/>
    <n v="4"/>
    <n v="3.4494163945783365"/>
    <n v="159.75"/>
    <s v="FL"/>
    <s v="N"/>
    <n v="30"/>
    <n v="3051.6222413793107"/>
    <m/>
    <m/>
    <s v=""/>
  </r>
  <r>
    <x v="4"/>
    <x v="274"/>
    <n v="58"/>
    <x v="1"/>
    <x v="71"/>
    <x v="3"/>
    <x v="0"/>
    <x v="274"/>
    <x v="17"/>
    <n v="1"/>
    <n v="1"/>
    <n v="0.86235409864458412"/>
    <n v="610"/>
    <s v="FL"/>
    <s v="N"/>
    <n v="30"/>
    <n v="3051.6222413793107"/>
    <m/>
    <m/>
    <s v=""/>
  </r>
  <r>
    <x v="5"/>
    <x v="275"/>
    <n v="1"/>
    <x v="1"/>
    <x v="46"/>
    <x v="1"/>
    <x v="0"/>
    <x v="275"/>
    <x v="1"/>
    <n v="30"/>
    <n v="663"/>
    <n v="539.64911625340392"/>
    <n v="244.2"/>
    <s v="BD"/>
    <s v="Y"/>
    <n v="30"/>
    <n v="3233.0949677419358"/>
    <n v="475"/>
    <n v="13"/>
    <s v=""/>
  </r>
  <r>
    <x v="5"/>
    <x v="275"/>
    <n v="1"/>
    <x v="1"/>
    <x v="46"/>
    <x v="1"/>
    <x v="0"/>
    <x v="275"/>
    <x v="77"/>
    <n v="1"/>
    <n v="1"/>
    <n v="0.81395040158884457"/>
    <n v="313"/>
    <s v="BD"/>
    <s v="N"/>
    <n v="30"/>
    <n v="3233.0949677419358"/>
    <m/>
    <m/>
    <s v="new species - black jellyfish"/>
  </r>
  <r>
    <x v="5"/>
    <x v="275"/>
    <n v="1"/>
    <x v="1"/>
    <x v="46"/>
    <x v="1"/>
    <x v="0"/>
    <x v="275"/>
    <x v="3"/>
    <n v="4"/>
    <n v="4"/>
    <n v="3.2558016063553783"/>
    <n v="366.25"/>
    <s v="BD"/>
    <s v="N"/>
    <n v="30"/>
    <n v="3233.0949677419358"/>
    <m/>
    <m/>
    <s v=""/>
  </r>
  <r>
    <x v="5"/>
    <x v="275"/>
    <n v="1"/>
    <x v="1"/>
    <x v="46"/>
    <x v="1"/>
    <x v="0"/>
    <x v="275"/>
    <x v="4"/>
    <n v="30"/>
    <n v="172"/>
    <n v="139.99946907328126"/>
    <n v="124.66666666666667"/>
    <s v="FL"/>
    <s v="N"/>
    <n v="30"/>
    <n v="3233.0949677419358"/>
    <m/>
    <m/>
    <s v=""/>
  </r>
  <r>
    <x v="5"/>
    <x v="275"/>
    <n v="1"/>
    <x v="1"/>
    <x v="46"/>
    <x v="1"/>
    <x v="0"/>
    <x v="275"/>
    <x v="18"/>
    <n v="2"/>
    <n v="2"/>
    <n v="1.6279008031776891"/>
    <n v="141.5"/>
    <s v="FL"/>
    <s v="N"/>
    <n v="30"/>
    <n v="3233.0949677419358"/>
    <m/>
    <m/>
    <s v=""/>
  </r>
  <r>
    <x v="5"/>
    <x v="275"/>
    <n v="1"/>
    <x v="1"/>
    <x v="46"/>
    <x v="1"/>
    <x v="0"/>
    <x v="275"/>
    <x v="11"/>
    <n v="21"/>
    <n v="22"/>
    <n v="17.906908834954582"/>
    <n v="27.285714285714285"/>
    <s v="ML"/>
    <s v="N"/>
    <n v="30"/>
    <n v="3233.0949677419358"/>
    <m/>
    <m/>
    <s v=""/>
  </r>
  <r>
    <x v="5"/>
    <x v="275"/>
    <n v="1"/>
    <x v="1"/>
    <x v="46"/>
    <x v="1"/>
    <x v="0"/>
    <x v="275"/>
    <x v="53"/>
    <n v="1"/>
    <n v="1"/>
    <n v="0.81395040158884457"/>
    <n v="365"/>
    <s v="FL"/>
    <s v="N"/>
    <n v="30"/>
    <n v="3233.0949677419358"/>
    <m/>
    <m/>
    <s v="adult lingcod"/>
  </r>
  <r>
    <x v="5"/>
    <x v="275"/>
    <n v="1"/>
    <x v="1"/>
    <x v="46"/>
    <x v="1"/>
    <x v="0"/>
    <x v="275"/>
    <x v="65"/>
    <n v="1"/>
    <n v="1"/>
    <n v="0.81395040158884457"/>
    <n v="97"/>
    <s v="FL"/>
    <s v="N"/>
    <n v="30"/>
    <n v="3233.0949677419358"/>
    <m/>
    <m/>
    <s v=""/>
  </r>
  <r>
    <x v="5"/>
    <x v="275"/>
    <n v="1"/>
    <x v="1"/>
    <x v="46"/>
    <x v="1"/>
    <x v="0"/>
    <x v="275"/>
    <x v="20"/>
    <n v="0"/>
    <n v="1"/>
    <n v="0.81395040158884457"/>
    <m/>
    <s v=""/>
    <s v="N"/>
    <n v="30"/>
    <n v="3233.0949677419358"/>
    <m/>
    <m/>
    <s v="fragment"/>
  </r>
  <r>
    <x v="5"/>
    <x v="275"/>
    <n v="1"/>
    <x v="1"/>
    <x v="46"/>
    <x v="1"/>
    <x v="0"/>
    <x v="275"/>
    <x v="6"/>
    <n v="2"/>
    <n v="2"/>
    <n v="1.6279008031776891"/>
    <n v="795"/>
    <s v="FL"/>
    <s v="N"/>
    <n v="30"/>
    <n v="3233.0949677419358"/>
    <m/>
    <m/>
    <s v=""/>
  </r>
  <r>
    <x v="5"/>
    <x v="275"/>
    <n v="1"/>
    <x v="1"/>
    <x v="46"/>
    <x v="1"/>
    <x v="0"/>
    <x v="275"/>
    <x v="7"/>
    <n v="11"/>
    <n v="11"/>
    <n v="8.9534544174772908"/>
    <n v="214.81818181818181"/>
    <s v="FL"/>
    <s v="N"/>
    <n v="30"/>
    <n v="3233.0949677419358"/>
    <m/>
    <m/>
    <s v=""/>
  </r>
  <r>
    <x v="5"/>
    <x v="276"/>
    <n v="2"/>
    <x v="1"/>
    <x v="47"/>
    <x v="0"/>
    <x v="0"/>
    <x v="276"/>
    <x v="41"/>
    <n v="2"/>
    <n v="2"/>
    <n v="1.4718341385634877"/>
    <n v="302.5"/>
    <s v="FL"/>
    <s v="N"/>
    <n v="30"/>
    <n v="3575.9178000000002"/>
    <m/>
    <m/>
    <s v=""/>
  </r>
  <r>
    <x v="5"/>
    <x v="276"/>
    <n v="2"/>
    <x v="1"/>
    <x v="47"/>
    <x v="0"/>
    <x v="0"/>
    <x v="276"/>
    <x v="1"/>
    <n v="30"/>
    <n v="53"/>
    <n v="39.003604671932422"/>
    <n v="219.53333333333333"/>
    <s v="BD"/>
    <s v="N"/>
    <n v="30"/>
    <n v="3575.9178000000002"/>
    <m/>
    <m/>
    <s v=""/>
  </r>
  <r>
    <x v="5"/>
    <x v="276"/>
    <n v="2"/>
    <x v="1"/>
    <x v="47"/>
    <x v="0"/>
    <x v="0"/>
    <x v="276"/>
    <x v="3"/>
    <n v="3"/>
    <n v="4"/>
    <n v="2.9436682771269753"/>
    <n v="270.66666666666669"/>
    <s v="BD"/>
    <s v="N"/>
    <n v="30"/>
    <n v="3575.9178000000002"/>
    <m/>
    <m/>
    <s v=""/>
  </r>
  <r>
    <x v="5"/>
    <x v="276"/>
    <n v="2"/>
    <x v="1"/>
    <x v="47"/>
    <x v="0"/>
    <x v="0"/>
    <x v="276"/>
    <x v="4"/>
    <n v="34"/>
    <n v="1165"/>
    <n v="857.34338571323156"/>
    <n v="123.94117647058823"/>
    <s v="FL"/>
    <s v="Y"/>
    <n v="30"/>
    <n v="3575.9178000000002"/>
    <m/>
    <n v="1"/>
    <s v="25.5 liters"/>
  </r>
  <r>
    <x v="5"/>
    <x v="276"/>
    <n v="2"/>
    <x v="1"/>
    <x v="47"/>
    <x v="0"/>
    <x v="0"/>
    <x v="276"/>
    <x v="18"/>
    <n v="13"/>
    <n v="13"/>
    <n v="9.5669219006626705"/>
    <n v="138.84615384615384"/>
    <s v="FL"/>
    <s v="N"/>
    <n v="30"/>
    <n v="3575.9178000000002"/>
    <m/>
    <m/>
    <s v=""/>
  </r>
  <r>
    <x v="5"/>
    <x v="276"/>
    <n v="2"/>
    <x v="1"/>
    <x v="47"/>
    <x v="0"/>
    <x v="0"/>
    <x v="276"/>
    <x v="43"/>
    <n v="30"/>
    <n v="34"/>
    <n v="25.02118035557929"/>
    <n v="72.466666666666669"/>
    <s v="BD"/>
    <s v="N"/>
    <n v="30"/>
    <n v="3575.9178000000002"/>
    <m/>
    <m/>
    <s v=""/>
  </r>
  <r>
    <x v="5"/>
    <x v="276"/>
    <n v="2"/>
    <x v="1"/>
    <x v="47"/>
    <x v="0"/>
    <x v="0"/>
    <x v="276"/>
    <x v="11"/>
    <n v="16"/>
    <n v="16"/>
    <n v="11.774673108507901"/>
    <n v="27.125"/>
    <s v="ML"/>
    <s v="N"/>
    <n v="30"/>
    <n v="3575.9178000000002"/>
    <m/>
    <m/>
    <s v=""/>
  </r>
  <r>
    <x v="5"/>
    <x v="276"/>
    <n v="2"/>
    <x v="1"/>
    <x v="47"/>
    <x v="0"/>
    <x v="0"/>
    <x v="276"/>
    <x v="20"/>
    <n v="1"/>
    <n v="1"/>
    <n v="0.73591706928174383"/>
    <n v="380"/>
    <s v="BD"/>
    <s v="N"/>
    <n v="30"/>
    <n v="3575.9178000000002"/>
    <m/>
    <m/>
    <s v=""/>
  </r>
  <r>
    <x v="5"/>
    <x v="276"/>
    <n v="2"/>
    <x v="1"/>
    <x v="47"/>
    <x v="0"/>
    <x v="0"/>
    <x v="276"/>
    <x v="74"/>
    <n v="0"/>
    <n v="1"/>
    <n v="0.73591706928174383"/>
    <m/>
    <s v=""/>
    <s v="N"/>
    <n v="30"/>
    <n v="3575.9178000000002"/>
    <m/>
    <m/>
    <s v="pelagic octopus"/>
  </r>
  <r>
    <x v="5"/>
    <x v="276"/>
    <n v="2"/>
    <x v="1"/>
    <x v="47"/>
    <x v="0"/>
    <x v="0"/>
    <x v="276"/>
    <x v="6"/>
    <n v="1"/>
    <n v="1"/>
    <n v="0.73591706928174383"/>
    <n v="256"/>
    <s v="FL"/>
    <s v="N"/>
    <n v="30"/>
    <n v="3575.9178000000002"/>
    <m/>
    <m/>
    <s v=""/>
  </r>
  <r>
    <x v="5"/>
    <x v="276"/>
    <n v="2"/>
    <x v="1"/>
    <x v="47"/>
    <x v="0"/>
    <x v="0"/>
    <x v="276"/>
    <x v="7"/>
    <n v="17"/>
    <n v="17"/>
    <n v="12.510590177789645"/>
    <n v="208.64705882352942"/>
    <s v="FL"/>
    <s v="N"/>
    <n v="30"/>
    <n v="3575.9178000000002"/>
    <m/>
    <m/>
    <s v=""/>
  </r>
  <r>
    <x v="5"/>
    <x v="277"/>
    <n v="3"/>
    <x v="1"/>
    <x v="48"/>
    <x v="2"/>
    <x v="0"/>
    <x v="277"/>
    <x v="41"/>
    <n v="4"/>
    <n v="4"/>
    <n v="2.8054987590514489"/>
    <n v="271.75"/>
    <s v="FL"/>
    <s v="N"/>
    <n v="30"/>
    <n v="3752.0301000000004"/>
    <m/>
    <m/>
    <s v=""/>
  </r>
  <r>
    <x v="5"/>
    <x v="277"/>
    <n v="3"/>
    <x v="1"/>
    <x v="48"/>
    <x v="2"/>
    <x v="0"/>
    <x v="277"/>
    <x v="1"/>
    <n v="16"/>
    <n v="16"/>
    <n v="11.221995036205795"/>
    <n v="188.1875"/>
    <s v="BD"/>
    <s v="N"/>
    <n v="30"/>
    <n v="3752.0301000000004"/>
    <m/>
    <m/>
    <s v=""/>
  </r>
  <r>
    <x v="5"/>
    <x v="277"/>
    <n v="3"/>
    <x v="1"/>
    <x v="48"/>
    <x v="2"/>
    <x v="0"/>
    <x v="277"/>
    <x v="3"/>
    <n v="1"/>
    <n v="1"/>
    <n v="0.70137468976286221"/>
    <n v="400"/>
    <s v="BD"/>
    <s v="N"/>
    <n v="30"/>
    <n v="3752.0301000000004"/>
    <m/>
    <m/>
    <s v=""/>
  </r>
  <r>
    <x v="5"/>
    <x v="277"/>
    <n v="3"/>
    <x v="1"/>
    <x v="48"/>
    <x v="2"/>
    <x v="0"/>
    <x v="277"/>
    <x v="4"/>
    <n v="31"/>
    <n v="108"/>
    <n v="75.74846649438912"/>
    <n v="127.58064516129032"/>
    <s v="FL"/>
    <s v="N"/>
    <n v="30"/>
    <n v="3752.0301000000004"/>
    <m/>
    <m/>
    <s v=""/>
  </r>
  <r>
    <x v="5"/>
    <x v="277"/>
    <n v="3"/>
    <x v="1"/>
    <x v="48"/>
    <x v="2"/>
    <x v="0"/>
    <x v="277"/>
    <x v="25"/>
    <n v="2"/>
    <n v="2"/>
    <n v="1.4027493795257244"/>
    <n v="47"/>
    <s v="SL"/>
    <s v="N"/>
    <n v="30"/>
    <n v="3752.0301000000004"/>
    <m/>
    <m/>
    <s v=""/>
  </r>
  <r>
    <x v="5"/>
    <x v="277"/>
    <n v="3"/>
    <x v="1"/>
    <x v="48"/>
    <x v="2"/>
    <x v="0"/>
    <x v="277"/>
    <x v="10"/>
    <n v="1"/>
    <n v="1"/>
    <n v="0.70137468976286221"/>
    <n v="85"/>
    <s v="TL"/>
    <s v="N"/>
    <n v="30"/>
    <n v="3752.0301000000004"/>
    <m/>
    <m/>
    <s v=""/>
  </r>
  <r>
    <x v="5"/>
    <x v="277"/>
    <n v="3"/>
    <x v="1"/>
    <x v="48"/>
    <x v="2"/>
    <x v="0"/>
    <x v="277"/>
    <x v="43"/>
    <n v="29"/>
    <n v="29"/>
    <n v="20.339866003123003"/>
    <n v="70.862068965517238"/>
    <s v="BD"/>
    <s v="N"/>
    <n v="30"/>
    <n v="3752.0301000000004"/>
    <m/>
    <m/>
    <s v=""/>
  </r>
  <r>
    <x v="5"/>
    <x v="277"/>
    <n v="3"/>
    <x v="1"/>
    <x v="48"/>
    <x v="2"/>
    <x v="0"/>
    <x v="277"/>
    <x v="11"/>
    <n v="32"/>
    <n v="1396"/>
    <n v="979.11906690895569"/>
    <n v="60.9375"/>
    <s v="ML"/>
    <s v="Y"/>
    <n v="30"/>
    <n v="3752.0301000000004"/>
    <m/>
    <m/>
    <s v="12 liters total"/>
  </r>
  <r>
    <x v="5"/>
    <x v="277"/>
    <n v="3"/>
    <x v="1"/>
    <x v="48"/>
    <x v="2"/>
    <x v="0"/>
    <x v="277"/>
    <x v="20"/>
    <n v="1"/>
    <n v="1"/>
    <n v="0.70137468976286221"/>
    <n v="290"/>
    <s v="BD"/>
    <s v="N"/>
    <n v="30"/>
    <n v="3752.0301000000004"/>
    <m/>
    <m/>
    <s v=""/>
  </r>
  <r>
    <x v="5"/>
    <x v="277"/>
    <n v="3"/>
    <x v="1"/>
    <x v="48"/>
    <x v="2"/>
    <x v="0"/>
    <x v="277"/>
    <x v="63"/>
    <n v="1"/>
    <n v="1"/>
    <n v="0.70137468976286221"/>
    <n v="100"/>
    <s v="TL"/>
    <s v="N"/>
    <n v="30"/>
    <n v="3752.0301000000004"/>
    <m/>
    <m/>
    <s v=""/>
  </r>
  <r>
    <x v="5"/>
    <x v="277"/>
    <n v="3"/>
    <x v="1"/>
    <x v="48"/>
    <x v="2"/>
    <x v="0"/>
    <x v="277"/>
    <x v="6"/>
    <n v="1"/>
    <n v="1"/>
    <n v="0.70137468976286221"/>
    <n v="525"/>
    <s v="FL"/>
    <s v="N"/>
    <n v="30"/>
    <n v="3752.0301000000004"/>
    <m/>
    <m/>
    <s v=""/>
  </r>
  <r>
    <x v="5"/>
    <x v="277"/>
    <n v="3"/>
    <x v="1"/>
    <x v="48"/>
    <x v="2"/>
    <x v="0"/>
    <x v="277"/>
    <x v="7"/>
    <n v="13"/>
    <n v="13"/>
    <n v="9.1178709669172093"/>
    <n v="228"/>
    <s v="FL"/>
    <s v="N"/>
    <n v="30"/>
    <n v="3752.0301000000004"/>
    <m/>
    <m/>
    <s v=""/>
  </r>
  <r>
    <x v="5"/>
    <x v="278"/>
    <n v="4"/>
    <x v="1"/>
    <x v="49"/>
    <x v="3"/>
    <x v="0"/>
    <x v="278"/>
    <x v="41"/>
    <n v="2"/>
    <n v="2"/>
    <n v="2.5375742553225709"/>
    <n v="319.5"/>
    <s v="FL"/>
    <s v="N"/>
    <n v="24"/>
    <n v="2074.0902000000001"/>
    <m/>
    <m/>
    <s v=""/>
  </r>
  <r>
    <x v="5"/>
    <x v="278"/>
    <n v="4"/>
    <x v="1"/>
    <x v="49"/>
    <x v="3"/>
    <x v="0"/>
    <x v="278"/>
    <x v="33"/>
    <n v="2"/>
    <n v="2"/>
    <n v="2.5375742553225709"/>
    <n v="90"/>
    <s v="TL"/>
    <s v="N"/>
    <n v="24"/>
    <n v="2074.0902000000001"/>
    <m/>
    <m/>
    <s v=""/>
  </r>
  <r>
    <x v="5"/>
    <x v="278"/>
    <n v="4"/>
    <x v="1"/>
    <x v="49"/>
    <x v="3"/>
    <x v="0"/>
    <x v="278"/>
    <x v="25"/>
    <n v="10"/>
    <n v="10"/>
    <n v="12.687871276612855"/>
    <n v="32.4"/>
    <s v="SL"/>
    <s v="N"/>
    <n v="24"/>
    <n v="2074.0902000000001"/>
    <m/>
    <m/>
    <s v=""/>
  </r>
  <r>
    <x v="5"/>
    <x v="278"/>
    <n v="4"/>
    <x v="1"/>
    <x v="49"/>
    <x v="3"/>
    <x v="0"/>
    <x v="278"/>
    <x v="10"/>
    <n v="2"/>
    <n v="2"/>
    <n v="2.5375742553225709"/>
    <n v="43.5"/>
    <s v="TL"/>
    <s v="N"/>
    <n v="24"/>
    <n v="2074.0902000000001"/>
    <m/>
    <m/>
    <s v=""/>
  </r>
  <r>
    <x v="5"/>
    <x v="278"/>
    <n v="4"/>
    <x v="1"/>
    <x v="49"/>
    <x v="3"/>
    <x v="0"/>
    <x v="278"/>
    <x v="43"/>
    <n v="3"/>
    <n v="3"/>
    <n v="3.8063613829838561"/>
    <n v="45"/>
    <s v="BD"/>
    <s v="N"/>
    <n v="24"/>
    <n v="2074.0902000000001"/>
    <m/>
    <m/>
    <s v=""/>
  </r>
  <r>
    <x v="5"/>
    <x v="278"/>
    <n v="4"/>
    <x v="1"/>
    <x v="49"/>
    <x v="3"/>
    <x v="0"/>
    <x v="278"/>
    <x v="11"/>
    <n v="37"/>
    <n v="400"/>
    <n v="507.51485106451418"/>
    <n v="54.027027027027025"/>
    <s v="ML"/>
    <s v="N"/>
    <n v="24"/>
    <n v="2074.0902000000001"/>
    <m/>
    <m/>
    <s v=""/>
  </r>
  <r>
    <x v="5"/>
    <x v="278"/>
    <n v="4"/>
    <x v="1"/>
    <x v="49"/>
    <x v="3"/>
    <x v="0"/>
    <x v="278"/>
    <x v="63"/>
    <n v="2"/>
    <n v="2"/>
    <n v="2.5375742553225709"/>
    <n v="74.5"/>
    <s v="TL"/>
    <s v="N"/>
    <n v="24"/>
    <n v="2074.0902000000001"/>
    <m/>
    <m/>
    <s v=""/>
  </r>
  <r>
    <x v="5"/>
    <x v="278"/>
    <n v="4"/>
    <x v="1"/>
    <x v="49"/>
    <x v="3"/>
    <x v="0"/>
    <x v="278"/>
    <x v="28"/>
    <n v="1"/>
    <n v="1"/>
    <n v="1.2687871276612854"/>
    <n v="110"/>
    <s v="TL"/>
    <s v="N"/>
    <n v="24"/>
    <n v="2074.0902000000001"/>
    <m/>
    <m/>
    <s v=""/>
  </r>
  <r>
    <x v="5"/>
    <x v="278"/>
    <n v="4"/>
    <x v="1"/>
    <x v="49"/>
    <x v="3"/>
    <x v="0"/>
    <x v="278"/>
    <x v="6"/>
    <n v="1"/>
    <n v="1"/>
    <n v="1.2687871276612854"/>
    <n v="281"/>
    <s v="FL"/>
    <s v="N"/>
    <n v="24"/>
    <n v="2074.0902000000001"/>
    <m/>
    <m/>
    <s v=""/>
  </r>
  <r>
    <x v="5"/>
    <x v="278"/>
    <n v="4"/>
    <x v="1"/>
    <x v="49"/>
    <x v="3"/>
    <x v="0"/>
    <x v="278"/>
    <x v="7"/>
    <n v="3"/>
    <n v="3"/>
    <n v="3.8063613829838561"/>
    <n v="220.33333333333334"/>
    <s v="FL"/>
    <s v="N"/>
    <n v="24"/>
    <n v="2074.0902000000001"/>
    <m/>
    <m/>
    <s v=""/>
  </r>
  <r>
    <x v="5"/>
    <x v="279"/>
    <n v="5"/>
    <x v="1"/>
    <x v="50"/>
    <x v="4"/>
    <x v="0"/>
    <x v="279"/>
    <x v="22"/>
    <n v="18"/>
    <n v="18"/>
    <n v="15.344580844069727"/>
    <n v="238.77777777777777"/>
    <s v="FL"/>
    <s v="N"/>
    <n v="30"/>
    <n v="3086.9804482758627"/>
    <m/>
    <m/>
    <s v=""/>
  </r>
  <r>
    <x v="5"/>
    <x v="279"/>
    <n v="5"/>
    <x v="1"/>
    <x v="50"/>
    <x v="4"/>
    <x v="0"/>
    <x v="279"/>
    <x v="11"/>
    <n v="30"/>
    <n v="7068"/>
    <n v="6025.3054114380457"/>
    <n v="124.83333333333333"/>
    <s v="ML"/>
    <s v="Y"/>
    <n v="30"/>
    <n v="3086.9804482758627"/>
    <n v="285"/>
    <n v="9.5"/>
    <s v=""/>
  </r>
  <r>
    <x v="5"/>
    <x v="279"/>
    <n v="5"/>
    <x v="1"/>
    <x v="50"/>
    <x v="4"/>
    <x v="0"/>
    <x v="279"/>
    <x v="63"/>
    <n v="1"/>
    <n v="1"/>
    <n v="0.85247671355942922"/>
    <n v="100"/>
    <s v="TL"/>
    <s v="N"/>
    <n v="30"/>
    <n v="3086.9804482758627"/>
    <m/>
    <m/>
    <s v=""/>
  </r>
  <r>
    <x v="5"/>
    <x v="280"/>
    <n v="6"/>
    <x v="1"/>
    <x v="51"/>
    <x v="1"/>
    <x v="0"/>
    <x v="280"/>
    <x v="41"/>
    <n v="7"/>
    <n v="7"/>
    <n v="8.5957176134849611"/>
    <n v="130.42857142857142"/>
    <s v="FL"/>
    <s v="N"/>
    <n v="22"/>
    <n v="2143.0500000000002"/>
    <m/>
    <m/>
    <s v=""/>
  </r>
  <r>
    <x v="5"/>
    <x v="280"/>
    <n v="6"/>
    <x v="1"/>
    <x v="51"/>
    <x v="1"/>
    <x v="0"/>
    <x v="280"/>
    <x v="1"/>
    <n v="6"/>
    <n v="6"/>
    <n v="7.3677579544156799"/>
    <n v="288.5"/>
    <s v="BD"/>
    <s v="N"/>
    <n v="22"/>
    <n v="2143.0500000000002"/>
    <m/>
    <m/>
    <s v=""/>
  </r>
  <r>
    <x v="5"/>
    <x v="280"/>
    <n v="6"/>
    <x v="1"/>
    <x v="51"/>
    <x v="1"/>
    <x v="0"/>
    <x v="280"/>
    <x v="3"/>
    <n v="29"/>
    <n v="29"/>
    <n v="35.610830113009122"/>
    <n v="352.06896551724139"/>
    <s v="BD"/>
    <s v="N"/>
    <n v="22"/>
    <n v="2143.0500000000002"/>
    <n v="73"/>
    <n v="2"/>
    <s v=""/>
  </r>
  <r>
    <x v="5"/>
    <x v="280"/>
    <n v="6"/>
    <x v="1"/>
    <x v="51"/>
    <x v="1"/>
    <x v="0"/>
    <x v="280"/>
    <x v="4"/>
    <n v="7"/>
    <n v="7"/>
    <n v="8.5957176134849611"/>
    <n v="117.71428571428571"/>
    <s v="FL"/>
    <s v="N"/>
    <n v="22"/>
    <n v="2143.0500000000002"/>
    <m/>
    <m/>
    <s v=""/>
  </r>
  <r>
    <x v="5"/>
    <x v="280"/>
    <n v="6"/>
    <x v="1"/>
    <x v="51"/>
    <x v="1"/>
    <x v="0"/>
    <x v="280"/>
    <x v="43"/>
    <n v="17"/>
    <n v="18"/>
    <n v="22.10327386324704"/>
    <n v="66.588235294117652"/>
    <s v="BD"/>
    <s v="N"/>
    <n v="22"/>
    <n v="2143.0500000000002"/>
    <m/>
    <m/>
    <s v=""/>
  </r>
  <r>
    <x v="5"/>
    <x v="280"/>
    <n v="6"/>
    <x v="1"/>
    <x v="51"/>
    <x v="1"/>
    <x v="0"/>
    <x v="280"/>
    <x v="11"/>
    <n v="35"/>
    <n v="536"/>
    <n v="658.18637726113411"/>
    <n v="33.542857142857144"/>
    <s v="ML"/>
    <s v="N"/>
    <n v="22"/>
    <n v="2143.0500000000002"/>
    <m/>
    <m/>
    <s v=""/>
  </r>
  <r>
    <x v="5"/>
    <x v="280"/>
    <n v="6"/>
    <x v="1"/>
    <x v="51"/>
    <x v="1"/>
    <x v="0"/>
    <x v="280"/>
    <x v="63"/>
    <n v="11"/>
    <n v="17"/>
    <n v="20.875314204177762"/>
    <n v="99.090909090909093"/>
    <s v="TL"/>
    <s v="N"/>
    <n v="22"/>
    <n v="2143.0500000000002"/>
    <m/>
    <m/>
    <s v=""/>
  </r>
  <r>
    <x v="5"/>
    <x v="280"/>
    <n v="6"/>
    <x v="1"/>
    <x v="51"/>
    <x v="1"/>
    <x v="0"/>
    <x v="280"/>
    <x v="78"/>
    <n v="1"/>
    <n v="1"/>
    <n v="1.2279596590692801"/>
    <n v="780"/>
    <s v="FL"/>
    <s v="N"/>
    <n v="22"/>
    <n v="2143.0500000000002"/>
    <m/>
    <m/>
    <s v=""/>
  </r>
  <r>
    <x v="5"/>
    <x v="280"/>
    <n v="6"/>
    <x v="1"/>
    <x v="51"/>
    <x v="1"/>
    <x v="0"/>
    <x v="280"/>
    <x v="6"/>
    <n v="1"/>
    <n v="1"/>
    <n v="1.2279596590692801"/>
    <n v="278"/>
    <s v="FL"/>
    <s v="N"/>
    <n v="22"/>
    <n v="2143.0500000000002"/>
    <m/>
    <m/>
    <s v=""/>
  </r>
  <r>
    <x v="5"/>
    <x v="280"/>
    <n v="6"/>
    <x v="1"/>
    <x v="51"/>
    <x v="1"/>
    <x v="0"/>
    <x v="280"/>
    <x v="7"/>
    <n v="6"/>
    <n v="6"/>
    <n v="7.3677579544156799"/>
    <n v="204.83333333333334"/>
    <s v="FL"/>
    <s v="N"/>
    <n v="22"/>
    <n v="2143.0500000000002"/>
    <m/>
    <m/>
    <s v=""/>
  </r>
  <r>
    <x v="5"/>
    <x v="281"/>
    <n v="7"/>
    <x v="1"/>
    <x v="52"/>
    <x v="0"/>
    <x v="0"/>
    <x v="281"/>
    <x v="1"/>
    <n v="2"/>
    <n v="2"/>
    <n v="1.7739366986619034"/>
    <n v="184"/>
    <s v="BD"/>
    <s v="N"/>
    <n v="30"/>
    <n v="2966.9367000000002"/>
    <m/>
    <m/>
    <s v=""/>
  </r>
  <r>
    <x v="5"/>
    <x v="281"/>
    <n v="7"/>
    <x v="1"/>
    <x v="52"/>
    <x v="0"/>
    <x v="0"/>
    <x v="281"/>
    <x v="3"/>
    <n v="32"/>
    <n v="130"/>
    <n v="115.30588541302372"/>
    <n v="388.125"/>
    <s v="BD"/>
    <s v="Y"/>
    <n v="30"/>
    <n v="2966.9367000000002"/>
    <n v="365"/>
    <n v="10"/>
    <s v=""/>
  </r>
  <r>
    <x v="5"/>
    <x v="281"/>
    <n v="7"/>
    <x v="1"/>
    <x v="52"/>
    <x v="0"/>
    <x v="0"/>
    <x v="281"/>
    <x v="22"/>
    <n v="8"/>
    <n v="8"/>
    <n v="7.0957467946476136"/>
    <n v="156.75"/>
    <s v="FL"/>
    <s v="N"/>
    <n v="30"/>
    <n v="2966.9367000000002"/>
    <m/>
    <m/>
    <s v=""/>
  </r>
  <r>
    <x v="5"/>
    <x v="281"/>
    <n v="7"/>
    <x v="1"/>
    <x v="52"/>
    <x v="0"/>
    <x v="0"/>
    <x v="281"/>
    <x v="43"/>
    <n v="9"/>
    <n v="9"/>
    <n v="7.9827151439785649"/>
    <n v="63.888888888888886"/>
    <s v="BD"/>
    <s v="N"/>
    <n v="30"/>
    <n v="2966.9367000000002"/>
    <m/>
    <m/>
    <s v=""/>
  </r>
  <r>
    <x v="5"/>
    <x v="281"/>
    <n v="7"/>
    <x v="1"/>
    <x v="52"/>
    <x v="0"/>
    <x v="0"/>
    <x v="281"/>
    <x v="11"/>
    <n v="31"/>
    <n v="158"/>
    <n v="140.14099919429037"/>
    <n v="63.12903225806452"/>
    <s v="ML"/>
    <s v="N"/>
    <n v="30"/>
    <n v="2966.9367000000002"/>
    <m/>
    <m/>
    <s v=""/>
  </r>
  <r>
    <x v="5"/>
    <x v="282"/>
    <n v="8"/>
    <x v="1"/>
    <x v="53"/>
    <x v="2"/>
    <x v="0"/>
    <x v="282"/>
    <x v="1"/>
    <n v="1"/>
    <n v="1"/>
    <n v="0.80332374879735402"/>
    <n v="210"/>
    <s v="BD"/>
    <s v="N"/>
    <n v="30"/>
    <n v="3275.8635000000004"/>
    <m/>
    <m/>
    <s v=""/>
  </r>
  <r>
    <x v="5"/>
    <x v="282"/>
    <n v="8"/>
    <x v="1"/>
    <x v="53"/>
    <x v="2"/>
    <x v="0"/>
    <x v="282"/>
    <x v="3"/>
    <n v="1"/>
    <n v="1"/>
    <n v="0.80332374879735402"/>
    <n v="320"/>
    <s v="BD"/>
    <s v="N"/>
    <n v="30"/>
    <n v="3275.8635000000004"/>
    <m/>
    <m/>
    <s v=""/>
  </r>
  <r>
    <x v="5"/>
    <x v="282"/>
    <n v="8"/>
    <x v="1"/>
    <x v="53"/>
    <x v="2"/>
    <x v="0"/>
    <x v="282"/>
    <x v="22"/>
    <n v="30"/>
    <n v="189"/>
    <n v="151.82818852269992"/>
    <n v="202.06666666666666"/>
    <s v="FL"/>
    <s v="N"/>
    <n v="30"/>
    <n v="3275.8635000000004"/>
    <m/>
    <m/>
    <s v=""/>
  </r>
  <r>
    <x v="5"/>
    <x v="282"/>
    <n v="8"/>
    <x v="1"/>
    <x v="53"/>
    <x v="2"/>
    <x v="0"/>
    <x v="282"/>
    <x v="10"/>
    <n v="1"/>
    <n v="1"/>
    <n v="0.80332374879735402"/>
    <n v="78"/>
    <s v="TL"/>
    <s v="N"/>
    <n v="30"/>
    <n v="3275.8635000000004"/>
    <m/>
    <m/>
    <s v=""/>
  </r>
  <r>
    <x v="5"/>
    <x v="282"/>
    <n v="8"/>
    <x v="1"/>
    <x v="53"/>
    <x v="2"/>
    <x v="0"/>
    <x v="282"/>
    <x v="11"/>
    <n v="33"/>
    <n v="66"/>
    <n v="53.019367420625365"/>
    <n v="65.575757575757578"/>
    <s v="ML"/>
    <s v="N"/>
    <n v="30"/>
    <n v="3275.8635000000004"/>
    <m/>
    <m/>
    <s v=""/>
  </r>
  <r>
    <x v="5"/>
    <x v="282"/>
    <n v="8"/>
    <x v="1"/>
    <x v="53"/>
    <x v="2"/>
    <x v="0"/>
    <x v="282"/>
    <x v="63"/>
    <n v="25"/>
    <n v="25"/>
    <n v="20.083093719933849"/>
    <n v="76.16"/>
    <s v="TL"/>
    <s v="N"/>
    <n v="30"/>
    <n v="3275.8635000000004"/>
    <m/>
    <m/>
    <s v=""/>
  </r>
  <r>
    <x v="5"/>
    <x v="282"/>
    <n v="8"/>
    <x v="1"/>
    <x v="53"/>
    <x v="2"/>
    <x v="0"/>
    <x v="282"/>
    <x v="24"/>
    <n v="1"/>
    <n v="1"/>
    <n v="0.80332374879735402"/>
    <n v="92"/>
    <s v="FL"/>
    <s v="N"/>
    <n v="30"/>
    <n v="3275.8635000000004"/>
    <m/>
    <m/>
    <s v="YOY jackmack"/>
  </r>
  <r>
    <x v="5"/>
    <x v="282"/>
    <n v="8"/>
    <x v="1"/>
    <x v="53"/>
    <x v="2"/>
    <x v="0"/>
    <x v="282"/>
    <x v="28"/>
    <n v="1"/>
    <n v="1"/>
    <n v="0.80332374879735402"/>
    <n v="220"/>
    <s v="TL"/>
    <s v="N"/>
    <n v="30"/>
    <n v="3275.8635000000004"/>
    <m/>
    <m/>
    <s v=""/>
  </r>
  <r>
    <x v="5"/>
    <x v="282"/>
    <n v="8"/>
    <x v="1"/>
    <x v="53"/>
    <x v="2"/>
    <x v="0"/>
    <x v="282"/>
    <x v="20"/>
    <n v="0"/>
    <n v="1"/>
    <n v="0.80332374879735402"/>
    <m/>
    <s v=""/>
    <s v="N"/>
    <n v="30"/>
    <n v="3275.8635000000004"/>
    <m/>
    <m/>
    <s v="fragment"/>
  </r>
  <r>
    <x v="5"/>
    <x v="283"/>
    <n v="9"/>
    <x v="1"/>
    <x v="54"/>
    <x v="3"/>
    <x v="0"/>
    <x v="283"/>
    <x v="33"/>
    <n v="38"/>
    <n v="120"/>
    <n v="92.996583096294728"/>
    <n v="135.55263157894737"/>
    <s v="TL"/>
    <s v="N"/>
    <n v="30"/>
    <n v="3395.7105000000001"/>
    <m/>
    <m/>
    <s v=""/>
  </r>
  <r>
    <x v="5"/>
    <x v="283"/>
    <n v="9"/>
    <x v="1"/>
    <x v="54"/>
    <x v="3"/>
    <x v="0"/>
    <x v="283"/>
    <x v="3"/>
    <n v="1"/>
    <n v="1"/>
    <n v="0.7749715258024561"/>
    <n v="120"/>
    <s v="BD"/>
    <s v="N"/>
    <n v="30"/>
    <n v="3395.7105000000001"/>
    <m/>
    <m/>
    <s v=""/>
  </r>
  <r>
    <x v="5"/>
    <x v="283"/>
    <n v="9"/>
    <x v="1"/>
    <x v="54"/>
    <x v="3"/>
    <x v="0"/>
    <x v="283"/>
    <x v="25"/>
    <n v="4"/>
    <n v="4"/>
    <n v="3.0998861032098244"/>
    <n v="35.75"/>
    <s v="SL"/>
    <s v="N"/>
    <n v="30"/>
    <n v="3395.7105000000001"/>
    <m/>
    <m/>
    <s v=""/>
  </r>
  <r>
    <x v="5"/>
    <x v="283"/>
    <n v="9"/>
    <x v="1"/>
    <x v="54"/>
    <x v="3"/>
    <x v="0"/>
    <x v="283"/>
    <x v="43"/>
    <n v="1"/>
    <n v="1"/>
    <n v="0.7749715258024561"/>
    <n v="115"/>
    <s v="BD"/>
    <s v="N"/>
    <n v="30"/>
    <n v="3395.7105000000001"/>
    <m/>
    <m/>
    <s v=""/>
  </r>
  <r>
    <x v="5"/>
    <x v="283"/>
    <n v="9"/>
    <x v="1"/>
    <x v="54"/>
    <x v="3"/>
    <x v="0"/>
    <x v="283"/>
    <x v="11"/>
    <n v="33"/>
    <n v="400"/>
    <n v="309.98861032098245"/>
    <n v="83.969696969696969"/>
    <s v="ML"/>
    <s v="Y"/>
    <n v="30"/>
    <n v="3395.7105000000001"/>
    <m/>
    <m/>
    <s v="8 liters total"/>
  </r>
  <r>
    <x v="5"/>
    <x v="283"/>
    <n v="9"/>
    <x v="1"/>
    <x v="54"/>
    <x v="3"/>
    <x v="0"/>
    <x v="283"/>
    <x v="20"/>
    <n v="1"/>
    <n v="1"/>
    <n v="0.7749715258024561"/>
    <n v="400"/>
    <s v="BD"/>
    <s v="N"/>
    <n v="30"/>
    <n v="3395.7105000000001"/>
    <m/>
    <m/>
    <s v=""/>
  </r>
  <r>
    <x v="5"/>
    <x v="283"/>
    <n v="9"/>
    <x v="1"/>
    <x v="54"/>
    <x v="3"/>
    <x v="0"/>
    <x v="283"/>
    <x v="63"/>
    <n v="32"/>
    <n v="194"/>
    <n v="150.34447600567648"/>
    <n v="103.34375"/>
    <s v="TL"/>
    <s v="N"/>
    <n v="30"/>
    <n v="3395.7105000000001"/>
    <m/>
    <m/>
    <s v=""/>
  </r>
  <r>
    <x v="5"/>
    <x v="284"/>
    <n v="10"/>
    <x v="1"/>
    <x v="36"/>
    <x v="1"/>
    <x v="0"/>
    <x v="284"/>
    <x v="1"/>
    <n v="30"/>
    <n v="47"/>
    <n v="42.945906432748536"/>
    <n v="246.5"/>
    <s v="BD"/>
    <s v="N"/>
    <n v="30"/>
    <n v="2880"/>
    <m/>
    <m/>
    <s v=""/>
  </r>
  <r>
    <x v="5"/>
    <x v="284"/>
    <n v="10"/>
    <x v="1"/>
    <x v="36"/>
    <x v="1"/>
    <x v="0"/>
    <x v="284"/>
    <x v="33"/>
    <n v="8"/>
    <n v="8"/>
    <n v="7.3099415204678362"/>
    <n v="139.625"/>
    <s v="TL"/>
    <s v="N"/>
    <n v="30"/>
    <n v="2880"/>
    <m/>
    <m/>
    <s v=""/>
  </r>
  <r>
    <x v="5"/>
    <x v="284"/>
    <n v="10"/>
    <x v="1"/>
    <x v="36"/>
    <x v="1"/>
    <x v="0"/>
    <x v="284"/>
    <x v="25"/>
    <n v="6"/>
    <n v="6"/>
    <n v="5.4824561403508767"/>
    <n v="31"/>
    <s v="SL"/>
    <s v="N"/>
    <n v="30"/>
    <n v="2880"/>
    <m/>
    <m/>
    <s v=""/>
  </r>
  <r>
    <x v="5"/>
    <x v="284"/>
    <n v="10"/>
    <x v="1"/>
    <x v="36"/>
    <x v="1"/>
    <x v="0"/>
    <x v="284"/>
    <x v="43"/>
    <n v="13"/>
    <n v="13"/>
    <n v="11.878654970760234"/>
    <n v="75.07692307692308"/>
    <s v="BD"/>
    <s v="N"/>
    <n v="30"/>
    <n v="2880"/>
    <m/>
    <m/>
    <s v=""/>
  </r>
  <r>
    <x v="5"/>
    <x v="284"/>
    <n v="10"/>
    <x v="1"/>
    <x v="36"/>
    <x v="1"/>
    <x v="0"/>
    <x v="284"/>
    <x v="11"/>
    <n v="35"/>
    <n v="600"/>
    <n v="548.24561403508767"/>
    <n v="41.971428571428568"/>
    <s v="ML"/>
    <s v="Y"/>
    <n v="30"/>
    <n v="2880"/>
    <m/>
    <m/>
    <s v=""/>
  </r>
  <r>
    <x v="5"/>
    <x v="284"/>
    <n v="10"/>
    <x v="1"/>
    <x v="36"/>
    <x v="1"/>
    <x v="0"/>
    <x v="284"/>
    <x v="63"/>
    <n v="33"/>
    <n v="61"/>
    <n v="55.738304093567251"/>
    <n v="85.969696969696969"/>
    <s v="TL"/>
    <s v="N"/>
    <n v="30"/>
    <n v="2880"/>
    <m/>
    <m/>
    <s v=""/>
  </r>
  <r>
    <x v="5"/>
    <x v="284"/>
    <n v="10"/>
    <x v="1"/>
    <x v="36"/>
    <x v="1"/>
    <x v="0"/>
    <x v="284"/>
    <x v="8"/>
    <n v="2"/>
    <n v="2"/>
    <n v="1.827485380116959"/>
    <n v="79"/>
    <s v="SL"/>
    <s v="N"/>
    <n v="30"/>
    <n v="2880"/>
    <m/>
    <m/>
    <s v=""/>
  </r>
  <r>
    <x v="5"/>
    <x v="284"/>
    <n v="10"/>
    <x v="1"/>
    <x v="36"/>
    <x v="1"/>
    <x v="0"/>
    <x v="284"/>
    <x v="24"/>
    <n v="2"/>
    <n v="2"/>
    <n v="1.827485380116959"/>
    <n v="76.5"/>
    <s v="FL"/>
    <s v="N"/>
    <n v="30"/>
    <n v="2880"/>
    <m/>
    <m/>
    <s v="YOY jackmack"/>
  </r>
  <r>
    <x v="5"/>
    <x v="285"/>
    <n v="11"/>
    <x v="1"/>
    <x v="37"/>
    <x v="0"/>
    <x v="0"/>
    <x v="285"/>
    <x v="33"/>
    <n v="2"/>
    <n v="2"/>
    <n v="1.7799474340227952"/>
    <n v="174.5"/>
    <s v="TL"/>
    <s v="N"/>
    <n v="31"/>
    <n v="2956.9176000000002"/>
    <m/>
    <m/>
    <s v=""/>
  </r>
  <r>
    <x v="5"/>
    <x v="285"/>
    <n v="11"/>
    <x v="1"/>
    <x v="37"/>
    <x v="0"/>
    <x v="0"/>
    <x v="285"/>
    <x v="22"/>
    <n v="1"/>
    <n v="1"/>
    <n v="0.8899737170113976"/>
    <n v="242"/>
    <s v="FL"/>
    <s v="N"/>
    <n v="31"/>
    <n v="2956.9176000000002"/>
    <m/>
    <m/>
    <s v=""/>
  </r>
  <r>
    <x v="5"/>
    <x v="285"/>
    <n v="11"/>
    <x v="1"/>
    <x v="37"/>
    <x v="0"/>
    <x v="0"/>
    <x v="285"/>
    <x v="25"/>
    <n v="5"/>
    <n v="5"/>
    <n v="4.4498685850569881"/>
    <n v="51"/>
    <s v="SL"/>
    <s v="N"/>
    <n v="31"/>
    <n v="2956.9176000000002"/>
    <m/>
    <m/>
    <s v=""/>
  </r>
  <r>
    <x v="5"/>
    <x v="285"/>
    <n v="11"/>
    <x v="1"/>
    <x v="37"/>
    <x v="0"/>
    <x v="0"/>
    <x v="285"/>
    <x v="43"/>
    <n v="1"/>
    <n v="1"/>
    <n v="0.8899737170113976"/>
    <n v="82"/>
    <s v="BD"/>
    <s v="N"/>
    <n v="31"/>
    <n v="2956.9176000000002"/>
    <m/>
    <m/>
    <s v=""/>
  </r>
  <r>
    <x v="5"/>
    <x v="285"/>
    <n v="11"/>
    <x v="1"/>
    <x v="37"/>
    <x v="0"/>
    <x v="0"/>
    <x v="285"/>
    <x v="11"/>
    <n v="17"/>
    <n v="17"/>
    <n v="15.129553189193759"/>
    <n v="79.647058823529406"/>
    <s v="ML"/>
    <s v="N"/>
    <n v="31"/>
    <n v="2956.9176000000002"/>
    <m/>
    <m/>
    <s v=""/>
  </r>
  <r>
    <x v="5"/>
    <x v="285"/>
    <n v="11"/>
    <x v="1"/>
    <x v="37"/>
    <x v="0"/>
    <x v="0"/>
    <x v="285"/>
    <x v="63"/>
    <n v="23"/>
    <n v="23"/>
    <n v="20.469395491262144"/>
    <n v="76.739130434782609"/>
    <s v="TL"/>
    <s v="N"/>
    <n v="31"/>
    <n v="2956.9176000000002"/>
    <m/>
    <m/>
    <s v=""/>
  </r>
  <r>
    <x v="5"/>
    <x v="286"/>
    <n v="12"/>
    <x v="1"/>
    <x v="38"/>
    <x v="2"/>
    <x v="0"/>
    <x v="286"/>
    <x v="1"/>
    <n v="1"/>
    <n v="1"/>
    <n v="0.98657039144522396"/>
    <n v="210"/>
    <s v="BD"/>
    <s v="N"/>
    <n v="30"/>
    <n v="2667.4011"/>
    <m/>
    <m/>
    <s v=""/>
  </r>
  <r>
    <x v="5"/>
    <x v="286"/>
    <n v="12"/>
    <x v="1"/>
    <x v="38"/>
    <x v="2"/>
    <x v="0"/>
    <x v="286"/>
    <x v="33"/>
    <n v="1"/>
    <n v="1"/>
    <n v="0.98657039144522396"/>
    <n v="33"/>
    <s v="TL"/>
    <s v="N"/>
    <n v="30"/>
    <n v="2667.4011"/>
    <m/>
    <m/>
    <s v=""/>
  </r>
  <r>
    <x v="5"/>
    <x v="286"/>
    <n v="12"/>
    <x v="1"/>
    <x v="38"/>
    <x v="2"/>
    <x v="0"/>
    <x v="286"/>
    <x v="25"/>
    <n v="1"/>
    <n v="1"/>
    <n v="0.98657039144522396"/>
    <n v="28"/>
    <s v="SL"/>
    <s v="N"/>
    <n v="30"/>
    <n v="2667.4011"/>
    <m/>
    <m/>
    <s v=""/>
  </r>
  <r>
    <x v="5"/>
    <x v="286"/>
    <n v="12"/>
    <x v="1"/>
    <x v="38"/>
    <x v="2"/>
    <x v="0"/>
    <x v="286"/>
    <x v="11"/>
    <n v="29"/>
    <n v="120"/>
    <n v="118.38844697342688"/>
    <n v="117"/>
    <s v="ML"/>
    <s v="N"/>
    <n v="30"/>
    <n v="2667.4011"/>
    <m/>
    <m/>
    <s v=""/>
  </r>
  <r>
    <x v="5"/>
    <x v="286"/>
    <n v="12"/>
    <x v="1"/>
    <x v="38"/>
    <x v="2"/>
    <x v="0"/>
    <x v="286"/>
    <x v="63"/>
    <n v="2"/>
    <n v="2"/>
    <n v="1.9731407828904479"/>
    <n v="95.5"/>
    <s v="TL"/>
    <s v="N"/>
    <n v="30"/>
    <n v="2667.4011"/>
    <m/>
    <m/>
    <s v=""/>
  </r>
  <r>
    <x v="5"/>
    <x v="287"/>
    <n v="13"/>
    <x v="1"/>
    <x v="39"/>
    <x v="3"/>
    <x v="0"/>
    <x v="287"/>
    <x v="33"/>
    <n v="2"/>
    <n v="2"/>
    <n v="2.0256973319240639"/>
    <n v="72.5"/>
    <s v="TL"/>
    <s v="N"/>
    <n v="30"/>
    <n v="2598.1956"/>
    <m/>
    <m/>
    <s v=""/>
  </r>
  <r>
    <x v="5"/>
    <x v="287"/>
    <n v="13"/>
    <x v="1"/>
    <x v="39"/>
    <x v="3"/>
    <x v="0"/>
    <x v="287"/>
    <x v="22"/>
    <n v="34"/>
    <n v="34"/>
    <n v="34.436854642709086"/>
    <n v="229.08823529411765"/>
    <s v="FL"/>
    <s v="N"/>
    <n v="30"/>
    <n v="2598.1956"/>
    <m/>
    <m/>
    <s v=""/>
  </r>
  <r>
    <x v="5"/>
    <x v="287"/>
    <n v="13"/>
    <x v="1"/>
    <x v="39"/>
    <x v="3"/>
    <x v="0"/>
    <x v="287"/>
    <x v="25"/>
    <n v="2"/>
    <n v="2"/>
    <n v="2.0256973319240639"/>
    <n v="70"/>
    <s v="SL"/>
    <s v="N"/>
    <n v="30"/>
    <n v="2598.1956"/>
    <m/>
    <m/>
    <s v=""/>
  </r>
  <r>
    <x v="5"/>
    <x v="287"/>
    <n v="13"/>
    <x v="1"/>
    <x v="39"/>
    <x v="3"/>
    <x v="0"/>
    <x v="287"/>
    <x v="43"/>
    <n v="1"/>
    <n v="1"/>
    <n v="1.0128486659620319"/>
    <n v="30"/>
    <s v="BD"/>
    <s v="N"/>
    <n v="30"/>
    <n v="2598.1956"/>
    <m/>
    <m/>
    <s v=""/>
  </r>
  <r>
    <x v="5"/>
    <x v="287"/>
    <n v="13"/>
    <x v="1"/>
    <x v="39"/>
    <x v="3"/>
    <x v="0"/>
    <x v="287"/>
    <x v="63"/>
    <n v="37"/>
    <n v="37"/>
    <n v="37.475400640595183"/>
    <n v="76.297297297297291"/>
    <s v="TL"/>
    <s v="N"/>
    <n v="30"/>
    <n v="2598.1956"/>
    <m/>
    <m/>
    <s v=""/>
  </r>
  <r>
    <x v="5"/>
    <x v="287"/>
    <n v="13"/>
    <x v="1"/>
    <x v="39"/>
    <x v="3"/>
    <x v="0"/>
    <x v="287"/>
    <x v="24"/>
    <n v="4"/>
    <n v="4"/>
    <n v="4.0513946638481277"/>
    <n v="87"/>
    <s v="FL"/>
    <s v="N"/>
    <n v="30"/>
    <n v="2598.1956"/>
    <m/>
    <m/>
    <s v="YOY jackmack"/>
  </r>
  <r>
    <x v="5"/>
    <x v="288"/>
    <n v="14"/>
    <x v="1"/>
    <x v="40"/>
    <x v="4"/>
    <x v="0"/>
    <x v="288"/>
    <x v="22"/>
    <n v="30"/>
    <n v="430"/>
    <n v="909.78442256109645"/>
    <n v="225.8"/>
    <s v="FL"/>
    <s v="N"/>
    <n v="11"/>
    <n v="1243.788"/>
    <m/>
    <m/>
    <s v="11 min tow"/>
  </r>
  <r>
    <x v="5"/>
    <x v="288"/>
    <n v="14"/>
    <x v="1"/>
    <x v="40"/>
    <x v="4"/>
    <x v="0"/>
    <x v="288"/>
    <x v="60"/>
    <n v="1"/>
    <n v="1"/>
    <n v="2.1157777268862707"/>
    <n v="265"/>
    <s v="FL"/>
    <s v="N"/>
    <n v="11"/>
    <n v="1243.788"/>
    <m/>
    <m/>
    <s v="11 min tow"/>
  </r>
  <r>
    <x v="5"/>
    <x v="289"/>
    <n v="15"/>
    <x v="1"/>
    <x v="80"/>
    <x v="1"/>
    <x v="0"/>
    <x v="289"/>
    <x v="33"/>
    <n v="3"/>
    <n v="3"/>
    <n v="2.4957398812113913"/>
    <n v="119.33333333333333"/>
    <s v="TL"/>
    <s v="N"/>
    <n v="33"/>
    <n v="3163.2851250000003"/>
    <m/>
    <m/>
    <s v=""/>
  </r>
  <r>
    <x v="5"/>
    <x v="289"/>
    <n v="15"/>
    <x v="1"/>
    <x v="80"/>
    <x v="1"/>
    <x v="0"/>
    <x v="289"/>
    <x v="4"/>
    <n v="30"/>
    <n v="114"/>
    <n v="94.838115486032876"/>
    <n v="173.43333333333334"/>
    <s v="FL"/>
    <s v="N"/>
    <n v="33"/>
    <n v="3163.2851250000003"/>
    <m/>
    <m/>
    <s v=""/>
  </r>
  <r>
    <x v="5"/>
    <x v="289"/>
    <n v="15"/>
    <x v="1"/>
    <x v="80"/>
    <x v="1"/>
    <x v="0"/>
    <x v="289"/>
    <x v="18"/>
    <n v="4"/>
    <n v="4"/>
    <n v="3.3276531749485221"/>
    <n v="176.75"/>
    <s v="FL"/>
    <s v="N"/>
    <n v="33"/>
    <n v="3163.2851250000003"/>
    <m/>
    <m/>
    <s v=""/>
  </r>
  <r>
    <x v="5"/>
    <x v="289"/>
    <n v="15"/>
    <x v="1"/>
    <x v="80"/>
    <x v="1"/>
    <x v="0"/>
    <x v="289"/>
    <x v="43"/>
    <n v="1"/>
    <n v="1"/>
    <n v="0.83191329373713052"/>
    <n v="84"/>
    <s v="BD"/>
    <s v="N"/>
    <n v="33"/>
    <n v="3163.2851250000003"/>
    <m/>
    <m/>
    <s v=""/>
  </r>
  <r>
    <x v="5"/>
    <x v="289"/>
    <n v="15"/>
    <x v="1"/>
    <x v="80"/>
    <x v="1"/>
    <x v="0"/>
    <x v="289"/>
    <x v="11"/>
    <n v="38"/>
    <n v="71"/>
    <n v="59.065843855336269"/>
    <n v="110.02631578947368"/>
    <s v="ML"/>
    <s v="N"/>
    <n v="33"/>
    <n v="3163.2851250000003"/>
    <m/>
    <m/>
    <s v=""/>
  </r>
  <r>
    <x v="5"/>
    <x v="289"/>
    <n v="15"/>
    <x v="1"/>
    <x v="80"/>
    <x v="1"/>
    <x v="0"/>
    <x v="289"/>
    <x v="20"/>
    <n v="3"/>
    <n v="3"/>
    <n v="2.4957398812113913"/>
    <n v="386.66666666666669"/>
    <s v="BD"/>
    <s v="N"/>
    <n v="33"/>
    <n v="3163.2851250000003"/>
    <m/>
    <m/>
    <s v=""/>
  </r>
  <r>
    <x v="5"/>
    <x v="289"/>
    <n v="15"/>
    <x v="1"/>
    <x v="80"/>
    <x v="1"/>
    <x v="0"/>
    <x v="289"/>
    <x v="63"/>
    <n v="9"/>
    <n v="9"/>
    <n v="7.4872196436341749"/>
    <n v="79.555555555555557"/>
    <s v="TL"/>
    <s v="N"/>
    <n v="33"/>
    <n v="3163.2851250000003"/>
    <m/>
    <m/>
    <s v=""/>
  </r>
  <r>
    <x v="5"/>
    <x v="289"/>
    <n v="15"/>
    <x v="1"/>
    <x v="80"/>
    <x v="1"/>
    <x v="0"/>
    <x v="289"/>
    <x v="6"/>
    <n v="2"/>
    <n v="2"/>
    <n v="1.663826587474261"/>
    <n v="508"/>
    <s v="FL"/>
    <s v="N"/>
    <n v="33"/>
    <n v="3163.2851250000003"/>
    <m/>
    <m/>
    <s v=""/>
  </r>
  <r>
    <x v="5"/>
    <x v="289"/>
    <n v="15"/>
    <x v="1"/>
    <x v="80"/>
    <x v="1"/>
    <x v="0"/>
    <x v="289"/>
    <x v="7"/>
    <n v="3"/>
    <n v="3"/>
    <n v="2.4957398812113913"/>
    <n v="179.33333333333334"/>
    <s v="FL"/>
    <s v="N"/>
    <n v="33"/>
    <n v="3163.2851250000003"/>
    <m/>
    <m/>
    <s v=""/>
  </r>
  <r>
    <x v="5"/>
    <x v="290"/>
    <n v="16"/>
    <x v="1"/>
    <x v="78"/>
    <x v="0"/>
    <x v="0"/>
    <x v="290"/>
    <x v="33"/>
    <n v="5"/>
    <n v="5"/>
    <n v="4.4782317115259556"/>
    <n v="100.2"/>
    <s v="TL"/>
    <s v="N"/>
    <n v="30"/>
    <n v="2938.1898000000001"/>
    <m/>
    <m/>
    <s v=""/>
  </r>
  <r>
    <x v="5"/>
    <x v="290"/>
    <n v="16"/>
    <x v="1"/>
    <x v="78"/>
    <x v="0"/>
    <x v="0"/>
    <x v="290"/>
    <x v="4"/>
    <n v="2"/>
    <n v="2"/>
    <n v="1.791292684610382"/>
    <n v="170"/>
    <s v="FL"/>
    <s v="N"/>
    <n v="30"/>
    <n v="2938.1898000000001"/>
    <m/>
    <m/>
    <s v=""/>
  </r>
  <r>
    <x v="5"/>
    <x v="290"/>
    <n v="16"/>
    <x v="1"/>
    <x v="78"/>
    <x v="0"/>
    <x v="0"/>
    <x v="290"/>
    <x v="25"/>
    <n v="5"/>
    <n v="5"/>
    <n v="4.4782317115259556"/>
    <n v="34.4"/>
    <s v="SL"/>
    <s v="N"/>
    <n v="30"/>
    <n v="2938.1898000000001"/>
    <m/>
    <m/>
    <s v=""/>
  </r>
  <r>
    <x v="5"/>
    <x v="290"/>
    <n v="16"/>
    <x v="1"/>
    <x v="78"/>
    <x v="0"/>
    <x v="0"/>
    <x v="290"/>
    <x v="43"/>
    <n v="1"/>
    <n v="1"/>
    <n v="0.89564634230519102"/>
    <n v="55"/>
    <s v="BD"/>
    <s v="N"/>
    <n v="30"/>
    <n v="2938.1898000000001"/>
    <m/>
    <m/>
    <s v=""/>
  </r>
  <r>
    <x v="5"/>
    <x v="290"/>
    <n v="16"/>
    <x v="1"/>
    <x v="78"/>
    <x v="0"/>
    <x v="0"/>
    <x v="290"/>
    <x v="11"/>
    <n v="32"/>
    <n v="251"/>
    <n v="224.80723191860295"/>
    <n v="30.75"/>
    <s v="ML"/>
    <s v="N"/>
    <n v="30"/>
    <n v="2938.1898000000001"/>
    <m/>
    <m/>
    <s v=""/>
  </r>
  <r>
    <x v="5"/>
    <x v="290"/>
    <n v="16"/>
    <x v="1"/>
    <x v="78"/>
    <x v="0"/>
    <x v="0"/>
    <x v="290"/>
    <x v="20"/>
    <n v="1"/>
    <n v="1"/>
    <n v="0.89564634230519102"/>
    <n v="140"/>
    <s v="BD"/>
    <s v="N"/>
    <n v="30"/>
    <n v="2938.1898000000001"/>
    <m/>
    <m/>
    <s v=""/>
  </r>
  <r>
    <x v="5"/>
    <x v="290"/>
    <n v="16"/>
    <x v="1"/>
    <x v="78"/>
    <x v="0"/>
    <x v="0"/>
    <x v="290"/>
    <x v="63"/>
    <n v="7"/>
    <n v="7"/>
    <n v="6.2695243961363367"/>
    <n v="92.285714285714292"/>
    <s v="TL"/>
    <s v="N"/>
    <n v="30"/>
    <n v="2938.1898000000001"/>
    <m/>
    <m/>
    <s v=""/>
  </r>
  <r>
    <x v="5"/>
    <x v="290"/>
    <n v="16"/>
    <x v="1"/>
    <x v="78"/>
    <x v="0"/>
    <x v="0"/>
    <x v="290"/>
    <x v="8"/>
    <n v="1"/>
    <n v="1"/>
    <n v="0.89564634230519102"/>
    <n v="86"/>
    <s v="SL"/>
    <s v="N"/>
    <n v="30"/>
    <n v="2938.1898000000001"/>
    <m/>
    <m/>
    <s v=""/>
  </r>
  <r>
    <x v="5"/>
    <x v="290"/>
    <n v="16"/>
    <x v="1"/>
    <x v="78"/>
    <x v="0"/>
    <x v="0"/>
    <x v="290"/>
    <x v="6"/>
    <n v="1"/>
    <n v="1"/>
    <n v="0.89564634230519102"/>
    <n v="558"/>
    <s v="FL"/>
    <s v="N"/>
    <n v="30"/>
    <n v="2938.1898000000001"/>
    <m/>
    <m/>
    <s v=""/>
  </r>
  <r>
    <x v="5"/>
    <x v="290"/>
    <n v="16"/>
    <x v="1"/>
    <x v="78"/>
    <x v="0"/>
    <x v="0"/>
    <x v="290"/>
    <x v="7"/>
    <n v="1"/>
    <n v="1"/>
    <n v="0.89564634230519102"/>
    <n v="230"/>
    <s v="FL"/>
    <s v="N"/>
    <n v="30"/>
    <n v="2938.1898000000001"/>
    <m/>
    <m/>
    <s v=""/>
  </r>
  <r>
    <x v="5"/>
    <x v="291"/>
    <n v="17"/>
    <x v="1"/>
    <x v="81"/>
    <x v="2"/>
    <x v="0"/>
    <x v="291"/>
    <x v="13"/>
    <n v="5"/>
    <n v="5"/>
    <n v="4.1572433599976923"/>
    <n v="530"/>
    <s v="TL"/>
    <s v="N"/>
    <n v="30"/>
    <n v="3165.0527999999999"/>
    <m/>
    <m/>
    <s v=""/>
  </r>
  <r>
    <x v="5"/>
    <x v="291"/>
    <n v="17"/>
    <x v="1"/>
    <x v="81"/>
    <x v="2"/>
    <x v="0"/>
    <x v="291"/>
    <x v="33"/>
    <n v="8"/>
    <n v="11"/>
    <n v="9.1459353919949233"/>
    <n v="88.625"/>
    <s v="TL"/>
    <s v="N"/>
    <n v="30"/>
    <n v="3165.0527999999999"/>
    <m/>
    <m/>
    <s v=""/>
  </r>
  <r>
    <x v="5"/>
    <x v="291"/>
    <n v="17"/>
    <x v="1"/>
    <x v="81"/>
    <x v="2"/>
    <x v="0"/>
    <x v="291"/>
    <x v="25"/>
    <n v="13"/>
    <n v="14"/>
    <n v="11.640281407993539"/>
    <n v="41.846153846153847"/>
    <s v="SL"/>
    <s v="N"/>
    <n v="30"/>
    <n v="3165.0527999999999"/>
    <m/>
    <m/>
    <s v=""/>
  </r>
  <r>
    <x v="5"/>
    <x v="291"/>
    <n v="17"/>
    <x v="1"/>
    <x v="81"/>
    <x v="2"/>
    <x v="0"/>
    <x v="291"/>
    <x v="43"/>
    <n v="7"/>
    <n v="7"/>
    <n v="5.8201407039967696"/>
    <n v="72.142857142857139"/>
    <s v="BD"/>
    <s v="N"/>
    <n v="30"/>
    <n v="3165.0527999999999"/>
    <m/>
    <m/>
    <s v=""/>
  </r>
  <r>
    <x v="5"/>
    <x v="291"/>
    <n v="17"/>
    <x v="1"/>
    <x v="81"/>
    <x v="2"/>
    <x v="0"/>
    <x v="291"/>
    <x v="11"/>
    <n v="34"/>
    <n v="71"/>
    <n v="59.032855711967237"/>
    <n v="63.705882352941174"/>
    <s v="ML"/>
    <s v="N"/>
    <n v="30"/>
    <n v="3165.0527999999999"/>
    <m/>
    <m/>
    <s v=""/>
  </r>
  <r>
    <x v="5"/>
    <x v="291"/>
    <n v="17"/>
    <x v="1"/>
    <x v="81"/>
    <x v="2"/>
    <x v="0"/>
    <x v="291"/>
    <x v="34"/>
    <n v="1"/>
    <n v="1"/>
    <n v="0.83144867199953854"/>
    <n v="84"/>
    <s v="SL"/>
    <s v="N"/>
    <n v="30"/>
    <n v="3165.0527999999999"/>
    <m/>
    <m/>
    <s v=""/>
  </r>
  <r>
    <x v="5"/>
    <x v="291"/>
    <n v="17"/>
    <x v="1"/>
    <x v="81"/>
    <x v="2"/>
    <x v="0"/>
    <x v="291"/>
    <x v="63"/>
    <n v="9"/>
    <n v="9"/>
    <n v="7.4830380479958469"/>
    <n v="118.11111111111111"/>
    <s v="TL"/>
    <s v="N"/>
    <n v="30"/>
    <n v="3165.0527999999999"/>
    <m/>
    <m/>
    <s v=""/>
  </r>
  <r>
    <x v="5"/>
    <x v="291"/>
    <n v="17"/>
    <x v="1"/>
    <x v="81"/>
    <x v="2"/>
    <x v="0"/>
    <x v="291"/>
    <x v="23"/>
    <n v="7"/>
    <n v="7"/>
    <n v="5.8201407039967696"/>
    <n v="151.57142857142858"/>
    <s v="SL"/>
    <s v="N"/>
    <n v="30"/>
    <n v="3165.0527999999999"/>
    <m/>
    <m/>
    <s v=""/>
  </r>
  <r>
    <x v="5"/>
    <x v="291"/>
    <n v="17"/>
    <x v="1"/>
    <x v="81"/>
    <x v="2"/>
    <x v="0"/>
    <x v="291"/>
    <x v="6"/>
    <n v="1"/>
    <n v="1"/>
    <n v="0.83144867199953854"/>
    <n v="585"/>
    <s v="FL"/>
    <s v="N"/>
    <n v="30"/>
    <n v="3165.0527999999999"/>
    <m/>
    <m/>
    <s v=""/>
  </r>
  <r>
    <x v="5"/>
    <x v="291"/>
    <n v="17"/>
    <x v="1"/>
    <x v="81"/>
    <x v="2"/>
    <x v="0"/>
    <x v="291"/>
    <x v="7"/>
    <n v="5"/>
    <n v="5"/>
    <n v="4.1572433599976923"/>
    <n v="211.8"/>
    <s v="FL"/>
    <s v="N"/>
    <n v="30"/>
    <n v="3165.0527999999999"/>
    <m/>
    <m/>
    <s v=""/>
  </r>
  <r>
    <x v="5"/>
    <x v="292"/>
    <n v="18"/>
    <x v="1"/>
    <x v="82"/>
    <x v="3"/>
    <x v="0"/>
    <x v="292"/>
    <x v="25"/>
    <n v="1"/>
    <n v="1"/>
    <n v="0.85258383220656364"/>
    <n v="37"/>
    <s v="SL"/>
    <s v="N"/>
    <n v="30"/>
    <n v="3086.5925999999999"/>
    <m/>
    <m/>
    <s v=""/>
  </r>
  <r>
    <x v="5"/>
    <x v="292"/>
    <n v="18"/>
    <x v="1"/>
    <x v="82"/>
    <x v="3"/>
    <x v="0"/>
    <x v="292"/>
    <x v="43"/>
    <n v="1"/>
    <n v="1"/>
    <n v="0.85258383220656364"/>
    <n v="36"/>
    <s v="BD"/>
    <s v="N"/>
    <n v="30"/>
    <n v="3086.5925999999999"/>
    <m/>
    <m/>
    <s v=""/>
  </r>
  <r>
    <x v="5"/>
    <x v="292"/>
    <n v="18"/>
    <x v="1"/>
    <x v="82"/>
    <x v="3"/>
    <x v="0"/>
    <x v="292"/>
    <x v="63"/>
    <n v="19"/>
    <n v="19"/>
    <n v="16.199092811924711"/>
    <n v="106.68421052631579"/>
    <s v="TL"/>
    <s v="N"/>
    <n v="30"/>
    <n v="3086.5925999999999"/>
    <m/>
    <m/>
    <s v=""/>
  </r>
  <r>
    <x v="5"/>
    <x v="292"/>
    <n v="18"/>
    <x v="1"/>
    <x v="82"/>
    <x v="3"/>
    <x v="0"/>
    <x v="292"/>
    <x v="28"/>
    <n v="1"/>
    <n v="1"/>
    <n v="0.85258383220656364"/>
    <n v="170"/>
    <s v="TL"/>
    <s v="N"/>
    <n v="30"/>
    <n v="3086.5925999999999"/>
    <m/>
    <m/>
    <s v=""/>
  </r>
  <r>
    <x v="5"/>
    <x v="293"/>
    <n v="19"/>
    <x v="1"/>
    <x v="83"/>
    <x v="4"/>
    <x v="0"/>
    <x v="293"/>
    <x v="1"/>
    <n v="1"/>
    <n v="1"/>
    <n v="0.81953064254083841"/>
    <n v="304"/>
    <s v="BD"/>
    <s v="N"/>
    <n v="30"/>
    <n v="3211.0806000000002"/>
    <m/>
    <m/>
    <s v=""/>
  </r>
  <r>
    <x v="5"/>
    <x v="293"/>
    <n v="19"/>
    <x v="1"/>
    <x v="83"/>
    <x v="4"/>
    <x v="0"/>
    <x v="293"/>
    <x v="33"/>
    <n v="1"/>
    <n v="1"/>
    <n v="0.81953064254083841"/>
    <n v="86"/>
    <s v="TL"/>
    <s v="N"/>
    <n v="30"/>
    <n v="3211.0806000000002"/>
    <m/>
    <m/>
    <s v=""/>
  </r>
  <r>
    <x v="5"/>
    <x v="293"/>
    <n v="19"/>
    <x v="1"/>
    <x v="83"/>
    <x v="4"/>
    <x v="0"/>
    <x v="293"/>
    <x v="25"/>
    <n v="7"/>
    <n v="7"/>
    <n v="5.7367144977858686"/>
    <n v="65.142857142857139"/>
    <s v="SL"/>
    <s v="N"/>
    <n v="30"/>
    <n v="3211.0806000000002"/>
    <m/>
    <m/>
    <s v=""/>
  </r>
  <r>
    <x v="5"/>
    <x v="293"/>
    <n v="19"/>
    <x v="1"/>
    <x v="83"/>
    <x v="4"/>
    <x v="0"/>
    <x v="293"/>
    <x v="34"/>
    <n v="3"/>
    <n v="3"/>
    <n v="2.458591927622515"/>
    <n v="90.666666666666671"/>
    <s v="SL"/>
    <s v="N"/>
    <n v="30"/>
    <n v="3211.0806000000002"/>
    <m/>
    <m/>
    <s v=""/>
  </r>
  <r>
    <x v="5"/>
    <x v="293"/>
    <n v="19"/>
    <x v="1"/>
    <x v="83"/>
    <x v="4"/>
    <x v="0"/>
    <x v="293"/>
    <x v="8"/>
    <n v="3"/>
    <n v="3"/>
    <n v="2.458591927622515"/>
    <n v="24.333333333333332"/>
    <s v="SL"/>
    <s v="N"/>
    <n v="30"/>
    <n v="3211.0806000000002"/>
    <m/>
    <m/>
    <s v=""/>
  </r>
  <r>
    <x v="5"/>
    <x v="293"/>
    <n v="19"/>
    <x v="1"/>
    <x v="83"/>
    <x v="4"/>
    <x v="0"/>
    <x v="293"/>
    <x v="23"/>
    <n v="3"/>
    <n v="3"/>
    <n v="2.458591927622515"/>
    <n v="167.66666666666666"/>
    <s v="SL"/>
    <s v="N"/>
    <n v="30"/>
    <n v="3211.0806000000002"/>
    <m/>
    <m/>
    <s v=""/>
  </r>
  <r>
    <x v="5"/>
    <x v="293"/>
    <n v="19"/>
    <x v="1"/>
    <x v="83"/>
    <x v="4"/>
    <x v="0"/>
    <x v="293"/>
    <x v="20"/>
    <n v="0"/>
    <n v="1"/>
    <n v="0.81953064254083841"/>
    <m/>
    <s v=""/>
    <s v="N"/>
    <n v="30"/>
    <n v="3211.0806000000002"/>
    <m/>
    <m/>
    <s v="fragment"/>
  </r>
  <r>
    <x v="5"/>
    <x v="294"/>
    <n v="20"/>
    <x v="1"/>
    <x v="21"/>
    <x v="1"/>
    <x v="0"/>
    <x v="294"/>
    <x v="1"/>
    <n v="1"/>
    <n v="1"/>
    <n v="0.93426667994745427"/>
    <n v="295"/>
    <s v="BD"/>
    <s v="N"/>
    <n v="30"/>
    <n v="2816.7321000000002"/>
    <m/>
    <m/>
    <s v=""/>
  </r>
  <r>
    <x v="5"/>
    <x v="294"/>
    <n v="20"/>
    <x v="1"/>
    <x v="21"/>
    <x v="1"/>
    <x v="0"/>
    <x v="294"/>
    <x v="43"/>
    <n v="13"/>
    <n v="13"/>
    <n v="12.145466839316905"/>
    <n v="81.538461538461533"/>
    <s v="BD"/>
    <s v="N"/>
    <n v="30"/>
    <n v="2816.7321000000002"/>
    <m/>
    <m/>
    <s v=""/>
  </r>
  <r>
    <x v="5"/>
    <x v="294"/>
    <n v="20"/>
    <x v="1"/>
    <x v="21"/>
    <x v="1"/>
    <x v="0"/>
    <x v="294"/>
    <x v="28"/>
    <n v="17"/>
    <n v="17"/>
    <n v="15.882533559106722"/>
    <n v="69.764705882352942"/>
    <s v="TL"/>
    <s v="N"/>
    <n v="30"/>
    <n v="2816.7321000000002"/>
    <m/>
    <m/>
    <s v=""/>
  </r>
  <r>
    <x v="5"/>
    <x v="295"/>
    <n v="21"/>
    <x v="1"/>
    <x v="22"/>
    <x v="0"/>
    <x v="0"/>
    <x v="295"/>
    <x v="1"/>
    <n v="8"/>
    <n v="8"/>
    <n v="6.4615917373623359"/>
    <n v="294.625"/>
    <s v="BD"/>
    <s v="N"/>
    <n v="30"/>
    <n v="3258.1185"/>
    <m/>
    <m/>
    <s v=""/>
  </r>
  <r>
    <x v="5"/>
    <x v="295"/>
    <n v="21"/>
    <x v="1"/>
    <x v="22"/>
    <x v="0"/>
    <x v="0"/>
    <x v="295"/>
    <x v="43"/>
    <n v="2"/>
    <n v="2"/>
    <n v="1.615397934340584"/>
    <n v="45"/>
    <s v="BD"/>
    <s v="N"/>
    <n v="30"/>
    <n v="3258.1185"/>
    <m/>
    <m/>
    <s v=""/>
  </r>
  <r>
    <x v="5"/>
    <x v="295"/>
    <n v="21"/>
    <x v="1"/>
    <x v="22"/>
    <x v="0"/>
    <x v="0"/>
    <x v="295"/>
    <x v="11"/>
    <n v="3"/>
    <n v="4"/>
    <n v="3.230795868681168"/>
    <n v="39.333333333333336"/>
    <s v="ML"/>
    <s v="N"/>
    <n v="30"/>
    <n v="3258.1185"/>
    <m/>
    <m/>
    <s v=""/>
  </r>
  <r>
    <x v="5"/>
    <x v="295"/>
    <n v="21"/>
    <x v="1"/>
    <x v="22"/>
    <x v="0"/>
    <x v="0"/>
    <x v="295"/>
    <x v="34"/>
    <n v="1"/>
    <n v="1"/>
    <n v="0.80769896717029199"/>
    <n v="115"/>
    <s v="SL"/>
    <s v="N"/>
    <n v="30"/>
    <n v="3258.1185"/>
    <m/>
    <m/>
    <s v=""/>
  </r>
  <r>
    <x v="5"/>
    <x v="295"/>
    <n v="21"/>
    <x v="1"/>
    <x v="22"/>
    <x v="0"/>
    <x v="0"/>
    <x v="295"/>
    <x v="63"/>
    <n v="1"/>
    <n v="1"/>
    <n v="0.80769896717029199"/>
    <n v="75"/>
    <s v="TL"/>
    <s v="N"/>
    <n v="30"/>
    <n v="3258.1185"/>
    <m/>
    <m/>
    <s v=""/>
  </r>
  <r>
    <x v="5"/>
    <x v="295"/>
    <n v="21"/>
    <x v="1"/>
    <x v="22"/>
    <x v="0"/>
    <x v="0"/>
    <x v="295"/>
    <x v="28"/>
    <n v="1"/>
    <n v="1"/>
    <n v="0.80769896717029199"/>
    <n v="70"/>
    <s v="TL"/>
    <s v="N"/>
    <n v="30"/>
    <n v="3258.1185"/>
    <m/>
    <m/>
    <s v=""/>
  </r>
  <r>
    <x v="5"/>
    <x v="296"/>
    <n v="22"/>
    <x v="1"/>
    <x v="23"/>
    <x v="2"/>
    <x v="0"/>
    <x v="296"/>
    <x v="1"/>
    <n v="4"/>
    <n v="4"/>
    <n v="3.8471756560080816"/>
    <n v="298.5"/>
    <s v="BD"/>
    <s v="N"/>
    <n v="30"/>
    <n v="2736.1152000000002"/>
    <m/>
    <m/>
    <s v=""/>
  </r>
  <r>
    <x v="5"/>
    <x v="296"/>
    <n v="22"/>
    <x v="1"/>
    <x v="23"/>
    <x v="2"/>
    <x v="0"/>
    <x v="296"/>
    <x v="11"/>
    <n v="5"/>
    <n v="5"/>
    <n v="4.8089695700101025"/>
    <n v="68.2"/>
    <s v="ML"/>
    <s v="N"/>
    <n v="30"/>
    <n v="2736.1152000000002"/>
    <m/>
    <m/>
    <s v=""/>
  </r>
  <r>
    <x v="5"/>
    <x v="297"/>
    <n v="23"/>
    <x v="1"/>
    <x v="24"/>
    <x v="3"/>
    <x v="0"/>
    <x v="297"/>
    <x v="1"/>
    <n v="30"/>
    <n v="81"/>
    <n v="65.27549931580748"/>
    <n v="311.03333333333336"/>
    <s v="BD"/>
    <s v="N"/>
    <n v="30"/>
    <n v="3265.5115161290328"/>
    <n v="73"/>
    <n v="2"/>
    <s v=""/>
  </r>
  <r>
    <x v="5"/>
    <x v="297"/>
    <n v="23"/>
    <x v="1"/>
    <x v="24"/>
    <x v="3"/>
    <x v="0"/>
    <x v="297"/>
    <x v="10"/>
    <n v="5"/>
    <n v="5"/>
    <n v="4.0293518096177454"/>
    <n v="80.400000000000006"/>
    <s v="TL"/>
    <s v="N"/>
    <n v="30"/>
    <n v="3265.5115161290328"/>
    <m/>
    <m/>
    <s v=""/>
  </r>
  <r>
    <x v="5"/>
    <x v="297"/>
    <n v="23"/>
    <x v="1"/>
    <x v="24"/>
    <x v="3"/>
    <x v="0"/>
    <x v="297"/>
    <x v="63"/>
    <n v="24"/>
    <n v="24"/>
    <n v="19.340888686165179"/>
    <n v="82"/>
    <s v="TL"/>
    <s v="N"/>
    <n v="30"/>
    <n v="3265.5115161290328"/>
    <m/>
    <m/>
    <s v=""/>
  </r>
  <r>
    <x v="5"/>
    <x v="297"/>
    <n v="23"/>
    <x v="1"/>
    <x v="24"/>
    <x v="3"/>
    <x v="0"/>
    <x v="297"/>
    <x v="3"/>
    <n v="0"/>
    <n v="1"/>
    <n v="0.80587036192354911"/>
    <m/>
    <s v=""/>
    <s v="N"/>
    <n v="30"/>
    <n v="3265.5115161290328"/>
    <m/>
    <m/>
    <s v="1 record from Sarah"/>
  </r>
  <r>
    <x v="6"/>
    <x v="298"/>
    <n v="1"/>
    <x v="0"/>
    <x v="1"/>
    <x v="1"/>
    <x v="0"/>
    <x v="298"/>
    <x v="1"/>
    <n v="0"/>
    <n v="3"/>
    <n v="2.5893094662206257"/>
    <m/>
    <s v=""/>
    <s v="N"/>
    <n v="30"/>
    <n v="3048.9738461538459"/>
    <m/>
    <m/>
    <s v=""/>
  </r>
  <r>
    <x v="6"/>
    <x v="298"/>
    <n v="1"/>
    <x v="0"/>
    <x v="1"/>
    <x v="1"/>
    <x v="0"/>
    <x v="298"/>
    <x v="3"/>
    <n v="10"/>
    <n v="10"/>
    <n v="8.6310315540687537"/>
    <n v="161.9"/>
    <s v="BD"/>
    <s v="N"/>
    <n v="30"/>
    <n v="3048.9738461538459"/>
    <m/>
    <m/>
    <s v=""/>
  </r>
  <r>
    <x v="6"/>
    <x v="298"/>
    <n v="1"/>
    <x v="0"/>
    <x v="1"/>
    <x v="1"/>
    <x v="0"/>
    <x v="298"/>
    <x v="43"/>
    <n v="30"/>
    <n v="830"/>
    <n v="716.3756189877065"/>
    <n v="69.833333333333329"/>
    <s v="BD"/>
    <s v="N"/>
    <n v="30"/>
    <n v="3048.9738461538459"/>
    <m/>
    <m/>
    <s v=""/>
  </r>
  <r>
    <x v="6"/>
    <x v="298"/>
    <n v="1"/>
    <x v="0"/>
    <x v="1"/>
    <x v="1"/>
    <x v="0"/>
    <x v="298"/>
    <x v="11"/>
    <n v="32"/>
    <n v="1102"/>
    <n v="951.13967725837665"/>
    <n v="111.6875"/>
    <s v="ML"/>
    <s v="Y"/>
    <n v="30"/>
    <n v="3048.9738461538459"/>
    <m/>
    <m/>
    <s v=""/>
  </r>
  <r>
    <x v="6"/>
    <x v="298"/>
    <n v="1"/>
    <x v="0"/>
    <x v="1"/>
    <x v="1"/>
    <x v="0"/>
    <x v="298"/>
    <x v="15"/>
    <n v="1"/>
    <n v="1"/>
    <n v="0.86310315540687532"/>
    <n v="172"/>
    <s v="FL"/>
    <s v="N"/>
    <n v="30"/>
    <n v="3048.9738461538459"/>
    <m/>
    <m/>
    <s v=""/>
  </r>
  <r>
    <x v="6"/>
    <x v="299"/>
    <n v="2"/>
    <x v="0"/>
    <x v="2"/>
    <x v="0"/>
    <x v="0"/>
    <x v="299"/>
    <x v="3"/>
    <n v="30"/>
    <n v="45"/>
    <n v="41.105010542941947"/>
    <n v="208.5"/>
    <s v="BD"/>
    <s v="N"/>
    <n v="30"/>
    <n v="2880.9395999999997"/>
    <m/>
    <m/>
    <s v=""/>
  </r>
  <r>
    <x v="6"/>
    <x v="299"/>
    <n v="2"/>
    <x v="0"/>
    <x v="2"/>
    <x v="0"/>
    <x v="0"/>
    <x v="299"/>
    <x v="25"/>
    <n v="1"/>
    <n v="1"/>
    <n v="0.91344467873204327"/>
    <n v="61"/>
    <s v="SL"/>
    <s v="N"/>
    <n v="30"/>
    <n v="2880.9395999999997"/>
    <m/>
    <m/>
    <s v=""/>
  </r>
  <r>
    <x v="6"/>
    <x v="299"/>
    <n v="2"/>
    <x v="0"/>
    <x v="2"/>
    <x v="0"/>
    <x v="0"/>
    <x v="299"/>
    <x v="11"/>
    <n v="33"/>
    <n v="720"/>
    <n v="657.68016868707116"/>
    <n v="109.51515151515152"/>
    <s v="ML"/>
    <s v="Y"/>
    <n v="30"/>
    <n v="2880.9395999999997"/>
    <m/>
    <m/>
    <s v=""/>
  </r>
  <r>
    <x v="6"/>
    <x v="299"/>
    <n v="2"/>
    <x v="0"/>
    <x v="2"/>
    <x v="0"/>
    <x v="0"/>
    <x v="299"/>
    <x v="46"/>
    <n v="1"/>
    <n v="1"/>
    <n v="0.91344467873204327"/>
    <n v="42"/>
    <s v="TL"/>
    <s v="N"/>
    <n v="30"/>
    <n v="2880.9395999999997"/>
    <m/>
    <m/>
    <s v=""/>
  </r>
  <r>
    <x v="6"/>
    <x v="299"/>
    <n v="2"/>
    <x v="0"/>
    <x v="2"/>
    <x v="0"/>
    <x v="0"/>
    <x v="299"/>
    <x v="17"/>
    <n v="1"/>
    <n v="1"/>
    <n v="0.91344467873204327"/>
    <n v="590"/>
    <s v="FL"/>
    <s v="N"/>
    <n v="30"/>
    <n v="2880.9395999999997"/>
    <m/>
    <m/>
    <s v=""/>
  </r>
  <r>
    <x v="6"/>
    <x v="299"/>
    <n v="2"/>
    <x v="0"/>
    <x v="2"/>
    <x v="0"/>
    <x v="0"/>
    <x v="299"/>
    <x v="6"/>
    <n v="3"/>
    <n v="3"/>
    <n v="2.7403340361961299"/>
    <n v="639"/>
    <s v="FL"/>
    <s v="N"/>
    <n v="30"/>
    <n v="2880.9395999999997"/>
    <m/>
    <m/>
    <s v=""/>
  </r>
  <r>
    <x v="6"/>
    <x v="299"/>
    <n v="2"/>
    <x v="0"/>
    <x v="2"/>
    <x v="0"/>
    <x v="0"/>
    <x v="299"/>
    <x v="7"/>
    <n v="1"/>
    <n v="1"/>
    <n v="0.91344467873204327"/>
    <n v="199"/>
    <s v="FL"/>
    <s v="N"/>
    <n v="30"/>
    <n v="2880.9395999999997"/>
    <m/>
    <m/>
    <s v=""/>
  </r>
  <r>
    <x v="6"/>
    <x v="299"/>
    <n v="2"/>
    <x v="0"/>
    <x v="2"/>
    <x v="0"/>
    <x v="0"/>
    <x v="299"/>
    <x v="79"/>
    <n v="1"/>
    <n v="1"/>
    <n v="0.91344467873204327"/>
    <n v="350"/>
    <s v="FL"/>
    <s v="N"/>
    <n v="30"/>
    <n v="2880.9395999999997"/>
    <m/>
    <m/>
    <s v=""/>
  </r>
  <r>
    <x v="6"/>
    <x v="300"/>
    <n v="3"/>
    <x v="0"/>
    <x v="3"/>
    <x v="2"/>
    <x v="0"/>
    <x v="300"/>
    <x v="25"/>
    <n v="1"/>
    <n v="1"/>
    <n v="0.86336736285433624"/>
    <n v="71"/>
    <s v="SL"/>
    <s v="N"/>
    <n v="30"/>
    <n v="3048.0407999999998"/>
    <m/>
    <m/>
    <s v=""/>
  </r>
  <r>
    <x v="6"/>
    <x v="300"/>
    <n v="3"/>
    <x v="0"/>
    <x v="3"/>
    <x v="2"/>
    <x v="0"/>
    <x v="300"/>
    <x v="43"/>
    <n v="3"/>
    <n v="3"/>
    <n v="2.5901020885630088"/>
    <n v="72"/>
    <s v="BD"/>
    <s v="N"/>
    <n v="30"/>
    <n v="3048.0407999999998"/>
    <m/>
    <m/>
    <s v=""/>
  </r>
  <r>
    <x v="6"/>
    <x v="300"/>
    <n v="3"/>
    <x v="0"/>
    <x v="3"/>
    <x v="2"/>
    <x v="0"/>
    <x v="300"/>
    <x v="11"/>
    <n v="36"/>
    <n v="133"/>
    <n v="114.82785925962672"/>
    <n v="77.444444444444443"/>
    <s v="ML"/>
    <s v="N"/>
    <n v="30"/>
    <n v="3048.0407999999998"/>
    <m/>
    <m/>
    <s v=""/>
  </r>
  <r>
    <x v="6"/>
    <x v="300"/>
    <n v="3"/>
    <x v="0"/>
    <x v="3"/>
    <x v="2"/>
    <x v="0"/>
    <x v="300"/>
    <x v="12"/>
    <n v="1"/>
    <n v="1"/>
    <n v="0.86336736285433624"/>
    <n v="42"/>
    <s v="SL"/>
    <s v="N"/>
    <n v="30"/>
    <n v="3048.0407999999998"/>
    <m/>
    <m/>
    <s v=""/>
  </r>
  <r>
    <x v="6"/>
    <x v="300"/>
    <n v="3"/>
    <x v="0"/>
    <x v="3"/>
    <x v="2"/>
    <x v="0"/>
    <x v="300"/>
    <x v="6"/>
    <n v="3"/>
    <n v="3"/>
    <n v="2.5901020885630088"/>
    <n v="300"/>
    <s v="FL"/>
    <s v="N"/>
    <n v="30"/>
    <n v="3048.0407999999998"/>
    <m/>
    <m/>
    <s v=""/>
  </r>
  <r>
    <x v="6"/>
    <x v="300"/>
    <n v="3"/>
    <x v="0"/>
    <x v="3"/>
    <x v="2"/>
    <x v="0"/>
    <x v="300"/>
    <x v="20"/>
    <n v="1"/>
    <n v="1"/>
    <n v="0.86336736285433624"/>
    <n v="324"/>
    <s v="BD"/>
    <s v="N"/>
    <n v="30"/>
    <n v="3048.0407999999998"/>
    <m/>
    <m/>
    <s v=""/>
  </r>
  <r>
    <x v="6"/>
    <x v="301"/>
    <n v="4"/>
    <x v="0"/>
    <x v="4"/>
    <x v="3"/>
    <x v="0"/>
    <x v="301"/>
    <x v="11"/>
    <n v="30"/>
    <n v="44"/>
    <n v="36.142675815052577"/>
    <n v="94"/>
    <s v="ML"/>
    <s v="N"/>
    <n v="30"/>
    <n v="3203.6774"/>
    <m/>
    <m/>
    <s v=""/>
  </r>
  <r>
    <x v="6"/>
    <x v="301"/>
    <n v="4"/>
    <x v="0"/>
    <x v="4"/>
    <x v="3"/>
    <x v="0"/>
    <x v="301"/>
    <x v="20"/>
    <n v="1"/>
    <n v="1"/>
    <n v="0.8214244503421041"/>
    <n v="150"/>
    <s v="BD"/>
    <s v="N"/>
    <n v="30"/>
    <n v="3203.6774"/>
    <m/>
    <m/>
    <s v=""/>
  </r>
  <r>
    <x v="6"/>
    <x v="302"/>
    <n v="5"/>
    <x v="0"/>
    <x v="6"/>
    <x v="1"/>
    <x v="0"/>
    <x v="302"/>
    <x v="3"/>
    <n v="31"/>
    <n v="37"/>
    <n v="31.487616939775567"/>
    <n v="256.83870967741933"/>
    <s v="BD"/>
    <s v="N"/>
    <n v="29"/>
    <n v="3092.2765999999997"/>
    <n v="18.25"/>
    <n v="0.5"/>
    <s v=""/>
  </r>
  <r>
    <x v="6"/>
    <x v="302"/>
    <n v="5"/>
    <x v="0"/>
    <x v="6"/>
    <x v="1"/>
    <x v="0"/>
    <x v="302"/>
    <x v="18"/>
    <n v="3"/>
    <n v="3"/>
    <n v="2.5530500221439647"/>
    <n v="153.33333333333334"/>
    <s v="FL"/>
    <s v="N"/>
    <n v="29"/>
    <n v="3092.2765999999997"/>
    <m/>
    <m/>
    <s v=""/>
  </r>
  <r>
    <x v="6"/>
    <x v="302"/>
    <n v="5"/>
    <x v="0"/>
    <x v="6"/>
    <x v="1"/>
    <x v="0"/>
    <x v="302"/>
    <x v="43"/>
    <n v="30"/>
    <n v="4740"/>
    <n v="4033.8190349874644"/>
    <n v="71.466666666666669"/>
    <s v="BD"/>
    <s v="Y"/>
    <n v="29"/>
    <n v="3092.2765999999997"/>
    <m/>
    <n v="3"/>
    <s v=""/>
  </r>
  <r>
    <x v="6"/>
    <x v="302"/>
    <n v="5"/>
    <x v="0"/>
    <x v="6"/>
    <x v="1"/>
    <x v="0"/>
    <x v="302"/>
    <x v="11"/>
    <n v="33"/>
    <n v="145"/>
    <n v="123.3974177369583"/>
    <n v="58.606060606060609"/>
    <s v="ML"/>
    <s v="N"/>
    <n v="29"/>
    <n v="3092.2765999999997"/>
    <m/>
    <m/>
    <s v=""/>
  </r>
  <r>
    <x v="6"/>
    <x v="302"/>
    <n v="5"/>
    <x v="0"/>
    <x v="6"/>
    <x v="1"/>
    <x v="0"/>
    <x v="302"/>
    <x v="46"/>
    <n v="1"/>
    <n v="1"/>
    <n v="0.85101667404798831"/>
    <n v="64"/>
    <s v="TL"/>
    <s v="N"/>
    <n v="29"/>
    <n v="3092.2765999999997"/>
    <m/>
    <m/>
    <s v=""/>
  </r>
  <r>
    <x v="6"/>
    <x v="302"/>
    <n v="5"/>
    <x v="0"/>
    <x v="6"/>
    <x v="1"/>
    <x v="0"/>
    <x v="302"/>
    <x v="17"/>
    <n v="3"/>
    <n v="3"/>
    <n v="2.5530500221439647"/>
    <n v="577.66666666666663"/>
    <s v="FL"/>
    <s v="N"/>
    <n v="29"/>
    <n v="3092.2765999999997"/>
    <m/>
    <m/>
    <s v=""/>
  </r>
  <r>
    <x v="6"/>
    <x v="303"/>
    <n v="6"/>
    <x v="0"/>
    <x v="7"/>
    <x v="0"/>
    <x v="0"/>
    <x v="303"/>
    <x v="3"/>
    <n v="25"/>
    <n v="27"/>
    <n v="21.930636807211183"/>
    <n v="236.12"/>
    <s v="BD"/>
    <s v="N"/>
    <n v="30"/>
    <n v="3239.8799999999997"/>
    <m/>
    <m/>
    <s v=""/>
  </r>
  <r>
    <x v="6"/>
    <x v="303"/>
    <n v="6"/>
    <x v="0"/>
    <x v="7"/>
    <x v="0"/>
    <x v="0"/>
    <x v="303"/>
    <x v="43"/>
    <n v="30"/>
    <n v="315"/>
    <n v="255.85742941746381"/>
    <n v="70.333333333333329"/>
    <s v="BD"/>
    <s v="N"/>
    <n v="30"/>
    <n v="3239.8799999999997"/>
    <m/>
    <m/>
    <s v=""/>
  </r>
  <r>
    <x v="6"/>
    <x v="303"/>
    <n v="6"/>
    <x v="0"/>
    <x v="7"/>
    <x v="0"/>
    <x v="0"/>
    <x v="303"/>
    <x v="11"/>
    <n v="15"/>
    <n v="15"/>
    <n v="12.183687115117324"/>
    <n v="42.533333333333331"/>
    <s v="ML"/>
    <s v="N"/>
    <n v="30"/>
    <n v="3239.8799999999997"/>
    <m/>
    <m/>
    <s v=""/>
  </r>
  <r>
    <x v="6"/>
    <x v="303"/>
    <n v="6"/>
    <x v="0"/>
    <x v="7"/>
    <x v="0"/>
    <x v="0"/>
    <x v="303"/>
    <x v="46"/>
    <n v="2"/>
    <n v="2"/>
    <n v="1.6244916153489766"/>
    <n v="58"/>
    <s v="TL"/>
    <s v="N"/>
    <n v="30"/>
    <n v="3239.8799999999997"/>
    <m/>
    <m/>
    <s v=""/>
  </r>
  <r>
    <x v="6"/>
    <x v="303"/>
    <n v="6"/>
    <x v="0"/>
    <x v="7"/>
    <x v="0"/>
    <x v="0"/>
    <x v="303"/>
    <x v="17"/>
    <n v="9"/>
    <n v="9"/>
    <n v="7.3102122690703943"/>
    <n v="488.33333333333331"/>
    <s v="FL"/>
    <s v="N"/>
    <n v="30"/>
    <n v="3239.8799999999997"/>
    <m/>
    <m/>
    <s v=""/>
  </r>
  <r>
    <x v="6"/>
    <x v="304"/>
    <n v="7"/>
    <x v="0"/>
    <x v="8"/>
    <x v="2"/>
    <x v="0"/>
    <x v="304"/>
    <x v="3"/>
    <n v="16"/>
    <n v="17"/>
    <n v="15.013579323258991"/>
    <n v="223"/>
    <s v="BD"/>
    <s v="N"/>
    <n v="30"/>
    <n v="2979.7585999999997"/>
    <m/>
    <m/>
    <s v=""/>
  </r>
  <r>
    <x v="6"/>
    <x v="304"/>
    <n v="7"/>
    <x v="0"/>
    <x v="8"/>
    <x v="2"/>
    <x v="0"/>
    <x v="304"/>
    <x v="43"/>
    <n v="4"/>
    <n v="4"/>
    <n v="3.532606899590351"/>
    <n v="60.5"/>
    <s v="BD"/>
    <s v="N"/>
    <n v="30"/>
    <n v="2979.7585999999997"/>
    <m/>
    <m/>
    <s v=""/>
  </r>
  <r>
    <x v="6"/>
    <x v="304"/>
    <n v="7"/>
    <x v="0"/>
    <x v="8"/>
    <x v="2"/>
    <x v="0"/>
    <x v="304"/>
    <x v="11"/>
    <n v="30"/>
    <n v="1269"/>
    <n v="1120.7195388950388"/>
    <n v="50.5"/>
    <s v="ML"/>
    <s v="Y"/>
    <n v="30"/>
    <n v="2979.7585999999997"/>
    <m/>
    <m/>
    <s v=""/>
  </r>
  <r>
    <x v="6"/>
    <x v="304"/>
    <n v="7"/>
    <x v="0"/>
    <x v="8"/>
    <x v="2"/>
    <x v="0"/>
    <x v="304"/>
    <x v="17"/>
    <n v="4"/>
    <n v="4"/>
    <n v="3.532606899590351"/>
    <n v="570.75"/>
    <s v="FL"/>
    <s v="N"/>
    <n v="30"/>
    <n v="2979.7585999999997"/>
    <m/>
    <m/>
    <s v=""/>
  </r>
  <r>
    <x v="6"/>
    <x v="305"/>
    <n v="8"/>
    <x v="1"/>
    <x v="16"/>
    <x v="1"/>
    <x v="0"/>
    <x v="305"/>
    <x v="13"/>
    <n v="1"/>
    <n v="1"/>
    <n v="0.76804238315932516"/>
    <n v="570"/>
    <s v="TL"/>
    <s v="N"/>
    <n v="30"/>
    <n v="3426.346"/>
    <m/>
    <m/>
    <s v=""/>
  </r>
  <r>
    <x v="6"/>
    <x v="305"/>
    <n v="8"/>
    <x v="1"/>
    <x v="16"/>
    <x v="1"/>
    <x v="0"/>
    <x v="305"/>
    <x v="33"/>
    <n v="0"/>
    <n v="1"/>
    <n v="0.76804238315932516"/>
    <m/>
    <s v=""/>
    <s v="N"/>
    <n v="30"/>
    <n v="3426.346"/>
    <m/>
    <m/>
    <s v=""/>
  </r>
  <r>
    <x v="6"/>
    <x v="305"/>
    <n v="8"/>
    <x v="1"/>
    <x v="16"/>
    <x v="1"/>
    <x v="0"/>
    <x v="305"/>
    <x v="3"/>
    <n v="3"/>
    <n v="3"/>
    <n v="2.3041271494779756"/>
    <n v="221.66666666666666"/>
    <s v="BD"/>
    <s v="N"/>
    <n v="30"/>
    <n v="3426.346"/>
    <m/>
    <m/>
    <s v=""/>
  </r>
  <r>
    <x v="6"/>
    <x v="305"/>
    <n v="8"/>
    <x v="1"/>
    <x v="16"/>
    <x v="1"/>
    <x v="0"/>
    <x v="305"/>
    <x v="4"/>
    <n v="1"/>
    <n v="1"/>
    <n v="0.76804238315932516"/>
    <n v="153"/>
    <s v="FL"/>
    <s v="N"/>
    <n v="30"/>
    <n v="3426.346"/>
    <m/>
    <m/>
    <s v=""/>
  </r>
  <r>
    <x v="6"/>
    <x v="305"/>
    <n v="8"/>
    <x v="1"/>
    <x v="16"/>
    <x v="1"/>
    <x v="0"/>
    <x v="305"/>
    <x v="18"/>
    <n v="30"/>
    <n v="67"/>
    <n v="51.458839671674788"/>
    <n v="167.43333333333334"/>
    <s v="FL"/>
    <s v="N"/>
    <n v="30"/>
    <n v="3426.346"/>
    <m/>
    <m/>
    <s v=""/>
  </r>
  <r>
    <x v="6"/>
    <x v="305"/>
    <n v="8"/>
    <x v="1"/>
    <x v="16"/>
    <x v="1"/>
    <x v="0"/>
    <x v="305"/>
    <x v="43"/>
    <n v="8"/>
    <n v="8"/>
    <n v="6.1443390652746013"/>
    <n v="74.25"/>
    <s v="BD"/>
    <s v="N"/>
    <n v="30"/>
    <n v="3426.346"/>
    <m/>
    <m/>
    <s v=""/>
  </r>
  <r>
    <x v="6"/>
    <x v="305"/>
    <n v="8"/>
    <x v="1"/>
    <x v="16"/>
    <x v="1"/>
    <x v="0"/>
    <x v="305"/>
    <x v="11"/>
    <n v="33"/>
    <n v="53"/>
    <n v="40.706246307444232"/>
    <n v="46.303030303030305"/>
    <s v="ML"/>
    <s v="N"/>
    <n v="30"/>
    <n v="3426.346"/>
    <m/>
    <m/>
    <s v=""/>
  </r>
  <r>
    <x v="6"/>
    <x v="305"/>
    <n v="8"/>
    <x v="1"/>
    <x v="16"/>
    <x v="1"/>
    <x v="0"/>
    <x v="305"/>
    <x v="6"/>
    <n v="1"/>
    <n v="1"/>
    <n v="0.76804238315932516"/>
    <n v="692"/>
    <s v="FL"/>
    <s v="N"/>
    <n v="30"/>
    <n v="3426.346"/>
    <m/>
    <m/>
    <s v=""/>
  </r>
  <r>
    <x v="6"/>
    <x v="306"/>
    <n v="9"/>
    <x v="1"/>
    <x v="17"/>
    <x v="0"/>
    <x v="0"/>
    <x v="306"/>
    <x v="25"/>
    <n v="1"/>
    <n v="1"/>
    <n v="0.7854518555475658"/>
    <n v="73"/>
    <s v="SL"/>
    <s v="N"/>
    <n v="31"/>
    <n v="3350.4013375"/>
    <m/>
    <m/>
    <s v=""/>
  </r>
  <r>
    <x v="6"/>
    <x v="306"/>
    <n v="9"/>
    <x v="1"/>
    <x v="17"/>
    <x v="0"/>
    <x v="0"/>
    <x v="306"/>
    <x v="43"/>
    <n v="2"/>
    <n v="2"/>
    <n v="1.5709037110951316"/>
    <n v="77.5"/>
    <s v="BD"/>
    <s v="N"/>
    <n v="31"/>
    <n v="3350.4013375"/>
    <m/>
    <m/>
    <s v=""/>
  </r>
  <r>
    <x v="6"/>
    <x v="306"/>
    <n v="9"/>
    <x v="1"/>
    <x v="17"/>
    <x v="0"/>
    <x v="0"/>
    <x v="306"/>
    <x v="11"/>
    <n v="38"/>
    <n v="380"/>
    <n v="298.47170510807501"/>
    <n v="69.921052631578945"/>
    <s v="ML"/>
    <s v="N"/>
    <n v="31"/>
    <n v="3350.4013375"/>
    <m/>
    <m/>
    <s v=""/>
  </r>
  <r>
    <x v="6"/>
    <x v="306"/>
    <n v="9"/>
    <x v="1"/>
    <x v="17"/>
    <x v="0"/>
    <x v="0"/>
    <x v="306"/>
    <x v="17"/>
    <n v="2"/>
    <n v="2"/>
    <n v="1.5709037110951316"/>
    <n v="577"/>
    <s v="FL"/>
    <s v="N"/>
    <n v="31"/>
    <n v="3350.4013375"/>
    <m/>
    <m/>
    <s v=""/>
  </r>
  <r>
    <x v="6"/>
    <x v="306"/>
    <n v="9"/>
    <x v="1"/>
    <x v="17"/>
    <x v="0"/>
    <x v="0"/>
    <x v="306"/>
    <x v="15"/>
    <n v="1"/>
    <n v="1"/>
    <n v="0.7854518555475658"/>
    <n v="105"/>
    <s v="FL"/>
    <s v="N"/>
    <n v="31"/>
    <n v="3350.4013375"/>
    <m/>
    <m/>
    <s v=""/>
  </r>
  <r>
    <x v="6"/>
    <x v="307"/>
    <n v="10"/>
    <x v="1"/>
    <x v="18"/>
    <x v="2"/>
    <x v="0"/>
    <x v="307"/>
    <x v="43"/>
    <n v="2"/>
    <n v="2"/>
    <n v="1.5590081530264532"/>
    <n v="99.5"/>
    <s v="BD"/>
    <s v="N"/>
    <n v="30"/>
    <n v="3375.9656"/>
    <m/>
    <m/>
    <s v=""/>
  </r>
  <r>
    <x v="6"/>
    <x v="307"/>
    <n v="10"/>
    <x v="1"/>
    <x v="18"/>
    <x v="2"/>
    <x v="0"/>
    <x v="307"/>
    <x v="11"/>
    <n v="35"/>
    <n v="36"/>
    <n v="28.06214675447616"/>
    <n v="40.514285714285712"/>
    <s v="ML"/>
    <s v="N"/>
    <n v="30"/>
    <n v="3375.9656"/>
    <m/>
    <m/>
    <s v=""/>
  </r>
  <r>
    <x v="6"/>
    <x v="307"/>
    <n v="10"/>
    <x v="1"/>
    <x v="18"/>
    <x v="2"/>
    <x v="0"/>
    <x v="307"/>
    <x v="26"/>
    <n v="1"/>
    <n v="1"/>
    <n v="0.77950407651322662"/>
    <n v="265"/>
    <s v="FL"/>
    <s v="N"/>
    <n v="30"/>
    <n v="3375.9656"/>
    <m/>
    <m/>
    <s v=""/>
  </r>
  <r>
    <x v="6"/>
    <x v="307"/>
    <n v="10"/>
    <x v="1"/>
    <x v="18"/>
    <x v="2"/>
    <x v="0"/>
    <x v="307"/>
    <x v="54"/>
    <n v="1"/>
    <n v="1"/>
    <n v="0.77950407651322662"/>
    <n v="234"/>
    <s v="FL"/>
    <s v="N"/>
    <n v="30"/>
    <n v="3375.9656"/>
    <m/>
    <m/>
    <s v=""/>
  </r>
  <r>
    <x v="6"/>
    <x v="308"/>
    <n v="11"/>
    <x v="1"/>
    <x v="61"/>
    <x v="3"/>
    <x v="0"/>
    <x v="308"/>
    <x v="33"/>
    <n v="3"/>
    <n v="3"/>
    <n v="2.5331986320159952"/>
    <n v="71"/>
    <s v="TL"/>
    <s v="N"/>
    <n v="30"/>
    <n v="3116.5092"/>
    <m/>
    <m/>
    <s v=""/>
  </r>
  <r>
    <x v="6"/>
    <x v="308"/>
    <n v="11"/>
    <x v="1"/>
    <x v="61"/>
    <x v="3"/>
    <x v="0"/>
    <x v="308"/>
    <x v="25"/>
    <n v="2"/>
    <n v="2"/>
    <n v="1.6887990880106634"/>
    <n v="31"/>
    <s v="SL"/>
    <s v="N"/>
    <n v="30"/>
    <n v="3116.5092"/>
    <m/>
    <m/>
    <s v=""/>
  </r>
  <r>
    <x v="6"/>
    <x v="309"/>
    <n v="12"/>
    <x v="1"/>
    <x v="62"/>
    <x v="4"/>
    <x v="0"/>
    <x v="309"/>
    <x v="11"/>
    <n v="8"/>
    <n v="8"/>
    <n v="6.8903310122019716"/>
    <n v="140.125"/>
    <s v="ML"/>
    <s v="N"/>
    <n v="30"/>
    <n v="3055.387548387097"/>
    <m/>
    <m/>
    <s v=""/>
  </r>
  <r>
    <x v="6"/>
    <x v="309"/>
    <n v="12"/>
    <x v="1"/>
    <x v="62"/>
    <x v="4"/>
    <x v="0"/>
    <x v="309"/>
    <x v="26"/>
    <n v="2"/>
    <n v="2"/>
    <n v="1.7225827530504929"/>
    <n v="394.5"/>
    <s v="FL"/>
    <s v="N"/>
    <n v="30"/>
    <n v="3055.387548387097"/>
    <m/>
    <m/>
    <s v=""/>
  </r>
  <r>
    <x v="6"/>
    <x v="310"/>
    <n v="13"/>
    <x v="1"/>
    <x v="19"/>
    <x v="1"/>
    <x v="0"/>
    <x v="310"/>
    <x v="4"/>
    <n v="12"/>
    <n v="12"/>
    <n v="8.9688402131727099"/>
    <n v="167"/>
    <s v="FL"/>
    <s v="N"/>
    <n v="30"/>
    <n v="3520.9621999999999"/>
    <m/>
    <m/>
    <s v=""/>
  </r>
  <r>
    <x v="6"/>
    <x v="310"/>
    <n v="13"/>
    <x v="1"/>
    <x v="19"/>
    <x v="1"/>
    <x v="0"/>
    <x v="310"/>
    <x v="18"/>
    <n v="26"/>
    <n v="26"/>
    <n v="19.43248712854087"/>
    <n v="163.92307692307693"/>
    <s v="FL"/>
    <s v="N"/>
    <n v="30"/>
    <n v="3520.9621999999999"/>
    <m/>
    <m/>
    <s v=""/>
  </r>
  <r>
    <x v="6"/>
    <x v="310"/>
    <n v="13"/>
    <x v="1"/>
    <x v="19"/>
    <x v="1"/>
    <x v="0"/>
    <x v="310"/>
    <x v="11"/>
    <n v="34"/>
    <n v="132"/>
    <n v="98.657242344899814"/>
    <n v="37.470588235294116"/>
    <s v="ML"/>
    <s v="N"/>
    <n v="30"/>
    <n v="3520.9621999999999"/>
    <m/>
    <m/>
    <s v=""/>
  </r>
  <r>
    <x v="6"/>
    <x v="310"/>
    <n v="13"/>
    <x v="1"/>
    <x v="19"/>
    <x v="1"/>
    <x v="0"/>
    <x v="310"/>
    <x v="6"/>
    <n v="1"/>
    <n v="1"/>
    <n v="0.74740335109772582"/>
    <n v="830"/>
    <s v="FL"/>
    <s v="N"/>
    <n v="30"/>
    <n v="3520.9621999999999"/>
    <m/>
    <m/>
    <s v=""/>
  </r>
  <r>
    <x v="6"/>
    <x v="310"/>
    <n v="13"/>
    <x v="1"/>
    <x v="19"/>
    <x v="1"/>
    <x v="0"/>
    <x v="310"/>
    <x v="20"/>
    <n v="0"/>
    <n v="1"/>
    <n v="0.74740335109772582"/>
    <m/>
    <s v=""/>
    <s v="N"/>
    <n v="30"/>
    <n v="3520.9621999999999"/>
    <m/>
    <m/>
    <s v=""/>
  </r>
  <r>
    <x v="6"/>
    <x v="311"/>
    <n v="14"/>
    <x v="1"/>
    <x v="20"/>
    <x v="0"/>
    <x v="0"/>
    <x v="311"/>
    <x v="13"/>
    <n v="1"/>
    <n v="1"/>
    <n v="0.83885922648388078"/>
    <n v="500"/>
    <s v="TL"/>
    <s v="N"/>
    <n v="30"/>
    <n v="3137.092451612903"/>
    <m/>
    <m/>
    <s v=""/>
  </r>
  <r>
    <x v="6"/>
    <x v="311"/>
    <n v="14"/>
    <x v="1"/>
    <x v="20"/>
    <x v="0"/>
    <x v="0"/>
    <x v="311"/>
    <x v="11"/>
    <n v="30"/>
    <n v="360"/>
    <n v="301.98932153419707"/>
    <n v="60.2"/>
    <s v="ML"/>
    <s v="Y"/>
    <n v="30"/>
    <n v="3137.092451612903"/>
    <m/>
    <m/>
    <s v=""/>
  </r>
  <r>
    <x v="6"/>
    <x v="311"/>
    <n v="14"/>
    <x v="1"/>
    <x v="20"/>
    <x v="0"/>
    <x v="0"/>
    <x v="311"/>
    <x v="17"/>
    <n v="5"/>
    <n v="5"/>
    <n v="4.1942961324194039"/>
    <n v="582.79999999999995"/>
    <s v="FL"/>
    <s v="N"/>
    <n v="30"/>
    <n v="3137.092451612903"/>
    <m/>
    <m/>
    <s v=""/>
  </r>
  <r>
    <x v="6"/>
    <x v="311"/>
    <n v="14"/>
    <x v="1"/>
    <x v="20"/>
    <x v="0"/>
    <x v="0"/>
    <x v="311"/>
    <x v="20"/>
    <n v="8"/>
    <n v="19"/>
    <n v="15.938325303193736"/>
    <n v="279.75"/>
    <s v="BD"/>
    <s v="N"/>
    <n v="30"/>
    <n v="3137.092451612903"/>
    <n v="18.25"/>
    <n v="0.5"/>
    <s v=""/>
  </r>
  <r>
    <x v="6"/>
    <x v="311"/>
    <n v="14"/>
    <x v="1"/>
    <x v="20"/>
    <x v="0"/>
    <x v="0"/>
    <x v="311"/>
    <x v="28"/>
    <n v="1"/>
    <n v="1"/>
    <n v="0.83885922648388078"/>
    <n v="155"/>
    <s v="TL"/>
    <s v="N"/>
    <n v="30"/>
    <n v="3137.092451612903"/>
    <m/>
    <m/>
    <s v=""/>
  </r>
  <r>
    <x v="6"/>
    <x v="312"/>
    <n v="15"/>
    <x v="1"/>
    <x v="63"/>
    <x v="2"/>
    <x v="0"/>
    <x v="312"/>
    <x v="43"/>
    <n v="15"/>
    <n v="20"/>
    <n v="16.089306928841367"/>
    <n v="62.133333333333333"/>
    <s v="BD"/>
    <s v="N"/>
    <n v="30"/>
    <n v="3271.2147999999997"/>
    <m/>
    <m/>
    <s v=""/>
  </r>
  <r>
    <x v="6"/>
    <x v="312"/>
    <n v="15"/>
    <x v="1"/>
    <x v="63"/>
    <x v="2"/>
    <x v="0"/>
    <x v="312"/>
    <x v="11"/>
    <n v="41"/>
    <n v="1638"/>
    <n v="1317.7142374721079"/>
    <n v="42.146341463414636"/>
    <s v="ML"/>
    <s v="Y"/>
    <n v="30"/>
    <n v="3271.2147999999997"/>
    <m/>
    <m/>
    <s v=""/>
  </r>
  <r>
    <x v="6"/>
    <x v="312"/>
    <n v="15"/>
    <x v="1"/>
    <x v="63"/>
    <x v="2"/>
    <x v="0"/>
    <x v="312"/>
    <x v="17"/>
    <n v="7"/>
    <n v="7"/>
    <n v="5.6312574250944785"/>
    <n v="291.42857142857144"/>
    <s v="FL"/>
    <s v="N"/>
    <n v="30"/>
    <n v="3271.2147999999997"/>
    <m/>
    <m/>
    <s v=""/>
  </r>
  <r>
    <x v="6"/>
    <x v="312"/>
    <n v="15"/>
    <x v="1"/>
    <x v="63"/>
    <x v="2"/>
    <x v="0"/>
    <x v="312"/>
    <x v="26"/>
    <n v="2"/>
    <n v="2"/>
    <n v="1.6089306928841367"/>
    <n v="282.5"/>
    <s v="FL"/>
    <s v="N"/>
    <n v="30"/>
    <n v="3271.2147999999997"/>
    <m/>
    <m/>
    <s v=""/>
  </r>
  <r>
    <x v="6"/>
    <x v="312"/>
    <n v="15"/>
    <x v="1"/>
    <x v="63"/>
    <x v="2"/>
    <x v="0"/>
    <x v="312"/>
    <x v="23"/>
    <n v="1"/>
    <n v="1"/>
    <n v="0.80446534644206835"/>
    <n v="47"/>
    <s v="SL"/>
    <s v="N"/>
    <n v="30"/>
    <n v="3271.2147999999997"/>
    <m/>
    <m/>
    <s v=""/>
  </r>
  <r>
    <x v="6"/>
    <x v="313"/>
    <n v="16"/>
    <x v="1"/>
    <x v="64"/>
    <x v="3"/>
    <x v="0"/>
    <x v="313"/>
    <x v="33"/>
    <n v="2"/>
    <n v="2"/>
    <n v="1.6816797731518922"/>
    <n v="80"/>
    <s v="TL"/>
    <s v="N"/>
    <n v="30"/>
    <n v="3129.7028"/>
    <m/>
    <m/>
    <s v=""/>
  </r>
  <r>
    <x v="6"/>
    <x v="313"/>
    <n v="16"/>
    <x v="1"/>
    <x v="64"/>
    <x v="3"/>
    <x v="0"/>
    <x v="313"/>
    <x v="20"/>
    <n v="4"/>
    <n v="4"/>
    <n v="3.3633595463037844"/>
    <n v="176.25"/>
    <s v="BD"/>
    <s v="N"/>
    <n v="30"/>
    <n v="3129.7028"/>
    <m/>
    <m/>
    <s v=""/>
  </r>
  <r>
    <x v="6"/>
    <x v="314"/>
    <n v="17"/>
    <x v="1"/>
    <x v="85"/>
    <x v="4"/>
    <x v="0"/>
    <x v="314"/>
    <x v="25"/>
    <n v="2"/>
    <n v="2"/>
    <n v="1.5481396069816626"/>
    <n v="75"/>
    <s v="SL"/>
    <s v="N"/>
    <n v="30"/>
    <n v="3399.6661999999997"/>
    <m/>
    <m/>
    <s v=""/>
  </r>
  <r>
    <x v="6"/>
    <x v="314"/>
    <n v="17"/>
    <x v="1"/>
    <x v="85"/>
    <x v="4"/>
    <x v="0"/>
    <x v="314"/>
    <x v="11"/>
    <n v="23"/>
    <n v="23"/>
    <n v="17.803605480289121"/>
    <n v="103.04347826086956"/>
    <s v="ML"/>
    <s v="N"/>
    <n v="30"/>
    <n v="3399.6661999999997"/>
    <m/>
    <m/>
    <s v=""/>
  </r>
  <r>
    <x v="6"/>
    <x v="314"/>
    <n v="17"/>
    <x v="1"/>
    <x v="85"/>
    <x v="4"/>
    <x v="0"/>
    <x v="314"/>
    <x v="17"/>
    <n v="3"/>
    <n v="3"/>
    <n v="2.3222094104724942"/>
    <n v="563"/>
    <s v="FL"/>
    <s v="N"/>
    <n v="30"/>
    <n v="3399.6661999999997"/>
    <m/>
    <m/>
    <s v=""/>
  </r>
  <r>
    <x v="6"/>
    <x v="314"/>
    <n v="17"/>
    <x v="1"/>
    <x v="85"/>
    <x v="4"/>
    <x v="0"/>
    <x v="314"/>
    <x v="26"/>
    <n v="3"/>
    <n v="3"/>
    <n v="2.3222094104724942"/>
    <n v="430.66666666666669"/>
    <s v="FL"/>
    <s v="N"/>
    <n v="30"/>
    <n v="3399.6661999999997"/>
    <m/>
    <m/>
    <s v=""/>
  </r>
  <r>
    <x v="6"/>
    <x v="314"/>
    <n v="17"/>
    <x v="1"/>
    <x v="85"/>
    <x v="4"/>
    <x v="0"/>
    <x v="314"/>
    <x v="6"/>
    <n v="9"/>
    <n v="9"/>
    <n v="6.9666282314174817"/>
    <n v="584.11111111111109"/>
    <s v="FL"/>
    <s v="N"/>
    <n v="30"/>
    <n v="3399.6661999999997"/>
    <m/>
    <m/>
    <s v=""/>
  </r>
  <r>
    <x v="6"/>
    <x v="314"/>
    <n v="17"/>
    <x v="1"/>
    <x v="85"/>
    <x v="4"/>
    <x v="0"/>
    <x v="314"/>
    <x v="20"/>
    <n v="5"/>
    <n v="5"/>
    <n v="3.8703490174541564"/>
    <n v="221"/>
    <s v="BD"/>
    <s v="N"/>
    <n v="30"/>
    <n v="3399.6661999999997"/>
    <m/>
    <m/>
    <s v=""/>
  </r>
  <r>
    <x v="6"/>
    <x v="314"/>
    <n v="17"/>
    <x v="1"/>
    <x v="85"/>
    <x v="4"/>
    <x v="0"/>
    <x v="314"/>
    <x v="28"/>
    <n v="7"/>
    <n v="7"/>
    <n v="5.4184886244358195"/>
    <n v="172.42857142857142"/>
    <s v="TL"/>
    <s v="N"/>
    <n v="30"/>
    <n v="3399.6661999999997"/>
    <m/>
    <m/>
    <s v=""/>
  </r>
  <r>
    <x v="6"/>
    <x v="315"/>
    <n v="18"/>
    <x v="1"/>
    <x v="65"/>
    <x v="1"/>
    <x v="0"/>
    <x v="315"/>
    <x v="4"/>
    <n v="19"/>
    <n v="19"/>
    <n v="16.145428722162293"/>
    <n v="173.10526315789474"/>
    <s v="FL"/>
    <s v="N"/>
    <n v="30"/>
    <n v="3096.8517999999999"/>
    <m/>
    <m/>
    <s v=""/>
  </r>
  <r>
    <x v="6"/>
    <x v="315"/>
    <n v="18"/>
    <x v="1"/>
    <x v="65"/>
    <x v="1"/>
    <x v="0"/>
    <x v="315"/>
    <x v="25"/>
    <n v="0"/>
    <n v="1"/>
    <n v="0.84975940642959447"/>
    <m/>
    <s v=""/>
    <s v="N"/>
    <n v="30"/>
    <n v="3096.8517999999999"/>
    <m/>
    <m/>
    <s v=""/>
  </r>
  <r>
    <x v="6"/>
    <x v="315"/>
    <n v="18"/>
    <x v="1"/>
    <x v="65"/>
    <x v="1"/>
    <x v="0"/>
    <x v="315"/>
    <x v="43"/>
    <n v="31"/>
    <n v="127"/>
    <n v="107.91944461655849"/>
    <n v="70.129032258064512"/>
    <s v="BD"/>
    <s v="N"/>
    <n v="30"/>
    <n v="3096.8517999999999"/>
    <m/>
    <m/>
    <s v=""/>
  </r>
  <r>
    <x v="6"/>
    <x v="315"/>
    <n v="18"/>
    <x v="1"/>
    <x v="65"/>
    <x v="1"/>
    <x v="0"/>
    <x v="315"/>
    <x v="11"/>
    <n v="57"/>
    <n v="1004"/>
    <n v="853.15844405531288"/>
    <n v="79.438596491228068"/>
    <s v="ML"/>
    <s v="Y"/>
    <n v="30"/>
    <n v="3096.8517999999999"/>
    <m/>
    <m/>
    <s v=""/>
  </r>
  <r>
    <x v="6"/>
    <x v="315"/>
    <n v="18"/>
    <x v="1"/>
    <x v="65"/>
    <x v="1"/>
    <x v="0"/>
    <x v="315"/>
    <x v="15"/>
    <n v="6"/>
    <n v="6"/>
    <n v="5.0985564385775666"/>
    <n v="179.33333333333334"/>
    <s v="FL"/>
    <s v="N"/>
    <n v="30"/>
    <n v="3096.8517999999999"/>
    <m/>
    <m/>
    <s v=""/>
  </r>
  <r>
    <x v="6"/>
    <x v="315"/>
    <n v="18"/>
    <x v="1"/>
    <x v="65"/>
    <x v="1"/>
    <x v="0"/>
    <x v="315"/>
    <x v="7"/>
    <n v="30"/>
    <n v="30"/>
    <n v="25.492782192887834"/>
    <n v="192.93333333333334"/>
    <s v="FL"/>
    <s v="N"/>
    <n v="30"/>
    <n v="3096.8517999999999"/>
    <m/>
    <m/>
    <s v=""/>
  </r>
  <r>
    <x v="6"/>
    <x v="315"/>
    <n v="18"/>
    <x v="1"/>
    <x v="65"/>
    <x v="1"/>
    <x v="0"/>
    <x v="315"/>
    <x v="20"/>
    <n v="5"/>
    <n v="7"/>
    <n v="5.9483158450071612"/>
    <n v="320"/>
    <s v="BD"/>
    <s v="N"/>
    <n v="30"/>
    <n v="3096.8517999999999"/>
    <m/>
    <m/>
    <s v=""/>
  </r>
  <r>
    <x v="6"/>
    <x v="315"/>
    <n v="18"/>
    <x v="1"/>
    <x v="65"/>
    <x v="1"/>
    <x v="0"/>
    <x v="315"/>
    <x v="28"/>
    <n v="6"/>
    <n v="6"/>
    <n v="5.0985564385775666"/>
    <n v="157.16666666666666"/>
    <s v="TL"/>
    <s v="N"/>
    <n v="30"/>
    <n v="3096.8517999999999"/>
    <m/>
    <m/>
    <s v=""/>
  </r>
  <r>
    <x v="6"/>
    <x v="316"/>
    <n v="19"/>
    <x v="1"/>
    <x v="66"/>
    <x v="0"/>
    <x v="0"/>
    <x v="316"/>
    <x v="1"/>
    <n v="1"/>
    <n v="1"/>
    <n v="0.84316961955982228"/>
    <n v="110"/>
    <s v="BD"/>
    <s v="N"/>
    <n v="30"/>
    <n v="3121.0552258064517"/>
    <m/>
    <m/>
    <s v=""/>
  </r>
  <r>
    <x v="6"/>
    <x v="316"/>
    <n v="19"/>
    <x v="1"/>
    <x v="66"/>
    <x v="0"/>
    <x v="0"/>
    <x v="316"/>
    <x v="25"/>
    <n v="1"/>
    <n v="1"/>
    <n v="0.84316961955982228"/>
    <n v="33"/>
    <s v="SL"/>
    <s v="N"/>
    <n v="30"/>
    <n v="3121.0552258064517"/>
    <m/>
    <m/>
    <s v=""/>
  </r>
  <r>
    <x v="6"/>
    <x v="316"/>
    <n v="19"/>
    <x v="1"/>
    <x v="66"/>
    <x v="0"/>
    <x v="0"/>
    <x v="316"/>
    <x v="43"/>
    <n v="14"/>
    <n v="14"/>
    <n v="11.804374673837511"/>
    <n v="65.714285714285708"/>
    <s v="BD"/>
    <s v="N"/>
    <n v="30"/>
    <n v="3121.0552258064517"/>
    <m/>
    <m/>
    <s v=""/>
  </r>
  <r>
    <x v="6"/>
    <x v="316"/>
    <n v="19"/>
    <x v="1"/>
    <x v="66"/>
    <x v="0"/>
    <x v="0"/>
    <x v="316"/>
    <x v="11"/>
    <n v="49"/>
    <n v="169"/>
    <n v="142.49566570560995"/>
    <n v="75.693877551020407"/>
    <s v="ML"/>
    <s v="N"/>
    <n v="30"/>
    <n v="3121.0552258064517"/>
    <m/>
    <m/>
    <s v=""/>
  </r>
  <r>
    <x v="6"/>
    <x v="316"/>
    <n v="19"/>
    <x v="1"/>
    <x v="66"/>
    <x v="0"/>
    <x v="0"/>
    <x v="316"/>
    <x v="17"/>
    <n v="3"/>
    <n v="3"/>
    <n v="2.529508858679467"/>
    <n v="624.33333333333337"/>
    <s v="FL"/>
    <s v="N"/>
    <n v="30"/>
    <n v="3121.0552258064517"/>
    <m/>
    <m/>
    <s v=""/>
  </r>
  <r>
    <x v="6"/>
    <x v="316"/>
    <n v="19"/>
    <x v="1"/>
    <x v="66"/>
    <x v="0"/>
    <x v="0"/>
    <x v="316"/>
    <x v="15"/>
    <n v="4"/>
    <n v="4"/>
    <n v="3.3726784782392891"/>
    <n v="212.75"/>
    <s v="FL"/>
    <s v="N"/>
    <n v="30"/>
    <n v="3121.0552258064517"/>
    <m/>
    <m/>
    <s v=""/>
  </r>
  <r>
    <x v="6"/>
    <x v="316"/>
    <n v="19"/>
    <x v="1"/>
    <x v="66"/>
    <x v="0"/>
    <x v="0"/>
    <x v="316"/>
    <x v="6"/>
    <n v="4"/>
    <n v="4"/>
    <n v="3.3726784782392891"/>
    <n v="543.75"/>
    <s v="FL"/>
    <s v="N"/>
    <n v="30"/>
    <n v="3121.0552258064517"/>
    <m/>
    <m/>
    <s v=""/>
  </r>
  <r>
    <x v="6"/>
    <x v="316"/>
    <n v="19"/>
    <x v="1"/>
    <x v="66"/>
    <x v="0"/>
    <x v="0"/>
    <x v="316"/>
    <x v="7"/>
    <n v="29"/>
    <n v="29"/>
    <n v="24.451918967234846"/>
    <n v="158.34482758620689"/>
    <s v="FL"/>
    <s v="N"/>
    <n v="30"/>
    <n v="3121.0552258064517"/>
    <m/>
    <m/>
    <s v=""/>
  </r>
  <r>
    <x v="6"/>
    <x v="316"/>
    <n v="19"/>
    <x v="1"/>
    <x v="66"/>
    <x v="0"/>
    <x v="0"/>
    <x v="316"/>
    <x v="20"/>
    <n v="5"/>
    <n v="10"/>
    <n v="8.4316961955982226"/>
    <n v="262"/>
    <s v="BD"/>
    <s v="N"/>
    <n v="30"/>
    <n v="3121.0552258064517"/>
    <m/>
    <m/>
    <s v=""/>
  </r>
  <r>
    <x v="6"/>
    <x v="316"/>
    <n v="19"/>
    <x v="1"/>
    <x v="66"/>
    <x v="0"/>
    <x v="0"/>
    <x v="316"/>
    <x v="28"/>
    <n v="1"/>
    <n v="1"/>
    <n v="0.84316961955982228"/>
    <n v="120"/>
    <s v="TL"/>
    <s v="N"/>
    <n v="30"/>
    <n v="3121.0552258064517"/>
    <m/>
    <m/>
    <s v=""/>
  </r>
  <r>
    <x v="6"/>
    <x v="317"/>
    <n v="20"/>
    <x v="1"/>
    <x v="67"/>
    <x v="2"/>
    <x v="0"/>
    <x v="317"/>
    <x v="10"/>
    <n v="1"/>
    <n v="1"/>
    <n v="0.81553338478392101"/>
    <n v="86"/>
    <s v="FL"/>
    <s v="N"/>
    <n v="30"/>
    <n v="3226.8193999999999"/>
    <m/>
    <m/>
    <s v=""/>
  </r>
  <r>
    <x v="6"/>
    <x v="317"/>
    <n v="20"/>
    <x v="1"/>
    <x v="67"/>
    <x v="2"/>
    <x v="0"/>
    <x v="317"/>
    <x v="43"/>
    <n v="5"/>
    <n v="5"/>
    <n v="4.0776669239196046"/>
    <n v="75"/>
    <s v="BD"/>
    <s v="N"/>
    <n v="30"/>
    <n v="3226.8193999999999"/>
    <m/>
    <m/>
    <s v=""/>
  </r>
  <r>
    <x v="6"/>
    <x v="317"/>
    <n v="20"/>
    <x v="1"/>
    <x v="67"/>
    <x v="2"/>
    <x v="0"/>
    <x v="317"/>
    <x v="11"/>
    <n v="32"/>
    <n v="52"/>
    <n v="42.407736008763891"/>
    <n v="60.6875"/>
    <s v="ML"/>
    <s v="N"/>
    <n v="30"/>
    <n v="3226.8193999999999"/>
    <m/>
    <m/>
    <s v=""/>
  </r>
  <r>
    <x v="6"/>
    <x v="317"/>
    <n v="20"/>
    <x v="1"/>
    <x v="67"/>
    <x v="2"/>
    <x v="0"/>
    <x v="317"/>
    <x v="17"/>
    <n v="5"/>
    <n v="5"/>
    <n v="4.0776669239196046"/>
    <n v="316"/>
    <s v="FL"/>
    <s v="N"/>
    <n v="30"/>
    <n v="3226.8193999999999"/>
    <m/>
    <m/>
    <s v=""/>
  </r>
  <r>
    <x v="6"/>
    <x v="317"/>
    <n v="20"/>
    <x v="1"/>
    <x v="67"/>
    <x v="2"/>
    <x v="0"/>
    <x v="317"/>
    <x v="15"/>
    <n v="3"/>
    <n v="3"/>
    <n v="2.446600154351763"/>
    <n v="235.33333333333334"/>
    <s v="FL"/>
    <s v="N"/>
    <n v="30"/>
    <n v="3226.8193999999999"/>
    <m/>
    <m/>
    <s v=""/>
  </r>
  <r>
    <x v="6"/>
    <x v="317"/>
    <n v="20"/>
    <x v="1"/>
    <x v="67"/>
    <x v="2"/>
    <x v="0"/>
    <x v="317"/>
    <x v="20"/>
    <n v="6"/>
    <n v="7"/>
    <n v="5.7087336934874475"/>
    <n v="386.66666666666669"/>
    <s v="BD"/>
    <s v="N"/>
    <n v="30"/>
    <n v="3226.8193999999999"/>
    <m/>
    <m/>
    <s v=""/>
  </r>
  <r>
    <x v="6"/>
    <x v="317"/>
    <n v="20"/>
    <x v="1"/>
    <x v="67"/>
    <x v="2"/>
    <x v="0"/>
    <x v="317"/>
    <x v="28"/>
    <n v="1"/>
    <n v="1"/>
    <n v="0.81553338478392101"/>
    <n v="63"/>
    <s v="TL"/>
    <s v="N"/>
    <n v="30"/>
    <n v="3226.8193999999999"/>
    <m/>
    <m/>
    <s v=""/>
  </r>
  <r>
    <x v="6"/>
    <x v="318"/>
    <n v="21"/>
    <x v="1"/>
    <x v="68"/>
    <x v="3"/>
    <x v="0"/>
    <x v="318"/>
    <x v="17"/>
    <n v="3"/>
    <n v="3"/>
    <n v="2.3486866102361179"/>
    <n v="276"/>
    <s v="FL"/>
    <s v="N"/>
    <n v="30"/>
    <n v="3361.3411034482756"/>
    <m/>
    <m/>
    <s v=""/>
  </r>
  <r>
    <x v="6"/>
    <x v="318"/>
    <n v="21"/>
    <x v="1"/>
    <x v="68"/>
    <x v="3"/>
    <x v="0"/>
    <x v="318"/>
    <x v="24"/>
    <n v="2"/>
    <n v="2"/>
    <n v="1.5657910734907452"/>
    <n v="477.5"/>
    <s v="FL"/>
    <s v="N"/>
    <n v="30"/>
    <n v="3361.3411034482756"/>
    <m/>
    <m/>
    <s v=""/>
  </r>
  <r>
    <x v="6"/>
    <x v="319"/>
    <n v="22"/>
    <x v="1"/>
    <x v="79"/>
    <x v="4"/>
    <x v="0"/>
    <x v="319"/>
    <x v="17"/>
    <n v="7"/>
    <n v="7"/>
    <n v="5.3836445545310605"/>
    <n v="613.57142857142856"/>
    <s v="FL"/>
    <s v="N"/>
    <n v="30"/>
    <n v="3421.6695483870967"/>
    <m/>
    <m/>
    <s v=""/>
  </r>
  <r>
    <x v="6"/>
    <x v="319"/>
    <n v="22"/>
    <x v="1"/>
    <x v="79"/>
    <x v="4"/>
    <x v="0"/>
    <x v="319"/>
    <x v="26"/>
    <n v="1"/>
    <n v="1"/>
    <n v="0.76909207921872291"/>
    <n v="490"/>
    <s v="FL"/>
    <s v="N"/>
    <n v="30"/>
    <n v="3421.6695483870967"/>
    <m/>
    <m/>
    <s v=""/>
  </r>
  <r>
    <x v="6"/>
    <x v="320"/>
    <n v="23"/>
    <x v="1"/>
    <x v="21"/>
    <x v="1"/>
    <x v="0"/>
    <x v="320"/>
    <x v="13"/>
    <n v="2"/>
    <n v="2"/>
    <n v="1.491775074259668"/>
    <n v="509"/>
    <s v="TL"/>
    <s v="N"/>
    <n v="30"/>
    <n v="3528.1176"/>
    <m/>
    <m/>
    <s v=""/>
  </r>
  <r>
    <x v="6"/>
    <x v="320"/>
    <n v="23"/>
    <x v="1"/>
    <x v="21"/>
    <x v="1"/>
    <x v="0"/>
    <x v="320"/>
    <x v="10"/>
    <n v="1"/>
    <n v="1"/>
    <n v="0.74588753712983402"/>
    <n v="65"/>
    <s v="FL"/>
    <s v="N"/>
    <n v="30"/>
    <n v="3528.1176"/>
    <m/>
    <m/>
    <s v=""/>
  </r>
  <r>
    <x v="6"/>
    <x v="320"/>
    <n v="23"/>
    <x v="1"/>
    <x v="21"/>
    <x v="1"/>
    <x v="0"/>
    <x v="320"/>
    <x v="43"/>
    <n v="5"/>
    <n v="5"/>
    <n v="3.7294376856491702"/>
    <n v="75.2"/>
    <s v="BD"/>
    <s v="N"/>
    <n v="30"/>
    <n v="3528.1176"/>
    <m/>
    <m/>
    <s v=""/>
  </r>
  <r>
    <x v="6"/>
    <x v="320"/>
    <n v="23"/>
    <x v="1"/>
    <x v="21"/>
    <x v="1"/>
    <x v="0"/>
    <x v="320"/>
    <x v="11"/>
    <n v="2"/>
    <n v="2"/>
    <n v="1.491775074259668"/>
    <n v="34.5"/>
    <s v="ML"/>
    <s v="N"/>
    <n v="30"/>
    <n v="3528.1176"/>
    <m/>
    <m/>
    <s v=""/>
  </r>
  <r>
    <x v="6"/>
    <x v="320"/>
    <n v="23"/>
    <x v="1"/>
    <x v="21"/>
    <x v="1"/>
    <x v="0"/>
    <x v="320"/>
    <x v="15"/>
    <n v="1"/>
    <n v="1"/>
    <n v="0.74588753712983402"/>
    <n v="168"/>
    <s v="FL"/>
    <s v="N"/>
    <n v="30"/>
    <n v="3528.1176"/>
    <m/>
    <m/>
    <s v=""/>
  </r>
  <r>
    <x v="6"/>
    <x v="320"/>
    <n v="23"/>
    <x v="1"/>
    <x v="21"/>
    <x v="1"/>
    <x v="0"/>
    <x v="320"/>
    <x v="6"/>
    <n v="1"/>
    <n v="1"/>
    <n v="0.74588753712983402"/>
    <n v="285"/>
    <s v="FL"/>
    <s v="N"/>
    <n v="30"/>
    <n v="3528.1176"/>
    <m/>
    <m/>
    <s v=""/>
  </r>
  <r>
    <x v="6"/>
    <x v="320"/>
    <n v="23"/>
    <x v="1"/>
    <x v="21"/>
    <x v="1"/>
    <x v="0"/>
    <x v="320"/>
    <x v="7"/>
    <n v="6"/>
    <n v="6"/>
    <n v="4.4753252227790039"/>
    <n v="194.16666666666666"/>
    <s v="FL"/>
    <s v="N"/>
    <n v="30"/>
    <n v="3528.1176"/>
    <m/>
    <m/>
    <s v=""/>
  </r>
  <r>
    <x v="6"/>
    <x v="320"/>
    <n v="23"/>
    <x v="1"/>
    <x v="21"/>
    <x v="1"/>
    <x v="0"/>
    <x v="320"/>
    <x v="20"/>
    <n v="2"/>
    <n v="3"/>
    <n v="2.237662611389502"/>
    <n v="310"/>
    <s v="BD"/>
    <s v="N"/>
    <n v="30"/>
    <n v="3528.1176"/>
    <m/>
    <m/>
    <s v=""/>
  </r>
  <r>
    <x v="6"/>
    <x v="320"/>
    <n v="23"/>
    <x v="1"/>
    <x v="21"/>
    <x v="1"/>
    <x v="0"/>
    <x v="320"/>
    <x v="28"/>
    <n v="3"/>
    <n v="3"/>
    <n v="2.237662611389502"/>
    <n v="141.33333333333334"/>
    <s v="TL"/>
    <s v="N"/>
    <n v="30"/>
    <n v="3528.1176"/>
    <m/>
    <m/>
    <s v=""/>
  </r>
  <r>
    <x v="6"/>
    <x v="321"/>
    <n v="24"/>
    <x v="1"/>
    <x v="22"/>
    <x v="0"/>
    <x v="0"/>
    <x v="321"/>
    <x v="7"/>
    <n v="1"/>
    <n v="1"/>
    <n v="0.89687874094617492"/>
    <n v="99"/>
    <s v="FL"/>
    <s v="N"/>
    <n v="28"/>
    <n v="2934.1524413793104"/>
    <m/>
    <m/>
    <s v=""/>
  </r>
  <r>
    <x v="6"/>
    <x v="321"/>
    <n v="24"/>
    <x v="1"/>
    <x v="22"/>
    <x v="0"/>
    <x v="0"/>
    <x v="321"/>
    <x v="28"/>
    <n v="2"/>
    <n v="2"/>
    <n v="1.7937574818923498"/>
    <n v="112.5"/>
    <s v="TL"/>
    <s v="N"/>
    <n v="28"/>
    <n v="2934.1524413793104"/>
    <m/>
    <m/>
    <s v=""/>
  </r>
  <r>
    <x v="6"/>
    <x v="322"/>
    <n v="25"/>
    <x v="1"/>
    <x v="23"/>
    <x v="2"/>
    <x v="0"/>
    <x v="322"/>
    <x v="11"/>
    <n v="30"/>
    <n v="145"/>
    <n v="118.89036126356427"/>
    <n v="65.433333333333337"/>
    <s v="ML"/>
    <s v="N"/>
    <n v="30"/>
    <n v="3209.5027999999998"/>
    <m/>
    <m/>
    <s v=""/>
  </r>
  <r>
    <x v="6"/>
    <x v="322"/>
    <n v="25"/>
    <x v="1"/>
    <x v="23"/>
    <x v="2"/>
    <x v="0"/>
    <x v="322"/>
    <x v="17"/>
    <n v="1"/>
    <n v="1"/>
    <n v="0.81993352595561564"/>
    <n v="626"/>
    <s v="FL"/>
    <s v="N"/>
    <n v="30"/>
    <n v="3209.5027999999998"/>
    <m/>
    <m/>
    <s v=""/>
  </r>
  <r>
    <x v="6"/>
    <x v="322"/>
    <n v="25"/>
    <x v="1"/>
    <x v="23"/>
    <x v="2"/>
    <x v="0"/>
    <x v="322"/>
    <x v="63"/>
    <n v="5"/>
    <n v="5"/>
    <n v="4.0996676297780779"/>
    <n v="63.6"/>
    <s v="TL"/>
    <s v="N"/>
    <n v="30"/>
    <n v="3209.5027999999998"/>
    <m/>
    <m/>
    <s v=""/>
  </r>
  <r>
    <x v="6"/>
    <x v="323"/>
    <n v="26"/>
    <x v="1"/>
    <x v="24"/>
    <x v="3"/>
    <x v="0"/>
    <x v="323"/>
    <x v="20"/>
    <n v="1"/>
    <n v="1"/>
    <n v="0.84452208267320572"/>
    <n v="240"/>
    <s v="BD"/>
    <s v="N"/>
    <n v="30"/>
    <n v="3116.0569999999998"/>
    <m/>
    <m/>
    <s v=""/>
  </r>
  <r>
    <x v="6"/>
    <x v="323"/>
    <n v="26"/>
    <x v="1"/>
    <x v="24"/>
    <x v="3"/>
    <x v="0"/>
    <x v="323"/>
    <x v="23"/>
    <n v="1"/>
    <n v="1"/>
    <n v="0.84452208267320572"/>
    <n v="420"/>
    <s v="SL"/>
    <s v="N"/>
    <n v="30"/>
    <n v="3116.0569999999998"/>
    <m/>
    <m/>
    <s v=""/>
  </r>
  <r>
    <x v="6"/>
    <x v="324"/>
    <n v="27"/>
    <x v="1"/>
    <x v="25"/>
    <x v="4"/>
    <x v="0"/>
    <x v="324"/>
    <x v="63"/>
    <n v="11"/>
    <n v="11"/>
    <n v="10.348782611925781"/>
    <n v="99.272727272727266"/>
    <s v="TL"/>
    <s v="N"/>
    <n v="28"/>
    <n v="2797.1761999999999"/>
    <m/>
    <m/>
    <s v=""/>
  </r>
  <r>
    <x v="6"/>
    <x v="325"/>
    <n v="28"/>
    <x v="1"/>
    <x v="26"/>
    <x v="1"/>
    <x v="0"/>
    <x v="325"/>
    <x v="3"/>
    <n v="1"/>
    <n v="1"/>
    <n v="0.78402602053154657"/>
    <n v="340"/>
    <s v="BD"/>
    <s v="N"/>
    <n v="30"/>
    <n v="3356.4944"/>
    <m/>
    <m/>
    <s v=""/>
  </r>
  <r>
    <x v="6"/>
    <x v="325"/>
    <n v="28"/>
    <x v="1"/>
    <x v="26"/>
    <x v="1"/>
    <x v="0"/>
    <x v="325"/>
    <x v="43"/>
    <n v="5"/>
    <n v="6"/>
    <n v="4.7041561231892794"/>
    <n v="66"/>
    <s v="BD"/>
    <s v="N"/>
    <n v="30"/>
    <n v="3356.4944"/>
    <m/>
    <m/>
    <s v=""/>
  </r>
  <r>
    <x v="6"/>
    <x v="325"/>
    <n v="28"/>
    <x v="1"/>
    <x v="26"/>
    <x v="1"/>
    <x v="0"/>
    <x v="325"/>
    <x v="11"/>
    <n v="37"/>
    <n v="1340"/>
    <n v="1050.5948675122725"/>
    <n v="61.486486486486484"/>
    <s v="ML"/>
    <s v="Y"/>
    <n v="30"/>
    <n v="3356.4944"/>
    <m/>
    <m/>
    <s v=""/>
  </r>
  <r>
    <x v="6"/>
    <x v="325"/>
    <n v="28"/>
    <x v="1"/>
    <x v="26"/>
    <x v="1"/>
    <x v="0"/>
    <x v="325"/>
    <x v="15"/>
    <n v="3"/>
    <n v="3"/>
    <n v="2.3520780615946397"/>
    <n v="214.66666666666666"/>
    <s v="FL"/>
    <s v="N"/>
    <n v="30"/>
    <n v="3356.4944"/>
    <m/>
    <m/>
    <s v=""/>
  </r>
  <r>
    <x v="6"/>
    <x v="325"/>
    <n v="28"/>
    <x v="1"/>
    <x v="26"/>
    <x v="1"/>
    <x v="0"/>
    <x v="325"/>
    <x v="6"/>
    <n v="1"/>
    <n v="1"/>
    <n v="0.78402602053154657"/>
    <n v="637"/>
    <s v="FL"/>
    <s v="N"/>
    <n v="30"/>
    <n v="3356.4944"/>
    <m/>
    <m/>
    <s v=""/>
  </r>
  <r>
    <x v="6"/>
    <x v="325"/>
    <n v="28"/>
    <x v="1"/>
    <x v="26"/>
    <x v="1"/>
    <x v="0"/>
    <x v="325"/>
    <x v="7"/>
    <n v="8"/>
    <n v="8"/>
    <n v="6.2722081642523726"/>
    <n v="190.875"/>
    <s v="FL"/>
    <s v="N"/>
    <n v="30"/>
    <n v="3356.4944"/>
    <m/>
    <m/>
    <s v=""/>
  </r>
  <r>
    <x v="6"/>
    <x v="325"/>
    <n v="28"/>
    <x v="1"/>
    <x v="26"/>
    <x v="1"/>
    <x v="0"/>
    <x v="325"/>
    <x v="80"/>
    <n v="21"/>
    <n v="21"/>
    <n v="16.464546431162479"/>
    <n v="58.761904761904759"/>
    <s v="TL"/>
    <s v="N"/>
    <n v="30"/>
    <n v="3356.4944"/>
    <m/>
    <m/>
    <s v=""/>
  </r>
  <r>
    <x v="6"/>
    <x v="325"/>
    <n v="28"/>
    <x v="1"/>
    <x v="26"/>
    <x v="1"/>
    <x v="0"/>
    <x v="325"/>
    <x v="28"/>
    <n v="7"/>
    <n v="7"/>
    <n v="5.4881821437208256"/>
    <n v="132.28571428571428"/>
    <s v="TL"/>
    <s v="N"/>
    <n v="30"/>
    <n v="3356.4944"/>
    <m/>
    <m/>
    <s v=""/>
  </r>
  <r>
    <x v="6"/>
    <x v="326"/>
    <n v="29"/>
    <x v="1"/>
    <x v="27"/>
    <x v="0"/>
    <x v="0"/>
    <x v="326"/>
    <x v="11"/>
    <n v="24"/>
    <n v="29"/>
    <n v="23.310729395970228"/>
    <n v="61.541666666666664"/>
    <s v="ML"/>
    <s v="N"/>
    <n v="30"/>
    <n v="3273.8481999999999"/>
    <m/>
    <m/>
    <s v=""/>
  </r>
  <r>
    <x v="6"/>
    <x v="326"/>
    <n v="29"/>
    <x v="1"/>
    <x v="27"/>
    <x v="0"/>
    <x v="0"/>
    <x v="326"/>
    <x v="20"/>
    <n v="1"/>
    <n v="1"/>
    <n v="0.80381825503345616"/>
    <n v="480"/>
    <s v="BD"/>
    <s v="N"/>
    <n v="30"/>
    <n v="3273.8481999999999"/>
    <m/>
    <m/>
    <s v=""/>
  </r>
  <r>
    <x v="6"/>
    <x v="326"/>
    <n v="29"/>
    <x v="1"/>
    <x v="27"/>
    <x v="0"/>
    <x v="0"/>
    <x v="326"/>
    <x v="28"/>
    <n v="3"/>
    <n v="3"/>
    <n v="2.4114547651003684"/>
    <n v="133.33333333333334"/>
    <s v="TL"/>
    <s v="N"/>
    <n v="30"/>
    <n v="3273.8481999999999"/>
    <m/>
    <m/>
    <s v=""/>
  </r>
  <r>
    <x v="6"/>
    <x v="327"/>
    <n v="30"/>
    <x v="1"/>
    <x v="28"/>
    <x v="2"/>
    <x v="0"/>
    <x v="327"/>
    <x v="25"/>
    <n v="1"/>
    <n v="1"/>
    <n v="0.79953077393788985"/>
    <n v="32"/>
    <s v="SL"/>
    <s v="N"/>
    <n v="30"/>
    <n v="3291.4041999999999"/>
    <m/>
    <m/>
    <s v=""/>
  </r>
  <r>
    <x v="6"/>
    <x v="327"/>
    <n v="30"/>
    <x v="1"/>
    <x v="28"/>
    <x v="2"/>
    <x v="0"/>
    <x v="327"/>
    <x v="11"/>
    <n v="39"/>
    <n v="2020"/>
    <n v="1615.0521633545375"/>
    <n v="72.512820512820511"/>
    <s v="ML"/>
    <s v="Y"/>
    <n v="30"/>
    <n v="3291.4041999999999"/>
    <m/>
    <m/>
    <s v=""/>
  </r>
  <r>
    <x v="6"/>
    <x v="327"/>
    <n v="30"/>
    <x v="1"/>
    <x v="28"/>
    <x v="2"/>
    <x v="0"/>
    <x v="327"/>
    <x v="28"/>
    <n v="4"/>
    <n v="4"/>
    <n v="3.1981230957515594"/>
    <n v="150"/>
    <s v="TL"/>
    <s v="N"/>
    <n v="30"/>
    <n v="3291.4041999999999"/>
    <m/>
    <m/>
    <s v=""/>
  </r>
  <r>
    <x v="6"/>
    <x v="328"/>
    <n v="31"/>
    <x v="1"/>
    <x v="29"/>
    <x v="3"/>
    <x v="0"/>
    <x v="328"/>
    <x v="11"/>
    <n v="39"/>
    <n v="234"/>
    <n v="195.85265956880332"/>
    <n v="60.46153846153846"/>
    <s v="ML"/>
    <s v="N"/>
    <n v="30"/>
    <n v="3144.1466"/>
    <m/>
    <m/>
    <s v=""/>
  </r>
  <r>
    <x v="6"/>
    <x v="328"/>
    <n v="31"/>
    <x v="1"/>
    <x v="29"/>
    <x v="3"/>
    <x v="0"/>
    <x v="328"/>
    <x v="15"/>
    <n v="2"/>
    <n v="2"/>
    <n v="1.6739543552889173"/>
    <n v="172"/>
    <s v="FL"/>
    <s v="N"/>
    <n v="30"/>
    <n v="3144.1466"/>
    <m/>
    <m/>
    <s v=""/>
  </r>
  <r>
    <x v="6"/>
    <x v="328"/>
    <n v="31"/>
    <x v="1"/>
    <x v="29"/>
    <x v="3"/>
    <x v="0"/>
    <x v="328"/>
    <x v="63"/>
    <n v="2"/>
    <n v="2"/>
    <n v="1.6739543552889173"/>
    <n v="96"/>
    <s v="TL"/>
    <s v="N"/>
    <n v="30"/>
    <n v="3144.1466"/>
    <m/>
    <m/>
    <s v=""/>
  </r>
  <r>
    <x v="6"/>
    <x v="328"/>
    <n v="31"/>
    <x v="1"/>
    <x v="29"/>
    <x v="3"/>
    <x v="0"/>
    <x v="328"/>
    <x v="28"/>
    <n v="1"/>
    <n v="1"/>
    <n v="0.83697717764445867"/>
    <n v="130"/>
    <s v="TL"/>
    <s v="N"/>
    <n v="30"/>
    <n v="3144.1466"/>
    <m/>
    <m/>
    <s v=""/>
  </r>
  <r>
    <x v="6"/>
    <x v="329"/>
    <n v="32"/>
    <x v="1"/>
    <x v="80"/>
    <x v="1"/>
    <x v="0"/>
    <x v="329"/>
    <x v="11"/>
    <n v="3"/>
    <n v="3"/>
    <n v="2.3388808010044291"/>
    <n v="46.666666666666664"/>
    <s v="ML"/>
    <s v="N"/>
    <n v="30"/>
    <n v="3375.4335999999998"/>
    <m/>
    <m/>
    <s v=""/>
  </r>
  <r>
    <x v="6"/>
    <x v="329"/>
    <n v="32"/>
    <x v="1"/>
    <x v="80"/>
    <x v="1"/>
    <x v="0"/>
    <x v="329"/>
    <x v="15"/>
    <n v="4"/>
    <n v="4"/>
    <n v="3.1185077346725723"/>
    <n v="186"/>
    <s v="FL"/>
    <s v="N"/>
    <n v="30"/>
    <n v="3375.4335999999998"/>
    <m/>
    <m/>
    <s v=""/>
  </r>
  <r>
    <x v="6"/>
    <x v="329"/>
    <n v="32"/>
    <x v="1"/>
    <x v="80"/>
    <x v="1"/>
    <x v="0"/>
    <x v="329"/>
    <x v="7"/>
    <n v="7"/>
    <n v="7"/>
    <n v="5.4573885356770013"/>
    <n v="185.71428571428572"/>
    <s v="FL"/>
    <s v="N"/>
    <n v="30"/>
    <n v="3375.4335999999998"/>
    <m/>
    <m/>
    <s v=""/>
  </r>
  <r>
    <x v="6"/>
    <x v="330"/>
    <n v="33"/>
    <x v="1"/>
    <x v="78"/>
    <x v="0"/>
    <x v="0"/>
    <x v="330"/>
    <x v="11"/>
    <n v="2"/>
    <n v="2"/>
    <n v="1.4602225705119138"/>
    <n v="29.5"/>
    <s v="ML"/>
    <s v="N"/>
    <n v="30"/>
    <n v="3604.3532"/>
    <m/>
    <m/>
    <s v=""/>
  </r>
  <r>
    <x v="6"/>
    <x v="330"/>
    <n v="33"/>
    <x v="1"/>
    <x v="78"/>
    <x v="0"/>
    <x v="0"/>
    <x v="330"/>
    <x v="15"/>
    <n v="2"/>
    <n v="2"/>
    <n v="1.4602225705119138"/>
    <n v="157.5"/>
    <s v="FL"/>
    <s v="N"/>
    <n v="30"/>
    <n v="3604.3532"/>
    <m/>
    <m/>
    <s v=""/>
  </r>
  <r>
    <x v="6"/>
    <x v="331"/>
    <n v="34"/>
    <x v="1"/>
    <x v="81"/>
    <x v="2"/>
    <x v="0"/>
    <x v="331"/>
    <x v="52"/>
    <n v="0"/>
    <n v="0"/>
    <n v="0"/>
    <m/>
    <s v=""/>
    <s v="N"/>
    <n v="30"/>
    <n v="3477.7903999999999"/>
    <m/>
    <m/>
    <s v="water haul"/>
  </r>
  <r>
    <x v="6"/>
    <x v="332"/>
    <n v="35"/>
    <x v="1"/>
    <x v="82"/>
    <x v="3"/>
    <x v="0"/>
    <x v="332"/>
    <x v="25"/>
    <n v="1"/>
    <n v="1"/>
    <n v="0.83746085088541089"/>
    <n v="36"/>
    <s v="SL"/>
    <s v="N"/>
    <n v="31"/>
    <n v="3142.3307066666666"/>
    <m/>
    <m/>
    <s v=""/>
  </r>
  <r>
    <x v="6"/>
    <x v="333"/>
    <n v="36"/>
    <x v="1"/>
    <x v="83"/>
    <x v="4"/>
    <x v="0"/>
    <x v="333"/>
    <x v="25"/>
    <n v="1"/>
    <n v="1"/>
    <n v="0.83778518697869098"/>
    <n v="34"/>
    <s v="SL"/>
    <s v="N"/>
    <n v="30"/>
    <n v="3141.1142"/>
    <m/>
    <m/>
    <s v=""/>
  </r>
  <r>
    <x v="6"/>
    <x v="334"/>
    <n v="37"/>
    <x v="1"/>
    <x v="36"/>
    <x v="1"/>
    <x v="0"/>
    <x v="334"/>
    <x v="3"/>
    <n v="2"/>
    <n v="2"/>
    <n v="1.4308250925582151"/>
    <n v="385"/>
    <s v="BD"/>
    <s v="N"/>
    <n v="34"/>
    <n v="3678.4076"/>
    <m/>
    <m/>
    <s v=""/>
  </r>
  <r>
    <x v="6"/>
    <x v="334"/>
    <n v="37"/>
    <x v="1"/>
    <x v="36"/>
    <x v="1"/>
    <x v="0"/>
    <x v="334"/>
    <x v="10"/>
    <n v="1"/>
    <n v="1"/>
    <n v="0.71541254627910755"/>
    <n v="180"/>
    <s v="FL"/>
    <s v="N"/>
    <n v="34"/>
    <n v="3678.4076"/>
    <m/>
    <m/>
    <s v=""/>
  </r>
  <r>
    <x v="6"/>
    <x v="334"/>
    <n v="37"/>
    <x v="1"/>
    <x v="36"/>
    <x v="1"/>
    <x v="0"/>
    <x v="334"/>
    <x v="11"/>
    <n v="2"/>
    <n v="2"/>
    <n v="1.4308250925582151"/>
    <n v="46.5"/>
    <s v="ML"/>
    <s v="N"/>
    <n v="34"/>
    <n v="3678.4076"/>
    <m/>
    <m/>
    <s v=""/>
  </r>
  <r>
    <x v="6"/>
    <x v="334"/>
    <n v="37"/>
    <x v="1"/>
    <x v="36"/>
    <x v="1"/>
    <x v="0"/>
    <x v="334"/>
    <x v="7"/>
    <n v="1"/>
    <n v="1"/>
    <n v="0.71541254627910755"/>
    <n v="235"/>
    <s v="FL"/>
    <s v="N"/>
    <n v="34"/>
    <n v="3678.4076"/>
    <m/>
    <m/>
    <s v=""/>
  </r>
  <r>
    <x v="6"/>
    <x v="334"/>
    <n v="37"/>
    <x v="1"/>
    <x v="36"/>
    <x v="1"/>
    <x v="0"/>
    <x v="334"/>
    <x v="20"/>
    <n v="11"/>
    <n v="13"/>
    <n v="9.300363101628399"/>
    <n v="226.90909090909091"/>
    <s v="BD"/>
    <s v="N"/>
    <n v="34"/>
    <n v="3678.4076"/>
    <m/>
    <m/>
    <s v=""/>
  </r>
  <r>
    <x v="6"/>
    <x v="334"/>
    <n v="37"/>
    <x v="1"/>
    <x v="36"/>
    <x v="1"/>
    <x v="0"/>
    <x v="334"/>
    <x v="80"/>
    <n v="1"/>
    <n v="1"/>
    <n v="0.71541254627910755"/>
    <n v="34"/>
    <s v="TL"/>
    <s v="N"/>
    <n v="34"/>
    <n v="3678.4076"/>
    <m/>
    <m/>
    <s v=""/>
  </r>
  <r>
    <x v="6"/>
    <x v="334"/>
    <n v="37"/>
    <x v="1"/>
    <x v="36"/>
    <x v="1"/>
    <x v="0"/>
    <x v="334"/>
    <x v="28"/>
    <n v="2"/>
    <n v="2"/>
    <n v="1.4308250925582151"/>
    <n v="143.5"/>
    <s v="TL"/>
    <s v="N"/>
    <n v="34"/>
    <n v="3678.4076"/>
    <m/>
    <m/>
    <s v=""/>
  </r>
  <r>
    <x v="6"/>
    <x v="335"/>
    <n v="38"/>
    <x v="1"/>
    <x v="37"/>
    <x v="0"/>
    <x v="0"/>
    <x v="335"/>
    <x v="13"/>
    <n v="1"/>
    <n v="1"/>
    <n v="0.80118813216264606"/>
    <n v="430"/>
    <s v="TL"/>
    <s v="N"/>
    <n v="30"/>
    <n v="3284.5955172413796"/>
    <m/>
    <m/>
    <s v=""/>
  </r>
  <r>
    <x v="6"/>
    <x v="335"/>
    <n v="38"/>
    <x v="1"/>
    <x v="37"/>
    <x v="0"/>
    <x v="0"/>
    <x v="335"/>
    <x v="3"/>
    <n v="0"/>
    <n v="1"/>
    <n v="0.80118813216264606"/>
    <m/>
    <s v=""/>
    <s v="N"/>
    <n v="30"/>
    <n v="3284.5955172413796"/>
    <m/>
    <m/>
    <s v=""/>
  </r>
  <r>
    <x v="6"/>
    <x v="335"/>
    <n v="38"/>
    <x v="1"/>
    <x v="37"/>
    <x v="0"/>
    <x v="0"/>
    <x v="335"/>
    <x v="43"/>
    <n v="5"/>
    <n v="5"/>
    <n v="4.0059406608132306"/>
    <n v="90.2"/>
    <s v="BD"/>
    <s v="N"/>
    <n v="30"/>
    <n v="3284.5955172413796"/>
    <m/>
    <m/>
    <s v=""/>
  </r>
  <r>
    <x v="6"/>
    <x v="335"/>
    <n v="38"/>
    <x v="1"/>
    <x v="37"/>
    <x v="0"/>
    <x v="0"/>
    <x v="335"/>
    <x v="11"/>
    <n v="33"/>
    <n v="2455"/>
    <n v="1966.916864459296"/>
    <n v="43.848484848484851"/>
    <s v="ML"/>
    <s v="Y"/>
    <n v="30"/>
    <n v="3284.5955172413796"/>
    <m/>
    <m/>
    <s v=""/>
  </r>
  <r>
    <x v="6"/>
    <x v="335"/>
    <n v="38"/>
    <x v="1"/>
    <x v="37"/>
    <x v="0"/>
    <x v="0"/>
    <x v="335"/>
    <x v="17"/>
    <n v="2"/>
    <n v="2"/>
    <n v="1.6023762643252921"/>
    <n v="687"/>
    <s v="FL"/>
    <s v="N"/>
    <n v="30"/>
    <n v="3284.5955172413796"/>
    <m/>
    <m/>
    <s v=""/>
  </r>
  <r>
    <x v="6"/>
    <x v="335"/>
    <n v="38"/>
    <x v="1"/>
    <x v="37"/>
    <x v="0"/>
    <x v="0"/>
    <x v="335"/>
    <x v="6"/>
    <n v="13"/>
    <n v="13"/>
    <n v="10.415445718114398"/>
    <n v="517.07692307692309"/>
    <s v="FL"/>
    <s v="N"/>
    <n v="30"/>
    <n v="3284.5955172413796"/>
    <m/>
    <m/>
    <s v=""/>
  </r>
  <r>
    <x v="6"/>
    <x v="335"/>
    <n v="38"/>
    <x v="1"/>
    <x v="37"/>
    <x v="0"/>
    <x v="0"/>
    <x v="335"/>
    <x v="7"/>
    <n v="6"/>
    <n v="6"/>
    <n v="4.8071287929758766"/>
    <n v="196.5"/>
    <s v="FL"/>
    <s v="N"/>
    <n v="30"/>
    <n v="3284.5955172413796"/>
    <m/>
    <m/>
    <s v=""/>
  </r>
  <r>
    <x v="6"/>
    <x v="335"/>
    <n v="38"/>
    <x v="1"/>
    <x v="37"/>
    <x v="0"/>
    <x v="0"/>
    <x v="335"/>
    <x v="20"/>
    <n v="4"/>
    <n v="7"/>
    <n v="5.6083169251385225"/>
    <n v="240"/>
    <s v="BD"/>
    <s v="N"/>
    <n v="30"/>
    <n v="3284.5955172413796"/>
    <m/>
    <m/>
    <s v=""/>
  </r>
  <r>
    <x v="6"/>
    <x v="336"/>
    <n v="39"/>
    <x v="1"/>
    <x v="38"/>
    <x v="2"/>
    <x v="0"/>
    <x v="336"/>
    <x v="13"/>
    <n v="2"/>
    <n v="2"/>
    <n v="1.5755813279835753"/>
    <n v="434.5"/>
    <s v="TL"/>
    <s v="N"/>
    <n v="31"/>
    <n v="3340.4546"/>
    <m/>
    <m/>
    <s v=""/>
  </r>
  <r>
    <x v="6"/>
    <x v="336"/>
    <n v="39"/>
    <x v="1"/>
    <x v="38"/>
    <x v="2"/>
    <x v="0"/>
    <x v="336"/>
    <x v="25"/>
    <n v="6"/>
    <n v="6"/>
    <n v="4.7267439839507261"/>
    <n v="52.333333333333336"/>
    <s v="SL"/>
    <s v="N"/>
    <n v="31"/>
    <n v="3340.4546"/>
    <m/>
    <m/>
    <s v=""/>
  </r>
  <r>
    <x v="6"/>
    <x v="336"/>
    <n v="39"/>
    <x v="1"/>
    <x v="38"/>
    <x v="2"/>
    <x v="0"/>
    <x v="336"/>
    <x v="43"/>
    <n v="3"/>
    <n v="4"/>
    <n v="3.1511626559671506"/>
    <n v="64.333333333333329"/>
    <s v="BD"/>
    <s v="N"/>
    <n v="31"/>
    <n v="3340.4546"/>
    <m/>
    <m/>
    <s v=""/>
  </r>
  <r>
    <x v="6"/>
    <x v="336"/>
    <n v="39"/>
    <x v="1"/>
    <x v="38"/>
    <x v="2"/>
    <x v="0"/>
    <x v="336"/>
    <x v="11"/>
    <n v="36"/>
    <n v="1239"/>
    <n v="976.07263268582494"/>
    <n v="42"/>
    <s v="ML"/>
    <s v="N"/>
    <n v="31"/>
    <n v="3340.4546"/>
    <m/>
    <m/>
    <s v=""/>
  </r>
  <r>
    <x v="6"/>
    <x v="336"/>
    <n v="39"/>
    <x v="1"/>
    <x v="38"/>
    <x v="2"/>
    <x v="0"/>
    <x v="336"/>
    <x v="74"/>
    <n v="3"/>
    <n v="4"/>
    <n v="3.1511626559671506"/>
    <n v="122"/>
    <s v="TL"/>
    <s v="N"/>
    <n v="31"/>
    <n v="3340.4546"/>
    <m/>
    <m/>
    <s v=""/>
  </r>
  <r>
    <x v="6"/>
    <x v="336"/>
    <n v="39"/>
    <x v="1"/>
    <x v="38"/>
    <x v="2"/>
    <x v="0"/>
    <x v="336"/>
    <x v="17"/>
    <n v="1"/>
    <n v="1"/>
    <n v="0.78779066399178765"/>
    <n v="692"/>
    <s v="FL"/>
    <s v="N"/>
    <n v="31"/>
    <n v="3340.4546"/>
    <m/>
    <m/>
    <s v=""/>
  </r>
  <r>
    <x v="6"/>
    <x v="336"/>
    <n v="39"/>
    <x v="1"/>
    <x v="38"/>
    <x v="2"/>
    <x v="0"/>
    <x v="336"/>
    <x v="6"/>
    <n v="1"/>
    <n v="1"/>
    <n v="0.78779066399178765"/>
    <n v="417"/>
    <s v="FL"/>
    <s v="N"/>
    <n v="31"/>
    <n v="3340.4546"/>
    <m/>
    <m/>
    <s v=""/>
  </r>
  <r>
    <x v="6"/>
    <x v="336"/>
    <n v="39"/>
    <x v="1"/>
    <x v="38"/>
    <x v="2"/>
    <x v="0"/>
    <x v="336"/>
    <x v="20"/>
    <n v="1"/>
    <n v="1"/>
    <n v="0.78779066399178765"/>
    <n v="380"/>
    <s v="BD"/>
    <s v="N"/>
    <n v="31"/>
    <n v="3340.4546"/>
    <m/>
    <m/>
    <s v=""/>
  </r>
  <r>
    <x v="6"/>
    <x v="336"/>
    <n v="39"/>
    <x v="1"/>
    <x v="38"/>
    <x v="2"/>
    <x v="0"/>
    <x v="336"/>
    <x v="28"/>
    <n v="24"/>
    <n v="24"/>
    <n v="18.906975935802905"/>
    <n v="114.04166666666667"/>
    <s v="TL"/>
    <s v="N"/>
    <n v="31"/>
    <n v="3340.4546"/>
    <m/>
    <m/>
    <s v=""/>
  </r>
  <r>
    <x v="6"/>
    <x v="337"/>
    <n v="40"/>
    <x v="1"/>
    <x v="39"/>
    <x v="3"/>
    <x v="0"/>
    <x v="337"/>
    <x v="1"/>
    <n v="0"/>
    <n v="1"/>
    <n v="0.80593205425406467"/>
    <m/>
    <s v=""/>
    <s v="N"/>
    <n v="30"/>
    <n v="3265.2615483870968"/>
    <m/>
    <m/>
    <s v=""/>
  </r>
  <r>
    <x v="6"/>
    <x v="337"/>
    <n v="40"/>
    <x v="1"/>
    <x v="39"/>
    <x v="3"/>
    <x v="0"/>
    <x v="337"/>
    <x v="3"/>
    <n v="1"/>
    <n v="1"/>
    <n v="0.80593205425406467"/>
    <n v="365"/>
    <s v="BD"/>
    <s v="N"/>
    <n v="30"/>
    <n v="3265.2615483870968"/>
    <m/>
    <m/>
    <s v=""/>
  </r>
  <r>
    <x v="6"/>
    <x v="337"/>
    <n v="40"/>
    <x v="1"/>
    <x v="39"/>
    <x v="3"/>
    <x v="0"/>
    <x v="337"/>
    <x v="11"/>
    <n v="40"/>
    <n v="1152"/>
    <n v="928.4337265006825"/>
    <n v="94.35"/>
    <s v="ML"/>
    <s v="Y"/>
    <n v="30"/>
    <n v="3265.2615483870968"/>
    <m/>
    <n v="1"/>
    <s v=""/>
  </r>
  <r>
    <x v="6"/>
    <x v="337"/>
    <n v="40"/>
    <x v="1"/>
    <x v="39"/>
    <x v="3"/>
    <x v="0"/>
    <x v="337"/>
    <x v="30"/>
    <n v="3"/>
    <n v="3"/>
    <n v="2.417796162762194"/>
    <n v="113.33333333333333"/>
    <s v="FL"/>
    <s v="N"/>
    <n v="30"/>
    <n v="3265.2615483870968"/>
    <m/>
    <m/>
    <s v=""/>
  </r>
  <r>
    <x v="6"/>
    <x v="337"/>
    <n v="40"/>
    <x v="1"/>
    <x v="39"/>
    <x v="3"/>
    <x v="0"/>
    <x v="337"/>
    <x v="74"/>
    <n v="2"/>
    <n v="2"/>
    <n v="1.6118641085081293"/>
    <n v="147.5"/>
    <s v="TL"/>
    <s v="N"/>
    <n v="30"/>
    <n v="3265.2615483870968"/>
    <m/>
    <m/>
    <s v=""/>
  </r>
  <r>
    <x v="6"/>
    <x v="337"/>
    <n v="40"/>
    <x v="1"/>
    <x v="39"/>
    <x v="3"/>
    <x v="0"/>
    <x v="337"/>
    <x v="20"/>
    <n v="3"/>
    <n v="5"/>
    <n v="4.0296602712703233"/>
    <n v="266.66666666666669"/>
    <s v="BD"/>
    <s v="N"/>
    <n v="30"/>
    <n v="3265.2615483870968"/>
    <m/>
    <m/>
    <s v=""/>
  </r>
  <r>
    <x v="6"/>
    <x v="337"/>
    <n v="40"/>
    <x v="1"/>
    <x v="39"/>
    <x v="3"/>
    <x v="0"/>
    <x v="337"/>
    <x v="28"/>
    <n v="1"/>
    <n v="1"/>
    <n v="0.80593205425406467"/>
    <n v="152"/>
    <s v="TL"/>
    <s v="N"/>
    <n v="30"/>
    <n v="3265.2615483870968"/>
    <m/>
    <m/>
    <s v=""/>
  </r>
  <r>
    <x v="6"/>
    <x v="338"/>
    <n v="41"/>
    <x v="1"/>
    <x v="40"/>
    <x v="4"/>
    <x v="0"/>
    <x v="338"/>
    <x v="33"/>
    <n v="7"/>
    <n v="7"/>
    <n v="5.6318069679689398"/>
    <n v="60.857142857142854"/>
    <s v="TL"/>
    <s v="N"/>
    <n v="30"/>
    <n v="3270.8955999999998"/>
    <m/>
    <m/>
    <s v=""/>
  </r>
  <r>
    <x v="6"/>
    <x v="338"/>
    <n v="41"/>
    <x v="1"/>
    <x v="40"/>
    <x v="4"/>
    <x v="0"/>
    <x v="338"/>
    <x v="25"/>
    <n v="5"/>
    <n v="5"/>
    <n v="4.0227192628349577"/>
    <n v="33"/>
    <s v="SL"/>
    <s v="N"/>
    <n v="30"/>
    <n v="3270.8955999999998"/>
    <m/>
    <m/>
    <s v=""/>
  </r>
  <r>
    <x v="6"/>
    <x v="338"/>
    <n v="41"/>
    <x v="1"/>
    <x v="40"/>
    <x v="4"/>
    <x v="0"/>
    <x v="338"/>
    <x v="43"/>
    <n v="2"/>
    <n v="2"/>
    <n v="1.6090877051339829"/>
    <n v="87.5"/>
    <s v="BD"/>
    <s v="N"/>
    <n v="30"/>
    <n v="3270.8955999999998"/>
    <m/>
    <m/>
    <s v=""/>
  </r>
  <r>
    <x v="6"/>
    <x v="338"/>
    <n v="41"/>
    <x v="1"/>
    <x v="40"/>
    <x v="4"/>
    <x v="0"/>
    <x v="338"/>
    <x v="20"/>
    <n v="8"/>
    <n v="8"/>
    <n v="6.4363508205359317"/>
    <n v="207.5"/>
    <s v="BD"/>
    <s v="N"/>
    <n v="30"/>
    <n v="3270.8955999999998"/>
    <m/>
    <m/>
    <s v=""/>
  </r>
  <r>
    <x v="6"/>
    <x v="338"/>
    <n v="41"/>
    <x v="1"/>
    <x v="40"/>
    <x v="4"/>
    <x v="0"/>
    <x v="338"/>
    <x v="63"/>
    <n v="1"/>
    <n v="1"/>
    <n v="0.80454385256699146"/>
    <n v="135"/>
    <s v="TL"/>
    <s v="N"/>
    <n v="30"/>
    <n v="3270.8955999999998"/>
    <m/>
    <m/>
    <s v=""/>
  </r>
  <r>
    <x v="6"/>
    <x v="338"/>
    <n v="41"/>
    <x v="1"/>
    <x v="40"/>
    <x v="4"/>
    <x v="0"/>
    <x v="338"/>
    <x v="80"/>
    <n v="2"/>
    <n v="2"/>
    <n v="1.6090877051339829"/>
    <n v="144.5"/>
    <s v="TL"/>
    <s v="N"/>
    <n v="30"/>
    <n v="3270.8955999999998"/>
    <m/>
    <m/>
    <s v=""/>
  </r>
  <r>
    <x v="6"/>
    <x v="339"/>
    <n v="42"/>
    <x v="1"/>
    <x v="41"/>
    <x v="1"/>
    <x v="0"/>
    <x v="339"/>
    <x v="1"/>
    <n v="5"/>
    <n v="5"/>
    <n v="3.9493313177041567"/>
    <n v="203"/>
    <s v="BD"/>
    <s v="N"/>
    <n v="31"/>
    <n v="3331.6765999999998"/>
    <m/>
    <m/>
    <s v=""/>
  </r>
  <r>
    <x v="6"/>
    <x v="339"/>
    <n v="42"/>
    <x v="1"/>
    <x v="41"/>
    <x v="1"/>
    <x v="0"/>
    <x v="339"/>
    <x v="3"/>
    <n v="30"/>
    <n v="210"/>
    <n v="165.87191534357459"/>
    <n v="379.16666666666669"/>
    <s v="BD"/>
    <s v="Y"/>
    <n v="31"/>
    <n v="3331.6765999999998"/>
    <n v="657"/>
    <n v="18"/>
    <s v=""/>
  </r>
  <r>
    <x v="6"/>
    <x v="339"/>
    <n v="42"/>
    <x v="1"/>
    <x v="41"/>
    <x v="1"/>
    <x v="0"/>
    <x v="339"/>
    <x v="4"/>
    <n v="7"/>
    <n v="8"/>
    <n v="6.3189301083266507"/>
    <n v="170.71428571428572"/>
    <s v="FL"/>
    <s v="N"/>
    <n v="31"/>
    <n v="3331.6765999999998"/>
    <m/>
    <m/>
    <s v=""/>
  </r>
  <r>
    <x v="6"/>
    <x v="339"/>
    <n v="42"/>
    <x v="1"/>
    <x v="41"/>
    <x v="1"/>
    <x v="0"/>
    <x v="339"/>
    <x v="43"/>
    <n v="30"/>
    <n v="37"/>
    <n v="29.22505175101076"/>
    <n v="64.766666666666666"/>
    <s v="BD"/>
    <s v="N"/>
    <n v="31"/>
    <n v="3331.6765999999998"/>
    <m/>
    <m/>
    <s v=""/>
  </r>
  <r>
    <x v="6"/>
    <x v="339"/>
    <n v="42"/>
    <x v="1"/>
    <x v="41"/>
    <x v="1"/>
    <x v="0"/>
    <x v="339"/>
    <x v="11"/>
    <n v="39"/>
    <n v="834"/>
    <n v="658.74846379305336"/>
    <n v="55.205128205128204"/>
    <s v="ML"/>
    <s v="Y"/>
    <n v="31"/>
    <n v="3331.6765999999998"/>
    <m/>
    <m/>
    <s v=""/>
  </r>
  <r>
    <x v="6"/>
    <x v="339"/>
    <n v="42"/>
    <x v="1"/>
    <x v="41"/>
    <x v="1"/>
    <x v="0"/>
    <x v="339"/>
    <x v="17"/>
    <n v="1"/>
    <n v="1"/>
    <n v="0.78986626354083134"/>
    <n v="485"/>
    <s v="FL"/>
    <s v="N"/>
    <n v="31"/>
    <n v="3331.6765999999998"/>
    <m/>
    <m/>
    <s v=""/>
  </r>
  <r>
    <x v="6"/>
    <x v="339"/>
    <n v="42"/>
    <x v="1"/>
    <x v="41"/>
    <x v="1"/>
    <x v="0"/>
    <x v="339"/>
    <x v="6"/>
    <n v="2"/>
    <n v="2"/>
    <n v="1.5797325270816627"/>
    <n v="559"/>
    <s v="FL"/>
    <s v="N"/>
    <n v="31"/>
    <n v="3331.6765999999998"/>
    <m/>
    <m/>
    <s v=""/>
  </r>
  <r>
    <x v="6"/>
    <x v="339"/>
    <n v="42"/>
    <x v="1"/>
    <x v="41"/>
    <x v="1"/>
    <x v="0"/>
    <x v="339"/>
    <x v="7"/>
    <n v="3"/>
    <n v="3"/>
    <n v="2.369598790622494"/>
    <n v="189.33333333333334"/>
    <s v="FL"/>
    <s v="N"/>
    <n v="31"/>
    <n v="3331.6765999999998"/>
    <m/>
    <m/>
    <s v=""/>
  </r>
  <r>
    <x v="6"/>
    <x v="340"/>
    <n v="43"/>
    <x v="1"/>
    <x v="42"/>
    <x v="0"/>
    <x v="0"/>
    <x v="340"/>
    <x v="41"/>
    <n v="2"/>
    <n v="2"/>
    <n v="1.5762088946117323"/>
    <n v="283"/>
    <s v="FL"/>
    <s v="N"/>
    <n v="30"/>
    <n v="3339.1245999999996"/>
    <m/>
    <m/>
    <s v=""/>
  </r>
  <r>
    <x v="6"/>
    <x v="340"/>
    <n v="43"/>
    <x v="1"/>
    <x v="42"/>
    <x v="0"/>
    <x v="0"/>
    <x v="340"/>
    <x v="32"/>
    <n v="1"/>
    <n v="1"/>
    <n v="0.78810444730586615"/>
    <n v="180"/>
    <s v="FL"/>
    <s v="N"/>
    <n v="30"/>
    <n v="3339.1245999999996"/>
    <m/>
    <m/>
    <s v=""/>
  </r>
  <r>
    <x v="6"/>
    <x v="340"/>
    <n v="43"/>
    <x v="1"/>
    <x v="42"/>
    <x v="0"/>
    <x v="0"/>
    <x v="340"/>
    <x v="1"/>
    <n v="1"/>
    <n v="2"/>
    <n v="1.5762088946117323"/>
    <n v="90"/>
    <s v="BD"/>
    <s v="N"/>
    <n v="30"/>
    <n v="3339.1245999999996"/>
    <m/>
    <m/>
    <s v=""/>
  </r>
  <r>
    <x v="6"/>
    <x v="340"/>
    <n v="43"/>
    <x v="1"/>
    <x v="42"/>
    <x v="0"/>
    <x v="0"/>
    <x v="340"/>
    <x v="13"/>
    <n v="1"/>
    <n v="1"/>
    <n v="0.78810444730586615"/>
    <n v="470"/>
    <s v="TL"/>
    <s v="N"/>
    <n v="30"/>
    <n v="3339.1245999999996"/>
    <m/>
    <m/>
    <s v=""/>
  </r>
  <r>
    <x v="6"/>
    <x v="340"/>
    <n v="43"/>
    <x v="1"/>
    <x v="42"/>
    <x v="0"/>
    <x v="0"/>
    <x v="340"/>
    <x v="3"/>
    <n v="30"/>
    <n v="79"/>
    <n v="62.260251337163425"/>
    <n v="389.33333333333331"/>
    <s v="BD"/>
    <s v="Y"/>
    <n v="30"/>
    <n v="3339.1245999999996"/>
    <n v="255.5"/>
    <n v="7"/>
    <s v=""/>
  </r>
  <r>
    <x v="6"/>
    <x v="340"/>
    <n v="43"/>
    <x v="1"/>
    <x v="42"/>
    <x v="0"/>
    <x v="0"/>
    <x v="340"/>
    <x v="10"/>
    <n v="1"/>
    <n v="1"/>
    <n v="0.78810444730586615"/>
    <n v="180"/>
    <s v="FL"/>
    <s v="N"/>
    <n v="30"/>
    <n v="3339.1245999999996"/>
    <m/>
    <m/>
    <s v=""/>
  </r>
  <r>
    <x v="6"/>
    <x v="340"/>
    <n v="43"/>
    <x v="1"/>
    <x v="42"/>
    <x v="0"/>
    <x v="0"/>
    <x v="340"/>
    <x v="43"/>
    <n v="5"/>
    <n v="5"/>
    <n v="3.9405222365293309"/>
    <n v="72"/>
    <s v="BD"/>
    <s v="N"/>
    <n v="30"/>
    <n v="3339.1245999999996"/>
    <m/>
    <m/>
    <s v=""/>
  </r>
  <r>
    <x v="6"/>
    <x v="340"/>
    <n v="43"/>
    <x v="1"/>
    <x v="42"/>
    <x v="0"/>
    <x v="0"/>
    <x v="340"/>
    <x v="11"/>
    <n v="35"/>
    <n v="1808"/>
    <n v="1424.8928407290059"/>
    <n v="45.8"/>
    <s v="ML"/>
    <s v="Y"/>
    <n v="30"/>
    <n v="3339.1245999999996"/>
    <m/>
    <m/>
    <s v=""/>
  </r>
  <r>
    <x v="6"/>
    <x v="340"/>
    <n v="43"/>
    <x v="1"/>
    <x v="42"/>
    <x v="0"/>
    <x v="0"/>
    <x v="340"/>
    <x v="6"/>
    <n v="2"/>
    <n v="2"/>
    <n v="1.5762088946117323"/>
    <n v="665.5"/>
    <s v="FL"/>
    <s v="N"/>
    <n v="30"/>
    <n v="3339.1245999999996"/>
    <m/>
    <m/>
    <s v=""/>
  </r>
  <r>
    <x v="6"/>
    <x v="340"/>
    <n v="43"/>
    <x v="1"/>
    <x v="42"/>
    <x v="0"/>
    <x v="0"/>
    <x v="340"/>
    <x v="7"/>
    <n v="17"/>
    <n v="17"/>
    <n v="13.397775604199724"/>
    <n v="184.64705882352942"/>
    <s v="FL"/>
    <s v="N"/>
    <n v="30"/>
    <n v="3339.1245999999996"/>
    <m/>
    <m/>
    <s v=""/>
  </r>
  <r>
    <x v="6"/>
    <x v="340"/>
    <n v="43"/>
    <x v="1"/>
    <x v="42"/>
    <x v="0"/>
    <x v="0"/>
    <x v="340"/>
    <x v="40"/>
    <n v="2"/>
    <n v="2"/>
    <n v="1.5762088946117323"/>
    <n v="57.5"/>
    <s v="BD"/>
    <s v="N"/>
    <n v="30"/>
    <n v="3339.1245999999996"/>
    <m/>
    <m/>
    <s v=""/>
  </r>
  <r>
    <x v="6"/>
    <x v="340"/>
    <n v="43"/>
    <x v="1"/>
    <x v="42"/>
    <x v="0"/>
    <x v="0"/>
    <x v="340"/>
    <x v="20"/>
    <n v="2"/>
    <n v="2"/>
    <n v="1.5762088946117323"/>
    <n v="335"/>
    <s v="BD"/>
    <s v="N"/>
    <n v="30"/>
    <n v="3339.1245999999996"/>
    <m/>
    <m/>
    <s v=""/>
  </r>
  <r>
    <x v="6"/>
    <x v="341"/>
    <n v="44"/>
    <x v="1"/>
    <x v="43"/>
    <x v="2"/>
    <x v="0"/>
    <x v="341"/>
    <x v="41"/>
    <n v="2"/>
    <n v="2"/>
    <n v="1.590986843159292"/>
    <n v="279.5"/>
    <s v="FL"/>
    <s v="N"/>
    <n v="30"/>
    <n v="3308.1089999999999"/>
    <m/>
    <m/>
    <s v=""/>
  </r>
  <r>
    <x v="6"/>
    <x v="341"/>
    <n v="44"/>
    <x v="1"/>
    <x v="43"/>
    <x v="2"/>
    <x v="0"/>
    <x v="341"/>
    <x v="1"/>
    <n v="0"/>
    <n v="1"/>
    <n v="0.79549342157964598"/>
    <m/>
    <s v=""/>
    <s v="N"/>
    <n v="30"/>
    <n v="3308.1089999999999"/>
    <m/>
    <m/>
    <s v=""/>
  </r>
  <r>
    <x v="6"/>
    <x v="341"/>
    <n v="44"/>
    <x v="1"/>
    <x v="43"/>
    <x v="2"/>
    <x v="0"/>
    <x v="341"/>
    <x v="13"/>
    <n v="1"/>
    <n v="1"/>
    <n v="0.79549342157964598"/>
    <n v="500"/>
    <s v="TL"/>
    <s v="N"/>
    <n v="30"/>
    <n v="3308.1089999999999"/>
    <m/>
    <m/>
    <s v=""/>
  </r>
  <r>
    <x v="6"/>
    <x v="341"/>
    <n v="44"/>
    <x v="1"/>
    <x v="43"/>
    <x v="2"/>
    <x v="0"/>
    <x v="341"/>
    <x v="3"/>
    <n v="20"/>
    <n v="200"/>
    <n v="159.09868431592921"/>
    <n v="390.5"/>
    <s v="BD"/>
    <s v="Y"/>
    <n v="30"/>
    <n v="3308.1089999999999"/>
    <n v="693.5"/>
    <n v="19"/>
    <s v=""/>
  </r>
  <r>
    <x v="6"/>
    <x v="341"/>
    <n v="44"/>
    <x v="1"/>
    <x v="43"/>
    <x v="2"/>
    <x v="0"/>
    <x v="341"/>
    <x v="11"/>
    <n v="41"/>
    <n v="13152"/>
    <n v="10462.329480615505"/>
    <n v="56.731707317073173"/>
    <s v="ML"/>
    <s v="Y"/>
    <n v="30"/>
    <n v="3308.1089999999999"/>
    <m/>
    <n v="3"/>
    <s v=""/>
  </r>
  <r>
    <x v="6"/>
    <x v="341"/>
    <n v="44"/>
    <x v="1"/>
    <x v="43"/>
    <x v="2"/>
    <x v="0"/>
    <x v="341"/>
    <x v="7"/>
    <n v="7"/>
    <n v="7"/>
    <n v="5.5684539510575215"/>
    <n v="191.85714285714286"/>
    <s v="FL"/>
    <s v="N"/>
    <n v="30"/>
    <n v="3308.1089999999999"/>
    <m/>
    <m/>
    <s v=""/>
  </r>
  <r>
    <x v="6"/>
    <x v="341"/>
    <n v="44"/>
    <x v="1"/>
    <x v="43"/>
    <x v="2"/>
    <x v="0"/>
    <x v="341"/>
    <x v="20"/>
    <n v="0"/>
    <n v="1"/>
    <n v="0.79549342157964598"/>
    <m/>
    <s v=""/>
    <s v="N"/>
    <n v="30"/>
    <n v="3308.1089999999999"/>
    <m/>
    <m/>
    <s v=""/>
  </r>
  <r>
    <x v="6"/>
    <x v="341"/>
    <n v="44"/>
    <x v="1"/>
    <x v="43"/>
    <x v="2"/>
    <x v="0"/>
    <x v="341"/>
    <x v="65"/>
    <n v="1"/>
    <n v="1"/>
    <n v="0.79549342157964598"/>
    <n v="87"/>
    <s v="FL"/>
    <s v="N"/>
    <n v="30"/>
    <n v="3308.1089999999999"/>
    <m/>
    <m/>
    <s v=""/>
  </r>
  <r>
    <x v="6"/>
    <x v="342"/>
    <n v="45"/>
    <x v="1"/>
    <x v="44"/>
    <x v="3"/>
    <x v="0"/>
    <x v="342"/>
    <x v="1"/>
    <n v="3"/>
    <n v="3"/>
    <n v="2.5114414659727191"/>
    <n v="230"/>
    <s v="BD"/>
    <s v="N"/>
    <n v="30"/>
    <n v="3143.5081999999998"/>
    <m/>
    <m/>
    <s v=""/>
  </r>
  <r>
    <x v="6"/>
    <x v="342"/>
    <n v="45"/>
    <x v="1"/>
    <x v="44"/>
    <x v="3"/>
    <x v="0"/>
    <x v="342"/>
    <x v="3"/>
    <n v="3"/>
    <n v="3"/>
    <n v="2.5114414659727191"/>
    <n v="390"/>
    <s v="BD"/>
    <s v="N"/>
    <n v="30"/>
    <n v="3143.5081999999998"/>
    <m/>
    <m/>
    <s v=""/>
  </r>
  <r>
    <x v="6"/>
    <x v="342"/>
    <n v="45"/>
    <x v="1"/>
    <x v="44"/>
    <x v="3"/>
    <x v="0"/>
    <x v="342"/>
    <x v="11"/>
    <n v="41"/>
    <n v="3380"/>
    <n v="2829.5573849959301"/>
    <n v="57.414634146341463"/>
    <s v="ML"/>
    <s v="Y"/>
    <n v="30"/>
    <n v="3143.5081999999998"/>
    <m/>
    <n v="3"/>
    <s v=""/>
  </r>
  <r>
    <x v="6"/>
    <x v="342"/>
    <n v="45"/>
    <x v="1"/>
    <x v="44"/>
    <x v="3"/>
    <x v="0"/>
    <x v="342"/>
    <x v="6"/>
    <n v="2"/>
    <n v="2"/>
    <n v="1.6742943106484793"/>
    <n v="436"/>
    <s v="FL"/>
    <s v="N"/>
    <n v="30"/>
    <n v="3143.5081999999998"/>
    <m/>
    <m/>
    <s v=""/>
  </r>
  <r>
    <x v="6"/>
    <x v="342"/>
    <n v="45"/>
    <x v="1"/>
    <x v="44"/>
    <x v="3"/>
    <x v="0"/>
    <x v="342"/>
    <x v="20"/>
    <n v="3"/>
    <n v="3"/>
    <n v="2.5114414659727191"/>
    <n v="343.33333333333331"/>
    <s v="BD"/>
    <s v="N"/>
    <n v="30"/>
    <n v="3143.5081999999998"/>
    <m/>
    <m/>
    <s v=""/>
  </r>
  <r>
    <x v="6"/>
    <x v="343"/>
    <n v="46"/>
    <x v="1"/>
    <x v="45"/>
    <x v="4"/>
    <x v="0"/>
    <x v="343"/>
    <x v="33"/>
    <n v="2"/>
    <n v="2"/>
    <n v="1.6376411477173476"/>
    <n v="50.5"/>
    <s v="TL"/>
    <s v="N"/>
    <n v="30"/>
    <n v="3213.8651999999997"/>
    <m/>
    <m/>
    <s v=""/>
  </r>
  <r>
    <x v="6"/>
    <x v="343"/>
    <n v="46"/>
    <x v="1"/>
    <x v="45"/>
    <x v="4"/>
    <x v="0"/>
    <x v="343"/>
    <x v="43"/>
    <n v="3"/>
    <n v="3"/>
    <n v="2.4564617215760212"/>
    <n v="95"/>
    <s v="BD"/>
    <s v="N"/>
    <n v="30"/>
    <n v="3213.8651999999997"/>
    <m/>
    <m/>
    <s v=""/>
  </r>
  <r>
    <x v="6"/>
    <x v="343"/>
    <n v="46"/>
    <x v="1"/>
    <x v="45"/>
    <x v="4"/>
    <x v="0"/>
    <x v="343"/>
    <x v="11"/>
    <n v="35"/>
    <n v="564"/>
    <n v="461.81480365629204"/>
    <n v="66"/>
    <s v="ML"/>
    <s v="Y"/>
    <n v="30"/>
    <n v="3213.8651999999997"/>
    <m/>
    <m/>
    <s v=""/>
  </r>
  <r>
    <x v="6"/>
    <x v="343"/>
    <n v="46"/>
    <x v="1"/>
    <x v="45"/>
    <x v="4"/>
    <x v="0"/>
    <x v="343"/>
    <x v="20"/>
    <n v="1"/>
    <n v="2"/>
    <n v="1.6376411477173476"/>
    <n v="340"/>
    <s v="BD"/>
    <s v="N"/>
    <n v="30"/>
    <n v="3213.8651999999997"/>
    <m/>
    <m/>
    <s v=""/>
  </r>
  <r>
    <x v="6"/>
    <x v="343"/>
    <n v="46"/>
    <x v="1"/>
    <x v="45"/>
    <x v="4"/>
    <x v="0"/>
    <x v="343"/>
    <x v="63"/>
    <n v="3"/>
    <n v="3"/>
    <n v="2.4564617215760212"/>
    <n v="101"/>
    <s v="TL"/>
    <s v="N"/>
    <n v="30"/>
    <n v="3213.8651999999997"/>
    <m/>
    <m/>
    <s v=""/>
  </r>
  <r>
    <x v="6"/>
    <x v="344"/>
    <n v="47"/>
    <x v="1"/>
    <x v="46"/>
    <x v="1"/>
    <x v="0"/>
    <x v="344"/>
    <x v="13"/>
    <n v="3"/>
    <n v="3"/>
    <n v="2.4567057207537291"/>
    <n v="463.33333333333331"/>
    <s v="TL"/>
    <s v="N"/>
    <n v="30"/>
    <n v="3213.5459999999998"/>
    <m/>
    <m/>
    <s v=""/>
  </r>
  <r>
    <x v="6"/>
    <x v="344"/>
    <n v="47"/>
    <x v="1"/>
    <x v="46"/>
    <x v="1"/>
    <x v="0"/>
    <x v="344"/>
    <x v="81"/>
    <n v="1"/>
    <n v="1"/>
    <n v="0.81890190691790976"/>
    <n v="125"/>
    <s v="FL"/>
    <s v="N"/>
    <n v="30"/>
    <n v="3213.5459999999998"/>
    <m/>
    <m/>
    <s v=""/>
  </r>
  <r>
    <x v="6"/>
    <x v="344"/>
    <n v="47"/>
    <x v="1"/>
    <x v="46"/>
    <x v="1"/>
    <x v="0"/>
    <x v="344"/>
    <x v="3"/>
    <n v="30"/>
    <n v="1201"/>
    <n v="983.50119020840964"/>
    <n v="344.66666666666669"/>
    <s v="BD"/>
    <s v="Y"/>
    <n v="30"/>
    <n v="3213.5459999999998"/>
    <n v="4088"/>
    <n v="112"/>
    <s v=""/>
  </r>
  <r>
    <x v="6"/>
    <x v="344"/>
    <n v="47"/>
    <x v="1"/>
    <x v="46"/>
    <x v="1"/>
    <x v="0"/>
    <x v="344"/>
    <x v="4"/>
    <n v="1"/>
    <n v="1"/>
    <n v="0.81890190691790976"/>
    <n v="185"/>
    <s v="FL"/>
    <s v="N"/>
    <n v="30"/>
    <n v="3213.5459999999998"/>
    <m/>
    <m/>
    <s v=""/>
  </r>
  <r>
    <x v="6"/>
    <x v="344"/>
    <n v="47"/>
    <x v="1"/>
    <x v="46"/>
    <x v="1"/>
    <x v="0"/>
    <x v="344"/>
    <x v="10"/>
    <n v="1"/>
    <n v="1"/>
    <n v="0.81890190691790976"/>
    <n v="62"/>
    <s v="FL"/>
    <s v="N"/>
    <n v="30"/>
    <n v="3213.5459999999998"/>
    <m/>
    <m/>
    <s v=""/>
  </r>
  <r>
    <x v="6"/>
    <x v="344"/>
    <n v="47"/>
    <x v="1"/>
    <x v="46"/>
    <x v="1"/>
    <x v="0"/>
    <x v="344"/>
    <x v="43"/>
    <n v="1"/>
    <n v="1"/>
    <n v="0.81890190691790976"/>
    <n v="75"/>
    <s v="BD"/>
    <s v="N"/>
    <n v="30"/>
    <n v="3213.5459999999998"/>
    <m/>
    <m/>
    <s v=""/>
  </r>
  <r>
    <x v="6"/>
    <x v="344"/>
    <n v="47"/>
    <x v="1"/>
    <x v="46"/>
    <x v="1"/>
    <x v="0"/>
    <x v="344"/>
    <x v="11"/>
    <n v="27"/>
    <n v="250"/>
    <n v="204.72547672947744"/>
    <n v="34.074074074074076"/>
    <s v="ML"/>
    <s v="N"/>
    <n v="30"/>
    <n v="3213.5459999999998"/>
    <m/>
    <m/>
    <s v=""/>
  </r>
  <r>
    <x v="6"/>
    <x v="344"/>
    <n v="47"/>
    <x v="1"/>
    <x v="46"/>
    <x v="1"/>
    <x v="0"/>
    <x v="344"/>
    <x v="7"/>
    <n v="8"/>
    <n v="8"/>
    <n v="6.5512152553432781"/>
    <n v="168.375"/>
    <s v="FL"/>
    <s v="N"/>
    <n v="30"/>
    <n v="3213.5459999999998"/>
    <m/>
    <m/>
    <s v=""/>
  </r>
  <r>
    <x v="6"/>
    <x v="344"/>
    <n v="47"/>
    <x v="1"/>
    <x v="46"/>
    <x v="1"/>
    <x v="0"/>
    <x v="344"/>
    <x v="40"/>
    <n v="4"/>
    <n v="4"/>
    <n v="3.275607627671639"/>
    <n v="61.75"/>
    <s v="BD"/>
    <s v="N"/>
    <n v="30"/>
    <n v="3213.5459999999998"/>
    <m/>
    <m/>
    <s v=""/>
  </r>
  <r>
    <x v="6"/>
    <x v="344"/>
    <n v="47"/>
    <x v="1"/>
    <x v="46"/>
    <x v="1"/>
    <x v="0"/>
    <x v="344"/>
    <x v="20"/>
    <n v="1"/>
    <n v="1"/>
    <n v="0.81890190691790976"/>
    <n v="520"/>
    <s v="BD"/>
    <s v="N"/>
    <n v="30"/>
    <n v="3213.5459999999998"/>
    <m/>
    <m/>
    <s v=""/>
  </r>
  <r>
    <x v="6"/>
    <x v="344"/>
    <n v="47"/>
    <x v="1"/>
    <x v="46"/>
    <x v="1"/>
    <x v="0"/>
    <x v="344"/>
    <x v="65"/>
    <n v="2"/>
    <n v="2"/>
    <n v="1.6378038138358195"/>
    <n v="137.5"/>
    <s v="FL"/>
    <s v="N"/>
    <n v="30"/>
    <n v="3213.5459999999998"/>
    <m/>
    <m/>
    <s v=""/>
  </r>
  <r>
    <x v="6"/>
    <x v="345"/>
    <n v="48"/>
    <x v="1"/>
    <x v="47"/>
    <x v="0"/>
    <x v="0"/>
    <x v="345"/>
    <x v="1"/>
    <n v="5"/>
    <n v="12"/>
    <n v="16.124446153492407"/>
    <n v="239"/>
    <s v="BD"/>
    <s v="N"/>
    <n v="20"/>
    <n v="1958.4515999999999"/>
    <m/>
    <m/>
    <s v=""/>
  </r>
  <r>
    <x v="6"/>
    <x v="345"/>
    <n v="48"/>
    <x v="1"/>
    <x v="47"/>
    <x v="0"/>
    <x v="0"/>
    <x v="345"/>
    <x v="3"/>
    <n v="33"/>
    <n v="538"/>
    <n v="722.91266921490967"/>
    <n v="403.93939393939394"/>
    <s v="BD"/>
    <s v="Y"/>
    <n v="20"/>
    <n v="1958.4515999999999"/>
    <n v="1788.5"/>
    <n v="49"/>
    <s v=""/>
  </r>
  <r>
    <x v="6"/>
    <x v="345"/>
    <n v="48"/>
    <x v="1"/>
    <x v="47"/>
    <x v="0"/>
    <x v="0"/>
    <x v="345"/>
    <x v="43"/>
    <n v="8"/>
    <n v="8"/>
    <n v="10.749630768994939"/>
    <n v="86.75"/>
    <s v="BD"/>
    <s v="N"/>
    <n v="20"/>
    <n v="1958.4515999999999"/>
    <m/>
    <m/>
    <s v=""/>
  </r>
  <r>
    <x v="6"/>
    <x v="345"/>
    <n v="48"/>
    <x v="1"/>
    <x v="47"/>
    <x v="0"/>
    <x v="0"/>
    <x v="345"/>
    <x v="11"/>
    <n v="21"/>
    <n v="21"/>
    <n v="28.217780768611714"/>
    <n v="50.047619047619051"/>
    <s v="ML"/>
    <s v="N"/>
    <n v="20"/>
    <n v="1958.4515999999999"/>
    <m/>
    <m/>
    <s v=""/>
  </r>
  <r>
    <x v="6"/>
    <x v="345"/>
    <n v="48"/>
    <x v="1"/>
    <x v="47"/>
    <x v="0"/>
    <x v="0"/>
    <x v="345"/>
    <x v="7"/>
    <n v="13"/>
    <n v="13"/>
    <n v="17.468149999616774"/>
    <n v="171.76923076923077"/>
    <s v="FL"/>
    <s v="N"/>
    <n v="20"/>
    <n v="1958.4515999999999"/>
    <m/>
    <m/>
    <s v=""/>
  </r>
  <r>
    <x v="6"/>
    <x v="345"/>
    <n v="48"/>
    <x v="1"/>
    <x v="47"/>
    <x v="0"/>
    <x v="0"/>
    <x v="345"/>
    <x v="65"/>
    <n v="1"/>
    <n v="1"/>
    <n v="1.3437038461243673"/>
    <n v="96"/>
    <s v="FL"/>
    <s v="N"/>
    <n v="20"/>
    <n v="1958.4515999999999"/>
    <m/>
    <m/>
    <s v=""/>
  </r>
  <r>
    <x v="6"/>
    <x v="346"/>
    <n v="49"/>
    <x v="1"/>
    <x v="48"/>
    <x v="2"/>
    <x v="0"/>
    <x v="346"/>
    <x v="41"/>
    <n v="33"/>
    <n v="178"/>
    <n v="134.26207691907578"/>
    <n v="264.87878787878788"/>
    <s v="FL"/>
    <s v="N"/>
    <n v="30"/>
    <n v="3488.8559999999998"/>
    <m/>
    <m/>
    <s v=""/>
  </r>
  <r>
    <x v="6"/>
    <x v="346"/>
    <n v="49"/>
    <x v="1"/>
    <x v="48"/>
    <x v="2"/>
    <x v="0"/>
    <x v="346"/>
    <x v="32"/>
    <n v="22"/>
    <n v="23"/>
    <n v="17.348470613139003"/>
    <n v="190.90909090909091"/>
    <s v="FL"/>
    <s v="N"/>
    <n v="30"/>
    <n v="3488.8559999999998"/>
    <m/>
    <m/>
    <s v=""/>
  </r>
  <r>
    <x v="6"/>
    <x v="346"/>
    <n v="49"/>
    <x v="1"/>
    <x v="48"/>
    <x v="2"/>
    <x v="0"/>
    <x v="346"/>
    <x v="1"/>
    <n v="1"/>
    <n v="1"/>
    <n v="0.75428133100604366"/>
    <n v="240"/>
    <s v="BD"/>
    <s v="N"/>
    <n v="30"/>
    <n v="3488.8559999999998"/>
    <m/>
    <m/>
    <s v=""/>
  </r>
  <r>
    <x v="6"/>
    <x v="346"/>
    <n v="49"/>
    <x v="1"/>
    <x v="48"/>
    <x v="2"/>
    <x v="0"/>
    <x v="346"/>
    <x v="3"/>
    <n v="2"/>
    <n v="2"/>
    <n v="1.5085626620120873"/>
    <n v="365"/>
    <s v="BD"/>
    <s v="N"/>
    <n v="30"/>
    <n v="3488.8559999999998"/>
    <m/>
    <m/>
    <s v=""/>
  </r>
  <r>
    <x v="6"/>
    <x v="346"/>
    <n v="49"/>
    <x v="1"/>
    <x v="48"/>
    <x v="2"/>
    <x v="0"/>
    <x v="346"/>
    <x v="11"/>
    <n v="36"/>
    <n v="18696"/>
    <n v="14102.043764488992"/>
    <n v="52.027777777777779"/>
    <s v="ML"/>
    <s v="Y"/>
    <n v="30"/>
    <n v="3488.8559999999998"/>
    <m/>
    <n v="3"/>
    <s v=""/>
  </r>
  <r>
    <x v="6"/>
    <x v="346"/>
    <n v="49"/>
    <x v="1"/>
    <x v="48"/>
    <x v="2"/>
    <x v="0"/>
    <x v="346"/>
    <x v="17"/>
    <n v="1"/>
    <n v="1"/>
    <n v="0.75428133100604366"/>
    <n v="545"/>
    <s v="FL"/>
    <s v="N"/>
    <n v="30"/>
    <n v="3488.8559999999998"/>
    <m/>
    <m/>
    <s v=""/>
  </r>
  <r>
    <x v="6"/>
    <x v="346"/>
    <n v="49"/>
    <x v="1"/>
    <x v="48"/>
    <x v="2"/>
    <x v="0"/>
    <x v="346"/>
    <x v="7"/>
    <n v="1"/>
    <n v="1"/>
    <n v="0.75428133100604366"/>
    <n v="152"/>
    <s v="FL"/>
    <s v="N"/>
    <n v="30"/>
    <n v="3488.8559999999998"/>
    <m/>
    <m/>
    <s v=""/>
  </r>
  <r>
    <x v="6"/>
    <x v="346"/>
    <n v="49"/>
    <x v="1"/>
    <x v="48"/>
    <x v="2"/>
    <x v="0"/>
    <x v="346"/>
    <x v="20"/>
    <n v="3"/>
    <n v="8"/>
    <n v="6.0342506480483493"/>
    <n v="300"/>
    <s v="BD"/>
    <s v="N"/>
    <n v="30"/>
    <n v="3488.8559999999998"/>
    <m/>
    <m/>
    <s v=""/>
  </r>
  <r>
    <x v="6"/>
    <x v="346"/>
    <n v="49"/>
    <x v="1"/>
    <x v="48"/>
    <x v="2"/>
    <x v="0"/>
    <x v="346"/>
    <x v="60"/>
    <n v="1"/>
    <n v="1"/>
    <n v="0.75428133100604366"/>
    <n v="235"/>
    <s v="FL"/>
    <s v="N"/>
    <n v="30"/>
    <n v="3488.8559999999998"/>
    <m/>
    <m/>
    <s v=""/>
  </r>
  <r>
    <x v="6"/>
    <x v="347"/>
    <n v="50"/>
    <x v="1"/>
    <x v="49"/>
    <x v="3"/>
    <x v="0"/>
    <x v="347"/>
    <x v="1"/>
    <n v="3"/>
    <n v="3"/>
    <n v="2.4305512908382445"/>
    <n v="211.66666666666666"/>
    <s v="BD"/>
    <s v="N"/>
    <n v="30"/>
    <n v="3248.1259999999997"/>
    <m/>
    <m/>
    <s v=""/>
  </r>
  <r>
    <x v="6"/>
    <x v="347"/>
    <n v="50"/>
    <x v="1"/>
    <x v="49"/>
    <x v="3"/>
    <x v="0"/>
    <x v="347"/>
    <x v="13"/>
    <n v="5"/>
    <n v="5"/>
    <n v="4.0509188180637405"/>
    <n v="455.2"/>
    <s v="TL"/>
    <s v="N"/>
    <n v="30"/>
    <n v="3248.1259999999997"/>
    <m/>
    <m/>
    <s v=""/>
  </r>
  <r>
    <x v="6"/>
    <x v="347"/>
    <n v="50"/>
    <x v="1"/>
    <x v="49"/>
    <x v="3"/>
    <x v="0"/>
    <x v="347"/>
    <x v="3"/>
    <n v="2"/>
    <n v="2"/>
    <n v="1.6203675272254963"/>
    <n v="380"/>
    <s v="BD"/>
    <s v="N"/>
    <n v="30"/>
    <n v="3248.1259999999997"/>
    <m/>
    <m/>
    <s v=""/>
  </r>
  <r>
    <x v="6"/>
    <x v="347"/>
    <n v="50"/>
    <x v="1"/>
    <x v="49"/>
    <x v="3"/>
    <x v="0"/>
    <x v="347"/>
    <x v="43"/>
    <n v="3"/>
    <n v="3"/>
    <n v="2.4305512908382445"/>
    <n v="80.333333333333329"/>
    <s v="BD"/>
    <s v="N"/>
    <n v="30"/>
    <n v="3248.1259999999997"/>
    <m/>
    <m/>
    <s v=""/>
  </r>
  <r>
    <x v="6"/>
    <x v="347"/>
    <n v="50"/>
    <x v="1"/>
    <x v="49"/>
    <x v="3"/>
    <x v="0"/>
    <x v="347"/>
    <x v="11"/>
    <n v="36"/>
    <n v="354"/>
    <n v="286.80505231891283"/>
    <n v="53.083333333333336"/>
    <s v="ML"/>
    <s v="Y"/>
    <n v="30"/>
    <n v="3248.1259999999997"/>
    <m/>
    <m/>
    <s v=""/>
  </r>
  <r>
    <x v="6"/>
    <x v="347"/>
    <n v="50"/>
    <x v="1"/>
    <x v="49"/>
    <x v="3"/>
    <x v="0"/>
    <x v="347"/>
    <x v="7"/>
    <n v="3"/>
    <n v="3"/>
    <n v="2.4305512908382445"/>
    <n v="165.33333333333334"/>
    <s v="FL"/>
    <s v="N"/>
    <n v="30"/>
    <n v="3248.1259999999997"/>
    <m/>
    <m/>
    <s v=""/>
  </r>
  <r>
    <x v="6"/>
    <x v="347"/>
    <n v="50"/>
    <x v="1"/>
    <x v="49"/>
    <x v="3"/>
    <x v="0"/>
    <x v="347"/>
    <x v="40"/>
    <n v="0"/>
    <n v="1"/>
    <n v="0.81018376361274813"/>
    <m/>
    <s v=""/>
    <s v="N"/>
    <n v="30"/>
    <n v="3248.1259999999997"/>
    <m/>
    <m/>
    <s v=""/>
  </r>
  <r>
    <x v="6"/>
    <x v="347"/>
    <n v="50"/>
    <x v="1"/>
    <x v="49"/>
    <x v="3"/>
    <x v="0"/>
    <x v="347"/>
    <x v="20"/>
    <n v="3"/>
    <n v="4"/>
    <n v="3.2407350544509925"/>
    <n v="195"/>
    <s v="BD"/>
    <s v="N"/>
    <n v="30"/>
    <n v="3248.1259999999997"/>
    <m/>
    <m/>
    <s v=""/>
  </r>
  <r>
    <x v="6"/>
    <x v="348"/>
    <n v="51"/>
    <x v="1"/>
    <x v="50"/>
    <x v="4"/>
    <x v="0"/>
    <x v="348"/>
    <x v="1"/>
    <n v="1"/>
    <n v="1"/>
    <n v="0.91168538335486049"/>
    <n v="300"/>
    <s v="BD"/>
    <s v="N"/>
    <n v="30"/>
    <n v="2886.4989999999998"/>
    <m/>
    <m/>
    <s v=""/>
  </r>
  <r>
    <x v="6"/>
    <x v="348"/>
    <n v="51"/>
    <x v="1"/>
    <x v="50"/>
    <x v="4"/>
    <x v="0"/>
    <x v="348"/>
    <x v="13"/>
    <n v="1"/>
    <n v="1"/>
    <n v="0.91168538335486049"/>
    <n v="515"/>
    <s v="TL"/>
    <s v="N"/>
    <n v="30"/>
    <n v="2886.4989999999998"/>
    <m/>
    <m/>
    <s v=""/>
  </r>
  <r>
    <x v="6"/>
    <x v="348"/>
    <n v="51"/>
    <x v="1"/>
    <x v="50"/>
    <x v="4"/>
    <x v="0"/>
    <x v="348"/>
    <x v="3"/>
    <n v="8"/>
    <n v="8"/>
    <n v="7.2934830668388839"/>
    <n v="418.75"/>
    <s v="BD"/>
    <s v="N"/>
    <n v="30"/>
    <n v="2886.4989999999998"/>
    <n v="36.5"/>
    <n v="1"/>
    <s v=""/>
  </r>
  <r>
    <x v="6"/>
    <x v="348"/>
    <n v="51"/>
    <x v="1"/>
    <x v="50"/>
    <x v="4"/>
    <x v="0"/>
    <x v="348"/>
    <x v="11"/>
    <n v="36"/>
    <n v="507"/>
    <n v="462.22448936091428"/>
    <n v="50.361111111111114"/>
    <s v="ML"/>
    <s v="Y"/>
    <n v="30"/>
    <n v="2886.4989999999998"/>
    <m/>
    <m/>
    <s v=""/>
  </r>
  <r>
    <x v="6"/>
    <x v="348"/>
    <n v="51"/>
    <x v="1"/>
    <x v="50"/>
    <x v="4"/>
    <x v="0"/>
    <x v="348"/>
    <x v="6"/>
    <n v="3"/>
    <n v="3"/>
    <n v="2.7350561500645814"/>
    <n v="444.33333333333331"/>
    <s v="FL"/>
    <s v="N"/>
    <n v="30"/>
    <n v="2886.4989999999998"/>
    <m/>
    <m/>
    <s v=""/>
  </r>
  <r>
    <x v="6"/>
    <x v="348"/>
    <n v="51"/>
    <x v="1"/>
    <x v="50"/>
    <x v="4"/>
    <x v="0"/>
    <x v="348"/>
    <x v="20"/>
    <n v="0"/>
    <n v="1"/>
    <n v="0.91168538335486049"/>
    <m/>
    <s v=""/>
    <s v="N"/>
    <n v="30"/>
    <n v="2886.4989999999998"/>
    <m/>
    <m/>
    <s v=""/>
  </r>
  <r>
    <x v="6"/>
    <x v="348"/>
    <n v="51"/>
    <x v="1"/>
    <x v="50"/>
    <x v="4"/>
    <x v="0"/>
    <x v="348"/>
    <x v="28"/>
    <n v="1"/>
    <n v="1"/>
    <n v="0.91168538335486049"/>
    <n v="110"/>
    <s v="TL"/>
    <s v="N"/>
    <n v="30"/>
    <n v="2886.4989999999998"/>
    <m/>
    <m/>
    <s v=""/>
  </r>
  <r>
    <x v="6"/>
    <x v="349"/>
    <n v="53"/>
    <x v="1"/>
    <x v="84"/>
    <x v="0"/>
    <x v="0"/>
    <x v="349"/>
    <x v="41"/>
    <n v="31"/>
    <n v="195"/>
    <n v="323.93542294517204"/>
    <n v="201.80645161290323"/>
    <s v="FL"/>
    <s v="N"/>
    <n v="15"/>
    <n v="1584.1363999999999"/>
    <m/>
    <n v="0.5"/>
    <s v=""/>
  </r>
  <r>
    <x v="6"/>
    <x v="349"/>
    <n v="53"/>
    <x v="1"/>
    <x v="84"/>
    <x v="0"/>
    <x v="0"/>
    <x v="349"/>
    <x v="1"/>
    <n v="2"/>
    <n v="3"/>
    <n v="4.9836218914641846"/>
    <n v="292.5"/>
    <s v="BD"/>
    <s v="N"/>
    <n v="15"/>
    <n v="1584.1363999999999"/>
    <m/>
    <m/>
    <s v=""/>
  </r>
  <r>
    <x v="6"/>
    <x v="349"/>
    <n v="53"/>
    <x v="1"/>
    <x v="84"/>
    <x v="0"/>
    <x v="0"/>
    <x v="349"/>
    <x v="3"/>
    <n v="30"/>
    <n v="158"/>
    <n v="262.47075295044709"/>
    <n v="350.83333333333331"/>
    <s v="BD"/>
    <s v="Y"/>
    <n v="15"/>
    <n v="1584.1363999999999"/>
    <n v="438"/>
    <n v="12"/>
    <s v=""/>
  </r>
  <r>
    <x v="6"/>
    <x v="349"/>
    <n v="53"/>
    <x v="1"/>
    <x v="84"/>
    <x v="0"/>
    <x v="0"/>
    <x v="349"/>
    <x v="10"/>
    <n v="1"/>
    <n v="1"/>
    <n v="1.6612072971547283"/>
    <n v="62"/>
    <s v="FL"/>
    <s v="N"/>
    <n v="15"/>
    <n v="1584.1363999999999"/>
    <m/>
    <m/>
    <s v=""/>
  </r>
  <r>
    <x v="6"/>
    <x v="349"/>
    <n v="53"/>
    <x v="1"/>
    <x v="84"/>
    <x v="0"/>
    <x v="0"/>
    <x v="349"/>
    <x v="11"/>
    <n v="36"/>
    <n v="5314"/>
    <n v="8827.6555770802261"/>
    <n v="48.722222222222221"/>
    <s v="ML"/>
    <s v="Y"/>
    <n v="15"/>
    <n v="1584.1363999999999"/>
    <m/>
    <n v="0.67"/>
    <s v=""/>
  </r>
  <r>
    <x v="6"/>
    <x v="349"/>
    <n v="53"/>
    <x v="1"/>
    <x v="84"/>
    <x v="0"/>
    <x v="0"/>
    <x v="349"/>
    <x v="7"/>
    <n v="9"/>
    <n v="9"/>
    <n v="14.950865674392555"/>
    <n v="174"/>
    <s v="FL"/>
    <s v="N"/>
    <n v="15"/>
    <n v="1584.1363999999999"/>
    <m/>
    <m/>
    <s v=""/>
  </r>
  <r>
    <x v="6"/>
    <x v="349"/>
    <n v="53"/>
    <x v="1"/>
    <x v="84"/>
    <x v="0"/>
    <x v="0"/>
    <x v="349"/>
    <x v="20"/>
    <n v="1"/>
    <n v="2"/>
    <n v="3.3224145943094565"/>
    <n v="210"/>
    <s v="BD"/>
    <s v="N"/>
    <n v="15"/>
    <n v="1584.1363999999999"/>
    <m/>
    <m/>
    <s v=""/>
  </r>
  <r>
    <x v="6"/>
    <x v="350"/>
    <n v="54"/>
    <x v="1"/>
    <x v="70"/>
    <x v="2"/>
    <x v="0"/>
    <x v="350"/>
    <x v="41"/>
    <n v="2"/>
    <n v="2"/>
    <n v="2.7964931841239413"/>
    <n v="211"/>
    <s v="FL"/>
    <s v="N"/>
    <n v="20"/>
    <n v="1882.0563999999999"/>
    <m/>
    <m/>
    <s v=""/>
  </r>
  <r>
    <x v="6"/>
    <x v="350"/>
    <n v="54"/>
    <x v="1"/>
    <x v="70"/>
    <x v="2"/>
    <x v="0"/>
    <x v="350"/>
    <x v="13"/>
    <n v="1"/>
    <n v="1"/>
    <n v="1.3982465920619707"/>
    <n v="510"/>
    <s v="TL"/>
    <s v="N"/>
    <n v="20"/>
    <n v="1882.0563999999999"/>
    <m/>
    <m/>
    <s v=""/>
  </r>
  <r>
    <x v="6"/>
    <x v="350"/>
    <n v="54"/>
    <x v="1"/>
    <x v="70"/>
    <x v="2"/>
    <x v="0"/>
    <x v="350"/>
    <x v="3"/>
    <n v="28"/>
    <n v="840"/>
    <n v="1174.5271373320554"/>
    <n v="402.14285714285717"/>
    <s v="BD"/>
    <s v="Y"/>
    <n v="20"/>
    <n v="1882.0563999999999"/>
    <n v="3285"/>
    <n v="90"/>
    <s v=""/>
  </r>
  <r>
    <x v="6"/>
    <x v="350"/>
    <n v="54"/>
    <x v="1"/>
    <x v="70"/>
    <x v="2"/>
    <x v="0"/>
    <x v="350"/>
    <x v="10"/>
    <n v="4"/>
    <n v="4"/>
    <n v="5.5929863682478826"/>
    <n v="144"/>
    <s v="FL"/>
    <s v="N"/>
    <n v="20"/>
    <n v="1882.0563999999999"/>
    <m/>
    <m/>
    <s v=""/>
  </r>
  <r>
    <x v="6"/>
    <x v="350"/>
    <n v="54"/>
    <x v="1"/>
    <x v="70"/>
    <x v="2"/>
    <x v="0"/>
    <x v="350"/>
    <x v="43"/>
    <n v="3"/>
    <n v="3"/>
    <n v="4.1947397761859122"/>
    <n v="87.333333333333329"/>
    <s v="BD"/>
    <s v="N"/>
    <n v="20"/>
    <n v="1882.0563999999999"/>
    <m/>
    <m/>
    <s v=""/>
  </r>
  <r>
    <x v="6"/>
    <x v="350"/>
    <n v="54"/>
    <x v="1"/>
    <x v="70"/>
    <x v="2"/>
    <x v="0"/>
    <x v="350"/>
    <x v="11"/>
    <n v="34"/>
    <n v="2318"/>
    <n v="3241.135600399648"/>
    <n v="53.558823529411768"/>
    <s v="ML"/>
    <s v="Y"/>
    <n v="20"/>
    <n v="1882.0563999999999"/>
    <m/>
    <m/>
    <s v=""/>
  </r>
  <r>
    <x v="6"/>
    <x v="350"/>
    <n v="54"/>
    <x v="1"/>
    <x v="70"/>
    <x v="2"/>
    <x v="0"/>
    <x v="350"/>
    <x v="67"/>
    <n v="1"/>
    <n v="1"/>
    <n v="1.3982465920619707"/>
    <n v="480"/>
    <s v="TL"/>
    <s v="N"/>
    <n v="20"/>
    <n v="1882.0563999999999"/>
    <m/>
    <m/>
    <s v=""/>
  </r>
  <r>
    <x v="6"/>
    <x v="350"/>
    <n v="54"/>
    <x v="1"/>
    <x v="70"/>
    <x v="2"/>
    <x v="0"/>
    <x v="350"/>
    <x v="7"/>
    <n v="5"/>
    <n v="5"/>
    <n v="6.9912329603098531"/>
    <n v="154.80000000000001"/>
    <s v="FL"/>
    <s v="N"/>
    <n v="20"/>
    <n v="1882.0563999999999"/>
    <m/>
    <m/>
    <s v=""/>
  </r>
  <r>
    <x v="6"/>
    <x v="350"/>
    <n v="54"/>
    <x v="1"/>
    <x v="70"/>
    <x v="2"/>
    <x v="0"/>
    <x v="350"/>
    <x v="20"/>
    <n v="0"/>
    <n v="1"/>
    <n v="1.3982465920619707"/>
    <m/>
    <s v=""/>
    <s v="N"/>
    <n v="20"/>
    <n v="1882.0563999999999"/>
    <m/>
    <m/>
    <s v=""/>
  </r>
  <r>
    <x v="6"/>
    <x v="350"/>
    <n v="54"/>
    <x v="1"/>
    <x v="70"/>
    <x v="2"/>
    <x v="0"/>
    <x v="350"/>
    <x v="65"/>
    <n v="3"/>
    <n v="3"/>
    <n v="4.1947397761859122"/>
    <n v="107"/>
    <s v="FL"/>
    <s v="N"/>
    <n v="20"/>
    <n v="1882.0563999999999"/>
    <m/>
    <m/>
    <s v=""/>
  </r>
  <r>
    <x v="6"/>
    <x v="350"/>
    <n v="54"/>
    <x v="1"/>
    <x v="70"/>
    <x v="2"/>
    <x v="0"/>
    <x v="350"/>
    <x v="45"/>
    <n v="1"/>
    <n v="1"/>
    <n v="1.3982465920619707"/>
    <n v="260"/>
    <s v="TL"/>
    <s v="N"/>
    <n v="20"/>
    <n v="1882.0563999999999"/>
    <m/>
    <m/>
    <s v=""/>
  </r>
  <r>
    <x v="6"/>
    <x v="351"/>
    <n v="55"/>
    <x v="1"/>
    <x v="71"/>
    <x v="3"/>
    <x v="0"/>
    <x v="351"/>
    <x v="1"/>
    <n v="1"/>
    <n v="3"/>
    <n v="2.3146031500718105"/>
    <n v="180"/>
    <s v="BD"/>
    <s v="N"/>
    <n v="30"/>
    <n v="3410.8381999999997"/>
    <m/>
    <m/>
    <s v=""/>
  </r>
  <r>
    <x v="6"/>
    <x v="351"/>
    <n v="55"/>
    <x v="1"/>
    <x v="71"/>
    <x v="3"/>
    <x v="0"/>
    <x v="351"/>
    <x v="3"/>
    <n v="1"/>
    <n v="1"/>
    <n v="0.7715343833572702"/>
    <n v="160"/>
    <s v="BD"/>
    <s v="N"/>
    <n v="30"/>
    <n v="3410.8381999999997"/>
    <m/>
    <m/>
    <s v=""/>
  </r>
  <r>
    <x v="6"/>
    <x v="351"/>
    <n v="55"/>
    <x v="1"/>
    <x v="71"/>
    <x v="3"/>
    <x v="0"/>
    <x v="351"/>
    <x v="10"/>
    <n v="1"/>
    <n v="1"/>
    <n v="0.7715343833572702"/>
    <n v="160"/>
    <s v="FL"/>
    <s v="N"/>
    <n v="30"/>
    <n v="3410.8381999999997"/>
    <m/>
    <m/>
    <s v=""/>
  </r>
  <r>
    <x v="6"/>
    <x v="351"/>
    <n v="55"/>
    <x v="1"/>
    <x v="71"/>
    <x v="3"/>
    <x v="0"/>
    <x v="351"/>
    <x v="43"/>
    <n v="4"/>
    <n v="4"/>
    <n v="3.0861375334290808"/>
    <n v="96.25"/>
    <s v="BD"/>
    <s v="N"/>
    <n v="30"/>
    <n v="3410.8381999999997"/>
    <m/>
    <m/>
    <s v=""/>
  </r>
  <r>
    <x v="6"/>
    <x v="351"/>
    <n v="55"/>
    <x v="1"/>
    <x v="71"/>
    <x v="3"/>
    <x v="0"/>
    <x v="351"/>
    <x v="11"/>
    <n v="36"/>
    <n v="666"/>
    <n v="513.84189931594199"/>
    <n v="63.166666666666664"/>
    <s v="ML"/>
    <s v="Y"/>
    <n v="30"/>
    <n v="3410.8381999999997"/>
    <m/>
    <m/>
    <s v=""/>
  </r>
  <r>
    <x v="6"/>
    <x v="351"/>
    <n v="55"/>
    <x v="1"/>
    <x v="71"/>
    <x v="3"/>
    <x v="0"/>
    <x v="351"/>
    <x v="67"/>
    <n v="1"/>
    <n v="1"/>
    <n v="0.7715343833572702"/>
    <n v="480"/>
    <s v="TL"/>
    <s v="N"/>
    <n v="30"/>
    <n v="3410.8381999999997"/>
    <m/>
    <m/>
    <s v=""/>
  </r>
  <r>
    <x v="6"/>
    <x v="351"/>
    <n v="55"/>
    <x v="1"/>
    <x v="71"/>
    <x v="3"/>
    <x v="0"/>
    <x v="351"/>
    <x v="20"/>
    <n v="5"/>
    <n v="6"/>
    <n v="4.629206300143621"/>
    <n v="320"/>
    <s v="BD"/>
    <s v="N"/>
    <n v="30"/>
    <n v="3410.8381999999997"/>
    <m/>
    <m/>
    <s v=""/>
  </r>
  <r>
    <x v="6"/>
    <x v="352"/>
    <n v="56"/>
    <x v="1"/>
    <x v="72"/>
    <x v="4"/>
    <x v="0"/>
    <x v="352"/>
    <x v="1"/>
    <n v="2"/>
    <n v="4"/>
    <n v="4.3139849941569457"/>
    <n v="167.5"/>
    <s v="BD"/>
    <s v="N"/>
    <n v="21"/>
    <n v="2440.0445999999997"/>
    <m/>
    <m/>
    <s v=""/>
  </r>
  <r>
    <x v="6"/>
    <x v="352"/>
    <n v="56"/>
    <x v="1"/>
    <x v="72"/>
    <x v="4"/>
    <x v="0"/>
    <x v="352"/>
    <x v="3"/>
    <n v="2"/>
    <n v="2"/>
    <n v="2.1569924970784728"/>
    <n v="202.5"/>
    <s v="BD"/>
    <s v="N"/>
    <n v="21"/>
    <n v="2440.0445999999997"/>
    <m/>
    <m/>
    <s v=""/>
  </r>
  <r>
    <x v="6"/>
    <x v="352"/>
    <n v="56"/>
    <x v="1"/>
    <x v="72"/>
    <x v="4"/>
    <x v="0"/>
    <x v="352"/>
    <x v="43"/>
    <n v="1"/>
    <n v="1"/>
    <n v="1.0784962485392364"/>
    <n v="65"/>
    <s v="BD"/>
    <s v="N"/>
    <n v="21"/>
    <n v="2440.0445999999997"/>
    <m/>
    <m/>
    <s v=""/>
  </r>
  <r>
    <x v="6"/>
    <x v="352"/>
    <n v="56"/>
    <x v="1"/>
    <x v="72"/>
    <x v="4"/>
    <x v="0"/>
    <x v="352"/>
    <x v="11"/>
    <n v="34"/>
    <n v="1863"/>
    <n v="2009.2385110285975"/>
    <n v="103.08823529411765"/>
    <s v="ML"/>
    <s v="Y"/>
    <n v="21"/>
    <n v="2440.0445999999997"/>
    <m/>
    <m/>
    <s v=""/>
  </r>
  <r>
    <x v="6"/>
    <x v="352"/>
    <n v="56"/>
    <x v="1"/>
    <x v="72"/>
    <x v="4"/>
    <x v="0"/>
    <x v="352"/>
    <x v="67"/>
    <n v="1"/>
    <n v="1"/>
    <n v="1.0784962485392364"/>
    <n v="460"/>
    <s v="TL"/>
    <s v="N"/>
    <n v="21"/>
    <n v="2440.0445999999997"/>
    <m/>
    <m/>
    <s v=""/>
  </r>
  <r>
    <x v="6"/>
    <x v="352"/>
    <n v="56"/>
    <x v="1"/>
    <x v="72"/>
    <x v="4"/>
    <x v="0"/>
    <x v="352"/>
    <x v="20"/>
    <n v="3"/>
    <n v="4"/>
    <n v="4.3139849941569457"/>
    <n v="280"/>
    <s v="BD"/>
    <s v="N"/>
    <n v="21"/>
    <n v="2440.0445999999997"/>
    <m/>
    <m/>
    <s v=""/>
  </r>
  <r>
    <x v="6"/>
    <x v="352"/>
    <n v="56"/>
    <x v="1"/>
    <x v="72"/>
    <x v="4"/>
    <x v="0"/>
    <x v="352"/>
    <x v="8"/>
    <n v="1"/>
    <n v="1"/>
    <n v="1.0784962485392364"/>
    <n v="73"/>
    <s v="SL"/>
    <s v="N"/>
    <n v="21"/>
    <n v="2440.0445999999997"/>
    <m/>
    <m/>
    <s v=""/>
  </r>
  <r>
    <x v="6"/>
    <x v="353"/>
    <n v="57"/>
    <x v="1"/>
    <x v="51"/>
    <x v="1"/>
    <x v="0"/>
    <x v="353"/>
    <x v="41"/>
    <n v="24"/>
    <n v="24"/>
    <n v="20.9419547442543"/>
    <n v="217.125"/>
    <s v="FL"/>
    <s v="N"/>
    <n v="30"/>
    <n v="3015.8548000000001"/>
    <m/>
    <m/>
    <s v=""/>
  </r>
  <r>
    <x v="6"/>
    <x v="353"/>
    <n v="57"/>
    <x v="1"/>
    <x v="51"/>
    <x v="1"/>
    <x v="0"/>
    <x v="353"/>
    <x v="1"/>
    <n v="0"/>
    <n v="1"/>
    <n v="0.87258144767726253"/>
    <m/>
    <s v=""/>
    <s v="N"/>
    <n v="30"/>
    <n v="3015.8548000000001"/>
    <m/>
    <m/>
    <s v=""/>
  </r>
  <r>
    <x v="6"/>
    <x v="353"/>
    <n v="57"/>
    <x v="1"/>
    <x v="51"/>
    <x v="1"/>
    <x v="0"/>
    <x v="353"/>
    <x v="3"/>
    <n v="30"/>
    <n v="172"/>
    <n v="150.08400900048915"/>
    <n v="395.16666666666669"/>
    <s v="BD"/>
    <s v="Y"/>
    <n v="30"/>
    <n v="3015.8548000000001"/>
    <n v="511"/>
    <n v="14"/>
    <s v=""/>
  </r>
  <r>
    <x v="6"/>
    <x v="353"/>
    <n v="57"/>
    <x v="1"/>
    <x v="51"/>
    <x v="1"/>
    <x v="0"/>
    <x v="353"/>
    <x v="4"/>
    <n v="16"/>
    <n v="16"/>
    <n v="13.961303162836201"/>
    <n v="100.375"/>
    <s v="FL"/>
    <s v="N"/>
    <n v="30"/>
    <n v="3015.8548000000001"/>
    <m/>
    <m/>
    <s v=""/>
  </r>
  <r>
    <x v="6"/>
    <x v="353"/>
    <n v="57"/>
    <x v="1"/>
    <x v="51"/>
    <x v="1"/>
    <x v="0"/>
    <x v="353"/>
    <x v="10"/>
    <n v="1"/>
    <n v="1"/>
    <n v="0.87258144767726253"/>
    <n v="81"/>
    <s v="FL"/>
    <s v="N"/>
    <n v="30"/>
    <n v="3015.8548000000001"/>
    <m/>
    <m/>
    <s v=""/>
  </r>
  <r>
    <x v="6"/>
    <x v="353"/>
    <n v="57"/>
    <x v="1"/>
    <x v="51"/>
    <x v="1"/>
    <x v="0"/>
    <x v="353"/>
    <x v="11"/>
    <n v="31"/>
    <n v="968"/>
    <n v="844.65884135159013"/>
    <n v="47.516129032258064"/>
    <s v="ML"/>
    <s v="Y"/>
    <n v="30"/>
    <n v="3015.8548000000001"/>
    <m/>
    <m/>
    <s v=""/>
  </r>
  <r>
    <x v="6"/>
    <x v="353"/>
    <n v="57"/>
    <x v="1"/>
    <x v="51"/>
    <x v="1"/>
    <x v="0"/>
    <x v="353"/>
    <x v="7"/>
    <n v="3"/>
    <n v="3"/>
    <n v="2.6177443430317875"/>
    <n v="159.33333333333334"/>
    <s v="FL"/>
    <s v="N"/>
    <n v="30"/>
    <n v="3015.8548000000001"/>
    <m/>
    <m/>
    <s v=""/>
  </r>
  <r>
    <x v="6"/>
    <x v="353"/>
    <n v="57"/>
    <x v="1"/>
    <x v="51"/>
    <x v="1"/>
    <x v="0"/>
    <x v="353"/>
    <x v="20"/>
    <n v="2"/>
    <n v="2"/>
    <n v="1.7451628953545251"/>
    <n v="217.5"/>
    <s v="BD"/>
    <s v="N"/>
    <n v="30"/>
    <n v="3015.8548000000001"/>
    <m/>
    <m/>
    <s v=""/>
  </r>
  <r>
    <x v="6"/>
    <x v="354"/>
    <n v="58"/>
    <x v="1"/>
    <x v="52"/>
    <x v="0"/>
    <x v="0"/>
    <x v="354"/>
    <x v="1"/>
    <n v="1"/>
    <n v="2"/>
    <n v="2.5218337847247683"/>
    <n v="200"/>
    <s v="BD"/>
    <s v="N"/>
    <n v="20"/>
    <n v="2087.0360000000001"/>
    <m/>
    <m/>
    <s v=""/>
  </r>
  <r>
    <x v="6"/>
    <x v="354"/>
    <n v="58"/>
    <x v="1"/>
    <x v="52"/>
    <x v="0"/>
    <x v="0"/>
    <x v="354"/>
    <x v="13"/>
    <n v="1"/>
    <n v="1"/>
    <n v="1.2609168923623841"/>
    <n v="465"/>
    <s v="TL"/>
    <s v="N"/>
    <n v="20"/>
    <n v="2087.0360000000001"/>
    <m/>
    <m/>
    <s v=""/>
  </r>
  <r>
    <x v="6"/>
    <x v="354"/>
    <n v="58"/>
    <x v="1"/>
    <x v="52"/>
    <x v="0"/>
    <x v="0"/>
    <x v="354"/>
    <x v="3"/>
    <n v="28"/>
    <n v="787"/>
    <n v="992.34159428919634"/>
    <n v="411.07142857142856"/>
    <s v="BD"/>
    <s v="Y"/>
    <n v="20"/>
    <n v="2087.0360000000001"/>
    <n v="3102.5"/>
    <n v="85"/>
    <s v=""/>
  </r>
  <r>
    <x v="6"/>
    <x v="354"/>
    <n v="58"/>
    <x v="1"/>
    <x v="52"/>
    <x v="0"/>
    <x v="0"/>
    <x v="354"/>
    <x v="10"/>
    <n v="6"/>
    <n v="6"/>
    <n v="7.5655013541743052"/>
    <n v="114.16666666666667"/>
    <s v="FL"/>
    <s v="N"/>
    <n v="20"/>
    <n v="2087.0360000000001"/>
    <m/>
    <m/>
    <s v=""/>
  </r>
  <r>
    <x v="6"/>
    <x v="354"/>
    <n v="58"/>
    <x v="1"/>
    <x v="52"/>
    <x v="0"/>
    <x v="0"/>
    <x v="354"/>
    <x v="43"/>
    <n v="1"/>
    <n v="1"/>
    <n v="1.2609168923623841"/>
    <n v="90"/>
    <s v="BD"/>
    <s v="N"/>
    <n v="20"/>
    <n v="2087.0360000000001"/>
    <m/>
    <m/>
    <s v=""/>
  </r>
  <r>
    <x v="6"/>
    <x v="354"/>
    <n v="58"/>
    <x v="1"/>
    <x v="52"/>
    <x v="0"/>
    <x v="0"/>
    <x v="354"/>
    <x v="11"/>
    <n v="38"/>
    <n v="2178"/>
    <n v="2746.2769915652725"/>
    <n v="45.157894736842103"/>
    <s v="ML"/>
    <s v="Y"/>
    <n v="20"/>
    <n v="2087.0360000000001"/>
    <m/>
    <m/>
    <s v=""/>
  </r>
  <r>
    <x v="6"/>
    <x v="354"/>
    <n v="58"/>
    <x v="1"/>
    <x v="52"/>
    <x v="0"/>
    <x v="0"/>
    <x v="354"/>
    <x v="67"/>
    <n v="1"/>
    <n v="1"/>
    <n v="1.2609168923623841"/>
    <n v="1350"/>
    <s v="TL"/>
    <s v="N"/>
    <n v="20"/>
    <n v="2087.0360000000001"/>
    <m/>
    <m/>
    <s v=""/>
  </r>
  <r>
    <x v="6"/>
    <x v="354"/>
    <n v="58"/>
    <x v="1"/>
    <x v="52"/>
    <x v="0"/>
    <x v="0"/>
    <x v="354"/>
    <x v="7"/>
    <n v="2"/>
    <n v="2"/>
    <n v="2.5218337847247683"/>
    <n v="130.5"/>
    <s v="FL"/>
    <s v="N"/>
    <n v="20"/>
    <n v="2087.0360000000001"/>
    <m/>
    <m/>
    <s v=""/>
  </r>
  <r>
    <x v="6"/>
    <x v="354"/>
    <n v="58"/>
    <x v="1"/>
    <x v="52"/>
    <x v="0"/>
    <x v="0"/>
    <x v="354"/>
    <x v="65"/>
    <n v="7"/>
    <n v="7"/>
    <n v="8.8264182465366883"/>
    <n v="123.57142857142857"/>
    <s v="FL"/>
    <s v="N"/>
    <n v="20"/>
    <n v="2087.0360000000001"/>
    <m/>
    <m/>
    <s v=""/>
  </r>
  <r>
    <x v="6"/>
    <x v="354"/>
    <n v="58"/>
    <x v="1"/>
    <x v="52"/>
    <x v="0"/>
    <x v="0"/>
    <x v="354"/>
    <x v="28"/>
    <n v="1"/>
    <n v="1"/>
    <n v="1.2609168923623841"/>
    <n v="154"/>
    <s v="TL"/>
    <s v="N"/>
    <n v="20"/>
    <n v="2087.0360000000001"/>
    <m/>
    <m/>
    <s v=""/>
  </r>
  <r>
    <x v="6"/>
    <x v="355"/>
    <n v="59"/>
    <x v="1"/>
    <x v="53"/>
    <x v="2"/>
    <x v="0"/>
    <x v="355"/>
    <x v="1"/>
    <n v="4"/>
    <n v="6"/>
    <n v="4.8408843275853535"/>
    <n v="167.5"/>
    <s v="BD"/>
    <s v="N"/>
    <n v="30"/>
    <n v="3261.692"/>
    <m/>
    <m/>
    <s v=""/>
  </r>
  <r>
    <x v="6"/>
    <x v="355"/>
    <n v="59"/>
    <x v="1"/>
    <x v="53"/>
    <x v="2"/>
    <x v="0"/>
    <x v="355"/>
    <x v="3"/>
    <n v="3"/>
    <n v="3"/>
    <n v="2.4204421637926767"/>
    <n v="373.33333333333331"/>
    <s v="BD"/>
    <s v="N"/>
    <n v="30"/>
    <n v="3261.692"/>
    <m/>
    <m/>
    <s v=""/>
  </r>
  <r>
    <x v="6"/>
    <x v="355"/>
    <n v="59"/>
    <x v="1"/>
    <x v="53"/>
    <x v="2"/>
    <x v="0"/>
    <x v="355"/>
    <x v="43"/>
    <n v="6"/>
    <n v="6"/>
    <n v="4.8408843275853535"/>
    <n v="83.333333333333329"/>
    <s v="BD"/>
    <s v="N"/>
    <n v="30"/>
    <n v="3261.692"/>
    <m/>
    <m/>
    <s v=""/>
  </r>
  <r>
    <x v="6"/>
    <x v="355"/>
    <n v="59"/>
    <x v="1"/>
    <x v="53"/>
    <x v="2"/>
    <x v="0"/>
    <x v="355"/>
    <x v="11"/>
    <n v="36"/>
    <n v="6192"/>
    <n v="4995.7926260680852"/>
    <n v="57.027777777777779"/>
    <s v="ML"/>
    <s v="Y"/>
    <n v="30"/>
    <n v="3261.692"/>
    <m/>
    <n v="1"/>
    <s v=""/>
  </r>
  <r>
    <x v="6"/>
    <x v="355"/>
    <n v="59"/>
    <x v="1"/>
    <x v="53"/>
    <x v="2"/>
    <x v="0"/>
    <x v="355"/>
    <x v="67"/>
    <n v="2"/>
    <n v="2"/>
    <n v="1.6136281091951179"/>
    <n v="700"/>
    <s v="TL"/>
    <s v="N"/>
    <n v="30"/>
    <n v="3261.692"/>
    <m/>
    <m/>
    <s v=""/>
  </r>
  <r>
    <x v="6"/>
    <x v="355"/>
    <n v="59"/>
    <x v="1"/>
    <x v="53"/>
    <x v="2"/>
    <x v="0"/>
    <x v="355"/>
    <x v="7"/>
    <n v="4"/>
    <n v="4"/>
    <n v="3.2272562183902358"/>
    <n v="144"/>
    <s v="FL"/>
    <s v="N"/>
    <n v="30"/>
    <n v="3261.692"/>
    <m/>
    <m/>
    <s v=""/>
  </r>
  <r>
    <x v="6"/>
    <x v="355"/>
    <n v="59"/>
    <x v="1"/>
    <x v="53"/>
    <x v="2"/>
    <x v="0"/>
    <x v="355"/>
    <x v="20"/>
    <n v="6"/>
    <n v="11"/>
    <n v="8.8749546005731492"/>
    <n v="271.66666666666669"/>
    <s v="BD"/>
    <s v="N"/>
    <n v="30"/>
    <n v="3261.692"/>
    <m/>
    <m/>
    <s v=""/>
  </r>
  <r>
    <x v="6"/>
    <x v="356"/>
    <n v="60"/>
    <x v="1"/>
    <x v="54"/>
    <x v="3"/>
    <x v="0"/>
    <x v="356"/>
    <x v="1"/>
    <n v="5"/>
    <n v="5"/>
    <n v="3.9948450774790301"/>
    <n v="151"/>
    <s v="BD"/>
    <s v="N"/>
    <n v="30"/>
    <n v="3293.7183999999997"/>
    <m/>
    <m/>
    <s v=""/>
  </r>
  <r>
    <x v="6"/>
    <x v="356"/>
    <n v="60"/>
    <x v="1"/>
    <x v="54"/>
    <x v="3"/>
    <x v="0"/>
    <x v="356"/>
    <x v="3"/>
    <n v="1"/>
    <n v="1"/>
    <n v="0.79896901549580601"/>
    <n v="180"/>
    <s v="BD"/>
    <s v="N"/>
    <n v="30"/>
    <n v="3293.7183999999997"/>
    <m/>
    <m/>
    <s v=""/>
  </r>
  <r>
    <x v="6"/>
    <x v="356"/>
    <n v="60"/>
    <x v="1"/>
    <x v="54"/>
    <x v="3"/>
    <x v="0"/>
    <x v="356"/>
    <x v="43"/>
    <n v="1"/>
    <n v="1"/>
    <n v="0.79896901549580601"/>
    <n v="75"/>
    <s v="BD"/>
    <s v="N"/>
    <n v="30"/>
    <n v="3293.7183999999997"/>
    <m/>
    <m/>
    <s v=""/>
  </r>
  <r>
    <x v="6"/>
    <x v="356"/>
    <n v="60"/>
    <x v="1"/>
    <x v="54"/>
    <x v="3"/>
    <x v="0"/>
    <x v="356"/>
    <x v="11"/>
    <n v="37"/>
    <n v="3314"/>
    <n v="2647.7833173531012"/>
    <n v="76.027027027027032"/>
    <s v="ML"/>
    <s v="Y"/>
    <n v="30"/>
    <n v="3293.7183999999997"/>
    <m/>
    <n v="1"/>
    <s v=""/>
  </r>
  <r>
    <x v="6"/>
    <x v="356"/>
    <n v="60"/>
    <x v="1"/>
    <x v="54"/>
    <x v="3"/>
    <x v="0"/>
    <x v="356"/>
    <x v="67"/>
    <n v="1"/>
    <n v="1"/>
    <n v="0.79896901549580601"/>
    <n v="400"/>
    <s v="TL"/>
    <s v="N"/>
    <n v="30"/>
    <n v="3293.7183999999997"/>
    <m/>
    <m/>
    <s v=""/>
  </r>
  <r>
    <x v="6"/>
    <x v="356"/>
    <n v="60"/>
    <x v="1"/>
    <x v="54"/>
    <x v="3"/>
    <x v="0"/>
    <x v="356"/>
    <x v="20"/>
    <n v="5"/>
    <n v="6"/>
    <n v="4.7938140929748361"/>
    <n v="402.4"/>
    <s v="BD"/>
    <s v="N"/>
    <n v="30"/>
    <n v="3293.7183999999997"/>
    <m/>
    <m/>
    <s v=""/>
  </r>
  <r>
    <x v="6"/>
    <x v="357"/>
    <n v="62"/>
    <x v="1"/>
    <x v="57"/>
    <x v="0"/>
    <x v="0"/>
    <x v="357"/>
    <x v="41"/>
    <n v="2"/>
    <n v="2"/>
    <n v="3.0725988997687024"/>
    <n v="264.5"/>
    <s v="FL"/>
    <s v="N"/>
    <n v="17"/>
    <n v="1712.9335999999998"/>
    <m/>
    <m/>
    <s v=""/>
  </r>
  <r>
    <x v="6"/>
    <x v="357"/>
    <n v="62"/>
    <x v="1"/>
    <x v="57"/>
    <x v="0"/>
    <x v="0"/>
    <x v="357"/>
    <x v="1"/>
    <n v="2"/>
    <n v="2"/>
    <n v="3.0725988997687024"/>
    <n v="190"/>
    <s v="BD"/>
    <s v="N"/>
    <n v="17"/>
    <n v="1712.9335999999998"/>
    <m/>
    <m/>
    <s v=""/>
  </r>
  <r>
    <x v="6"/>
    <x v="357"/>
    <n v="62"/>
    <x v="1"/>
    <x v="57"/>
    <x v="0"/>
    <x v="0"/>
    <x v="357"/>
    <x v="3"/>
    <n v="30"/>
    <n v="132"/>
    <n v="202.79152738473437"/>
    <n v="363.16666666666669"/>
    <s v="BD"/>
    <s v="Y"/>
    <n v="17"/>
    <n v="1712.9335999999998"/>
    <n v="401.5"/>
    <n v="11"/>
    <s v=""/>
  </r>
  <r>
    <x v="6"/>
    <x v="357"/>
    <n v="62"/>
    <x v="1"/>
    <x v="57"/>
    <x v="0"/>
    <x v="0"/>
    <x v="357"/>
    <x v="11"/>
    <n v="36"/>
    <n v="3887"/>
    <n v="5971.5959617004728"/>
    <n v="53.611111111111114"/>
    <s v="ML"/>
    <s v="Y"/>
    <n v="17"/>
    <n v="1712.9335999999998"/>
    <m/>
    <n v="0.5"/>
    <s v=""/>
  </r>
  <r>
    <x v="6"/>
    <x v="357"/>
    <n v="62"/>
    <x v="1"/>
    <x v="57"/>
    <x v="0"/>
    <x v="0"/>
    <x v="357"/>
    <x v="67"/>
    <n v="1"/>
    <n v="1"/>
    <n v="1.5362994498843512"/>
    <n v="1500"/>
    <s v="TL"/>
    <s v="N"/>
    <n v="17"/>
    <n v="1712.9335999999998"/>
    <m/>
    <m/>
    <s v=""/>
  </r>
  <r>
    <x v="6"/>
    <x v="357"/>
    <n v="62"/>
    <x v="1"/>
    <x v="57"/>
    <x v="0"/>
    <x v="0"/>
    <x v="357"/>
    <x v="74"/>
    <n v="1"/>
    <n v="1"/>
    <n v="1.5362994498843512"/>
    <n v="280"/>
    <s v="TL"/>
    <s v="N"/>
    <n v="17"/>
    <n v="1712.9335999999998"/>
    <m/>
    <m/>
    <s v=""/>
  </r>
  <r>
    <x v="6"/>
    <x v="357"/>
    <n v="62"/>
    <x v="1"/>
    <x v="57"/>
    <x v="0"/>
    <x v="0"/>
    <x v="357"/>
    <x v="20"/>
    <n v="1"/>
    <n v="1"/>
    <n v="1.5362994498843512"/>
    <n v="150"/>
    <s v="BD"/>
    <s v="N"/>
    <n v="17"/>
    <n v="1712.9335999999998"/>
    <m/>
    <m/>
    <s v=""/>
  </r>
  <r>
    <x v="6"/>
    <x v="357"/>
    <n v="62"/>
    <x v="1"/>
    <x v="57"/>
    <x v="0"/>
    <x v="0"/>
    <x v="357"/>
    <x v="65"/>
    <n v="5"/>
    <n v="5"/>
    <n v="7.6814972494217564"/>
    <n v="144.19999999999999"/>
    <s v="FL"/>
    <s v="N"/>
    <n v="17"/>
    <n v="1712.9335999999998"/>
    <m/>
    <m/>
    <s v=""/>
  </r>
  <r>
    <x v="6"/>
    <x v="358"/>
    <n v="63"/>
    <x v="1"/>
    <x v="58"/>
    <x v="2"/>
    <x v="1"/>
    <x v="358"/>
    <x v="32"/>
    <n v="1"/>
    <n v="1"/>
    <n v="0.83032480087582394"/>
    <n v="219"/>
    <s v="FL"/>
    <s v="N"/>
    <n v="30"/>
    <n v="3169.3368"/>
    <m/>
    <m/>
    <s v=""/>
  </r>
  <r>
    <x v="6"/>
    <x v="358"/>
    <n v="63"/>
    <x v="1"/>
    <x v="58"/>
    <x v="2"/>
    <x v="1"/>
    <x v="358"/>
    <x v="11"/>
    <n v="36"/>
    <n v="8772"/>
    <n v="7283.6091532827277"/>
    <n v="61.944444444444443"/>
    <s v="ML"/>
    <s v="Y"/>
    <n v="30"/>
    <n v="3169.3368"/>
    <m/>
    <n v="2"/>
    <s v=""/>
  </r>
  <r>
    <x v="6"/>
    <x v="358"/>
    <n v="63"/>
    <x v="1"/>
    <x v="58"/>
    <x v="2"/>
    <x v="1"/>
    <x v="358"/>
    <x v="20"/>
    <n v="13"/>
    <n v="17"/>
    <n v="14.115521614889007"/>
    <n v="352.53846153846155"/>
    <s v="BD"/>
    <s v="N"/>
    <n v="30"/>
    <n v="3169.3368"/>
    <m/>
    <m/>
    <s v=""/>
  </r>
  <r>
    <x v="6"/>
    <x v="358"/>
    <n v="63"/>
    <x v="1"/>
    <x v="58"/>
    <x v="2"/>
    <x v="1"/>
    <x v="358"/>
    <x v="65"/>
    <n v="5"/>
    <n v="5"/>
    <n v="4.1516240043791193"/>
    <n v="48.2"/>
    <s v="FL"/>
    <s v="N"/>
    <n v="30"/>
    <n v="3169.3368"/>
    <m/>
    <m/>
    <s v="YOY"/>
  </r>
  <r>
    <x v="6"/>
    <x v="358"/>
    <n v="63"/>
    <x v="1"/>
    <x v="58"/>
    <x v="2"/>
    <x v="1"/>
    <x v="358"/>
    <x v="82"/>
    <n v="5"/>
    <n v="5"/>
    <n v="4.1516240043791193"/>
    <n v="203.4"/>
    <s v="TL"/>
    <s v="N"/>
    <n v="30"/>
    <n v="3169.3368"/>
    <m/>
    <m/>
    <s v=""/>
  </r>
  <r>
    <x v="6"/>
    <x v="359"/>
    <n v="64"/>
    <x v="1"/>
    <x v="59"/>
    <x v="3"/>
    <x v="0"/>
    <x v="359"/>
    <x v="1"/>
    <n v="1"/>
    <n v="1"/>
    <n v="1.020004585560861"/>
    <n v="170"/>
    <s v="BD"/>
    <s v="N"/>
    <n v="27"/>
    <n v="2579.9677615384617"/>
    <m/>
    <m/>
    <s v=""/>
  </r>
  <r>
    <x v="6"/>
    <x v="359"/>
    <n v="64"/>
    <x v="1"/>
    <x v="59"/>
    <x v="3"/>
    <x v="0"/>
    <x v="359"/>
    <x v="13"/>
    <n v="1"/>
    <n v="1"/>
    <n v="1.020004585560861"/>
    <n v="430"/>
    <s v="TL"/>
    <s v="N"/>
    <n v="27"/>
    <n v="2579.9677615384617"/>
    <m/>
    <m/>
    <s v=""/>
  </r>
  <r>
    <x v="6"/>
    <x v="359"/>
    <n v="64"/>
    <x v="1"/>
    <x v="59"/>
    <x v="3"/>
    <x v="0"/>
    <x v="359"/>
    <x v="33"/>
    <n v="1"/>
    <n v="1"/>
    <n v="1.020004585560861"/>
    <n v="105"/>
    <s v="TL"/>
    <s v="N"/>
    <n v="27"/>
    <n v="2579.9677615384617"/>
    <m/>
    <m/>
    <s v=""/>
  </r>
  <r>
    <x v="6"/>
    <x v="359"/>
    <n v="64"/>
    <x v="1"/>
    <x v="59"/>
    <x v="3"/>
    <x v="0"/>
    <x v="359"/>
    <x v="11"/>
    <n v="36"/>
    <n v="205"/>
    <n v="209.10094003997651"/>
    <n v="66.388888888888886"/>
    <s v="ML"/>
    <s v="N"/>
    <n v="27"/>
    <n v="2579.9677615384617"/>
    <m/>
    <m/>
    <s v=""/>
  </r>
  <r>
    <x v="6"/>
    <x v="359"/>
    <n v="64"/>
    <x v="1"/>
    <x v="59"/>
    <x v="3"/>
    <x v="0"/>
    <x v="359"/>
    <x v="20"/>
    <n v="5"/>
    <n v="7"/>
    <n v="7.1400320989260271"/>
    <n v="284.39999999999998"/>
    <s v="BD"/>
    <s v="N"/>
    <n v="27"/>
    <n v="2579.9677615384617"/>
    <m/>
    <m/>
    <s v=""/>
  </r>
  <r>
    <x v="6"/>
    <x v="359"/>
    <n v="64"/>
    <x v="1"/>
    <x v="59"/>
    <x v="3"/>
    <x v="0"/>
    <x v="359"/>
    <x v="65"/>
    <n v="8"/>
    <n v="9"/>
    <n v="9.1800412700477487"/>
    <n v="35.375"/>
    <s v="FL"/>
    <s v="N"/>
    <n v="27"/>
    <n v="2579.9677615384617"/>
    <m/>
    <m/>
    <s v="YOY"/>
  </r>
  <r>
    <x v="6"/>
    <x v="359"/>
    <n v="64"/>
    <x v="1"/>
    <x v="59"/>
    <x v="3"/>
    <x v="0"/>
    <x v="359"/>
    <x v="82"/>
    <n v="1"/>
    <n v="1"/>
    <n v="1.020004585560861"/>
    <n v="232"/>
    <s v="TL"/>
    <s v="N"/>
    <n v="27"/>
    <n v="2579.9677615384617"/>
    <m/>
    <m/>
    <s v=""/>
  </r>
  <r>
    <x v="6"/>
    <x v="360"/>
    <n v="65"/>
    <x v="1"/>
    <x v="60"/>
    <x v="4"/>
    <x v="0"/>
    <x v="360"/>
    <x v="1"/>
    <n v="8"/>
    <n v="8"/>
    <n v="6.5118669985027262"/>
    <n v="170.625"/>
    <s v="BD"/>
    <s v="N"/>
    <n v="30"/>
    <n v="3232.9639999999999"/>
    <m/>
    <m/>
    <s v=""/>
  </r>
  <r>
    <x v="6"/>
    <x v="360"/>
    <n v="65"/>
    <x v="1"/>
    <x v="60"/>
    <x v="4"/>
    <x v="0"/>
    <x v="360"/>
    <x v="43"/>
    <n v="3"/>
    <n v="3"/>
    <n v="2.4419501244385224"/>
    <n v="103.33333333333333"/>
    <s v="BD"/>
    <s v="N"/>
    <n v="30"/>
    <n v="3232.9639999999999"/>
    <m/>
    <m/>
    <s v=""/>
  </r>
  <r>
    <x v="6"/>
    <x v="360"/>
    <n v="65"/>
    <x v="1"/>
    <x v="60"/>
    <x v="4"/>
    <x v="0"/>
    <x v="360"/>
    <x v="11"/>
    <n v="36"/>
    <n v="10868"/>
    <n v="8846.3713174659533"/>
    <n v="71.722222222222229"/>
    <s v="ML"/>
    <s v="Y"/>
    <n v="30"/>
    <n v="3232.9639999999999"/>
    <m/>
    <n v="4"/>
    <s v=""/>
  </r>
  <r>
    <x v="6"/>
    <x v="360"/>
    <n v="65"/>
    <x v="1"/>
    <x v="60"/>
    <x v="4"/>
    <x v="0"/>
    <x v="360"/>
    <x v="20"/>
    <n v="1"/>
    <n v="1"/>
    <n v="0.81398337481284078"/>
    <n v="340"/>
    <s v="BD"/>
    <s v="N"/>
    <n v="30"/>
    <n v="3232.9639999999999"/>
    <m/>
    <m/>
    <s v=""/>
  </r>
  <r>
    <x v="6"/>
    <x v="360"/>
    <n v="65"/>
    <x v="1"/>
    <x v="60"/>
    <x v="4"/>
    <x v="0"/>
    <x v="360"/>
    <x v="65"/>
    <n v="15"/>
    <n v="15"/>
    <n v="12.209750622192612"/>
    <n v="37.133333333333333"/>
    <s v="FL"/>
    <s v="N"/>
    <n v="30"/>
    <n v="3232.9639999999999"/>
    <m/>
    <m/>
    <s v="YOY"/>
  </r>
  <r>
    <x v="6"/>
    <x v="360"/>
    <n v="65"/>
    <x v="1"/>
    <x v="60"/>
    <x v="4"/>
    <x v="0"/>
    <x v="360"/>
    <x v="8"/>
    <n v="1"/>
    <n v="1"/>
    <n v="0.81398337481284078"/>
    <n v="35"/>
    <s v="SL"/>
    <s v="N"/>
    <n v="30"/>
    <n v="3232.9639999999999"/>
    <m/>
    <m/>
    <s v=""/>
  </r>
  <r>
    <x v="6"/>
    <x v="360"/>
    <n v="65"/>
    <x v="1"/>
    <x v="60"/>
    <x v="4"/>
    <x v="0"/>
    <x v="360"/>
    <x v="82"/>
    <n v="0"/>
    <n v="2"/>
    <n v="1.6279667496256816"/>
    <m/>
    <s v=""/>
    <s v="N"/>
    <n v="30"/>
    <n v="3232.9639999999999"/>
    <m/>
    <m/>
    <s v=""/>
  </r>
  <r>
    <x v="6"/>
    <x v="360"/>
    <n v="65"/>
    <x v="1"/>
    <x v="60"/>
    <x v="4"/>
    <x v="0"/>
    <x v="360"/>
    <x v="23"/>
    <n v="1"/>
    <n v="1"/>
    <n v="0.81398337481284078"/>
    <n v="200"/>
    <s v="SL"/>
    <s v="N"/>
    <n v="30"/>
    <n v="3232.9639999999999"/>
    <m/>
    <m/>
    <s v=""/>
  </r>
  <r>
    <x v="6"/>
    <x v="361"/>
    <n v="66"/>
    <x v="1"/>
    <x v="73"/>
    <x v="1"/>
    <x v="0"/>
    <x v="361"/>
    <x v="1"/>
    <n v="1"/>
    <n v="1"/>
    <n v="1.6146164570316537"/>
    <n v="180"/>
    <s v="BD"/>
    <s v="N"/>
    <n v="16"/>
    <n v="1629.8477176470587"/>
    <m/>
    <m/>
    <s v=""/>
  </r>
  <r>
    <x v="6"/>
    <x v="361"/>
    <n v="66"/>
    <x v="1"/>
    <x v="73"/>
    <x v="1"/>
    <x v="0"/>
    <x v="361"/>
    <x v="3"/>
    <n v="50"/>
    <n v="128"/>
    <n v="206.67090650005167"/>
    <n v="228.2"/>
    <s v="BD"/>
    <s v="Y"/>
    <n v="16"/>
    <n v="1629.8477176470587"/>
    <n v="219"/>
    <n v="6"/>
    <s v=""/>
  </r>
  <r>
    <x v="6"/>
    <x v="361"/>
    <n v="66"/>
    <x v="1"/>
    <x v="73"/>
    <x v="1"/>
    <x v="0"/>
    <x v="361"/>
    <x v="10"/>
    <n v="1"/>
    <n v="1"/>
    <n v="1.6146164570316537"/>
    <n v="66"/>
    <s v="FL"/>
    <s v="N"/>
    <n v="16"/>
    <n v="1629.8477176470587"/>
    <m/>
    <m/>
    <s v=""/>
  </r>
  <r>
    <x v="6"/>
    <x v="361"/>
    <n v="66"/>
    <x v="1"/>
    <x v="73"/>
    <x v="1"/>
    <x v="0"/>
    <x v="361"/>
    <x v="43"/>
    <n v="1"/>
    <n v="1"/>
    <n v="1.6146164570316537"/>
    <n v="115"/>
    <s v="BD"/>
    <s v="N"/>
    <n v="16"/>
    <n v="1629.8477176470587"/>
    <m/>
    <m/>
    <s v=""/>
  </r>
  <r>
    <x v="6"/>
    <x v="361"/>
    <n v="66"/>
    <x v="1"/>
    <x v="73"/>
    <x v="1"/>
    <x v="0"/>
    <x v="361"/>
    <x v="11"/>
    <n v="34"/>
    <n v="8586"/>
    <n v="13863.096900073779"/>
    <n v="68.794117647058826"/>
    <s v="ML"/>
    <s v="Y"/>
    <n v="16"/>
    <n v="1629.8477176470587"/>
    <m/>
    <n v="3"/>
    <s v=""/>
  </r>
  <r>
    <x v="6"/>
    <x v="361"/>
    <n v="66"/>
    <x v="1"/>
    <x v="73"/>
    <x v="1"/>
    <x v="0"/>
    <x v="361"/>
    <x v="67"/>
    <n v="1"/>
    <n v="1"/>
    <n v="1.6146164570316537"/>
    <n v="1300"/>
    <s v="TL"/>
    <s v="N"/>
    <n v="16"/>
    <n v="1629.8477176470587"/>
    <m/>
    <m/>
    <s v=""/>
  </r>
  <r>
    <x v="6"/>
    <x v="361"/>
    <n v="66"/>
    <x v="1"/>
    <x v="73"/>
    <x v="1"/>
    <x v="0"/>
    <x v="361"/>
    <x v="20"/>
    <n v="10"/>
    <n v="15"/>
    <n v="24.219246855474804"/>
    <n v="310.89999999999998"/>
    <s v="BD"/>
    <s v="N"/>
    <n v="16"/>
    <n v="1629.8477176470587"/>
    <m/>
    <m/>
    <s v=""/>
  </r>
  <r>
    <x v="6"/>
    <x v="361"/>
    <n v="66"/>
    <x v="1"/>
    <x v="73"/>
    <x v="1"/>
    <x v="0"/>
    <x v="361"/>
    <x v="37"/>
    <n v="0"/>
    <n v="1"/>
    <n v="1.6146164570316537"/>
    <m/>
    <s v=""/>
    <s v="N"/>
    <n v="16"/>
    <n v="1629.8477176470587"/>
    <m/>
    <m/>
    <s v=""/>
  </r>
  <r>
    <x v="6"/>
    <x v="361"/>
    <n v="66"/>
    <x v="1"/>
    <x v="73"/>
    <x v="1"/>
    <x v="0"/>
    <x v="361"/>
    <x v="65"/>
    <n v="21"/>
    <n v="23"/>
    <n v="37.136178511728033"/>
    <n v="69.857142857142861"/>
    <s v="FL"/>
    <s v="N"/>
    <n v="16"/>
    <n v="1629.8477176470587"/>
    <m/>
    <m/>
    <s v=""/>
  </r>
  <r>
    <x v="6"/>
    <x v="362"/>
    <n v="67"/>
    <x v="1"/>
    <x v="74"/>
    <x v="0"/>
    <x v="0"/>
    <x v="362"/>
    <x v="41"/>
    <n v="1"/>
    <n v="1"/>
    <n v="0.81890190691790976"/>
    <n v="270"/>
    <s v="FL"/>
    <s v="N"/>
    <n v="30"/>
    <n v="3213.5459999999998"/>
    <m/>
    <m/>
    <s v=""/>
  </r>
  <r>
    <x v="6"/>
    <x v="362"/>
    <n v="67"/>
    <x v="1"/>
    <x v="74"/>
    <x v="0"/>
    <x v="0"/>
    <x v="362"/>
    <x v="3"/>
    <n v="1"/>
    <n v="1"/>
    <n v="0.81890190691790976"/>
    <n v="460"/>
    <s v="BD"/>
    <s v="N"/>
    <n v="30"/>
    <n v="3213.5459999999998"/>
    <m/>
    <m/>
    <s v=""/>
  </r>
  <r>
    <x v="6"/>
    <x v="362"/>
    <n v="67"/>
    <x v="1"/>
    <x v="74"/>
    <x v="0"/>
    <x v="0"/>
    <x v="362"/>
    <x v="43"/>
    <n v="1"/>
    <n v="1"/>
    <n v="0.81890190691790976"/>
    <n v="95"/>
    <s v="BD"/>
    <s v="N"/>
    <n v="30"/>
    <n v="3213.5459999999998"/>
    <m/>
    <m/>
    <s v=""/>
  </r>
  <r>
    <x v="6"/>
    <x v="362"/>
    <n v="67"/>
    <x v="1"/>
    <x v="74"/>
    <x v="0"/>
    <x v="0"/>
    <x v="362"/>
    <x v="11"/>
    <n v="37"/>
    <n v="12512"/>
    <n v="10246.100659356887"/>
    <n v="55.972972972972975"/>
    <s v="ML"/>
    <s v="Y"/>
    <n v="30"/>
    <n v="3213.5459999999998"/>
    <m/>
    <n v="2"/>
    <s v=""/>
  </r>
  <r>
    <x v="6"/>
    <x v="362"/>
    <n v="67"/>
    <x v="1"/>
    <x v="74"/>
    <x v="0"/>
    <x v="0"/>
    <x v="362"/>
    <x v="20"/>
    <n v="18"/>
    <n v="21"/>
    <n v="17.196940045276104"/>
    <n v="369.72222222222223"/>
    <s v="BD"/>
    <s v="Y"/>
    <n v="30"/>
    <n v="3213.5459999999998"/>
    <n v="73"/>
    <n v="2"/>
    <s v=""/>
  </r>
  <r>
    <x v="6"/>
    <x v="362"/>
    <n v="67"/>
    <x v="1"/>
    <x v="74"/>
    <x v="0"/>
    <x v="0"/>
    <x v="362"/>
    <x v="65"/>
    <n v="38"/>
    <n v="265"/>
    <n v="217.00900533324608"/>
    <n v="85.44736842105263"/>
    <s v="FL"/>
    <s v="N"/>
    <n v="30"/>
    <n v="3213.5459999999998"/>
    <m/>
    <m/>
    <s v=""/>
  </r>
  <r>
    <x v="6"/>
    <x v="362"/>
    <n v="67"/>
    <x v="1"/>
    <x v="74"/>
    <x v="0"/>
    <x v="0"/>
    <x v="362"/>
    <x v="82"/>
    <n v="1"/>
    <n v="1"/>
    <n v="0.81890190691790976"/>
    <n v="256"/>
    <s v="TL"/>
    <s v="N"/>
    <n v="30"/>
    <n v="3213.5459999999998"/>
    <m/>
    <m/>
    <s v=""/>
  </r>
  <r>
    <x v="6"/>
    <x v="363"/>
    <n v="68"/>
    <x v="1"/>
    <x v="75"/>
    <x v="2"/>
    <x v="0"/>
    <x v="363"/>
    <x v="1"/>
    <n v="1"/>
    <n v="1"/>
    <n v="1.1503801134286757"/>
    <n v="177"/>
    <s v="BD"/>
    <s v="N"/>
    <n v="20"/>
    <n v="2287.5733999999998"/>
    <m/>
    <m/>
    <s v=""/>
  </r>
  <r>
    <x v="6"/>
    <x v="363"/>
    <n v="68"/>
    <x v="1"/>
    <x v="75"/>
    <x v="2"/>
    <x v="0"/>
    <x v="363"/>
    <x v="11"/>
    <n v="32"/>
    <n v="1703"/>
    <n v="1959.0973331690348"/>
    <n v="57.28125"/>
    <s v="ML"/>
    <s v="Y"/>
    <n v="20"/>
    <n v="2287.5733999999998"/>
    <m/>
    <m/>
    <s v=""/>
  </r>
  <r>
    <x v="6"/>
    <x v="363"/>
    <n v="68"/>
    <x v="1"/>
    <x v="75"/>
    <x v="2"/>
    <x v="0"/>
    <x v="363"/>
    <x v="67"/>
    <n v="2"/>
    <n v="2"/>
    <n v="2.3007602268573515"/>
    <n v="525"/>
    <s v="TL"/>
    <s v="N"/>
    <n v="20"/>
    <n v="2287.5733999999998"/>
    <m/>
    <m/>
    <s v=""/>
  </r>
  <r>
    <x v="6"/>
    <x v="363"/>
    <n v="68"/>
    <x v="1"/>
    <x v="75"/>
    <x v="2"/>
    <x v="0"/>
    <x v="363"/>
    <x v="20"/>
    <n v="30"/>
    <n v="100"/>
    <n v="115.03801134286758"/>
    <n v="314.66666666666669"/>
    <s v="BD"/>
    <s v="N"/>
    <n v="20"/>
    <n v="2287.5733999999998"/>
    <n v="109.5"/>
    <n v="3"/>
    <s v=""/>
  </r>
  <r>
    <x v="6"/>
    <x v="363"/>
    <n v="68"/>
    <x v="1"/>
    <x v="75"/>
    <x v="2"/>
    <x v="0"/>
    <x v="363"/>
    <x v="37"/>
    <n v="2"/>
    <n v="2"/>
    <n v="2.3007602268573515"/>
    <n v="375"/>
    <s v="BD"/>
    <s v="N"/>
    <n v="20"/>
    <n v="2287.5733999999998"/>
    <m/>
    <m/>
    <s v=""/>
  </r>
  <r>
    <x v="6"/>
    <x v="363"/>
    <n v="68"/>
    <x v="1"/>
    <x v="75"/>
    <x v="2"/>
    <x v="0"/>
    <x v="363"/>
    <x v="65"/>
    <n v="23"/>
    <n v="23"/>
    <n v="26.458742608859541"/>
    <n v="63.739130434782609"/>
    <s v="FL"/>
    <s v="N"/>
    <n v="20"/>
    <n v="2287.5733999999998"/>
    <m/>
    <m/>
    <s v=""/>
  </r>
  <r>
    <x v="6"/>
    <x v="363"/>
    <n v="68"/>
    <x v="1"/>
    <x v="75"/>
    <x v="2"/>
    <x v="0"/>
    <x v="363"/>
    <x v="24"/>
    <n v="1"/>
    <n v="1"/>
    <n v="1.1503801134286757"/>
    <n v="56"/>
    <s v="SL"/>
    <s v="N"/>
    <n v="20"/>
    <n v="2287.5733999999998"/>
    <m/>
    <m/>
    <s v="YOY"/>
  </r>
  <r>
    <x v="6"/>
    <x v="364"/>
    <n v="69"/>
    <x v="1"/>
    <x v="76"/>
    <x v="3"/>
    <x v="0"/>
    <x v="364"/>
    <x v="1"/>
    <n v="10"/>
    <n v="10"/>
    <n v="8.1104721573005971"/>
    <n v="157"/>
    <s v="BD"/>
    <s v="N"/>
    <n v="31"/>
    <n v="3244.6679999999997"/>
    <m/>
    <m/>
    <s v=""/>
  </r>
  <r>
    <x v="6"/>
    <x v="364"/>
    <n v="69"/>
    <x v="1"/>
    <x v="76"/>
    <x v="3"/>
    <x v="0"/>
    <x v="364"/>
    <x v="33"/>
    <n v="1"/>
    <n v="1"/>
    <n v="0.81104721573005967"/>
    <n v="51"/>
    <s v="TL"/>
    <s v="N"/>
    <n v="31"/>
    <n v="3244.6679999999997"/>
    <m/>
    <m/>
    <s v=""/>
  </r>
  <r>
    <x v="6"/>
    <x v="364"/>
    <n v="69"/>
    <x v="1"/>
    <x v="76"/>
    <x v="3"/>
    <x v="0"/>
    <x v="364"/>
    <x v="11"/>
    <n v="36"/>
    <n v="289"/>
    <n v="234.39264534598723"/>
    <n v="59.833333333333336"/>
    <s v="ML"/>
    <s v="N"/>
    <n v="31"/>
    <n v="3244.6679999999997"/>
    <m/>
    <m/>
    <s v=""/>
  </r>
  <r>
    <x v="6"/>
    <x v="364"/>
    <n v="69"/>
    <x v="1"/>
    <x v="76"/>
    <x v="3"/>
    <x v="0"/>
    <x v="364"/>
    <x v="67"/>
    <n v="2"/>
    <n v="2"/>
    <n v="1.6220944314601193"/>
    <n v="575"/>
    <s v="TL"/>
    <s v="N"/>
    <n v="31"/>
    <n v="3244.6679999999997"/>
    <m/>
    <m/>
    <s v=""/>
  </r>
  <r>
    <x v="6"/>
    <x v="364"/>
    <n v="69"/>
    <x v="1"/>
    <x v="76"/>
    <x v="3"/>
    <x v="0"/>
    <x v="364"/>
    <x v="20"/>
    <n v="2"/>
    <n v="2"/>
    <n v="1.6220944314601193"/>
    <n v="280"/>
    <s v="BD"/>
    <s v="N"/>
    <n v="31"/>
    <n v="3244.6679999999997"/>
    <m/>
    <m/>
    <s v=""/>
  </r>
  <r>
    <x v="6"/>
    <x v="364"/>
    <n v="69"/>
    <x v="1"/>
    <x v="76"/>
    <x v="3"/>
    <x v="0"/>
    <x v="364"/>
    <x v="65"/>
    <n v="6"/>
    <n v="6"/>
    <n v="4.8662832943803576"/>
    <n v="93.666666666666671"/>
    <s v="FL"/>
    <s v="N"/>
    <n v="31"/>
    <n v="3244.6679999999997"/>
    <m/>
    <m/>
    <s v=""/>
  </r>
  <r>
    <x v="6"/>
    <x v="364"/>
    <n v="69"/>
    <x v="1"/>
    <x v="76"/>
    <x v="3"/>
    <x v="0"/>
    <x v="364"/>
    <x v="23"/>
    <n v="1"/>
    <n v="1"/>
    <n v="0.81104721573005967"/>
    <n v="284"/>
    <s v="SL"/>
    <s v="N"/>
    <n v="31"/>
    <n v="3244.6679999999997"/>
    <m/>
    <m/>
    <s v=""/>
  </r>
  <r>
    <x v="6"/>
    <x v="365"/>
    <n v="70"/>
    <x v="1"/>
    <x v="77"/>
    <x v="4"/>
    <x v="0"/>
    <x v="365"/>
    <x v="1"/>
    <n v="14"/>
    <n v="14"/>
    <n v="11.12205930834291"/>
    <n v="169.64285714285714"/>
    <s v="BD"/>
    <s v="N"/>
    <n v="30"/>
    <n v="3312.525517241379"/>
    <m/>
    <m/>
    <s v=""/>
  </r>
  <r>
    <x v="6"/>
    <x v="365"/>
    <n v="70"/>
    <x v="1"/>
    <x v="77"/>
    <x v="4"/>
    <x v="0"/>
    <x v="365"/>
    <x v="33"/>
    <n v="32"/>
    <n v="52"/>
    <n v="41.310506002416524"/>
    <n v="101.15625"/>
    <s v="TL"/>
    <s v="N"/>
    <n v="30"/>
    <n v="3312.525517241379"/>
    <m/>
    <m/>
    <s v=""/>
  </r>
  <r>
    <x v="6"/>
    <x v="365"/>
    <n v="70"/>
    <x v="1"/>
    <x v="77"/>
    <x v="4"/>
    <x v="0"/>
    <x v="365"/>
    <x v="11"/>
    <n v="34"/>
    <n v="100"/>
    <n v="79.44328077387793"/>
    <n v="79.058823529411768"/>
    <s v="ML"/>
    <s v="N"/>
    <n v="30"/>
    <n v="3312.525517241379"/>
    <m/>
    <m/>
    <s v=""/>
  </r>
  <r>
    <x v="6"/>
    <x v="365"/>
    <n v="70"/>
    <x v="1"/>
    <x v="77"/>
    <x v="4"/>
    <x v="0"/>
    <x v="365"/>
    <x v="20"/>
    <n v="2"/>
    <n v="2"/>
    <n v="1.5888656154775587"/>
    <n v="300"/>
    <s v="BD"/>
    <s v="N"/>
    <n v="30"/>
    <n v="3312.525517241379"/>
    <m/>
    <m/>
    <s v=""/>
  </r>
  <r>
    <x v="6"/>
    <x v="365"/>
    <n v="70"/>
    <x v="1"/>
    <x v="77"/>
    <x v="4"/>
    <x v="0"/>
    <x v="365"/>
    <x v="23"/>
    <n v="1"/>
    <n v="1"/>
    <n v="0.79443280773877933"/>
    <n v="158"/>
    <s v="SL"/>
    <s v="N"/>
    <n v="30"/>
    <n v="3312.525517241379"/>
    <m/>
    <m/>
    <s v=""/>
  </r>
  <r>
    <x v="6"/>
    <x v="365"/>
    <n v="70"/>
    <x v="1"/>
    <x v="77"/>
    <x v="4"/>
    <x v="0"/>
    <x v="365"/>
    <x v="24"/>
    <n v="1"/>
    <n v="1"/>
    <n v="0.79443280773877933"/>
    <n v="31"/>
    <s v="SL"/>
    <s v="N"/>
    <n v="30"/>
    <n v="3312.525517241379"/>
    <m/>
    <m/>
    <s v="YOY"/>
  </r>
  <r>
    <x v="7"/>
    <x v="366"/>
    <n v="1"/>
    <x v="1"/>
    <x v="52"/>
    <x v="0"/>
    <x v="0"/>
    <x v="366"/>
    <x v="41"/>
    <n v="20"/>
    <n v="20"/>
    <n v="19.514860566321254"/>
    <n v="279.5"/>
    <s v="FL"/>
    <s v="N"/>
    <n v="30"/>
    <n v="2697"/>
    <m/>
    <m/>
    <m/>
  </r>
  <r>
    <x v="7"/>
    <x v="366"/>
    <n v="1"/>
    <x v="1"/>
    <x v="52"/>
    <x v="0"/>
    <x v="0"/>
    <x v="366"/>
    <x v="59"/>
    <n v="1"/>
    <n v="1"/>
    <n v="0.97574302831606263"/>
    <n v="1230"/>
    <s v="FL"/>
    <s v="N"/>
    <n v="30"/>
    <n v="2697"/>
    <m/>
    <m/>
    <m/>
  </r>
  <r>
    <x v="7"/>
    <x v="366"/>
    <n v="1"/>
    <x v="1"/>
    <x v="52"/>
    <x v="0"/>
    <x v="0"/>
    <x v="366"/>
    <x v="27"/>
    <n v="1"/>
    <n v="1"/>
    <n v="0.97574302831606263"/>
    <n v="45"/>
    <s v="SL"/>
    <s v="N"/>
    <n v="30"/>
    <n v="2697"/>
    <m/>
    <m/>
    <m/>
  </r>
  <r>
    <x v="7"/>
    <x v="366"/>
    <n v="1"/>
    <x v="1"/>
    <x v="52"/>
    <x v="0"/>
    <x v="0"/>
    <x v="366"/>
    <x v="11"/>
    <n v="37"/>
    <n v="42"/>
    <n v="40.981207189274627"/>
    <n v="27.1"/>
    <s v="ML"/>
    <s v="N"/>
    <n v="30"/>
    <n v="2697"/>
    <m/>
    <m/>
    <m/>
  </r>
  <r>
    <x v="7"/>
    <x v="366"/>
    <n v="1"/>
    <x v="1"/>
    <x v="52"/>
    <x v="0"/>
    <x v="0"/>
    <x v="366"/>
    <x v="20"/>
    <n v="23"/>
    <n v="23"/>
    <n v="22.442089651269441"/>
    <n v="188.6"/>
    <s v="BD"/>
    <s v="N"/>
    <n v="30"/>
    <n v="2697"/>
    <n v="18"/>
    <n v="0.5"/>
    <m/>
  </r>
  <r>
    <x v="7"/>
    <x v="366"/>
    <n v="1"/>
    <x v="1"/>
    <x v="52"/>
    <x v="0"/>
    <x v="0"/>
    <x v="366"/>
    <x v="23"/>
    <n v="2"/>
    <n v="2"/>
    <n v="1.9514860566321253"/>
    <n v="241"/>
    <s v="SL"/>
    <s v="N"/>
    <n v="30"/>
    <n v="2697"/>
    <m/>
    <m/>
    <m/>
  </r>
  <r>
    <x v="7"/>
    <x v="367"/>
    <n v="2"/>
    <x v="1"/>
    <x v="51"/>
    <x v="1"/>
    <x v="0"/>
    <x v="367"/>
    <x v="41"/>
    <n v="33"/>
    <n v="418"/>
    <n v="442.12218649517689"/>
    <n v="248.7"/>
    <s v="FL"/>
    <s v="Y"/>
    <n v="26"/>
    <n v="2488"/>
    <n v="60"/>
    <n v="2"/>
    <m/>
  </r>
  <r>
    <x v="7"/>
    <x v="367"/>
    <n v="2"/>
    <x v="1"/>
    <x v="51"/>
    <x v="1"/>
    <x v="0"/>
    <x v="367"/>
    <x v="1"/>
    <n v="1"/>
    <n v="1"/>
    <n v="1.0577085801320021"/>
    <n v="145"/>
    <s v="BD"/>
    <s v="N"/>
    <n v="26"/>
    <n v="2488"/>
    <m/>
    <m/>
    <m/>
  </r>
  <r>
    <x v="7"/>
    <x v="367"/>
    <n v="2"/>
    <x v="1"/>
    <x v="51"/>
    <x v="1"/>
    <x v="0"/>
    <x v="367"/>
    <x v="27"/>
    <n v="1"/>
    <n v="1"/>
    <n v="1.0577085801320021"/>
    <n v="55"/>
    <s v="SL"/>
    <s v="N"/>
    <n v="26"/>
    <n v="2488"/>
    <m/>
    <m/>
    <m/>
  </r>
  <r>
    <x v="7"/>
    <x v="367"/>
    <n v="2"/>
    <x v="1"/>
    <x v="51"/>
    <x v="1"/>
    <x v="0"/>
    <x v="367"/>
    <x v="11"/>
    <n v="4"/>
    <n v="5"/>
    <n v="5.2885429006600102"/>
    <n v="24.8"/>
    <s v="ML"/>
    <s v="N"/>
    <n v="26"/>
    <n v="2488"/>
    <m/>
    <m/>
    <m/>
  </r>
  <r>
    <x v="7"/>
    <x v="367"/>
    <n v="2"/>
    <x v="1"/>
    <x v="51"/>
    <x v="1"/>
    <x v="0"/>
    <x v="367"/>
    <x v="7"/>
    <n v="24"/>
    <n v="24"/>
    <n v="25.385005923168052"/>
    <n v="144.80000000000001"/>
    <s v="FL"/>
    <s v="N"/>
    <n v="26"/>
    <n v="2488"/>
    <m/>
    <m/>
    <m/>
  </r>
  <r>
    <x v="7"/>
    <x v="367"/>
    <n v="2"/>
    <x v="1"/>
    <x v="51"/>
    <x v="1"/>
    <x v="0"/>
    <x v="367"/>
    <x v="20"/>
    <n v="7"/>
    <n v="11"/>
    <n v="11.634794381452023"/>
    <n v="169.3"/>
    <s v="BD"/>
    <s v="N"/>
    <n v="26"/>
    <n v="2488"/>
    <m/>
    <m/>
    <m/>
  </r>
  <r>
    <x v="7"/>
    <x v="368"/>
    <n v="3"/>
    <x v="1"/>
    <x v="69"/>
    <x v="1"/>
    <x v="0"/>
    <x v="368"/>
    <x v="43"/>
    <n v="32"/>
    <n v="312"/>
    <n v="270.70643968972877"/>
    <n v="84.4"/>
    <s v="BD"/>
    <s v="Y"/>
    <n v="30"/>
    <n v="3033"/>
    <n v="10.8"/>
    <n v="0.3"/>
    <m/>
  </r>
  <r>
    <x v="7"/>
    <x v="368"/>
    <n v="3"/>
    <x v="1"/>
    <x v="69"/>
    <x v="1"/>
    <x v="0"/>
    <x v="368"/>
    <x v="11"/>
    <n v="30"/>
    <n v="11550"/>
    <n v="10021.344161590921"/>
    <n v="46.8"/>
    <s v="ML"/>
    <s v="Y"/>
    <n v="30"/>
    <n v="3033"/>
    <n v="60"/>
    <n v="2"/>
    <m/>
  </r>
  <r>
    <x v="7"/>
    <x v="368"/>
    <n v="3"/>
    <x v="1"/>
    <x v="69"/>
    <x v="1"/>
    <x v="0"/>
    <x v="368"/>
    <x v="7"/>
    <n v="3"/>
    <n v="3"/>
    <n v="2.6029465354781616"/>
    <n v="183.7"/>
    <s v="FL"/>
    <s v="N"/>
    <n v="30"/>
    <n v="3033"/>
    <m/>
    <m/>
    <m/>
  </r>
  <r>
    <x v="7"/>
    <x v="368"/>
    <n v="3"/>
    <x v="1"/>
    <x v="69"/>
    <x v="1"/>
    <x v="0"/>
    <x v="368"/>
    <x v="40"/>
    <n v="17"/>
    <n v="17"/>
    <n v="14.750030367709581"/>
    <n v="74.400000000000006"/>
    <s v="BD"/>
    <s v="N"/>
    <n v="30"/>
    <n v="3033"/>
    <m/>
    <m/>
    <m/>
  </r>
  <r>
    <x v="7"/>
    <x v="368"/>
    <n v="3"/>
    <x v="1"/>
    <x v="69"/>
    <x v="1"/>
    <x v="0"/>
    <x v="368"/>
    <x v="20"/>
    <n v="2"/>
    <n v="5"/>
    <n v="4.3382442257969354"/>
    <n v="377.5"/>
    <s v="BD"/>
    <s v="N"/>
    <n v="30"/>
    <n v="3033"/>
    <m/>
    <m/>
    <m/>
  </r>
  <r>
    <x v="7"/>
    <x v="368"/>
    <n v="3"/>
    <x v="1"/>
    <x v="69"/>
    <x v="1"/>
    <x v="0"/>
    <x v="368"/>
    <x v="8"/>
    <n v="1"/>
    <n v="1"/>
    <n v="0.86764884515938712"/>
    <n v="30"/>
    <s v="SL"/>
    <s v="N"/>
    <n v="30"/>
    <n v="3033"/>
    <m/>
    <m/>
    <m/>
  </r>
  <r>
    <x v="7"/>
    <x v="369"/>
    <n v="4"/>
    <x v="1"/>
    <x v="84"/>
    <x v="0"/>
    <x v="0"/>
    <x v="369"/>
    <x v="27"/>
    <n v="1"/>
    <n v="1"/>
    <n v="0.99267406539736747"/>
    <n v="50"/>
    <s v="SL"/>
    <s v="N"/>
    <n v="30"/>
    <n v="2651"/>
    <m/>
    <m/>
    <m/>
  </r>
  <r>
    <x v="7"/>
    <x v="369"/>
    <n v="4"/>
    <x v="1"/>
    <x v="84"/>
    <x v="0"/>
    <x v="0"/>
    <x v="369"/>
    <x v="25"/>
    <n v="2"/>
    <n v="2"/>
    <n v="1.9853481307947349"/>
    <n v="57"/>
    <s v="SL"/>
    <s v="N"/>
    <n v="30"/>
    <n v="2651"/>
    <m/>
    <m/>
    <m/>
  </r>
  <r>
    <x v="7"/>
    <x v="369"/>
    <n v="4"/>
    <x v="1"/>
    <x v="84"/>
    <x v="0"/>
    <x v="0"/>
    <x v="369"/>
    <x v="10"/>
    <n v="1"/>
    <n v="1"/>
    <n v="0.99267406539736747"/>
    <n v="43"/>
    <s v="TL"/>
    <s v="N"/>
    <n v="30"/>
    <n v="2651"/>
    <m/>
    <m/>
    <m/>
  </r>
  <r>
    <x v="7"/>
    <x v="369"/>
    <n v="4"/>
    <x v="1"/>
    <x v="84"/>
    <x v="0"/>
    <x v="0"/>
    <x v="369"/>
    <x v="43"/>
    <n v="31"/>
    <n v="186"/>
    <n v="184.63737616391035"/>
    <n v="79.8"/>
    <s v="BD"/>
    <s v="Y"/>
    <n v="30"/>
    <n v="2651"/>
    <n v="7.2"/>
    <n v="0.2"/>
    <m/>
  </r>
  <r>
    <x v="7"/>
    <x v="369"/>
    <n v="4"/>
    <x v="1"/>
    <x v="84"/>
    <x v="0"/>
    <x v="0"/>
    <x v="369"/>
    <x v="11"/>
    <n v="27"/>
    <n v="2737"/>
    <n v="2716.9489169925946"/>
    <n v="53.6"/>
    <s v="ML"/>
    <s v="Y"/>
    <n v="30"/>
    <n v="2651"/>
    <n v="21"/>
    <n v="0.7"/>
    <m/>
  </r>
  <r>
    <x v="7"/>
    <x v="369"/>
    <n v="4"/>
    <x v="1"/>
    <x v="84"/>
    <x v="0"/>
    <x v="0"/>
    <x v="369"/>
    <x v="20"/>
    <n v="0"/>
    <n v="48"/>
    <n v="47.648355139073637"/>
    <m/>
    <m/>
    <s v="Y"/>
    <n v="30"/>
    <n v="2651"/>
    <n v="36"/>
    <n v="1"/>
    <m/>
  </r>
  <r>
    <x v="7"/>
    <x v="369"/>
    <n v="4"/>
    <x v="1"/>
    <x v="84"/>
    <x v="0"/>
    <x v="0"/>
    <x v="369"/>
    <x v="23"/>
    <n v="1"/>
    <n v="1"/>
    <n v="0.99267406539736747"/>
    <n v="140"/>
    <s v="SL"/>
    <s v="N"/>
    <n v="30"/>
    <n v="2651"/>
    <m/>
    <m/>
    <m/>
  </r>
  <r>
    <x v="7"/>
    <x v="369"/>
    <n v="4"/>
    <x v="1"/>
    <x v="84"/>
    <x v="0"/>
    <x v="1"/>
    <x v="370"/>
    <x v="25"/>
    <n v="1"/>
    <n v="1"/>
    <n v="0.85859019489997424"/>
    <n v="36"/>
    <s v="SL"/>
    <s v="N"/>
    <n v="30"/>
    <n v="3065"/>
    <m/>
    <m/>
    <m/>
  </r>
  <r>
    <x v="7"/>
    <x v="369"/>
    <n v="4"/>
    <x v="1"/>
    <x v="84"/>
    <x v="0"/>
    <x v="1"/>
    <x v="370"/>
    <x v="43"/>
    <n v="0"/>
    <n v="585"/>
    <n v="502.27526401648493"/>
    <m/>
    <m/>
    <s v="Y"/>
    <n v="30"/>
    <n v="3065"/>
    <n v="18"/>
    <n v="0.5"/>
    <m/>
  </r>
  <r>
    <x v="7"/>
    <x v="369"/>
    <n v="4"/>
    <x v="1"/>
    <x v="84"/>
    <x v="0"/>
    <x v="1"/>
    <x v="370"/>
    <x v="11"/>
    <n v="39"/>
    <n v="920"/>
    <n v="789.90297930797635"/>
    <n v="53.8"/>
    <s v="ML"/>
    <s v="Y"/>
    <n v="30"/>
    <n v="3065"/>
    <n v="9"/>
    <n v="0.3"/>
    <m/>
  </r>
  <r>
    <x v="7"/>
    <x v="369"/>
    <n v="4"/>
    <x v="1"/>
    <x v="84"/>
    <x v="0"/>
    <x v="1"/>
    <x v="370"/>
    <x v="29"/>
    <n v="1"/>
    <n v="1"/>
    <n v="0.85859019489997424"/>
    <n v="90"/>
    <s v="SL"/>
    <s v="N"/>
    <n v="30"/>
    <n v="3065"/>
    <m/>
    <m/>
    <m/>
  </r>
  <r>
    <x v="7"/>
    <x v="369"/>
    <n v="4"/>
    <x v="1"/>
    <x v="84"/>
    <x v="0"/>
    <x v="1"/>
    <x v="370"/>
    <x v="20"/>
    <n v="3"/>
    <n v="66"/>
    <n v="56.666952863398301"/>
    <n v="343.3"/>
    <s v="BD"/>
    <s v="Y"/>
    <n v="30"/>
    <n v="3065"/>
    <n v="36"/>
    <n v="1"/>
    <m/>
  </r>
  <r>
    <x v="7"/>
    <x v="369"/>
    <n v="4"/>
    <x v="1"/>
    <x v="84"/>
    <x v="0"/>
    <x v="1"/>
    <x v="370"/>
    <x v="8"/>
    <n v="4"/>
    <n v="4"/>
    <n v="3.4343607795998969"/>
    <n v="43"/>
    <s v="SL"/>
    <s v="N"/>
    <n v="30"/>
    <n v="3065"/>
    <m/>
    <m/>
    <m/>
  </r>
  <r>
    <x v="7"/>
    <x v="369"/>
    <n v="4"/>
    <x v="1"/>
    <x v="84"/>
    <x v="0"/>
    <x v="2"/>
    <x v="371"/>
    <x v="13"/>
    <n v="1"/>
    <n v="1"/>
    <n v="0.91184301710617499"/>
    <n v="480"/>
    <s v="TL"/>
    <s v="N"/>
    <n v="31"/>
    <n v="2886"/>
    <m/>
    <m/>
    <m/>
  </r>
  <r>
    <x v="7"/>
    <x v="369"/>
    <n v="4"/>
    <x v="1"/>
    <x v="84"/>
    <x v="0"/>
    <x v="2"/>
    <x v="371"/>
    <x v="43"/>
    <n v="34"/>
    <n v="368"/>
    <n v="335.55823029507241"/>
    <n v="79"/>
    <s v="BD"/>
    <s v="Y"/>
    <n v="31"/>
    <n v="2886"/>
    <n v="18"/>
    <n v="0.5"/>
    <m/>
  </r>
  <r>
    <x v="7"/>
    <x v="369"/>
    <n v="4"/>
    <x v="1"/>
    <x v="84"/>
    <x v="0"/>
    <x v="2"/>
    <x v="371"/>
    <x v="11"/>
    <n v="36"/>
    <n v="1503"/>
    <n v="1370.500054710581"/>
    <n v="51.8"/>
    <s v="ML"/>
    <s v="Y"/>
    <n v="31"/>
    <n v="2886"/>
    <n v="15"/>
    <n v="0.5"/>
    <m/>
  </r>
  <r>
    <x v="7"/>
    <x v="369"/>
    <n v="4"/>
    <x v="1"/>
    <x v="84"/>
    <x v="0"/>
    <x v="2"/>
    <x v="371"/>
    <x v="29"/>
    <n v="1"/>
    <n v="1"/>
    <n v="0.91184301710617499"/>
    <n v="87"/>
    <s v="SL"/>
    <s v="N"/>
    <n v="31"/>
    <n v="2886"/>
    <m/>
    <m/>
    <m/>
  </r>
  <r>
    <x v="7"/>
    <x v="369"/>
    <n v="4"/>
    <x v="1"/>
    <x v="84"/>
    <x v="0"/>
    <x v="2"/>
    <x v="371"/>
    <x v="20"/>
    <n v="7"/>
    <n v="46"/>
    <n v="41.944778786884051"/>
    <n v="283.60000000000002"/>
    <s v="BD"/>
    <s v="Y"/>
    <n v="31"/>
    <n v="2886"/>
    <n v="36"/>
    <n v="1"/>
    <m/>
  </r>
  <r>
    <x v="7"/>
    <x v="369"/>
    <n v="4"/>
    <x v="1"/>
    <x v="84"/>
    <x v="0"/>
    <x v="2"/>
    <x v="371"/>
    <x v="8"/>
    <n v="1"/>
    <n v="1"/>
    <n v="0.91184301710617499"/>
    <n v="37"/>
    <s v="SL"/>
    <s v="N"/>
    <n v="31"/>
    <n v="2886"/>
    <m/>
    <m/>
    <m/>
  </r>
  <r>
    <x v="7"/>
    <x v="369"/>
    <n v="4"/>
    <x v="1"/>
    <x v="84"/>
    <x v="0"/>
    <x v="2"/>
    <x v="371"/>
    <x v="23"/>
    <n v="1"/>
    <n v="1"/>
    <n v="0.91184301710617499"/>
    <n v="370"/>
    <s v="SL"/>
    <s v="N"/>
    <n v="31"/>
    <n v="2886"/>
    <m/>
    <m/>
    <m/>
  </r>
  <r>
    <x v="7"/>
    <x v="370"/>
    <n v="5"/>
    <x v="1"/>
    <x v="70"/>
    <x v="2"/>
    <x v="0"/>
    <x v="372"/>
    <x v="25"/>
    <n v="6"/>
    <n v="6"/>
    <n v="6.0357315306615158"/>
    <n v="42.8"/>
    <s v="SL"/>
    <s v="N"/>
    <n v="30"/>
    <n v="2616"/>
    <m/>
    <m/>
    <m/>
  </r>
  <r>
    <x v="7"/>
    <x v="370"/>
    <n v="5"/>
    <x v="1"/>
    <x v="70"/>
    <x v="2"/>
    <x v="0"/>
    <x v="372"/>
    <x v="43"/>
    <n v="3"/>
    <n v="3"/>
    <n v="3.0178657653307579"/>
    <n v="83.3"/>
    <s v="BD"/>
    <s v="N"/>
    <n v="30"/>
    <n v="2616"/>
    <m/>
    <m/>
    <m/>
  </r>
  <r>
    <x v="7"/>
    <x v="370"/>
    <n v="5"/>
    <x v="1"/>
    <x v="70"/>
    <x v="2"/>
    <x v="0"/>
    <x v="372"/>
    <x v="11"/>
    <n v="37"/>
    <n v="588"/>
    <n v="591.50169000482856"/>
    <n v="61.2"/>
    <s v="ML"/>
    <s v="Y"/>
    <n v="30"/>
    <n v="2616"/>
    <m/>
    <m/>
    <m/>
  </r>
  <r>
    <x v="7"/>
    <x v="370"/>
    <n v="5"/>
    <x v="1"/>
    <x v="70"/>
    <x v="2"/>
    <x v="0"/>
    <x v="372"/>
    <x v="20"/>
    <n v="2"/>
    <n v="5"/>
    <n v="5.0297762755512636"/>
    <n v="176"/>
    <s v="BD"/>
    <s v="N"/>
    <n v="30"/>
    <n v="2616"/>
    <m/>
    <m/>
    <m/>
  </r>
  <r>
    <x v="7"/>
    <x v="370"/>
    <n v="5"/>
    <x v="1"/>
    <x v="70"/>
    <x v="2"/>
    <x v="0"/>
    <x v="372"/>
    <x v="42"/>
    <n v="1"/>
    <n v="1"/>
    <n v="1.0059552551102526"/>
    <n v="45"/>
    <s v="SL"/>
    <s v="N"/>
    <n v="30"/>
    <n v="2616"/>
    <m/>
    <m/>
    <m/>
  </r>
  <r>
    <x v="7"/>
    <x v="371"/>
    <n v="6"/>
    <x v="1"/>
    <x v="46"/>
    <x v="1"/>
    <x v="0"/>
    <x v="373"/>
    <x v="27"/>
    <n v="17"/>
    <n v="24"/>
    <n v="18.858732378871935"/>
    <n v="30.6"/>
    <s v="SL"/>
    <s v="N"/>
    <n v="31"/>
    <n v="3349"/>
    <m/>
    <m/>
    <m/>
  </r>
  <r>
    <x v="7"/>
    <x v="371"/>
    <n v="6"/>
    <x v="1"/>
    <x v="46"/>
    <x v="1"/>
    <x v="0"/>
    <x v="373"/>
    <x v="25"/>
    <n v="1"/>
    <n v="1"/>
    <n v="0.78578051578633057"/>
    <n v="30"/>
    <s v="SL"/>
    <s v="N"/>
    <n v="31"/>
    <n v="3349"/>
    <m/>
    <m/>
    <m/>
  </r>
  <r>
    <x v="7"/>
    <x v="371"/>
    <n v="6"/>
    <x v="1"/>
    <x v="46"/>
    <x v="1"/>
    <x v="0"/>
    <x v="373"/>
    <x v="43"/>
    <n v="4"/>
    <n v="4"/>
    <n v="3.1431220631453223"/>
    <n v="87.8"/>
    <s v="BD"/>
    <s v="N"/>
    <n v="31"/>
    <n v="3349"/>
    <m/>
    <m/>
    <m/>
  </r>
  <r>
    <x v="7"/>
    <x v="371"/>
    <n v="6"/>
    <x v="1"/>
    <x v="46"/>
    <x v="1"/>
    <x v="0"/>
    <x v="373"/>
    <x v="40"/>
    <n v="4"/>
    <n v="4"/>
    <n v="3.1431220631453223"/>
    <n v="51.3"/>
    <s v="BD"/>
    <s v="N"/>
    <n v="31"/>
    <n v="3349"/>
    <m/>
    <m/>
    <m/>
  </r>
  <r>
    <x v="7"/>
    <x v="371"/>
    <n v="6"/>
    <x v="1"/>
    <x v="46"/>
    <x v="1"/>
    <x v="0"/>
    <x v="373"/>
    <x v="20"/>
    <n v="5"/>
    <n v="5"/>
    <n v="3.9289025789316527"/>
    <n v="158"/>
    <s v="BD"/>
    <s v="N"/>
    <n v="31"/>
    <n v="3349"/>
    <m/>
    <m/>
    <m/>
  </r>
  <r>
    <x v="7"/>
    <x v="372"/>
    <n v="7"/>
    <x v="1"/>
    <x v="47"/>
    <x v="0"/>
    <x v="0"/>
    <x v="374"/>
    <x v="27"/>
    <n v="19"/>
    <n v="36"/>
    <n v="30.01801080648389"/>
    <n v="29.1"/>
    <s v="SL"/>
    <s v="N"/>
    <n v="30"/>
    <n v="3156"/>
    <m/>
    <m/>
    <m/>
  </r>
  <r>
    <x v="7"/>
    <x v="372"/>
    <n v="7"/>
    <x v="1"/>
    <x v="47"/>
    <x v="0"/>
    <x v="0"/>
    <x v="374"/>
    <x v="25"/>
    <n v="7"/>
    <n v="7"/>
    <n v="5.8368354345940903"/>
    <n v="29.3"/>
    <s v="SL"/>
    <s v="N"/>
    <n v="30"/>
    <n v="3156"/>
    <m/>
    <m/>
    <m/>
  </r>
  <r>
    <x v="7"/>
    <x v="372"/>
    <n v="7"/>
    <x v="1"/>
    <x v="47"/>
    <x v="0"/>
    <x v="0"/>
    <x v="374"/>
    <x v="43"/>
    <n v="10"/>
    <n v="13"/>
    <n v="10.839837235674738"/>
    <n v="81"/>
    <s v="BD"/>
    <s v="N"/>
    <n v="30"/>
    <n v="3156"/>
    <m/>
    <m/>
    <m/>
  </r>
  <r>
    <x v="7"/>
    <x v="372"/>
    <n v="7"/>
    <x v="1"/>
    <x v="47"/>
    <x v="0"/>
    <x v="0"/>
    <x v="374"/>
    <x v="40"/>
    <n v="2"/>
    <n v="2"/>
    <n v="1.6676672670268828"/>
    <n v="69.5"/>
    <s v="BD"/>
    <s v="N"/>
    <n v="30"/>
    <n v="3156"/>
    <m/>
    <m/>
    <m/>
  </r>
  <r>
    <x v="7"/>
    <x v="372"/>
    <n v="7"/>
    <x v="1"/>
    <x v="47"/>
    <x v="0"/>
    <x v="0"/>
    <x v="374"/>
    <x v="20"/>
    <n v="7"/>
    <n v="8"/>
    <n v="6.6706690681075314"/>
    <n v="292.89999999999998"/>
    <s v="BD"/>
    <s v="N"/>
    <n v="30"/>
    <n v="3156"/>
    <m/>
    <m/>
    <m/>
  </r>
  <r>
    <x v="7"/>
    <x v="372"/>
    <n v="7"/>
    <x v="1"/>
    <x v="47"/>
    <x v="0"/>
    <x v="1"/>
    <x v="375"/>
    <x v="27"/>
    <n v="8"/>
    <n v="16"/>
    <n v="13.791438964262934"/>
    <n v="31.4"/>
    <s v="SL"/>
    <s v="N"/>
    <n v="31"/>
    <n v="3053"/>
    <m/>
    <m/>
    <m/>
  </r>
  <r>
    <x v="7"/>
    <x v="372"/>
    <n v="7"/>
    <x v="1"/>
    <x v="47"/>
    <x v="0"/>
    <x v="1"/>
    <x v="375"/>
    <x v="25"/>
    <n v="7"/>
    <n v="9"/>
    <n v="7.7576844173979005"/>
    <n v="32.6"/>
    <s v="SL"/>
    <s v="N"/>
    <n v="31"/>
    <n v="3053"/>
    <m/>
    <m/>
    <m/>
  </r>
  <r>
    <x v="7"/>
    <x v="372"/>
    <n v="7"/>
    <x v="1"/>
    <x v="47"/>
    <x v="0"/>
    <x v="1"/>
    <x v="375"/>
    <x v="43"/>
    <n v="7"/>
    <n v="10"/>
    <n v="8.6196493526643341"/>
    <n v="97.9"/>
    <s v="BD"/>
    <s v="N"/>
    <n v="31"/>
    <n v="3053"/>
    <m/>
    <m/>
    <m/>
  </r>
  <r>
    <x v="7"/>
    <x v="372"/>
    <n v="7"/>
    <x v="1"/>
    <x v="47"/>
    <x v="0"/>
    <x v="1"/>
    <x v="375"/>
    <x v="29"/>
    <n v="2"/>
    <n v="2"/>
    <n v="1.7239298705328667"/>
    <n v="87.5"/>
    <s v="SL"/>
    <s v="N"/>
    <n v="31"/>
    <n v="3053"/>
    <m/>
    <m/>
    <m/>
  </r>
  <r>
    <x v="7"/>
    <x v="372"/>
    <n v="7"/>
    <x v="1"/>
    <x v="47"/>
    <x v="0"/>
    <x v="1"/>
    <x v="375"/>
    <x v="40"/>
    <n v="1"/>
    <n v="1"/>
    <n v="0.86196493526643336"/>
    <n v="84"/>
    <s v="BD"/>
    <s v="N"/>
    <n v="31"/>
    <n v="3053"/>
    <m/>
    <m/>
    <m/>
  </r>
  <r>
    <x v="7"/>
    <x v="372"/>
    <n v="7"/>
    <x v="1"/>
    <x v="47"/>
    <x v="0"/>
    <x v="1"/>
    <x v="375"/>
    <x v="20"/>
    <n v="4"/>
    <n v="6"/>
    <n v="5.1717896115985997"/>
    <n v="262.5"/>
    <s v="BD"/>
    <s v="N"/>
    <n v="31"/>
    <n v="3053"/>
    <m/>
    <m/>
    <m/>
  </r>
  <r>
    <x v="7"/>
    <x v="372"/>
    <n v="7"/>
    <x v="1"/>
    <x v="47"/>
    <x v="0"/>
    <x v="1"/>
    <x v="375"/>
    <x v="8"/>
    <n v="9"/>
    <n v="9"/>
    <n v="7.7576844173979005"/>
    <n v="45.9"/>
    <s v="SL"/>
    <s v="N"/>
    <n v="31"/>
    <n v="3053"/>
    <m/>
    <m/>
    <m/>
  </r>
  <r>
    <x v="7"/>
    <x v="372"/>
    <n v="7"/>
    <x v="1"/>
    <x v="47"/>
    <x v="0"/>
    <x v="2"/>
    <x v="376"/>
    <x v="13"/>
    <n v="1"/>
    <n v="1"/>
    <n v="0.86850790342192119"/>
    <n v="540"/>
    <s v="TL"/>
    <s v="N"/>
    <n v="30"/>
    <n v="3030"/>
    <m/>
    <m/>
    <m/>
  </r>
  <r>
    <x v="7"/>
    <x v="372"/>
    <n v="7"/>
    <x v="1"/>
    <x v="47"/>
    <x v="0"/>
    <x v="2"/>
    <x v="376"/>
    <x v="27"/>
    <n v="31"/>
    <n v="67"/>
    <n v="58.19002952926872"/>
    <n v="29.8"/>
    <s v="SL"/>
    <s v="N"/>
    <n v="30"/>
    <n v="3030"/>
    <m/>
    <m/>
    <m/>
  </r>
  <r>
    <x v="7"/>
    <x v="372"/>
    <n v="7"/>
    <x v="1"/>
    <x v="47"/>
    <x v="0"/>
    <x v="2"/>
    <x v="376"/>
    <x v="25"/>
    <n v="16"/>
    <n v="16"/>
    <n v="13.896126454750739"/>
    <n v="33.5"/>
    <s v="SL"/>
    <s v="N"/>
    <n v="30"/>
    <n v="3030"/>
    <m/>
    <m/>
    <m/>
  </r>
  <r>
    <x v="7"/>
    <x v="372"/>
    <n v="7"/>
    <x v="1"/>
    <x v="47"/>
    <x v="0"/>
    <x v="2"/>
    <x v="376"/>
    <x v="43"/>
    <n v="20"/>
    <n v="20"/>
    <n v="17.370158068438425"/>
    <n v="88.3"/>
    <s v="BD"/>
    <s v="N"/>
    <n v="30"/>
    <n v="3030"/>
    <m/>
    <m/>
    <m/>
  </r>
  <r>
    <x v="7"/>
    <x v="372"/>
    <n v="7"/>
    <x v="1"/>
    <x v="47"/>
    <x v="0"/>
    <x v="2"/>
    <x v="376"/>
    <x v="29"/>
    <n v="4"/>
    <n v="5"/>
    <n v="4.3425395171096062"/>
    <n v="87.5"/>
    <s v="SL"/>
    <s v="N"/>
    <n v="30"/>
    <n v="3030"/>
    <m/>
    <m/>
    <m/>
  </r>
  <r>
    <x v="7"/>
    <x v="372"/>
    <n v="7"/>
    <x v="1"/>
    <x v="47"/>
    <x v="0"/>
    <x v="2"/>
    <x v="376"/>
    <x v="15"/>
    <n v="1"/>
    <n v="1"/>
    <n v="0.86850790342192119"/>
    <n v="167"/>
    <s v="FL"/>
    <s v="N"/>
    <n v="30"/>
    <n v="3030"/>
    <m/>
    <m/>
    <m/>
  </r>
  <r>
    <x v="7"/>
    <x v="372"/>
    <n v="7"/>
    <x v="1"/>
    <x v="47"/>
    <x v="0"/>
    <x v="2"/>
    <x v="376"/>
    <x v="40"/>
    <n v="2"/>
    <n v="2"/>
    <n v="1.7370158068438424"/>
    <n v="86.5"/>
    <s v="BD"/>
    <s v="N"/>
    <n v="30"/>
    <n v="3030"/>
    <m/>
    <m/>
    <m/>
  </r>
  <r>
    <x v="7"/>
    <x v="372"/>
    <n v="7"/>
    <x v="1"/>
    <x v="47"/>
    <x v="0"/>
    <x v="2"/>
    <x v="376"/>
    <x v="20"/>
    <n v="4"/>
    <n v="5"/>
    <n v="4.3425395171096062"/>
    <n v="253"/>
    <s v="BD"/>
    <s v="N"/>
    <n v="30"/>
    <n v="3030"/>
    <m/>
    <m/>
    <m/>
  </r>
  <r>
    <x v="7"/>
    <x v="372"/>
    <n v="7"/>
    <x v="1"/>
    <x v="47"/>
    <x v="0"/>
    <x v="2"/>
    <x v="376"/>
    <x v="8"/>
    <n v="9"/>
    <n v="9"/>
    <n v="7.8165711307972909"/>
    <n v="47.1"/>
    <s v="SL"/>
    <s v="N"/>
    <n v="30"/>
    <n v="3030"/>
    <m/>
    <m/>
    <m/>
  </r>
  <r>
    <x v="7"/>
    <x v="372"/>
    <n v="7"/>
    <x v="1"/>
    <x v="47"/>
    <x v="0"/>
    <x v="2"/>
    <x v="376"/>
    <x v="42"/>
    <n v="1"/>
    <n v="1"/>
    <n v="0.86850790342192119"/>
    <n v="41"/>
    <s v="SL"/>
    <s v="N"/>
    <n v="30"/>
    <n v="3030"/>
    <m/>
    <m/>
    <m/>
  </r>
  <r>
    <x v="7"/>
    <x v="373"/>
    <n v="8"/>
    <x v="1"/>
    <x v="48"/>
    <x v="2"/>
    <x v="0"/>
    <x v="377"/>
    <x v="27"/>
    <n v="16"/>
    <n v="22"/>
    <n v="20.24999539772832"/>
    <n v="29.3"/>
    <s v="SL"/>
    <s v="N"/>
    <n v="30"/>
    <n v="2859"/>
    <m/>
    <m/>
    <m/>
  </r>
  <r>
    <x v="7"/>
    <x v="373"/>
    <n v="8"/>
    <x v="1"/>
    <x v="48"/>
    <x v="2"/>
    <x v="0"/>
    <x v="377"/>
    <x v="25"/>
    <n v="8"/>
    <n v="8"/>
    <n v="7.3636346900830247"/>
    <n v="31.6"/>
    <s v="SL"/>
    <s v="N"/>
    <n v="30"/>
    <n v="2859"/>
    <m/>
    <m/>
    <m/>
  </r>
  <r>
    <x v="7"/>
    <x v="373"/>
    <n v="8"/>
    <x v="1"/>
    <x v="48"/>
    <x v="2"/>
    <x v="0"/>
    <x v="377"/>
    <x v="43"/>
    <n v="16"/>
    <n v="21"/>
    <n v="19.329541061467939"/>
    <n v="87"/>
    <s v="BD"/>
    <s v="N"/>
    <n v="30"/>
    <n v="2859"/>
    <m/>
    <m/>
    <m/>
  </r>
  <r>
    <x v="7"/>
    <x v="373"/>
    <n v="8"/>
    <x v="1"/>
    <x v="48"/>
    <x v="2"/>
    <x v="0"/>
    <x v="377"/>
    <x v="11"/>
    <n v="30"/>
    <n v="443"/>
    <n v="407.7612709633475"/>
    <n v="43.2"/>
    <s v="ML"/>
    <s v="N"/>
    <n v="30"/>
    <n v="2859"/>
    <m/>
    <m/>
    <m/>
  </r>
  <r>
    <x v="7"/>
    <x v="373"/>
    <n v="8"/>
    <x v="1"/>
    <x v="48"/>
    <x v="2"/>
    <x v="0"/>
    <x v="377"/>
    <x v="29"/>
    <n v="1"/>
    <n v="1"/>
    <n v="0.92045433626037809"/>
    <n v="93"/>
    <s v="SL"/>
    <s v="N"/>
    <n v="30"/>
    <n v="2859"/>
    <m/>
    <m/>
    <m/>
  </r>
  <r>
    <x v="7"/>
    <x v="373"/>
    <n v="8"/>
    <x v="1"/>
    <x v="48"/>
    <x v="2"/>
    <x v="0"/>
    <x v="377"/>
    <x v="20"/>
    <n v="5"/>
    <n v="5"/>
    <n v="4.6022716813018905"/>
    <n v="184.2"/>
    <s v="BD"/>
    <s v="N"/>
    <n v="30"/>
    <n v="2859"/>
    <m/>
    <m/>
    <m/>
  </r>
  <r>
    <x v="7"/>
    <x v="373"/>
    <n v="8"/>
    <x v="1"/>
    <x v="48"/>
    <x v="2"/>
    <x v="0"/>
    <x v="377"/>
    <x v="8"/>
    <n v="3"/>
    <n v="3"/>
    <n v="2.7613630087811343"/>
    <n v="45"/>
    <s v="SL"/>
    <s v="N"/>
    <n v="30"/>
    <n v="2859"/>
    <m/>
    <m/>
    <m/>
  </r>
  <r>
    <x v="7"/>
    <x v="374"/>
    <n v="9"/>
    <x v="1"/>
    <x v="41"/>
    <x v="1"/>
    <x v="0"/>
    <x v="378"/>
    <x v="1"/>
    <n v="1"/>
    <n v="1"/>
    <n v="0.82134174387279058"/>
    <n v="250"/>
    <s v="BD"/>
    <s v="N"/>
    <n v="30"/>
    <n v="3204"/>
    <m/>
    <m/>
    <m/>
  </r>
  <r>
    <x v="7"/>
    <x v="374"/>
    <n v="9"/>
    <x v="1"/>
    <x v="41"/>
    <x v="1"/>
    <x v="0"/>
    <x v="378"/>
    <x v="27"/>
    <n v="3"/>
    <n v="3"/>
    <n v="2.4640252316183719"/>
    <n v="30.7"/>
    <s v="SL"/>
    <s v="N"/>
    <n v="30"/>
    <n v="3204"/>
    <m/>
    <m/>
    <m/>
  </r>
  <r>
    <x v="7"/>
    <x v="374"/>
    <n v="9"/>
    <x v="1"/>
    <x v="41"/>
    <x v="1"/>
    <x v="0"/>
    <x v="378"/>
    <x v="25"/>
    <n v="10"/>
    <n v="10"/>
    <n v="8.2134174387279053"/>
    <n v="22.7"/>
    <s v="SL"/>
    <s v="N"/>
    <n v="30"/>
    <n v="3204"/>
    <m/>
    <m/>
    <m/>
  </r>
  <r>
    <x v="7"/>
    <x v="374"/>
    <n v="9"/>
    <x v="1"/>
    <x v="41"/>
    <x v="1"/>
    <x v="0"/>
    <x v="378"/>
    <x v="43"/>
    <n v="3"/>
    <n v="3"/>
    <n v="2.4640252316183719"/>
    <n v="64.3"/>
    <s v="BD"/>
    <s v="N"/>
    <n v="30"/>
    <n v="3204"/>
    <m/>
    <m/>
    <m/>
  </r>
  <r>
    <x v="7"/>
    <x v="374"/>
    <n v="9"/>
    <x v="1"/>
    <x v="41"/>
    <x v="1"/>
    <x v="0"/>
    <x v="378"/>
    <x v="40"/>
    <n v="33"/>
    <n v="76"/>
    <n v="62.421972534332085"/>
    <n v="74.599999999999994"/>
    <s v="BD"/>
    <s v="N"/>
    <n v="30"/>
    <n v="3204"/>
    <m/>
    <m/>
    <m/>
  </r>
  <r>
    <x v="7"/>
    <x v="374"/>
    <n v="9"/>
    <x v="1"/>
    <x v="41"/>
    <x v="1"/>
    <x v="0"/>
    <x v="378"/>
    <x v="20"/>
    <n v="1"/>
    <n v="2"/>
    <n v="1.6426834877455812"/>
    <n v="222"/>
    <s v="BD"/>
    <s v="N"/>
    <n v="30"/>
    <n v="3204"/>
    <m/>
    <m/>
    <m/>
  </r>
  <r>
    <x v="7"/>
    <x v="375"/>
    <n v="10"/>
    <x v="1"/>
    <x v="42"/>
    <x v="0"/>
    <x v="0"/>
    <x v="379"/>
    <x v="3"/>
    <n v="1"/>
    <n v="1"/>
    <n v="0.84210526315789469"/>
    <n v="149"/>
    <s v="BD"/>
    <s v="N"/>
    <n v="30"/>
    <n v="3125"/>
    <m/>
    <m/>
    <m/>
  </r>
  <r>
    <x v="7"/>
    <x v="375"/>
    <n v="10"/>
    <x v="1"/>
    <x v="42"/>
    <x v="0"/>
    <x v="0"/>
    <x v="379"/>
    <x v="25"/>
    <n v="3"/>
    <n v="3"/>
    <n v="2.5263157894736841"/>
    <n v="26.3"/>
    <s v="SL"/>
    <s v="N"/>
    <n v="30"/>
    <n v="3125"/>
    <m/>
    <m/>
    <m/>
  </r>
  <r>
    <x v="7"/>
    <x v="375"/>
    <n v="10"/>
    <x v="1"/>
    <x v="42"/>
    <x v="0"/>
    <x v="0"/>
    <x v="379"/>
    <x v="43"/>
    <n v="12"/>
    <n v="12"/>
    <n v="10.105263157894736"/>
    <n v="59.8"/>
    <s v="BD"/>
    <s v="N"/>
    <n v="30"/>
    <n v="3125"/>
    <m/>
    <m/>
    <m/>
  </r>
  <r>
    <x v="7"/>
    <x v="375"/>
    <n v="10"/>
    <x v="1"/>
    <x v="42"/>
    <x v="0"/>
    <x v="0"/>
    <x v="379"/>
    <x v="11"/>
    <n v="12"/>
    <n v="12"/>
    <n v="10.105263157894736"/>
    <n v="28.2"/>
    <s v="ML"/>
    <s v="N"/>
    <n v="30"/>
    <n v="3125"/>
    <m/>
    <m/>
    <m/>
  </r>
  <r>
    <x v="7"/>
    <x v="375"/>
    <n v="10"/>
    <x v="1"/>
    <x v="42"/>
    <x v="0"/>
    <x v="0"/>
    <x v="379"/>
    <x v="17"/>
    <n v="1"/>
    <n v="1"/>
    <n v="0.84210526315789469"/>
    <n v="635"/>
    <s v="FL"/>
    <s v="N"/>
    <n v="30"/>
    <n v="3125"/>
    <m/>
    <m/>
    <m/>
  </r>
  <r>
    <x v="7"/>
    <x v="375"/>
    <n v="10"/>
    <x v="1"/>
    <x v="42"/>
    <x v="0"/>
    <x v="0"/>
    <x v="379"/>
    <x v="7"/>
    <n v="3"/>
    <n v="3"/>
    <n v="2.5263157894736841"/>
    <n v="182"/>
    <s v="FL"/>
    <s v="N"/>
    <n v="30"/>
    <n v="3125"/>
    <m/>
    <m/>
    <m/>
  </r>
  <r>
    <x v="7"/>
    <x v="375"/>
    <n v="10"/>
    <x v="1"/>
    <x v="42"/>
    <x v="0"/>
    <x v="0"/>
    <x v="379"/>
    <x v="40"/>
    <n v="13"/>
    <n v="13"/>
    <n v="10.94736842105263"/>
    <n v="83.4"/>
    <s v="BD"/>
    <s v="N"/>
    <n v="30"/>
    <n v="3125"/>
    <m/>
    <m/>
    <m/>
  </r>
  <r>
    <x v="7"/>
    <x v="375"/>
    <n v="10"/>
    <x v="1"/>
    <x v="42"/>
    <x v="0"/>
    <x v="0"/>
    <x v="379"/>
    <x v="20"/>
    <n v="14"/>
    <n v="19"/>
    <n v="16"/>
    <n v="253.6"/>
    <s v="BD"/>
    <s v="N"/>
    <n v="30"/>
    <n v="3125"/>
    <m/>
    <m/>
    <m/>
  </r>
  <r>
    <x v="7"/>
    <x v="375"/>
    <n v="10"/>
    <x v="1"/>
    <x v="42"/>
    <x v="0"/>
    <x v="0"/>
    <x v="379"/>
    <x v="8"/>
    <n v="15"/>
    <n v="15"/>
    <n v="12.631578947368421"/>
    <n v="59.5"/>
    <s v="SL"/>
    <s v="N"/>
    <n v="30"/>
    <n v="3125"/>
    <m/>
    <m/>
    <m/>
  </r>
  <r>
    <x v="7"/>
    <x v="375"/>
    <n v="10"/>
    <x v="1"/>
    <x v="42"/>
    <x v="0"/>
    <x v="0"/>
    <x v="379"/>
    <x v="42"/>
    <n v="1"/>
    <n v="1"/>
    <n v="0.84210526315789469"/>
    <n v="50"/>
    <s v="SL"/>
    <s v="N"/>
    <n v="30"/>
    <n v="3125"/>
    <m/>
    <m/>
    <m/>
  </r>
  <r>
    <x v="7"/>
    <x v="375"/>
    <n v="10"/>
    <x v="1"/>
    <x v="42"/>
    <x v="0"/>
    <x v="0"/>
    <x v="379"/>
    <x v="28"/>
    <n v="4"/>
    <n v="4"/>
    <n v="3.3684210526315788"/>
    <n v="43.5"/>
    <s v="TL"/>
    <s v="N"/>
    <n v="30"/>
    <n v="3125"/>
    <m/>
    <m/>
    <m/>
  </r>
  <r>
    <x v="7"/>
    <x v="375"/>
    <n v="10"/>
    <x v="1"/>
    <x v="42"/>
    <x v="0"/>
    <x v="1"/>
    <x v="380"/>
    <x v="13"/>
    <n v="2"/>
    <n v="2"/>
    <n v="2.173062714589943"/>
    <n v="427.5"/>
    <s v="TL"/>
    <s v="N"/>
    <n v="30"/>
    <n v="2422"/>
    <m/>
    <m/>
    <m/>
  </r>
  <r>
    <x v="7"/>
    <x v="375"/>
    <n v="10"/>
    <x v="1"/>
    <x v="42"/>
    <x v="0"/>
    <x v="1"/>
    <x v="380"/>
    <x v="33"/>
    <n v="1"/>
    <n v="1"/>
    <n v="1.0865313572949715"/>
    <n v="122"/>
    <s v="TL"/>
    <s v="N"/>
    <n v="30"/>
    <n v="2422"/>
    <m/>
    <m/>
    <m/>
  </r>
  <r>
    <x v="7"/>
    <x v="375"/>
    <n v="10"/>
    <x v="1"/>
    <x v="42"/>
    <x v="0"/>
    <x v="1"/>
    <x v="380"/>
    <x v="27"/>
    <n v="8"/>
    <n v="8"/>
    <n v="8.6922508583597722"/>
    <n v="28.9"/>
    <s v="SL"/>
    <s v="N"/>
    <n v="30"/>
    <n v="2422"/>
    <m/>
    <m/>
    <m/>
  </r>
  <r>
    <x v="7"/>
    <x v="375"/>
    <n v="10"/>
    <x v="1"/>
    <x v="42"/>
    <x v="0"/>
    <x v="1"/>
    <x v="380"/>
    <x v="25"/>
    <n v="7"/>
    <n v="12"/>
    <n v="13.038376287539659"/>
    <n v="37.4"/>
    <s v="SL"/>
    <s v="N"/>
    <n v="30"/>
    <n v="2422"/>
    <m/>
    <m/>
    <m/>
  </r>
  <r>
    <x v="7"/>
    <x v="375"/>
    <n v="10"/>
    <x v="1"/>
    <x v="42"/>
    <x v="0"/>
    <x v="1"/>
    <x v="380"/>
    <x v="43"/>
    <n v="30"/>
    <n v="85"/>
    <n v="92.355165370072584"/>
    <n v="76.599999999999994"/>
    <s v="BD"/>
    <s v="N"/>
    <n v="30"/>
    <n v="2422"/>
    <m/>
    <m/>
    <m/>
  </r>
  <r>
    <x v="7"/>
    <x v="375"/>
    <n v="10"/>
    <x v="1"/>
    <x v="42"/>
    <x v="0"/>
    <x v="1"/>
    <x v="380"/>
    <x v="11"/>
    <n v="17"/>
    <n v="17"/>
    <n v="18.471033074014517"/>
    <n v="35"/>
    <s v="ML"/>
    <s v="N"/>
    <n v="30"/>
    <n v="2422"/>
    <m/>
    <m/>
    <m/>
  </r>
  <r>
    <x v="7"/>
    <x v="375"/>
    <n v="10"/>
    <x v="1"/>
    <x v="42"/>
    <x v="0"/>
    <x v="1"/>
    <x v="380"/>
    <x v="29"/>
    <n v="1"/>
    <n v="1"/>
    <n v="1.0865313572949715"/>
    <n v="92"/>
    <s v="SL"/>
    <s v="N"/>
    <n v="30"/>
    <n v="2422"/>
    <m/>
    <m/>
    <m/>
  </r>
  <r>
    <x v="7"/>
    <x v="375"/>
    <n v="10"/>
    <x v="1"/>
    <x v="42"/>
    <x v="0"/>
    <x v="1"/>
    <x v="380"/>
    <x v="40"/>
    <n v="13"/>
    <n v="14"/>
    <n v="15.211439002129602"/>
    <n v="84.8"/>
    <s v="BD"/>
    <s v="N"/>
    <n v="30"/>
    <n v="2422"/>
    <m/>
    <m/>
    <m/>
  </r>
  <r>
    <x v="7"/>
    <x v="375"/>
    <n v="10"/>
    <x v="1"/>
    <x v="42"/>
    <x v="0"/>
    <x v="1"/>
    <x v="380"/>
    <x v="20"/>
    <n v="6"/>
    <n v="6"/>
    <n v="6.5191881437698296"/>
    <n v="297.5"/>
    <s v="BD"/>
    <s v="N"/>
    <n v="30"/>
    <n v="2422"/>
    <m/>
    <m/>
    <m/>
  </r>
  <r>
    <x v="7"/>
    <x v="375"/>
    <n v="10"/>
    <x v="1"/>
    <x v="42"/>
    <x v="0"/>
    <x v="1"/>
    <x v="380"/>
    <x v="39"/>
    <n v="1"/>
    <n v="1"/>
    <n v="1.0865313572949715"/>
    <n v="430"/>
    <s v="TL"/>
    <s v="N"/>
    <n v="30"/>
    <n v="2422"/>
    <m/>
    <m/>
    <m/>
  </r>
  <r>
    <x v="7"/>
    <x v="375"/>
    <n v="10"/>
    <x v="1"/>
    <x v="42"/>
    <x v="0"/>
    <x v="1"/>
    <x v="380"/>
    <x v="8"/>
    <n v="23"/>
    <n v="28"/>
    <n v="30.422878004259204"/>
    <n v="53.6"/>
    <s v="SL"/>
    <s v="N"/>
    <n v="30"/>
    <n v="2422"/>
    <m/>
    <m/>
    <m/>
  </r>
  <r>
    <x v="7"/>
    <x v="375"/>
    <n v="10"/>
    <x v="1"/>
    <x v="42"/>
    <x v="0"/>
    <x v="1"/>
    <x v="380"/>
    <x v="28"/>
    <n v="3"/>
    <n v="3"/>
    <n v="3.2595940718849148"/>
    <n v="101"/>
    <s v="TL"/>
    <s v="N"/>
    <n v="30"/>
    <n v="2422"/>
    <m/>
    <m/>
    <m/>
  </r>
  <r>
    <x v="7"/>
    <x v="375"/>
    <n v="10"/>
    <x v="1"/>
    <x v="42"/>
    <x v="0"/>
    <x v="2"/>
    <x v="381"/>
    <x v="27"/>
    <n v="7"/>
    <n v="7"/>
    <n v="7.5806800952999787"/>
    <n v="26.9"/>
    <s v="SL"/>
    <s v="N"/>
    <n v="30"/>
    <n v="2430"/>
    <m/>
    <m/>
    <m/>
  </r>
  <r>
    <x v="7"/>
    <x v="375"/>
    <n v="10"/>
    <x v="1"/>
    <x v="42"/>
    <x v="0"/>
    <x v="2"/>
    <x v="381"/>
    <x v="25"/>
    <n v="24"/>
    <n v="24"/>
    <n v="25.990903183885642"/>
    <n v="37"/>
    <s v="SL"/>
    <s v="N"/>
    <n v="30"/>
    <n v="2430"/>
    <m/>
    <m/>
    <m/>
  </r>
  <r>
    <x v="7"/>
    <x v="375"/>
    <n v="10"/>
    <x v="1"/>
    <x v="42"/>
    <x v="0"/>
    <x v="2"/>
    <x v="381"/>
    <x v="43"/>
    <n v="28"/>
    <n v="55"/>
    <n v="59.562486463071259"/>
    <n v="74"/>
    <s v="BD"/>
    <s v="N"/>
    <n v="30"/>
    <n v="2430"/>
    <m/>
    <m/>
    <m/>
  </r>
  <r>
    <x v="7"/>
    <x v="375"/>
    <n v="10"/>
    <x v="1"/>
    <x v="42"/>
    <x v="0"/>
    <x v="2"/>
    <x v="381"/>
    <x v="11"/>
    <n v="24"/>
    <n v="24"/>
    <n v="25.990903183885642"/>
    <n v="33.299999999999997"/>
    <s v="ML"/>
    <s v="N"/>
    <n v="30"/>
    <n v="2430"/>
    <m/>
    <m/>
    <m/>
  </r>
  <r>
    <x v="7"/>
    <x v="375"/>
    <n v="10"/>
    <x v="1"/>
    <x v="42"/>
    <x v="0"/>
    <x v="2"/>
    <x v="381"/>
    <x v="6"/>
    <n v="1"/>
    <n v="1"/>
    <n v="1.0829542993285683"/>
    <n v="645"/>
    <s v="FL"/>
    <s v="N"/>
    <n v="30"/>
    <n v="2430"/>
    <m/>
    <m/>
    <m/>
  </r>
  <r>
    <x v="7"/>
    <x v="375"/>
    <n v="10"/>
    <x v="1"/>
    <x v="42"/>
    <x v="0"/>
    <x v="2"/>
    <x v="381"/>
    <x v="40"/>
    <n v="6"/>
    <n v="6"/>
    <n v="6.4977257959714105"/>
    <n v="76.8"/>
    <s v="BD"/>
    <s v="N"/>
    <n v="30"/>
    <n v="2430"/>
    <m/>
    <m/>
    <m/>
  </r>
  <r>
    <x v="7"/>
    <x v="375"/>
    <n v="10"/>
    <x v="1"/>
    <x v="42"/>
    <x v="0"/>
    <x v="2"/>
    <x v="381"/>
    <x v="20"/>
    <n v="8"/>
    <n v="11"/>
    <n v="11.912497292614251"/>
    <n v="210"/>
    <s v="BD"/>
    <s v="N"/>
    <n v="30"/>
    <n v="2430"/>
    <m/>
    <m/>
    <m/>
  </r>
  <r>
    <x v="7"/>
    <x v="375"/>
    <n v="10"/>
    <x v="1"/>
    <x v="42"/>
    <x v="0"/>
    <x v="2"/>
    <x v="381"/>
    <x v="8"/>
    <n v="15"/>
    <n v="15"/>
    <n v="16.244314489928524"/>
    <n v="54.4"/>
    <s v="SL"/>
    <s v="N"/>
    <n v="30"/>
    <n v="2430"/>
    <m/>
    <m/>
    <m/>
  </r>
  <r>
    <x v="7"/>
    <x v="375"/>
    <n v="10"/>
    <x v="1"/>
    <x v="42"/>
    <x v="0"/>
    <x v="2"/>
    <x v="381"/>
    <x v="42"/>
    <n v="3"/>
    <n v="3"/>
    <n v="3.2488628979857053"/>
    <n v="49"/>
    <s v="SL"/>
    <s v="N"/>
    <n v="30"/>
    <n v="2430"/>
    <m/>
    <m/>
    <m/>
  </r>
  <r>
    <x v="7"/>
    <x v="376"/>
    <n v="11"/>
    <x v="1"/>
    <x v="43"/>
    <x v="2"/>
    <x v="0"/>
    <x v="382"/>
    <x v="25"/>
    <n v="31"/>
    <n v="38"/>
    <n v="44.091710758377424"/>
    <n v="35.9"/>
    <s v="SL"/>
    <s v="N"/>
    <n v="30"/>
    <n v="2268"/>
    <m/>
    <m/>
    <m/>
  </r>
  <r>
    <x v="7"/>
    <x v="376"/>
    <n v="11"/>
    <x v="1"/>
    <x v="43"/>
    <x v="2"/>
    <x v="0"/>
    <x v="382"/>
    <x v="43"/>
    <n v="34"/>
    <n v="34"/>
    <n v="39.450478046969273"/>
    <n v="68.900000000000006"/>
    <s v="BD"/>
    <s v="N"/>
    <n v="30"/>
    <n v="2268"/>
    <m/>
    <m/>
    <m/>
  </r>
  <r>
    <x v="7"/>
    <x v="376"/>
    <n v="11"/>
    <x v="1"/>
    <x v="43"/>
    <x v="2"/>
    <x v="0"/>
    <x v="382"/>
    <x v="29"/>
    <n v="1"/>
    <n v="1"/>
    <n v="1.1603081778520374"/>
    <n v="85"/>
    <s v="SL"/>
    <s v="N"/>
    <n v="30"/>
    <n v="2268"/>
    <m/>
    <m/>
    <m/>
  </r>
  <r>
    <x v="7"/>
    <x v="376"/>
    <n v="11"/>
    <x v="1"/>
    <x v="43"/>
    <x v="2"/>
    <x v="0"/>
    <x v="382"/>
    <x v="8"/>
    <n v="4"/>
    <n v="4"/>
    <n v="4.6412327114081497"/>
    <n v="40.5"/>
    <s v="SL"/>
    <s v="N"/>
    <n v="30"/>
    <n v="2268"/>
    <m/>
    <m/>
    <m/>
  </r>
  <r>
    <x v="7"/>
    <x v="376"/>
    <n v="11"/>
    <x v="1"/>
    <x v="43"/>
    <x v="2"/>
    <x v="0"/>
    <x v="382"/>
    <x v="42"/>
    <n v="14"/>
    <n v="15"/>
    <n v="17.404622667780561"/>
    <n v="46.5"/>
    <s v="SL"/>
    <s v="N"/>
    <n v="30"/>
    <n v="2268"/>
    <m/>
    <m/>
    <m/>
  </r>
  <r>
    <x v="7"/>
    <x v="377"/>
    <n v="12"/>
    <x v="1"/>
    <x v="36"/>
    <x v="1"/>
    <x v="0"/>
    <x v="383"/>
    <x v="25"/>
    <n v="7"/>
    <n v="7"/>
    <n v="6.817562039814562"/>
    <n v="36.299999999999997"/>
    <s v="SL"/>
    <s v="N"/>
    <n v="30"/>
    <n v="2702"/>
    <m/>
    <m/>
    <m/>
  </r>
  <r>
    <x v="7"/>
    <x v="377"/>
    <n v="12"/>
    <x v="1"/>
    <x v="36"/>
    <x v="1"/>
    <x v="0"/>
    <x v="383"/>
    <x v="11"/>
    <n v="30"/>
    <n v="852"/>
    <n v="829.79469398885817"/>
    <n v="40.1"/>
    <s v="ML"/>
    <s v="N"/>
    <n v="30"/>
    <n v="2702"/>
    <m/>
    <m/>
    <m/>
  </r>
  <r>
    <x v="7"/>
    <x v="377"/>
    <n v="12"/>
    <x v="1"/>
    <x v="36"/>
    <x v="1"/>
    <x v="0"/>
    <x v="383"/>
    <x v="12"/>
    <n v="14"/>
    <n v="14"/>
    <n v="13.635124079629124"/>
    <n v="26.7"/>
    <s v="SL"/>
    <s v="N"/>
    <n v="30"/>
    <n v="2702"/>
    <m/>
    <m/>
    <s v="saved for ID"/>
  </r>
  <r>
    <x v="7"/>
    <x v="377"/>
    <n v="12"/>
    <x v="1"/>
    <x v="36"/>
    <x v="1"/>
    <x v="0"/>
    <x v="383"/>
    <x v="7"/>
    <n v="1"/>
    <n v="1"/>
    <n v="0.97393743425922319"/>
    <n v="190"/>
    <s v="FL"/>
    <s v="N"/>
    <n v="30"/>
    <n v="2702"/>
    <m/>
    <m/>
    <m/>
  </r>
  <r>
    <x v="7"/>
    <x v="377"/>
    <n v="12"/>
    <x v="1"/>
    <x v="36"/>
    <x v="1"/>
    <x v="0"/>
    <x v="383"/>
    <x v="80"/>
    <n v="1"/>
    <n v="1"/>
    <n v="0.97393743425922319"/>
    <n v="58"/>
    <s v="TL"/>
    <s v="N"/>
    <n v="30"/>
    <n v="2702"/>
    <m/>
    <m/>
    <m/>
  </r>
  <r>
    <x v="7"/>
    <x v="377"/>
    <n v="12"/>
    <x v="1"/>
    <x v="36"/>
    <x v="1"/>
    <x v="0"/>
    <x v="383"/>
    <x v="8"/>
    <n v="1"/>
    <n v="1"/>
    <n v="0.97393743425922319"/>
    <n v="63"/>
    <s v="SL"/>
    <s v="N"/>
    <n v="30"/>
    <n v="2702"/>
    <m/>
    <m/>
    <m/>
  </r>
  <r>
    <x v="7"/>
    <x v="377"/>
    <n v="12"/>
    <x v="1"/>
    <x v="36"/>
    <x v="1"/>
    <x v="0"/>
    <x v="383"/>
    <x v="28"/>
    <n v="4"/>
    <n v="4"/>
    <n v="3.8957497370368928"/>
    <n v="128"/>
    <s v="TL"/>
    <s v="N"/>
    <n v="30"/>
    <n v="2702"/>
    <m/>
    <m/>
    <m/>
  </r>
  <r>
    <x v="7"/>
    <x v="377"/>
    <n v="12"/>
    <x v="1"/>
    <x v="36"/>
    <x v="1"/>
    <x v="1"/>
    <x v="384"/>
    <x v="25"/>
    <n v="40"/>
    <n v="40"/>
    <n v="41.655384999895865"/>
    <n v="35.9"/>
    <s v="SL"/>
    <s v="N"/>
    <n v="30"/>
    <n v="2527"/>
    <m/>
    <m/>
    <m/>
  </r>
  <r>
    <x v="7"/>
    <x v="377"/>
    <n v="12"/>
    <x v="1"/>
    <x v="36"/>
    <x v="1"/>
    <x v="1"/>
    <x v="384"/>
    <x v="43"/>
    <n v="12"/>
    <n v="12"/>
    <n v="12.496615499968758"/>
    <n v="64.599999999999994"/>
    <s v="BD"/>
    <s v="N"/>
    <n v="30"/>
    <n v="2527"/>
    <m/>
    <m/>
    <m/>
  </r>
  <r>
    <x v="7"/>
    <x v="377"/>
    <n v="12"/>
    <x v="1"/>
    <x v="36"/>
    <x v="1"/>
    <x v="1"/>
    <x v="384"/>
    <x v="11"/>
    <n v="24"/>
    <n v="3247"/>
    <n v="3381.3758773665468"/>
    <n v="33.6"/>
    <s v="ML"/>
    <s v="Y"/>
    <n v="30"/>
    <n v="2527"/>
    <n v="21"/>
    <n v="0.7"/>
    <m/>
  </r>
  <r>
    <x v="7"/>
    <x v="377"/>
    <n v="12"/>
    <x v="1"/>
    <x v="36"/>
    <x v="1"/>
    <x v="1"/>
    <x v="384"/>
    <x v="7"/>
    <n v="2"/>
    <n v="2"/>
    <n v="2.0827692499947932"/>
    <n v="190.5"/>
    <s v="FL"/>
    <s v="N"/>
    <n v="30"/>
    <n v="2527"/>
    <m/>
    <m/>
    <m/>
  </r>
  <r>
    <x v="7"/>
    <x v="377"/>
    <n v="12"/>
    <x v="1"/>
    <x v="36"/>
    <x v="1"/>
    <x v="1"/>
    <x v="384"/>
    <x v="80"/>
    <n v="1"/>
    <n v="1"/>
    <n v="1.0413846249973966"/>
    <n v="81"/>
    <s v="TL"/>
    <s v="N"/>
    <n v="30"/>
    <n v="2527"/>
    <m/>
    <m/>
    <m/>
  </r>
  <r>
    <x v="7"/>
    <x v="377"/>
    <n v="12"/>
    <x v="1"/>
    <x v="36"/>
    <x v="1"/>
    <x v="1"/>
    <x v="384"/>
    <x v="8"/>
    <n v="1"/>
    <n v="1"/>
    <n v="1.0413846249973966"/>
    <n v="51"/>
    <s v="SL"/>
    <s v="N"/>
    <n v="30"/>
    <n v="2527"/>
    <m/>
    <m/>
    <m/>
  </r>
  <r>
    <x v="7"/>
    <x v="377"/>
    <n v="12"/>
    <x v="1"/>
    <x v="36"/>
    <x v="1"/>
    <x v="2"/>
    <x v="385"/>
    <x v="1"/>
    <n v="1"/>
    <n v="1"/>
    <n v="1.0188071805530086"/>
    <n v="140"/>
    <s v="BD"/>
    <s v="N"/>
    <n v="30"/>
    <n v="2583"/>
    <m/>
    <m/>
    <m/>
  </r>
  <r>
    <x v="7"/>
    <x v="377"/>
    <n v="12"/>
    <x v="1"/>
    <x v="36"/>
    <x v="1"/>
    <x v="2"/>
    <x v="385"/>
    <x v="5"/>
    <n v="1"/>
    <n v="1"/>
    <n v="1.0188071805530086"/>
    <n v="65"/>
    <s v="FL"/>
    <s v="N"/>
    <n v="30"/>
    <n v="2583"/>
    <m/>
    <m/>
    <m/>
  </r>
  <r>
    <x v="7"/>
    <x v="377"/>
    <n v="12"/>
    <x v="1"/>
    <x v="36"/>
    <x v="1"/>
    <x v="2"/>
    <x v="385"/>
    <x v="25"/>
    <n v="5"/>
    <n v="5"/>
    <n v="5.094035902765043"/>
    <n v="38.6"/>
    <s v="SL"/>
    <s v="N"/>
    <n v="30"/>
    <n v="2583"/>
    <m/>
    <m/>
    <m/>
  </r>
  <r>
    <x v="7"/>
    <x v="377"/>
    <n v="12"/>
    <x v="1"/>
    <x v="36"/>
    <x v="1"/>
    <x v="2"/>
    <x v="385"/>
    <x v="43"/>
    <n v="5"/>
    <n v="5"/>
    <n v="5.094035902765043"/>
    <n v="81"/>
    <s v="BD"/>
    <s v="N"/>
    <n v="30"/>
    <n v="2583"/>
    <m/>
    <m/>
    <m/>
  </r>
  <r>
    <x v="7"/>
    <x v="377"/>
    <n v="12"/>
    <x v="1"/>
    <x v="36"/>
    <x v="1"/>
    <x v="2"/>
    <x v="385"/>
    <x v="11"/>
    <n v="36"/>
    <n v="3136"/>
    <n v="3194.9793182142348"/>
    <n v="46.3"/>
    <s v="ML"/>
    <s v="Y"/>
    <n v="30"/>
    <n v="2583"/>
    <n v="21"/>
    <n v="0.7"/>
    <m/>
  </r>
  <r>
    <x v="7"/>
    <x v="377"/>
    <n v="12"/>
    <x v="1"/>
    <x v="36"/>
    <x v="1"/>
    <x v="2"/>
    <x v="385"/>
    <x v="15"/>
    <n v="1"/>
    <n v="1"/>
    <n v="1.0188071805530086"/>
    <n v="168"/>
    <s v="FL"/>
    <s v="N"/>
    <n v="30"/>
    <n v="2583"/>
    <m/>
    <m/>
    <m/>
  </r>
  <r>
    <x v="7"/>
    <x v="377"/>
    <n v="12"/>
    <x v="1"/>
    <x v="36"/>
    <x v="1"/>
    <x v="2"/>
    <x v="385"/>
    <x v="6"/>
    <n v="1"/>
    <n v="1"/>
    <n v="1.0188071805530086"/>
    <n v="332"/>
    <s v="FL"/>
    <s v="N"/>
    <n v="30"/>
    <n v="2583"/>
    <m/>
    <m/>
    <m/>
  </r>
  <r>
    <x v="7"/>
    <x v="377"/>
    <n v="12"/>
    <x v="1"/>
    <x v="36"/>
    <x v="1"/>
    <x v="2"/>
    <x v="385"/>
    <x v="7"/>
    <n v="9"/>
    <n v="9"/>
    <n v="9.1692646249770764"/>
    <n v="189.7"/>
    <s v="FL"/>
    <s v="N"/>
    <n v="30"/>
    <n v="2583"/>
    <m/>
    <m/>
    <m/>
  </r>
  <r>
    <x v="7"/>
    <x v="377"/>
    <n v="12"/>
    <x v="1"/>
    <x v="36"/>
    <x v="1"/>
    <x v="2"/>
    <x v="385"/>
    <x v="20"/>
    <n v="2"/>
    <n v="2"/>
    <n v="2.0376143611060171"/>
    <n v="127.5"/>
    <s v="BD"/>
    <s v="N"/>
    <n v="30"/>
    <n v="2583"/>
    <m/>
    <m/>
    <m/>
  </r>
  <r>
    <x v="7"/>
    <x v="377"/>
    <n v="12"/>
    <x v="1"/>
    <x v="36"/>
    <x v="1"/>
    <x v="2"/>
    <x v="385"/>
    <x v="24"/>
    <n v="1"/>
    <n v="1"/>
    <n v="1.0188071805530086"/>
    <n v="182"/>
    <s v="FL"/>
    <s v="N"/>
    <n v="30"/>
    <n v="2583"/>
    <m/>
    <m/>
    <m/>
  </r>
  <r>
    <x v="7"/>
    <x v="378"/>
    <n v="13"/>
    <x v="1"/>
    <x v="37"/>
    <x v="0"/>
    <x v="0"/>
    <x v="386"/>
    <x v="25"/>
    <n v="30"/>
    <n v="35"/>
    <n v="34.769823766664679"/>
    <n v="32.200000000000003"/>
    <s v="SL"/>
    <s v="N"/>
    <n v="31"/>
    <n v="2649"/>
    <m/>
    <m/>
    <m/>
  </r>
  <r>
    <x v="7"/>
    <x v="378"/>
    <n v="13"/>
    <x v="1"/>
    <x v="37"/>
    <x v="0"/>
    <x v="0"/>
    <x v="386"/>
    <x v="11"/>
    <n v="31"/>
    <n v="554"/>
    <n v="550.3566390494924"/>
    <n v="66.8"/>
    <s v="ML"/>
    <s v="Y"/>
    <n v="31"/>
    <n v="2649"/>
    <m/>
    <m/>
    <m/>
  </r>
  <r>
    <x v="7"/>
    <x v="378"/>
    <n v="13"/>
    <x v="1"/>
    <x v="37"/>
    <x v="0"/>
    <x v="0"/>
    <x v="386"/>
    <x v="20"/>
    <n v="2"/>
    <n v="2"/>
    <n v="1.9868470723808389"/>
    <n v="220"/>
    <s v="BD"/>
    <s v="N"/>
    <n v="31"/>
    <n v="2649"/>
    <m/>
    <m/>
    <m/>
  </r>
  <r>
    <x v="7"/>
    <x v="378"/>
    <n v="13"/>
    <x v="1"/>
    <x v="37"/>
    <x v="0"/>
    <x v="0"/>
    <x v="386"/>
    <x v="23"/>
    <n v="2"/>
    <n v="2"/>
    <n v="1.9868470723808389"/>
    <n v="98"/>
    <s v="SL"/>
    <s v="N"/>
    <n v="31"/>
    <n v="2649"/>
    <m/>
    <m/>
    <m/>
  </r>
  <r>
    <x v="7"/>
    <x v="379"/>
    <n v="14"/>
    <x v="1"/>
    <x v="38"/>
    <x v="2"/>
    <x v="0"/>
    <x v="387"/>
    <x v="33"/>
    <n v="1"/>
    <n v="1"/>
    <n v="0.89570420264411876"/>
    <n v="150"/>
    <s v="TL"/>
    <s v="N"/>
    <n v="30"/>
    <n v="2938"/>
    <m/>
    <m/>
    <m/>
  </r>
  <r>
    <x v="7"/>
    <x v="379"/>
    <n v="14"/>
    <x v="1"/>
    <x v="38"/>
    <x v="2"/>
    <x v="0"/>
    <x v="387"/>
    <x v="25"/>
    <n v="29"/>
    <n v="29"/>
    <n v="25.975421876679444"/>
    <n v="43.9"/>
    <s v="SL"/>
    <s v="N"/>
    <n v="30"/>
    <n v="2938"/>
    <m/>
    <m/>
    <m/>
  </r>
  <r>
    <x v="7"/>
    <x v="379"/>
    <n v="14"/>
    <x v="1"/>
    <x v="38"/>
    <x v="2"/>
    <x v="0"/>
    <x v="387"/>
    <x v="43"/>
    <n v="3"/>
    <n v="3"/>
    <n v="2.6871126079323564"/>
    <n v="66"/>
    <s v="BD"/>
    <s v="N"/>
    <n v="30"/>
    <n v="2938"/>
    <m/>
    <m/>
    <m/>
  </r>
  <r>
    <x v="7"/>
    <x v="379"/>
    <n v="14"/>
    <x v="1"/>
    <x v="38"/>
    <x v="2"/>
    <x v="0"/>
    <x v="387"/>
    <x v="11"/>
    <n v="14"/>
    <n v="14"/>
    <n v="12.539858837017663"/>
    <n v="56.7"/>
    <s v="ML"/>
    <s v="N"/>
    <n v="30"/>
    <n v="2938"/>
    <m/>
    <m/>
    <m/>
  </r>
  <r>
    <x v="7"/>
    <x v="379"/>
    <n v="14"/>
    <x v="1"/>
    <x v="38"/>
    <x v="2"/>
    <x v="0"/>
    <x v="387"/>
    <x v="20"/>
    <n v="1"/>
    <n v="1"/>
    <n v="0.89570420264411876"/>
    <n v="70"/>
    <s v="BD"/>
    <s v="N"/>
    <n v="30"/>
    <n v="2938"/>
    <m/>
    <m/>
    <m/>
  </r>
  <r>
    <x v="7"/>
    <x v="379"/>
    <n v="14"/>
    <x v="1"/>
    <x v="38"/>
    <x v="2"/>
    <x v="0"/>
    <x v="387"/>
    <x v="8"/>
    <n v="16"/>
    <n v="16"/>
    <n v="14.3312672423059"/>
    <n v="35.799999999999997"/>
    <s v="SL"/>
    <s v="N"/>
    <n v="30"/>
    <n v="2938"/>
    <m/>
    <m/>
    <m/>
  </r>
  <r>
    <x v="7"/>
    <x v="379"/>
    <n v="14"/>
    <x v="1"/>
    <x v="38"/>
    <x v="2"/>
    <x v="0"/>
    <x v="387"/>
    <x v="42"/>
    <n v="1"/>
    <n v="1"/>
    <n v="0.89570420264411876"/>
    <n v="38"/>
    <s v="SL"/>
    <s v="N"/>
    <n v="30"/>
    <n v="2938"/>
    <m/>
    <m/>
    <m/>
  </r>
  <r>
    <x v="7"/>
    <x v="379"/>
    <n v="14"/>
    <x v="1"/>
    <x v="38"/>
    <x v="2"/>
    <x v="0"/>
    <x v="387"/>
    <x v="23"/>
    <n v="1"/>
    <n v="1"/>
    <n v="0.89570420264411876"/>
    <n v="277"/>
    <s v="SL"/>
    <s v="N"/>
    <n v="30"/>
    <n v="2938"/>
    <m/>
    <m/>
    <m/>
  </r>
  <r>
    <x v="7"/>
    <x v="379"/>
    <n v="14"/>
    <x v="1"/>
    <x v="38"/>
    <x v="2"/>
    <x v="0"/>
    <x v="387"/>
    <x v="28"/>
    <n v="4"/>
    <n v="4"/>
    <n v="3.5828168105764751"/>
    <n v="111.3"/>
    <s v="TL"/>
    <s v="N"/>
    <n v="30"/>
    <n v="2938"/>
    <m/>
    <m/>
    <m/>
  </r>
  <r>
    <x v="7"/>
    <x v="380"/>
    <n v="15"/>
    <x v="1"/>
    <x v="86"/>
    <x v="1"/>
    <x v="0"/>
    <x v="388"/>
    <x v="25"/>
    <n v="3"/>
    <n v="6"/>
    <n v="4.8493469546101124"/>
    <n v="37"/>
    <s v="SL"/>
    <s v="N"/>
    <n v="37"/>
    <n v="3256"/>
    <m/>
    <m/>
    <m/>
  </r>
  <r>
    <x v="7"/>
    <x v="380"/>
    <n v="15"/>
    <x v="1"/>
    <x v="86"/>
    <x v="1"/>
    <x v="0"/>
    <x v="388"/>
    <x v="43"/>
    <n v="1"/>
    <n v="1"/>
    <n v="0.8082244924350187"/>
    <n v="60"/>
    <s v="BD"/>
    <s v="N"/>
    <n v="37"/>
    <n v="3256"/>
    <m/>
    <m/>
    <m/>
  </r>
  <r>
    <x v="7"/>
    <x v="380"/>
    <n v="15"/>
    <x v="1"/>
    <x v="86"/>
    <x v="1"/>
    <x v="0"/>
    <x v="388"/>
    <x v="15"/>
    <n v="1"/>
    <n v="1"/>
    <n v="0.8082244924350187"/>
    <n v="199"/>
    <s v="FL"/>
    <s v="N"/>
    <n v="37"/>
    <n v="3256"/>
    <m/>
    <m/>
    <m/>
  </r>
  <r>
    <x v="7"/>
    <x v="380"/>
    <n v="15"/>
    <x v="1"/>
    <x v="86"/>
    <x v="1"/>
    <x v="0"/>
    <x v="388"/>
    <x v="7"/>
    <n v="8"/>
    <n v="8"/>
    <n v="6.4657959394801496"/>
    <n v="189"/>
    <s v="FL"/>
    <s v="N"/>
    <n v="37"/>
    <n v="3256"/>
    <m/>
    <m/>
    <m/>
  </r>
  <r>
    <x v="7"/>
    <x v="380"/>
    <n v="15"/>
    <x v="1"/>
    <x v="86"/>
    <x v="1"/>
    <x v="0"/>
    <x v="388"/>
    <x v="20"/>
    <n v="15"/>
    <n v="19"/>
    <n v="15.356265356265355"/>
    <n v="204.7"/>
    <s v="BD"/>
    <s v="N"/>
    <n v="37"/>
    <n v="3256"/>
    <m/>
    <m/>
    <m/>
  </r>
  <r>
    <x v="7"/>
    <x v="380"/>
    <n v="15"/>
    <x v="1"/>
    <x v="86"/>
    <x v="1"/>
    <x v="0"/>
    <x v="388"/>
    <x v="8"/>
    <n v="3"/>
    <n v="3"/>
    <n v="2.4246734773050562"/>
    <n v="40.700000000000003"/>
    <s v="SL"/>
    <s v="N"/>
    <n v="37"/>
    <n v="3256"/>
    <m/>
    <m/>
    <m/>
  </r>
  <r>
    <x v="7"/>
    <x v="380"/>
    <n v="15"/>
    <x v="1"/>
    <x v="86"/>
    <x v="1"/>
    <x v="0"/>
    <x v="388"/>
    <x v="79"/>
    <n v="1"/>
    <n v="1"/>
    <n v="0.8082244924350187"/>
    <n v="374"/>
    <s v="FL"/>
    <s v="N"/>
    <n v="37"/>
    <n v="3256"/>
    <m/>
    <m/>
    <m/>
  </r>
  <r>
    <x v="7"/>
    <x v="380"/>
    <n v="15"/>
    <x v="1"/>
    <x v="86"/>
    <x v="1"/>
    <x v="0"/>
    <x v="388"/>
    <x v="28"/>
    <n v="1"/>
    <n v="1"/>
    <n v="0.8082244924350187"/>
    <n v="197"/>
    <s v="TL"/>
    <s v="N"/>
    <n v="37"/>
    <n v="3256"/>
    <m/>
    <m/>
    <m/>
  </r>
  <r>
    <x v="7"/>
    <x v="381"/>
    <n v="16"/>
    <x v="1"/>
    <x v="87"/>
    <x v="0"/>
    <x v="0"/>
    <x v="389"/>
    <x v="1"/>
    <n v="1"/>
    <n v="2"/>
    <n v="1.9229659827317656"/>
    <n v="140"/>
    <s v="BD"/>
    <s v="N"/>
    <n v="30"/>
    <n v="2737"/>
    <m/>
    <m/>
    <m/>
  </r>
  <r>
    <x v="7"/>
    <x v="381"/>
    <n v="16"/>
    <x v="1"/>
    <x v="87"/>
    <x v="0"/>
    <x v="0"/>
    <x v="389"/>
    <x v="13"/>
    <n v="0"/>
    <n v="1"/>
    <n v="0.96148299136588278"/>
    <m/>
    <m/>
    <s v="N"/>
    <n v="30"/>
    <n v="2737"/>
    <m/>
    <m/>
    <s v="not measured"/>
  </r>
  <r>
    <x v="7"/>
    <x v="381"/>
    <n v="16"/>
    <x v="1"/>
    <x v="87"/>
    <x v="0"/>
    <x v="0"/>
    <x v="389"/>
    <x v="25"/>
    <n v="8"/>
    <n v="8"/>
    <n v="7.6918639309270622"/>
    <n v="29.5"/>
    <s v="SL"/>
    <s v="N"/>
    <n v="30"/>
    <n v="2737"/>
    <m/>
    <m/>
    <m/>
  </r>
  <r>
    <x v="7"/>
    <x v="381"/>
    <n v="16"/>
    <x v="1"/>
    <x v="87"/>
    <x v="0"/>
    <x v="0"/>
    <x v="389"/>
    <x v="43"/>
    <n v="4"/>
    <n v="4"/>
    <n v="3.8459319654635311"/>
    <n v="60"/>
    <s v="BD"/>
    <s v="N"/>
    <n v="30"/>
    <n v="2737"/>
    <m/>
    <m/>
    <m/>
  </r>
  <r>
    <x v="7"/>
    <x v="381"/>
    <n v="16"/>
    <x v="1"/>
    <x v="87"/>
    <x v="0"/>
    <x v="0"/>
    <x v="389"/>
    <x v="11"/>
    <n v="3"/>
    <n v="3"/>
    <n v="2.8844489740976482"/>
    <n v="29.3"/>
    <s v="ML"/>
    <s v="N"/>
    <n v="30"/>
    <n v="2737"/>
    <m/>
    <m/>
    <m/>
  </r>
  <r>
    <x v="7"/>
    <x v="381"/>
    <n v="16"/>
    <x v="1"/>
    <x v="87"/>
    <x v="0"/>
    <x v="0"/>
    <x v="389"/>
    <x v="15"/>
    <n v="2"/>
    <n v="2"/>
    <n v="1.9229659827317656"/>
    <n v="202.5"/>
    <s v="FL"/>
    <s v="N"/>
    <n v="30"/>
    <n v="2737"/>
    <m/>
    <m/>
    <m/>
  </r>
  <r>
    <x v="7"/>
    <x v="381"/>
    <n v="16"/>
    <x v="1"/>
    <x v="87"/>
    <x v="0"/>
    <x v="0"/>
    <x v="389"/>
    <x v="7"/>
    <n v="25"/>
    <n v="25"/>
    <n v="24.03707478414707"/>
    <n v="196"/>
    <s v="FL"/>
    <s v="N"/>
    <n v="30"/>
    <n v="2737"/>
    <m/>
    <m/>
    <m/>
  </r>
  <r>
    <x v="7"/>
    <x v="381"/>
    <n v="16"/>
    <x v="1"/>
    <x v="87"/>
    <x v="0"/>
    <x v="0"/>
    <x v="389"/>
    <x v="20"/>
    <n v="1"/>
    <n v="1"/>
    <n v="0.96148299136588278"/>
    <n v="130"/>
    <s v="BD"/>
    <s v="N"/>
    <n v="30"/>
    <n v="2737"/>
    <m/>
    <m/>
    <m/>
  </r>
  <r>
    <x v="7"/>
    <x v="381"/>
    <n v="16"/>
    <x v="1"/>
    <x v="87"/>
    <x v="0"/>
    <x v="0"/>
    <x v="389"/>
    <x v="28"/>
    <n v="4"/>
    <n v="4"/>
    <n v="3.8459319654635311"/>
    <n v="115.3"/>
    <s v="TL"/>
    <s v="N"/>
    <n v="30"/>
    <n v="2737"/>
    <m/>
    <m/>
    <m/>
  </r>
  <r>
    <x v="7"/>
    <x v="381"/>
    <n v="16"/>
    <x v="1"/>
    <x v="87"/>
    <x v="0"/>
    <x v="1"/>
    <x v="390"/>
    <x v="1"/>
    <n v="1"/>
    <n v="2"/>
    <n v="1.7661603673613564"/>
    <n v="160"/>
    <s v="BD"/>
    <s v="N"/>
    <n v="30"/>
    <n v="2980"/>
    <m/>
    <m/>
    <m/>
  </r>
  <r>
    <x v="7"/>
    <x v="381"/>
    <n v="16"/>
    <x v="1"/>
    <x v="87"/>
    <x v="0"/>
    <x v="1"/>
    <x v="390"/>
    <x v="25"/>
    <n v="2"/>
    <n v="2"/>
    <n v="1.7661603673613564"/>
    <n v="29"/>
    <s v="SL"/>
    <s v="N"/>
    <n v="30"/>
    <n v="2980"/>
    <m/>
    <m/>
    <m/>
  </r>
  <r>
    <x v="7"/>
    <x v="381"/>
    <n v="16"/>
    <x v="1"/>
    <x v="87"/>
    <x v="0"/>
    <x v="1"/>
    <x v="390"/>
    <x v="11"/>
    <n v="4"/>
    <n v="4"/>
    <n v="3.5323207347227128"/>
    <n v="28.5"/>
    <s v="ML"/>
    <s v="N"/>
    <n v="30"/>
    <n v="2980"/>
    <m/>
    <m/>
    <m/>
  </r>
  <r>
    <x v="7"/>
    <x v="381"/>
    <n v="16"/>
    <x v="1"/>
    <x v="87"/>
    <x v="0"/>
    <x v="1"/>
    <x v="390"/>
    <x v="7"/>
    <n v="15"/>
    <n v="15"/>
    <n v="13.246202755210174"/>
    <n v="192.9"/>
    <s v="FL"/>
    <s v="N"/>
    <n v="30"/>
    <n v="2980"/>
    <m/>
    <m/>
    <m/>
  </r>
  <r>
    <x v="7"/>
    <x v="381"/>
    <n v="16"/>
    <x v="1"/>
    <x v="87"/>
    <x v="0"/>
    <x v="1"/>
    <x v="390"/>
    <x v="20"/>
    <n v="9"/>
    <n v="9"/>
    <n v="7.9477216531261039"/>
    <n v="200"/>
    <s v="BD"/>
    <s v="N"/>
    <n v="30"/>
    <n v="2980"/>
    <m/>
    <m/>
    <m/>
  </r>
  <r>
    <x v="7"/>
    <x v="381"/>
    <n v="16"/>
    <x v="1"/>
    <x v="87"/>
    <x v="0"/>
    <x v="1"/>
    <x v="390"/>
    <x v="8"/>
    <n v="6"/>
    <n v="6"/>
    <n v="5.298481102084069"/>
    <n v="56.5"/>
    <s v="SL"/>
    <s v="N"/>
    <n v="30"/>
    <n v="2980"/>
    <m/>
    <m/>
    <m/>
  </r>
  <r>
    <x v="7"/>
    <x v="381"/>
    <n v="16"/>
    <x v="1"/>
    <x v="87"/>
    <x v="0"/>
    <x v="2"/>
    <x v="391"/>
    <x v="1"/>
    <n v="0"/>
    <n v="1"/>
    <n v="0.77949613369917681"/>
    <m/>
    <m/>
    <s v="N"/>
    <n v="31"/>
    <n v="3376"/>
    <m/>
    <m/>
    <m/>
  </r>
  <r>
    <x v="7"/>
    <x v="381"/>
    <n v="16"/>
    <x v="1"/>
    <x v="87"/>
    <x v="0"/>
    <x v="2"/>
    <x v="391"/>
    <x v="25"/>
    <n v="10"/>
    <n v="10"/>
    <n v="7.7949613369917685"/>
    <n v="26.7"/>
    <s v="SL"/>
    <s v="N"/>
    <n v="31"/>
    <n v="3376"/>
    <m/>
    <m/>
    <m/>
  </r>
  <r>
    <x v="7"/>
    <x v="381"/>
    <n v="16"/>
    <x v="1"/>
    <x v="87"/>
    <x v="0"/>
    <x v="2"/>
    <x v="391"/>
    <x v="43"/>
    <n v="1"/>
    <n v="1"/>
    <n v="0.77949613369917681"/>
    <n v="43"/>
    <s v="BD"/>
    <s v="N"/>
    <n v="31"/>
    <n v="3376"/>
    <m/>
    <m/>
    <m/>
  </r>
  <r>
    <x v="7"/>
    <x v="381"/>
    <n v="16"/>
    <x v="1"/>
    <x v="87"/>
    <x v="0"/>
    <x v="2"/>
    <x v="391"/>
    <x v="11"/>
    <n v="26"/>
    <n v="26"/>
    <n v="20.266899476178597"/>
    <n v="31.8"/>
    <s v="ML"/>
    <s v="N"/>
    <n v="31"/>
    <n v="3376"/>
    <m/>
    <m/>
    <m/>
  </r>
  <r>
    <x v="7"/>
    <x v="381"/>
    <n v="16"/>
    <x v="1"/>
    <x v="87"/>
    <x v="0"/>
    <x v="2"/>
    <x v="391"/>
    <x v="7"/>
    <n v="7"/>
    <n v="7"/>
    <n v="5.4564729358942374"/>
    <n v="192.4"/>
    <s v="FL"/>
    <s v="N"/>
    <n v="31"/>
    <n v="3376"/>
    <m/>
    <m/>
    <m/>
  </r>
  <r>
    <x v="7"/>
    <x v="381"/>
    <n v="16"/>
    <x v="1"/>
    <x v="87"/>
    <x v="0"/>
    <x v="2"/>
    <x v="391"/>
    <x v="20"/>
    <n v="4"/>
    <n v="5"/>
    <n v="3.8974806684958843"/>
    <n v="238.8"/>
    <s v="BD"/>
    <s v="N"/>
    <n v="31"/>
    <n v="3376"/>
    <m/>
    <m/>
    <m/>
  </r>
  <r>
    <x v="7"/>
    <x v="381"/>
    <n v="16"/>
    <x v="1"/>
    <x v="87"/>
    <x v="0"/>
    <x v="2"/>
    <x v="391"/>
    <x v="8"/>
    <n v="27"/>
    <n v="27"/>
    <n v="21.046395609877774"/>
    <n v="54.4"/>
    <s v="SL"/>
    <s v="N"/>
    <n v="31"/>
    <n v="3376"/>
    <m/>
    <m/>
    <m/>
  </r>
  <r>
    <x v="7"/>
    <x v="382"/>
    <n v="17"/>
    <x v="1"/>
    <x v="26"/>
    <x v="1"/>
    <x v="0"/>
    <x v="392"/>
    <x v="0"/>
    <n v="3"/>
    <n v="3"/>
    <n v="2.847002106781559"/>
    <n v="76"/>
    <s v="FL"/>
    <s v="N"/>
    <n v="30"/>
    <n v="2773"/>
    <m/>
    <m/>
    <m/>
  </r>
  <r>
    <x v="7"/>
    <x v="382"/>
    <n v="17"/>
    <x v="1"/>
    <x v="26"/>
    <x v="1"/>
    <x v="0"/>
    <x v="392"/>
    <x v="1"/>
    <n v="1"/>
    <n v="1"/>
    <n v="0.94900070226051969"/>
    <n v="170"/>
    <s v="BD"/>
    <s v="N"/>
    <n v="30"/>
    <n v="2773"/>
    <m/>
    <m/>
    <m/>
  </r>
  <r>
    <x v="7"/>
    <x v="382"/>
    <n v="17"/>
    <x v="1"/>
    <x v="26"/>
    <x v="1"/>
    <x v="0"/>
    <x v="392"/>
    <x v="13"/>
    <n v="3"/>
    <n v="3"/>
    <n v="2.847002106781559"/>
    <n v="436.7"/>
    <s v="TL"/>
    <s v="N"/>
    <n v="30"/>
    <n v="2773"/>
    <m/>
    <m/>
    <m/>
  </r>
  <r>
    <x v="7"/>
    <x v="382"/>
    <n v="17"/>
    <x v="1"/>
    <x v="26"/>
    <x v="1"/>
    <x v="0"/>
    <x v="392"/>
    <x v="2"/>
    <n v="8"/>
    <n v="8"/>
    <n v="7.5920056180841575"/>
    <n v="207"/>
    <s v="FL"/>
    <s v="N"/>
    <n v="30"/>
    <n v="2773"/>
    <m/>
    <m/>
    <m/>
  </r>
  <r>
    <x v="7"/>
    <x v="382"/>
    <n v="17"/>
    <x v="1"/>
    <x v="26"/>
    <x v="1"/>
    <x v="0"/>
    <x v="392"/>
    <x v="3"/>
    <n v="1"/>
    <n v="1"/>
    <n v="0.94900070226051969"/>
    <n v="195"/>
    <s v="BD"/>
    <s v="N"/>
    <n v="30"/>
    <n v="2773"/>
    <m/>
    <m/>
    <m/>
  </r>
  <r>
    <x v="7"/>
    <x v="382"/>
    <n v="17"/>
    <x v="1"/>
    <x v="26"/>
    <x v="1"/>
    <x v="0"/>
    <x v="392"/>
    <x v="4"/>
    <n v="7"/>
    <n v="7"/>
    <n v="6.6430049158236377"/>
    <n v="189.9"/>
    <s v="FL"/>
    <s v="N"/>
    <n v="30"/>
    <n v="2773"/>
    <m/>
    <m/>
    <m/>
  </r>
  <r>
    <x v="7"/>
    <x v="382"/>
    <n v="17"/>
    <x v="1"/>
    <x v="26"/>
    <x v="1"/>
    <x v="0"/>
    <x v="392"/>
    <x v="18"/>
    <n v="2"/>
    <n v="2"/>
    <n v="1.8980014045210394"/>
    <n v="169"/>
    <s v="FL"/>
    <s v="N"/>
    <n v="30"/>
    <n v="2773"/>
    <m/>
    <m/>
    <m/>
  </r>
  <r>
    <x v="7"/>
    <x v="382"/>
    <n v="17"/>
    <x v="1"/>
    <x v="26"/>
    <x v="1"/>
    <x v="0"/>
    <x v="392"/>
    <x v="10"/>
    <n v="2"/>
    <n v="2"/>
    <n v="1.8980014045210394"/>
    <n v="101.5"/>
    <s v="TL"/>
    <s v="N"/>
    <n v="30"/>
    <n v="2773"/>
    <m/>
    <m/>
    <m/>
  </r>
  <r>
    <x v="7"/>
    <x v="382"/>
    <n v="17"/>
    <x v="1"/>
    <x v="26"/>
    <x v="1"/>
    <x v="0"/>
    <x v="392"/>
    <x v="43"/>
    <n v="16"/>
    <n v="16"/>
    <n v="15.184011236168315"/>
    <n v="70.8"/>
    <s v="BD"/>
    <s v="N"/>
    <n v="30"/>
    <n v="2773"/>
    <m/>
    <m/>
    <m/>
  </r>
  <r>
    <x v="7"/>
    <x v="382"/>
    <n v="17"/>
    <x v="1"/>
    <x v="26"/>
    <x v="1"/>
    <x v="0"/>
    <x v="392"/>
    <x v="11"/>
    <n v="28"/>
    <n v="6498"/>
    <n v="6166.6065632888567"/>
    <n v="39.5"/>
    <s v="ML"/>
    <s v="Y"/>
    <n v="30"/>
    <n v="2773"/>
    <n v="30"/>
    <n v="1"/>
    <m/>
  </r>
  <r>
    <x v="7"/>
    <x v="382"/>
    <n v="17"/>
    <x v="1"/>
    <x v="26"/>
    <x v="1"/>
    <x v="0"/>
    <x v="392"/>
    <x v="29"/>
    <n v="2"/>
    <n v="2"/>
    <n v="1.8980014045210394"/>
    <n v="87.5"/>
    <s v="SL"/>
    <s v="N"/>
    <n v="30"/>
    <n v="2773"/>
    <m/>
    <m/>
    <m/>
  </r>
  <r>
    <x v="7"/>
    <x v="382"/>
    <n v="17"/>
    <x v="1"/>
    <x v="26"/>
    <x v="1"/>
    <x v="0"/>
    <x v="392"/>
    <x v="15"/>
    <n v="2"/>
    <n v="2"/>
    <n v="1.8980014045210394"/>
    <n v="167"/>
    <s v="FL"/>
    <s v="N"/>
    <n v="30"/>
    <n v="2773"/>
    <m/>
    <m/>
    <m/>
  </r>
  <r>
    <x v="7"/>
    <x v="382"/>
    <n v="17"/>
    <x v="1"/>
    <x v="26"/>
    <x v="1"/>
    <x v="0"/>
    <x v="392"/>
    <x v="6"/>
    <n v="2"/>
    <n v="2"/>
    <n v="1.8980014045210394"/>
    <n v="527.5"/>
    <s v="FL"/>
    <s v="N"/>
    <n v="30"/>
    <n v="2773"/>
    <m/>
    <m/>
    <m/>
  </r>
  <r>
    <x v="7"/>
    <x v="382"/>
    <n v="17"/>
    <x v="1"/>
    <x v="26"/>
    <x v="1"/>
    <x v="0"/>
    <x v="392"/>
    <x v="7"/>
    <n v="6"/>
    <n v="6"/>
    <n v="5.6940042135631179"/>
    <n v="195.5"/>
    <s v="FL"/>
    <s v="N"/>
    <n v="30"/>
    <n v="2773"/>
    <m/>
    <m/>
    <m/>
  </r>
  <r>
    <x v="7"/>
    <x v="382"/>
    <n v="17"/>
    <x v="1"/>
    <x v="26"/>
    <x v="1"/>
    <x v="0"/>
    <x v="392"/>
    <x v="20"/>
    <n v="8"/>
    <n v="87"/>
    <n v="82.563061096665209"/>
    <n v="268.10000000000002"/>
    <s v="BD"/>
    <s v="Y"/>
    <n v="30"/>
    <n v="2773"/>
    <n v="90"/>
    <n v="2.5"/>
    <m/>
  </r>
  <r>
    <x v="7"/>
    <x v="382"/>
    <n v="17"/>
    <x v="1"/>
    <x v="26"/>
    <x v="1"/>
    <x v="0"/>
    <x v="392"/>
    <x v="65"/>
    <n v="2"/>
    <n v="2"/>
    <n v="1.8980014045210394"/>
    <n v="113"/>
    <s v="FL"/>
    <s v="N"/>
    <n v="30"/>
    <n v="2773"/>
    <m/>
    <m/>
    <m/>
  </r>
  <r>
    <x v="7"/>
    <x v="382"/>
    <n v="17"/>
    <x v="1"/>
    <x v="26"/>
    <x v="1"/>
    <x v="0"/>
    <x v="392"/>
    <x v="8"/>
    <n v="5"/>
    <n v="5"/>
    <n v="4.7450035113025981"/>
    <n v="52"/>
    <s v="SL"/>
    <s v="N"/>
    <n v="30"/>
    <n v="2773"/>
    <m/>
    <m/>
    <m/>
  </r>
  <r>
    <x v="7"/>
    <x v="382"/>
    <n v="17"/>
    <x v="1"/>
    <x v="26"/>
    <x v="1"/>
    <x v="1"/>
    <x v="393"/>
    <x v="1"/>
    <n v="1"/>
    <n v="1"/>
    <n v="0.99080532656943565"/>
    <n v="123"/>
    <s v="BD"/>
    <s v="N"/>
    <n v="30"/>
    <n v="2656"/>
    <m/>
    <m/>
    <m/>
  </r>
  <r>
    <x v="7"/>
    <x v="382"/>
    <n v="17"/>
    <x v="1"/>
    <x v="26"/>
    <x v="1"/>
    <x v="1"/>
    <x v="393"/>
    <x v="2"/>
    <n v="2"/>
    <n v="2"/>
    <n v="1.9816106531388713"/>
    <n v="196.5"/>
    <s v="FL"/>
    <s v="N"/>
    <n v="30"/>
    <n v="2656"/>
    <m/>
    <m/>
    <m/>
  </r>
  <r>
    <x v="7"/>
    <x v="382"/>
    <n v="17"/>
    <x v="1"/>
    <x v="26"/>
    <x v="1"/>
    <x v="1"/>
    <x v="393"/>
    <x v="4"/>
    <n v="21"/>
    <n v="21"/>
    <n v="20.806911857958148"/>
    <n v="187.2"/>
    <s v="FL"/>
    <s v="N"/>
    <n v="30"/>
    <n v="2656"/>
    <m/>
    <m/>
    <m/>
  </r>
  <r>
    <x v="7"/>
    <x v="382"/>
    <n v="17"/>
    <x v="1"/>
    <x v="26"/>
    <x v="1"/>
    <x v="1"/>
    <x v="393"/>
    <x v="10"/>
    <n v="1"/>
    <n v="1"/>
    <n v="0.99080532656943565"/>
    <n v="130"/>
    <s v="FL"/>
    <s v="N"/>
    <n v="30"/>
    <n v="2656"/>
    <m/>
    <m/>
    <m/>
  </r>
  <r>
    <x v="7"/>
    <x v="382"/>
    <n v="17"/>
    <x v="1"/>
    <x v="26"/>
    <x v="1"/>
    <x v="1"/>
    <x v="393"/>
    <x v="43"/>
    <n v="30"/>
    <n v="46"/>
    <n v="45.577045022194042"/>
    <n v="60.4"/>
    <s v="BD"/>
    <s v="N"/>
    <n v="30"/>
    <n v="2656"/>
    <m/>
    <m/>
    <m/>
  </r>
  <r>
    <x v="7"/>
    <x v="382"/>
    <n v="17"/>
    <x v="1"/>
    <x v="26"/>
    <x v="1"/>
    <x v="1"/>
    <x v="393"/>
    <x v="11"/>
    <n v="32"/>
    <n v="6405"/>
    <n v="6346.1081166772356"/>
    <n v="42.3"/>
    <s v="ML"/>
    <s v="Y"/>
    <n v="30"/>
    <n v="2656"/>
    <n v="30"/>
    <n v="1"/>
    <m/>
  </r>
  <r>
    <x v="7"/>
    <x v="382"/>
    <n v="17"/>
    <x v="1"/>
    <x v="26"/>
    <x v="1"/>
    <x v="1"/>
    <x v="393"/>
    <x v="7"/>
    <n v="4"/>
    <n v="4"/>
    <n v="3.9632213062777426"/>
    <n v="199.8"/>
    <s v="FL"/>
    <s v="N"/>
    <n v="30"/>
    <n v="2656"/>
    <m/>
    <m/>
    <m/>
  </r>
  <r>
    <x v="7"/>
    <x v="382"/>
    <n v="17"/>
    <x v="1"/>
    <x v="26"/>
    <x v="1"/>
    <x v="1"/>
    <x v="393"/>
    <x v="20"/>
    <n v="18"/>
    <n v="43"/>
    <n v="42.604629042485733"/>
    <n v="167.9"/>
    <s v="BD"/>
    <s v="N"/>
    <n v="30"/>
    <n v="2656"/>
    <n v="18"/>
    <n v="0.5"/>
    <m/>
  </r>
  <r>
    <x v="7"/>
    <x v="382"/>
    <n v="17"/>
    <x v="1"/>
    <x v="26"/>
    <x v="1"/>
    <x v="1"/>
    <x v="393"/>
    <x v="8"/>
    <n v="1"/>
    <n v="1"/>
    <n v="0.99080532656943565"/>
    <n v="55"/>
    <s v="SL"/>
    <s v="N"/>
    <n v="30"/>
    <n v="2656"/>
    <m/>
    <m/>
    <m/>
  </r>
  <r>
    <x v="7"/>
    <x v="382"/>
    <n v="17"/>
    <x v="1"/>
    <x v="26"/>
    <x v="1"/>
    <x v="1"/>
    <x v="393"/>
    <x v="28"/>
    <n v="3"/>
    <n v="3"/>
    <n v="2.9724159797083072"/>
    <n v="170.3"/>
    <s v="TL"/>
    <s v="N"/>
    <n v="30"/>
    <n v="2656"/>
    <m/>
    <m/>
    <m/>
  </r>
  <r>
    <x v="7"/>
    <x v="382"/>
    <n v="17"/>
    <x v="1"/>
    <x v="26"/>
    <x v="1"/>
    <x v="2"/>
    <x v="394"/>
    <x v="13"/>
    <n v="1"/>
    <n v="1"/>
    <n v="0.8798324798958278"/>
    <n v="540"/>
    <s v="TL"/>
    <s v="N"/>
    <n v="31"/>
    <n v="2991"/>
    <m/>
    <m/>
    <m/>
  </r>
  <r>
    <x v="7"/>
    <x v="382"/>
    <n v="17"/>
    <x v="1"/>
    <x v="26"/>
    <x v="1"/>
    <x v="2"/>
    <x v="394"/>
    <x v="4"/>
    <n v="30"/>
    <n v="41"/>
    <n v="36.073131675728938"/>
    <n v="185.7"/>
    <s v="FL"/>
    <s v="N"/>
    <n v="31"/>
    <n v="2991"/>
    <m/>
    <m/>
    <m/>
  </r>
  <r>
    <x v="7"/>
    <x v="382"/>
    <n v="17"/>
    <x v="1"/>
    <x v="26"/>
    <x v="1"/>
    <x v="2"/>
    <x v="394"/>
    <x v="27"/>
    <n v="1"/>
    <n v="1"/>
    <n v="0.8798324798958278"/>
    <n v="45"/>
    <s v="SL"/>
    <s v="N"/>
    <n v="31"/>
    <n v="2991"/>
    <m/>
    <m/>
    <m/>
  </r>
  <r>
    <x v="7"/>
    <x v="382"/>
    <n v="17"/>
    <x v="1"/>
    <x v="26"/>
    <x v="1"/>
    <x v="2"/>
    <x v="394"/>
    <x v="18"/>
    <n v="6"/>
    <n v="6"/>
    <n v="5.2789948793749666"/>
    <n v="158.5"/>
    <s v="FL"/>
    <s v="N"/>
    <n v="31"/>
    <n v="2991"/>
    <m/>
    <m/>
    <m/>
  </r>
  <r>
    <x v="7"/>
    <x v="382"/>
    <n v="17"/>
    <x v="1"/>
    <x v="26"/>
    <x v="1"/>
    <x v="2"/>
    <x v="394"/>
    <x v="43"/>
    <n v="30"/>
    <n v="78"/>
    <n v="68.626933431874562"/>
    <n v="77.2"/>
    <s v="BD"/>
    <s v="N"/>
    <n v="31"/>
    <n v="2991"/>
    <m/>
    <m/>
    <m/>
  </r>
  <r>
    <x v="7"/>
    <x v="382"/>
    <n v="17"/>
    <x v="1"/>
    <x v="26"/>
    <x v="1"/>
    <x v="2"/>
    <x v="394"/>
    <x v="11"/>
    <n v="27"/>
    <n v="3432"/>
    <n v="3019.5850710024811"/>
    <n v="42.9"/>
    <s v="ML"/>
    <s v="Y"/>
    <n v="31"/>
    <n v="2991"/>
    <n v="21"/>
    <n v="0.7"/>
    <m/>
  </r>
  <r>
    <x v="7"/>
    <x v="382"/>
    <n v="17"/>
    <x v="1"/>
    <x v="26"/>
    <x v="1"/>
    <x v="2"/>
    <x v="394"/>
    <x v="29"/>
    <n v="1"/>
    <n v="1"/>
    <n v="0.8798324798958278"/>
    <n v="83"/>
    <s v="SL"/>
    <s v="N"/>
    <n v="31"/>
    <n v="2991"/>
    <m/>
    <m/>
    <m/>
  </r>
  <r>
    <x v="7"/>
    <x v="382"/>
    <n v="17"/>
    <x v="1"/>
    <x v="26"/>
    <x v="1"/>
    <x v="2"/>
    <x v="394"/>
    <x v="6"/>
    <n v="2"/>
    <n v="2"/>
    <n v="1.7596649597916556"/>
    <n v="407.5"/>
    <s v="FL"/>
    <s v="N"/>
    <n v="31"/>
    <n v="2991"/>
    <m/>
    <m/>
    <m/>
  </r>
  <r>
    <x v="7"/>
    <x v="382"/>
    <n v="17"/>
    <x v="1"/>
    <x v="26"/>
    <x v="1"/>
    <x v="2"/>
    <x v="394"/>
    <x v="7"/>
    <n v="7"/>
    <n v="7"/>
    <n v="6.1588273592707949"/>
    <n v="150.9"/>
    <s v="FL"/>
    <s v="N"/>
    <n v="31"/>
    <n v="2991"/>
    <m/>
    <m/>
    <m/>
  </r>
  <r>
    <x v="7"/>
    <x v="382"/>
    <n v="17"/>
    <x v="1"/>
    <x v="26"/>
    <x v="1"/>
    <x v="2"/>
    <x v="394"/>
    <x v="20"/>
    <n v="0"/>
    <n v="30"/>
    <n v="26.394974396874833"/>
    <m/>
    <m/>
    <s v="N"/>
    <n v="31"/>
    <n v="2991"/>
    <n v="36"/>
    <n v="1"/>
    <s v="no size recorded"/>
  </r>
  <r>
    <x v="7"/>
    <x v="382"/>
    <n v="17"/>
    <x v="1"/>
    <x v="26"/>
    <x v="1"/>
    <x v="2"/>
    <x v="394"/>
    <x v="65"/>
    <n v="1"/>
    <n v="1"/>
    <n v="0.8798324798958278"/>
    <n v="110"/>
    <s v="FL"/>
    <s v="N"/>
    <n v="31"/>
    <n v="2991"/>
    <m/>
    <m/>
    <m/>
  </r>
  <r>
    <x v="7"/>
    <x v="382"/>
    <n v="17"/>
    <x v="1"/>
    <x v="26"/>
    <x v="1"/>
    <x v="2"/>
    <x v="394"/>
    <x v="8"/>
    <n v="2"/>
    <n v="2"/>
    <n v="1.7596649597916556"/>
    <n v="50"/>
    <s v="SL"/>
    <s v="N"/>
    <n v="31"/>
    <n v="2991"/>
    <m/>
    <m/>
    <m/>
  </r>
  <r>
    <x v="7"/>
    <x v="382"/>
    <n v="17"/>
    <x v="1"/>
    <x v="26"/>
    <x v="1"/>
    <x v="2"/>
    <x v="394"/>
    <x v="28"/>
    <n v="5"/>
    <n v="5"/>
    <n v="4.3991623994791391"/>
    <n v="181.6"/>
    <s v="TL"/>
    <s v="N"/>
    <n v="31"/>
    <n v="2991"/>
    <m/>
    <m/>
    <m/>
  </r>
  <r>
    <x v="7"/>
    <x v="383"/>
    <n v="18"/>
    <x v="1"/>
    <x v="27"/>
    <x v="0"/>
    <x v="0"/>
    <x v="395"/>
    <x v="4"/>
    <n v="5"/>
    <n v="5"/>
    <n v="4.4800458756697665"/>
    <n v="195.8"/>
    <s v="FL"/>
    <s v="N"/>
    <n v="30"/>
    <n v="2937"/>
    <m/>
    <m/>
    <m/>
  </r>
  <r>
    <x v="7"/>
    <x v="383"/>
    <n v="18"/>
    <x v="1"/>
    <x v="27"/>
    <x v="0"/>
    <x v="0"/>
    <x v="395"/>
    <x v="18"/>
    <n v="2"/>
    <n v="2"/>
    <n v="1.7920183502679068"/>
    <n v="153"/>
    <s v="FL"/>
    <s v="N"/>
    <n v="30"/>
    <n v="2937"/>
    <m/>
    <m/>
    <m/>
  </r>
  <r>
    <x v="7"/>
    <x v="383"/>
    <n v="18"/>
    <x v="1"/>
    <x v="27"/>
    <x v="0"/>
    <x v="0"/>
    <x v="395"/>
    <x v="10"/>
    <n v="4"/>
    <n v="4"/>
    <n v="3.5840367005358136"/>
    <n v="134"/>
    <s v="FL"/>
    <s v="N"/>
    <n v="30"/>
    <n v="2937"/>
    <m/>
    <m/>
    <m/>
  </r>
  <r>
    <x v="7"/>
    <x v="383"/>
    <n v="18"/>
    <x v="1"/>
    <x v="27"/>
    <x v="0"/>
    <x v="0"/>
    <x v="395"/>
    <x v="43"/>
    <n v="2"/>
    <n v="36"/>
    <n v="32.25633030482232"/>
    <n v="61.5"/>
    <s v="BD"/>
    <s v="Y"/>
    <n v="30"/>
    <n v="2937"/>
    <m/>
    <m/>
    <m/>
  </r>
  <r>
    <x v="7"/>
    <x v="383"/>
    <n v="18"/>
    <x v="1"/>
    <x v="27"/>
    <x v="0"/>
    <x v="0"/>
    <x v="395"/>
    <x v="11"/>
    <n v="30"/>
    <n v="6280"/>
    <n v="5626.9376198412274"/>
    <n v="44.3"/>
    <s v="ML"/>
    <s v="Y"/>
    <n v="30"/>
    <n v="2937"/>
    <n v="30"/>
    <n v="1"/>
    <m/>
  </r>
  <r>
    <x v="7"/>
    <x v="383"/>
    <n v="18"/>
    <x v="1"/>
    <x v="27"/>
    <x v="0"/>
    <x v="0"/>
    <x v="395"/>
    <x v="15"/>
    <n v="13"/>
    <n v="13"/>
    <n v="11.648119276741394"/>
    <n v="184.6"/>
    <s v="FL"/>
    <s v="N"/>
    <n v="30"/>
    <n v="2937"/>
    <m/>
    <m/>
    <m/>
  </r>
  <r>
    <x v="7"/>
    <x v="383"/>
    <n v="18"/>
    <x v="1"/>
    <x v="27"/>
    <x v="0"/>
    <x v="0"/>
    <x v="395"/>
    <x v="6"/>
    <n v="8"/>
    <n v="8"/>
    <n v="7.1680734010716272"/>
    <n v="374"/>
    <s v="FL"/>
    <s v="N"/>
    <n v="30"/>
    <n v="2937"/>
    <m/>
    <m/>
    <m/>
  </r>
  <r>
    <x v="7"/>
    <x v="383"/>
    <n v="18"/>
    <x v="1"/>
    <x v="27"/>
    <x v="0"/>
    <x v="0"/>
    <x v="395"/>
    <x v="7"/>
    <n v="117"/>
    <n v="117"/>
    <n v="104.83307349067255"/>
    <n v="120.3"/>
    <s v="FL"/>
    <s v="N"/>
    <n v="30"/>
    <n v="2937"/>
    <m/>
    <m/>
    <m/>
  </r>
  <r>
    <x v="7"/>
    <x v="383"/>
    <n v="18"/>
    <x v="1"/>
    <x v="27"/>
    <x v="0"/>
    <x v="0"/>
    <x v="395"/>
    <x v="20"/>
    <n v="27"/>
    <n v="272"/>
    <n v="243.71449563643532"/>
    <n v="248.5"/>
    <s v="BD"/>
    <s v="Y"/>
    <n v="30"/>
    <n v="2937"/>
    <n v="252"/>
    <n v="7"/>
    <m/>
  </r>
  <r>
    <x v="7"/>
    <x v="383"/>
    <n v="18"/>
    <x v="1"/>
    <x v="27"/>
    <x v="0"/>
    <x v="0"/>
    <x v="395"/>
    <x v="8"/>
    <n v="2"/>
    <n v="2"/>
    <n v="1.7920183502679068"/>
    <n v="39"/>
    <s v="SL"/>
    <s v="N"/>
    <n v="30"/>
    <n v="2937"/>
    <m/>
    <m/>
    <m/>
  </r>
  <r>
    <x v="7"/>
    <x v="383"/>
    <n v="18"/>
    <x v="1"/>
    <x v="27"/>
    <x v="0"/>
    <x v="0"/>
    <x v="395"/>
    <x v="28"/>
    <n v="4"/>
    <n v="4"/>
    <n v="3.5840367005358136"/>
    <n v="166.3"/>
    <s v="TL"/>
    <s v="N"/>
    <n v="30"/>
    <n v="2937"/>
    <m/>
    <m/>
    <m/>
  </r>
  <r>
    <x v="7"/>
    <x v="384"/>
    <n v="19"/>
    <x v="1"/>
    <x v="28"/>
    <x v="2"/>
    <x v="0"/>
    <x v="396"/>
    <x v="1"/>
    <n v="1"/>
    <n v="1"/>
    <n v="0.85943140018563713"/>
    <n v="170"/>
    <s v="BD"/>
    <s v="N"/>
    <n v="31"/>
    <n v="3062"/>
    <m/>
    <m/>
    <m/>
  </r>
  <r>
    <x v="7"/>
    <x v="384"/>
    <n v="19"/>
    <x v="1"/>
    <x v="28"/>
    <x v="2"/>
    <x v="0"/>
    <x v="396"/>
    <x v="13"/>
    <n v="1"/>
    <n v="1"/>
    <n v="0.85943140018563713"/>
    <n v="415"/>
    <s v="TL"/>
    <s v="N"/>
    <n v="31"/>
    <n v="3062"/>
    <m/>
    <m/>
    <m/>
  </r>
  <r>
    <x v="7"/>
    <x v="384"/>
    <n v="19"/>
    <x v="1"/>
    <x v="28"/>
    <x v="2"/>
    <x v="0"/>
    <x v="396"/>
    <x v="25"/>
    <n v="2"/>
    <n v="2"/>
    <n v="1.7188628003712743"/>
    <n v="67.5"/>
    <s v="SL"/>
    <s v="N"/>
    <n v="31"/>
    <n v="3062"/>
    <m/>
    <m/>
    <m/>
  </r>
  <r>
    <x v="7"/>
    <x v="384"/>
    <n v="19"/>
    <x v="1"/>
    <x v="28"/>
    <x v="2"/>
    <x v="0"/>
    <x v="396"/>
    <x v="10"/>
    <n v="1"/>
    <n v="1"/>
    <n v="0.85943140018563713"/>
    <n v="145"/>
    <s v="FL"/>
    <s v="N"/>
    <n v="31"/>
    <n v="3062"/>
    <m/>
    <m/>
    <m/>
  </r>
  <r>
    <x v="7"/>
    <x v="384"/>
    <n v="19"/>
    <x v="1"/>
    <x v="28"/>
    <x v="2"/>
    <x v="0"/>
    <x v="396"/>
    <x v="43"/>
    <n v="1"/>
    <n v="4"/>
    <n v="3.4377256007425485"/>
    <n v="60"/>
    <s v="BD"/>
    <s v="Y"/>
    <n v="31"/>
    <n v="3062"/>
    <m/>
    <m/>
    <m/>
  </r>
  <r>
    <x v="7"/>
    <x v="384"/>
    <n v="19"/>
    <x v="1"/>
    <x v="28"/>
    <x v="2"/>
    <x v="0"/>
    <x v="396"/>
    <x v="11"/>
    <n v="30"/>
    <n v="1424"/>
    <n v="1223.8303138643473"/>
    <n v="45.5"/>
    <s v="ML"/>
    <s v="Y"/>
    <n v="31"/>
    <n v="3062"/>
    <n v="15"/>
    <n v="0.5"/>
    <m/>
  </r>
  <r>
    <x v="7"/>
    <x v="384"/>
    <n v="19"/>
    <x v="1"/>
    <x v="28"/>
    <x v="2"/>
    <x v="0"/>
    <x v="396"/>
    <x v="17"/>
    <n v="2"/>
    <n v="2"/>
    <n v="1.7188628003712743"/>
    <n v="284"/>
    <s v="FL"/>
    <s v="N"/>
    <n v="31"/>
    <n v="3062"/>
    <m/>
    <m/>
    <m/>
  </r>
  <r>
    <x v="7"/>
    <x v="384"/>
    <n v="19"/>
    <x v="1"/>
    <x v="28"/>
    <x v="2"/>
    <x v="0"/>
    <x v="396"/>
    <x v="15"/>
    <n v="11"/>
    <n v="11"/>
    <n v="9.4537454020420082"/>
    <n v="170.3"/>
    <s v="FL"/>
    <s v="N"/>
    <n v="31"/>
    <n v="3062"/>
    <m/>
    <m/>
    <m/>
  </r>
  <r>
    <x v="7"/>
    <x v="384"/>
    <n v="19"/>
    <x v="1"/>
    <x v="28"/>
    <x v="2"/>
    <x v="0"/>
    <x v="396"/>
    <x v="6"/>
    <n v="11"/>
    <n v="11"/>
    <n v="9.4537454020420082"/>
    <n v="392.2"/>
    <s v="FL"/>
    <s v="N"/>
    <n v="31"/>
    <n v="3062"/>
    <m/>
    <m/>
    <m/>
  </r>
  <r>
    <x v="7"/>
    <x v="384"/>
    <n v="19"/>
    <x v="1"/>
    <x v="28"/>
    <x v="2"/>
    <x v="0"/>
    <x v="396"/>
    <x v="7"/>
    <n v="88"/>
    <n v="88"/>
    <n v="75.629963216336066"/>
    <n v="120.7"/>
    <s v="FL"/>
    <s v="N"/>
    <n v="31"/>
    <n v="3062"/>
    <m/>
    <m/>
    <m/>
  </r>
  <r>
    <x v="7"/>
    <x v="384"/>
    <n v="19"/>
    <x v="1"/>
    <x v="28"/>
    <x v="2"/>
    <x v="0"/>
    <x v="396"/>
    <x v="20"/>
    <n v="22"/>
    <n v="148"/>
    <n v="127.19584722747429"/>
    <n v="250"/>
    <s v="BD"/>
    <s v="Y"/>
    <n v="31"/>
    <n v="3062"/>
    <n v="144"/>
    <n v="4"/>
    <m/>
  </r>
  <r>
    <x v="7"/>
    <x v="384"/>
    <n v="19"/>
    <x v="1"/>
    <x v="28"/>
    <x v="2"/>
    <x v="0"/>
    <x v="396"/>
    <x v="65"/>
    <n v="1"/>
    <n v="1"/>
    <n v="0.85943140018563713"/>
    <n v="86"/>
    <s v="FL"/>
    <s v="N"/>
    <n v="31"/>
    <n v="3062"/>
    <m/>
    <m/>
    <m/>
  </r>
  <r>
    <x v="7"/>
    <x v="384"/>
    <n v="19"/>
    <x v="1"/>
    <x v="28"/>
    <x v="2"/>
    <x v="0"/>
    <x v="396"/>
    <x v="28"/>
    <n v="3"/>
    <n v="3"/>
    <n v="2.5782942005569112"/>
    <n v="169"/>
    <s v="TL"/>
    <s v="N"/>
    <n v="31"/>
    <n v="3062"/>
    <m/>
    <m/>
    <m/>
  </r>
  <r>
    <x v="7"/>
    <x v="385"/>
    <n v="20"/>
    <x v="1"/>
    <x v="23"/>
    <x v="2"/>
    <x v="0"/>
    <x v="397"/>
    <x v="1"/>
    <n v="0"/>
    <n v="1"/>
    <n v="0.82780086422410226"/>
    <m/>
    <m/>
    <s v="N"/>
    <n v="31"/>
    <n v="3179"/>
    <m/>
    <m/>
    <m/>
  </r>
  <r>
    <x v="7"/>
    <x v="385"/>
    <n v="20"/>
    <x v="1"/>
    <x v="23"/>
    <x v="2"/>
    <x v="0"/>
    <x v="397"/>
    <x v="25"/>
    <n v="5"/>
    <n v="5"/>
    <n v="4.1390043211205114"/>
    <n v="42.6"/>
    <s v="SL"/>
    <s v="N"/>
    <n v="31"/>
    <n v="3179"/>
    <m/>
    <m/>
    <m/>
  </r>
  <r>
    <x v="7"/>
    <x v="385"/>
    <n v="20"/>
    <x v="1"/>
    <x v="23"/>
    <x v="2"/>
    <x v="0"/>
    <x v="397"/>
    <x v="10"/>
    <n v="1"/>
    <n v="1"/>
    <n v="0.82780086422410226"/>
    <n v="135"/>
    <s v="FL"/>
    <s v="N"/>
    <n v="31"/>
    <n v="3179"/>
    <m/>
    <m/>
    <m/>
  </r>
  <r>
    <x v="7"/>
    <x v="385"/>
    <n v="20"/>
    <x v="1"/>
    <x v="23"/>
    <x v="2"/>
    <x v="0"/>
    <x v="397"/>
    <x v="43"/>
    <n v="0"/>
    <n v="1"/>
    <n v="0.82780086422410226"/>
    <m/>
    <m/>
    <s v="N"/>
    <n v="31"/>
    <n v="3179"/>
    <m/>
    <m/>
    <m/>
  </r>
  <r>
    <x v="7"/>
    <x v="385"/>
    <n v="20"/>
    <x v="1"/>
    <x v="23"/>
    <x v="2"/>
    <x v="0"/>
    <x v="397"/>
    <x v="11"/>
    <n v="30"/>
    <n v="2616"/>
    <n v="2165.5270608102514"/>
    <n v="44.8"/>
    <s v="ML"/>
    <s v="Y"/>
    <n v="31"/>
    <n v="3179"/>
    <n v="15"/>
    <n v="0.5"/>
    <m/>
  </r>
  <r>
    <x v="7"/>
    <x v="385"/>
    <n v="20"/>
    <x v="1"/>
    <x v="23"/>
    <x v="2"/>
    <x v="0"/>
    <x v="397"/>
    <x v="26"/>
    <n v="1"/>
    <n v="1"/>
    <n v="0.82780086422410226"/>
    <n v="389"/>
    <s v="FL"/>
    <s v="N"/>
    <n v="31"/>
    <n v="3179"/>
    <m/>
    <m/>
    <m/>
  </r>
  <r>
    <x v="7"/>
    <x v="385"/>
    <n v="20"/>
    <x v="1"/>
    <x v="23"/>
    <x v="2"/>
    <x v="0"/>
    <x v="397"/>
    <x v="6"/>
    <n v="2"/>
    <n v="2"/>
    <n v="1.6556017284482045"/>
    <n v="322.5"/>
    <s v="FL"/>
    <s v="N"/>
    <n v="31"/>
    <n v="3179"/>
    <m/>
    <m/>
    <m/>
  </r>
  <r>
    <x v="7"/>
    <x v="385"/>
    <n v="20"/>
    <x v="1"/>
    <x v="23"/>
    <x v="2"/>
    <x v="0"/>
    <x v="397"/>
    <x v="7"/>
    <n v="14"/>
    <n v="14"/>
    <n v="11.589212099137432"/>
    <n v="108.3"/>
    <s v="FL"/>
    <s v="N"/>
    <n v="31"/>
    <n v="3179"/>
    <m/>
    <m/>
    <m/>
  </r>
  <r>
    <x v="7"/>
    <x v="385"/>
    <n v="20"/>
    <x v="1"/>
    <x v="23"/>
    <x v="2"/>
    <x v="0"/>
    <x v="397"/>
    <x v="20"/>
    <n v="14"/>
    <n v="21"/>
    <n v="17.383818148706148"/>
    <n v="333.6"/>
    <s v="BD"/>
    <s v="N"/>
    <n v="31"/>
    <n v="3179"/>
    <n v="18"/>
    <n v="0.5"/>
    <m/>
  </r>
  <r>
    <x v="7"/>
    <x v="385"/>
    <n v="20"/>
    <x v="1"/>
    <x v="23"/>
    <x v="2"/>
    <x v="0"/>
    <x v="397"/>
    <x v="8"/>
    <n v="0"/>
    <n v="1"/>
    <n v="0.82780086422410226"/>
    <m/>
    <m/>
    <s v="N"/>
    <n v="31"/>
    <n v="3179"/>
    <m/>
    <m/>
    <s v="headless"/>
  </r>
  <r>
    <x v="7"/>
    <x v="385"/>
    <n v="20"/>
    <x v="1"/>
    <x v="23"/>
    <x v="2"/>
    <x v="0"/>
    <x v="397"/>
    <x v="23"/>
    <n v="1"/>
    <n v="1"/>
    <n v="0.82780086422410226"/>
    <n v="223"/>
    <s v="SL"/>
    <s v="N"/>
    <n v="31"/>
    <n v="3179"/>
    <m/>
    <m/>
    <m/>
  </r>
  <r>
    <x v="7"/>
    <x v="385"/>
    <n v="20"/>
    <x v="1"/>
    <x v="23"/>
    <x v="2"/>
    <x v="0"/>
    <x v="397"/>
    <x v="28"/>
    <n v="1"/>
    <n v="1"/>
    <n v="0.82780086422410226"/>
    <n v="205"/>
    <s v="TL"/>
    <s v="N"/>
    <n v="31"/>
    <n v="3179"/>
    <m/>
    <m/>
    <m/>
  </r>
  <r>
    <x v="7"/>
    <x v="386"/>
    <n v="21"/>
    <x v="1"/>
    <x v="22"/>
    <x v="0"/>
    <x v="0"/>
    <x v="398"/>
    <x v="5"/>
    <n v="1"/>
    <n v="1"/>
    <n v="0.80698526444907115"/>
    <n v="85"/>
    <s v="FL"/>
    <s v="N"/>
    <n v="31"/>
    <n v="3261"/>
    <m/>
    <m/>
    <m/>
  </r>
  <r>
    <x v="7"/>
    <x v="386"/>
    <n v="21"/>
    <x v="1"/>
    <x v="22"/>
    <x v="0"/>
    <x v="0"/>
    <x v="398"/>
    <x v="25"/>
    <n v="2"/>
    <n v="2"/>
    <n v="1.6139705288981423"/>
    <n v="47.5"/>
    <s v="SL"/>
    <s v="N"/>
    <n v="31"/>
    <n v="3261"/>
    <m/>
    <m/>
    <m/>
  </r>
  <r>
    <x v="7"/>
    <x v="386"/>
    <n v="21"/>
    <x v="1"/>
    <x v="22"/>
    <x v="0"/>
    <x v="0"/>
    <x v="398"/>
    <x v="10"/>
    <n v="1"/>
    <n v="1"/>
    <n v="0.80698526444907115"/>
    <n v="120"/>
    <s v="FL"/>
    <s v="N"/>
    <n v="31"/>
    <n v="3261"/>
    <m/>
    <m/>
    <m/>
  </r>
  <r>
    <x v="7"/>
    <x v="386"/>
    <n v="21"/>
    <x v="1"/>
    <x v="22"/>
    <x v="0"/>
    <x v="0"/>
    <x v="398"/>
    <x v="11"/>
    <n v="32"/>
    <n v="999"/>
    <n v="806.17827918462206"/>
    <n v="54.1"/>
    <s v="ML"/>
    <s v="Y"/>
    <n v="31"/>
    <n v="3261"/>
    <n v="9"/>
    <n v="0.3"/>
    <m/>
  </r>
  <r>
    <x v="7"/>
    <x v="386"/>
    <n v="21"/>
    <x v="1"/>
    <x v="22"/>
    <x v="0"/>
    <x v="0"/>
    <x v="398"/>
    <x v="6"/>
    <n v="1"/>
    <n v="1"/>
    <n v="0.80698526444907115"/>
    <n v="364"/>
    <s v="FL"/>
    <s v="N"/>
    <n v="31"/>
    <n v="3261"/>
    <m/>
    <m/>
    <m/>
  </r>
  <r>
    <x v="7"/>
    <x v="386"/>
    <n v="21"/>
    <x v="1"/>
    <x v="22"/>
    <x v="0"/>
    <x v="0"/>
    <x v="398"/>
    <x v="7"/>
    <n v="3"/>
    <n v="3"/>
    <n v="2.4209557933472134"/>
    <n v="104.7"/>
    <s v="FL"/>
    <s v="N"/>
    <n v="31"/>
    <n v="3261"/>
    <m/>
    <m/>
    <m/>
  </r>
  <r>
    <x v="7"/>
    <x v="386"/>
    <n v="21"/>
    <x v="1"/>
    <x v="22"/>
    <x v="0"/>
    <x v="0"/>
    <x v="398"/>
    <x v="20"/>
    <n v="3"/>
    <n v="3"/>
    <n v="2.4209557933472134"/>
    <n v="386.7"/>
    <s v="BD"/>
    <s v="N"/>
    <n v="31"/>
    <n v="3261"/>
    <m/>
    <m/>
    <m/>
  </r>
  <r>
    <x v="7"/>
    <x v="387"/>
    <n v="22"/>
    <x v="1"/>
    <x v="21"/>
    <x v="1"/>
    <x v="0"/>
    <x v="399"/>
    <x v="0"/>
    <n v="4"/>
    <n v="4"/>
    <n v="3.6061376462739583"/>
    <n v="87.8"/>
    <s v="FL"/>
    <s v="N"/>
    <n v="31"/>
    <n v="2919"/>
    <m/>
    <m/>
    <m/>
  </r>
  <r>
    <x v="7"/>
    <x v="387"/>
    <n v="22"/>
    <x v="1"/>
    <x v="21"/>
    <x v="1"/>
    <x v="0"/>
    <x v="399"/>
    <x v="25"/>
    <n v="4"/>
    <n v="4"/>
    <n v="3.6061376462739583"/>
    <n v="37"/>
    <s v="SL"/>
    <s v="N"/>
    <n v="31"/>
    <n v="2919"/>
    <m/>
    <m/>
    <m/>
  </r>
  <r>
    <x v="7"/>
    <x v="387"/>
    <n v="22"/>
    <x v="1"/>
    <x v="21"/>
    <x v="1"/>
    <x v="0"/>
    <x v="399"/>
    <x v="43"/>
    <n v="4"/>
    <n v="4"/>
    <n v="3.6061376462739583"/>
    <n v="59.5"/>
    <s v="BD"/>
    <s v="N"/>
    <n v="31"/>
    <n v="2919"/>
    <m/>
    <m/>
    <m/>
  </r>
  <r>
    <x v="7"/>
    <x v="387"/>
    <n v="22"/>
    <x v="1"/>
    <x v="21"/>
    <x v="1"/>
    <x v="0"/>
    <x v="399"/>
    <x v="11"/>
    <n v="3"/>
    <n v="3"/>
    <n v="2.7046032347054689"/>
    <n v="39.299999999999997"/>
    <s v="ML"/>
    <s v="N"/>
    <n v="31"/>
    <n v="2919"/>
    <m/>
    <m/>
    <m/>
  </r>
  <r>
    <x v="7"/>
    <x v="387"/>
    <n v="22"/>
    <x v="1"/>
    <x v="21"/>
    <x v="1"/>
    <x v="0"/>
    <x v="399"/>
    <x v="20"/>
    <n v="1"/>
    <n v="2"/>
    <n v="1.8030688231369791"/>
    <n v="360"/>
    <s v="BD"/>
    <s v="N"/>
    <n v="31"/>
    <n v="2919"/>
    <m/>
    <m/>
    <m/>
  </r>
  <r>
    <x v="7"/>
    <x v="387"/>
    <n v="22"/>
    <x v="1"/>
    <x v="21"/>
    <x v="1"/>
    <x v="0"/>
    <x v="399"/>
    <x v="8"/>
    <n v="1"/>
    <n v="1"/>
    <n v="0.90153441156848957"/>
    <n v="37"/>
    <s v="SL"/>
    <s v="N"/>
    <n v="31"/>
    <n v="2919"/>
    <m/>
    <m/>
    <m/>
  </r>
  <r>
    <x v="7"/>
    <x v="387"/>
    <n v="22"/>
    <x v="1"/>
    <x v="21"/>
    <x v="1"/>
    <x v="0"/>
    <x v="399"/>
    <x v="28"/>
    <n v="10"/>
    <n v="10"/>
    <n v="9.0153441156848952"/>
    <n v="142.6"/>
    <s v="TL"/>
    <s v="N"/>
    <n v="31"/>
    <n v="2919"/>
    <m/>
    <m/>
    <m/>
  </r>
  <r>
    <x v="7"/>
    <x v="387"/>
    <n v="22"/>
    <x v="1"/>
    <x v="21"/>
    <x v="1"/>
    <x v="1"/>
    <x v="400"/>
    <x v="0"/>
    <n v="7"/>
    <n v="7"/>
    <n v="5.984747443657878"/>
    <n v="98.6"/>
    <s v="FL"/>
    <s v="N"/>
    <n v="31"/>
    <n v="3078"/>
    <m/>
    <m/>
    <m/>
  </r>
  <r>
    <x v="7"/>
    <x v="387"/>
    <n v="22"/>
    <x v="1"/>
    <x v="21"/>
    <x v="1"/>
    <x v="1"/>
    <x v="400"/>
    <x v="25"/>
    <n v="1"/>
    <n v="1"/>
    <n v="0.85496392052255399"/>
    <n v="32"/>
    <s v="SL"/>
    <s v="N"/>
    <n v="31"/>
    <n v="3078"/>
    <m/>
    <m/>
    <m/>
  </r>
  <r>
    <x v="7"/>
    <x v="387"/>
    <n v="22"/>
    <x v="1"/>
    <x v="21"/>
    <x v="1"/>
    <x v="1"/>
    <x v="400"/>
    <x v="43"/>
    <n v="2"/>
    <n v="2"/>
    <n v="1.709927841045108"/>
    <n v="60"/>
    <s v="BD"/>
    <s v="N"/>
    <n v="31"/>
    <n v="3078"/>
    <m/>
    <m/>
    <m/>
  </r>
  <r>
    <x v="7"/>
    <x v="387"/>
    <n v="22"/>
    <x v="1"/>
    <x v="21"/>
    <x v="1"/>
    <x v="1"/>
    <x v="400"/>
    <x v="11"/>
    <n v="32"/>
    <n v="68"/>
    <n v="58.137546595533671"/>
    <n v="47.3"/>
    <s v="ML"/>
    <s v="N"/>
    <n v="31"/>
    <n v="3078"/>
    <m/>
    <m/>
    <m/>
  </r>
  <r>
    <x v="7"/>
    <x v="387"/>
    <n v="22"/>
    <x v="1"/>
    <x v="21"/>
    <x v="1"/>
    <x v="1"/>
    <x v="400"/>
    <x v="20"/>
    <n v="1"/>
    <n v="1"/>
    <n v="0.85496392052255399"/>
    <n v="640"/>
    <s v="BD"/>
    <s v="N"/>
    <n v="31"/>
    <n v="3078"/>
    <m/>
    <m/>
    <m/>
  </r>
  <r>
    <x v="7"/>
    <x v="387"/>
    <n v="22"/>
    <x v="1"/>
    <x v="21"/>
    <x v="1"/>
    <x v="1"/>
    <x v="400"/>
    <x v="28"/>
    <n v="6"/>
    <n v="6"/>
    <n v="5.1297835231353242"/>
    <n v="138.30000000000001"/>
    <s v="TL"/>
    <s v="N"/>
    <n v="31"/>
    <n v="3078"/>
    <m/>
    <m/>
    <m/>
  </r>
  <r>
    <x v="7"/>
    <x v="387"/>
    <n v="22"/>
    <x v="1"/>
    <x v="21"/>
    <x v="1"/>
    <x v="2"/>
    <x v="401"/>
    <x v="0"/>
    <n v="7"/>
    <n v="7"/>
    <n v="6.3806902083751114"/>
    <n v="104.7"/>
    <s v="FL"/>
    <s v="N"/>
    <n v="30"/>
    <n v="2887"/>
    <m/>
    <m/>
    <m/>
  </r>
  <r>
    <x v="7"/>
    <x v="387"/>
    <n v="22"/>
    <x v="1"/>
    <x v="21"/>
    <x v="1"/>
    <x v="2"/>
    <x v="401"/>
    <x v="25"/>
    <n v="2"/>
    <n v="2"/>
    <n v="1.8230543452500318"/>
    <n v="37"/>
    <s v="SL"/>
    <s v="N"/>
    <n v="30"/>
    <n v="2887"/>
    <m/>
    <m/>
    <m/>
  </r>
  <r>
    <x v="7"/>
    <x v="387"/>
    <n v="22"/>
    <x v="1"/>
    <x v="21"/>
    <x v="1"/>
    <x v="2"/>
    <x v="401"/>
    <x v="43"/>
    <n v="2"/>
    <n v="2"/>
    <n v="1.8230543452500318"/>
    <n v="55"/>
    <s v="BD"/>
    <s v="N"/>
    <n v="30"/>
    <n v="2887"/>
    <m/>
    <m/>
    <m/>
  </r>
  <r>
    <x v="7"/>
    <x v="387"/>
    <n v="22"/>
    <x v="1"/>
    <x v="21"/>
    <x v="1"/>
    <x v="2"/>
    <x v="401"/>
    <x v="11"/>
    <n v="28"/>
    <n v="100"/>
    <n v="91.152717262501596"/>
    <n v="52.9"/>
    <s v="ML"/>
    <s v="N"/>
    <n v="30"/>
    <n v="2887"/>
    <m/>
    <m/>
    <m/>
  </r>
  <r>
    <x v="7"/>
    <x v="387"/>
    <n v="22"/>
    <x v="1"/>
    <x v="21"/>
    <x v="1"/>
    <x v="2"/>
    <x v="401"/>
    <x v="7"/>
    <n v="2"/>
    <n v="2"/>
    <n v="1.8230543452500318"/>
    <n v="149.5"/>
    <s v="FL"/>
    <s v="N"/>
    <n v="30"/>
    <n v="2887"/>
    <m/>
    <m/>
    <m/>
  </r>
  <r>
    <x v="7"/>
    <x v="387"/>
    <n v="22"/>
    <x v="1"/>
    <x v="21"/>
    <x v="1"/>
    <x v="2"/>
    <x v="401"/>
    <x v="28"/>
    <n v="2"/>
    <n v="2"/>
    <n v="1.8230543452500318"/>
    <n v="160"/>
    <s v="TL"/>
    <s v="N"/>
    <n v="30"/>
    <n v="2887"/>
    <m/>
    <m/>
    <m/>
  </r>
  <r>
    <x v="7"/>
    <x v="388"/>
    <n v="23"/>
    <x v="1"/>
    <x v="65"/>
    <x v="1"/>
    <x v="0"/>
    <x v="402"/>
    <x v="1"/>
    <n v="2"/>
    <n v="2"/>
    <n v="1.845427031815162"/>
    <n v="110"/>
    <s v="BD"/>
    <s v="N"/>
    <n v="30"/>
    <n v="2852"/>
    <m/>
    <m/>
    <m/>
  </r>
  <r>
    <x v="7"/>
    <x v="388"/>
    <n v="23"/>
    <x v="1"/>
    <x v="65"/>
    <x v="1"/>
    <x v="0"/>
    <x v="402"/>
    <x v="13"/>
    <n v="1"/>
    <n v="1"/>
    <n v="0.92271351590758099"/>
    <n v="540"/>
    <s v="TL"/>
    <s v="N"/>
    <n v="30"/>
    <n v="2852"/>
    <m/>
    <m/>
    <m/>
  </r>
  <r>
    <x v="7"/>
    <x v="388"/>
    <n v="23"/>
    <x v="1"/>
    <x v="65"/>
    <x v="1"/>
    <x v="0"/>
    <x v="402"/>
    <x v="4"/>
    <n v="1"/>
    <n v="1"/>
    <n v="0.92271351590758099"/>
    <n v="185"/>
    <s v="FL"/>
    <s v="N"/>
    <n v="30"/>
    <n v="2852"/>
    <m/>
    <m/>
    <m/>
  </r>
  <r>
    <x v="7"/>
    <x v="388"/>
    <n v="23"/>
    <x v="1"/>
    <x v="65"/>
    <x v="1"/>
    <x v="0"/>
    <x v="402"/>
    <x v="25"/>
    <n v="1"/>
    <n v="1"/>
    <n v="0.92271351590758099"/>
    <n v="32"/>
    <s v="SL"/>
    <s v="N"/>
    <n v="30"/>
    <n v="2852"/>
    <m/>
    <m/>
    <m/>
  </r>
  <r>
    <x v="7"/>
    <x v="388"/>
    <n v="23"/>
    <x v="1"/>
    <x v="65"/>
    <x v="1"/>
    <x v="0"/>
    <x v="402"/>
    <x v="18"/>
    <n v="1"/>
    <n v="1"/>
    <n v="0.92271351590758099"/>
    <n v="180"/>
    <s v="FL"/>
    <s v="N"/>
    <n v="30"/>
    <n v="2852"/>
    <m/>
    <m/>
    <m/>
  </r>
  <r>
    <x v="7"/>
    <x v="388"/>
    <n v="23"/>
    <x v="1"/>
    <x v="65"/>
    <x v="1"/>
    <x v="0"/>
    <x v="402"/>
    <x v="43"/>
    <n v="3"/>
    <n v="3"/>
    <n v="2.768140547722743"/>
    <n v="91.3"/>
    <s v="BD"/>
    <s v="N"/>
    <n v="30"/>
    <n v="2852"/>
    <m/>
    <m/>
    <m/>
  </r>
  <r>
    <x v="7"/>
    <x v="388"/>
    <n v="23"/>
    <x v="1"/>
    <x v="65"/>
    <x v="1"/>
    <x v="0"/>
    <x v="402"/>
    <x v="11"/>
    <n v="29"/>
    <n v="41064"/>
    <n v="37890.307817228902"/>
    <n v="46.1"/>
    <s v="ML"/>
    <s v="Y"/>
    <n v="30"/>
    <n v="2852"/>
    <n v="120"/>
    <n v="4"/>
    <m/>
  </r>
  <r>
    <x v="7"/>
    <x v="388"/>
    <n v="23"/>
    <x v="1"/>
    <x v="65"/>
    <x v="1"/>
    <x v="0"/>
    <x v="402"/>
    <x v="7"/>
    <n v="7"/>
    <n v="7"/>
    <n v="6.4589946113530665"/>
    <n v="106.9"/>
    <s v="FL"/>
    <s v="N"/>
    <n v="30"/>
    <n v="2852"/>
    <m/>
    <m/>
    <m/>
  </r>
  <r>
    <x v="7"/>
    <x v="388"/>
    <n v="23"/>
    <x v="1"/>
    <x v="65"/>
    <x v="1"/>
    <x v="0"/>
    <x v="402"/>
    <x v="28"/>
    <n v="1"/>
    <n v="1"/>
    <n v="0.92271351590758099"/>
    <n v="184"/>
    <s v="TL"/>
    <s v="N"/>
    <n v="30"/>
    <n v="2852"/>
    <m/>
    <m/>
    <m/>
  </r>
  <r>
    <x v="7"/>
    <x v="389"/>
    <n v="24"/>
    <x v="1"/>
    <x v="66"/>
    <x v="0"/>
    <x v="0"/>
    <x v="403"/>
    <x v="1"/>
    <n v="0"/>
    <n v="1"/>
    <n v="0.89631435537071558"/>
    <m/>
    <m/>
    <s v="N"/>
    <n v="30"/>
    <n v="2936"/>
    <m/>
    <m/>
    <m/>
  </r>
  <r>
    <x v="7"/>
    <x v="389"/>
    <n v="24"/>
    <x v="1"/>
    <x v="66"/>
    <x v="0"/>
    <x v="0"/>
    <x v="403"/>
    <x v="25"/>
    <n v="3"/>
    <n v="3"/>
    <n v="2.688943066112147"/>
    <n v="35.700000000000003"/>
    <s v="SL"/>
    <s v="N"/>
    <n v="30"/>
    <n v="2936"/>
    <m/>
    <m/>
    <m/>
  </r>
  <r>
    <x v="7"/>
    <x v="389"/>
    <n v="24"/>
    <x v="1"/>
    <x v="66"/>
    <x v="0"/>
    <x v="0"/>
    <x v="403"/>
    <x v="18"/>
    <n v="1"/>
    <n v="1"/>
    <n v="0.89631435537071558"/>
    <n v="159"/>
    <s v="FL"/>
    <s v="N"/>
    <n v="30"/>
    <n v="2936"/>
    <m/>
    <m/>
    <m/>
  </r>
  <r>
    <x v="7"/>
    <x v="389"/>
    <n v="24"/>
    <x v="1"/>
    <x v="66"/>
    <x v="0"/>
    <x v="0"/>
    <x v="403"/>
    <x v="43"/>
    <n v="21"/>
    <n v="27"/>
    <n v="24.200487595009321"/>
    <n v="73"/>
    <s v="BD"/>
    <s v="N"/>
    <n v="30"/>
    <n v="2936"/>
    <m/>
    <m/>
    <m/>
  </r>
  <r>
    <x v="7"/>
    <x v="389"/>
    <n v="24"/>
    <x v="1"/>
    <x v="66"/>
    <x v="0"/>
    <x v="0"/>
    <x v="403"/>
    <x v="11"/>
    <n v="31"/>
    <n v="9020"/>
    <n v="8084.7554854438549"/>
    <n v="44.7"/>
    <s v="ML"/>
    <s v="Y"/>
    <n v="30"/>
    <n v="2936"/>
    <n v="45"/>
    <n v="1.5"/>
    <m/>
  </r>
  <r>
    <x v="7"/>
    <x v="389"/>
    <n v="24"/>
    <x v="1"/>
    <x v="66"/>
    <x v="0"/>
    <x v="0"/>
    <x v="403"/>
    <x v="6"/>
    <n v="2"/>
    <n v="2"/>
    <n v="1.7926287107414312"/>
    <n v="580"/>
    <s v="FL"/>
    <s v="N"/>
    <n v="30"/>
    <n v="2936"/>
    <m/>
    <m/>
    <m/>
  </r>
  <r>
    <x v="7"/>
    <x v="389"/>
    <n v="24"/>
    <x v="1"/>
    <x v="66"/>
    <x v="0"/>
    <x v="0"/>
    <x v="403"/>
    <x v="7"/>
    <n v="7"/>
    <n v="7"/>
    <n v="6.2742004875950093"/>
    <n v="127.9"/>
    <s v="FL"/>
    <s v="N"/>
    <n v="30"/>
    <n v="2936"/>
    <m/>
    <m/>
    <m/>
  </r>
  <r>
    <x v="7"/>
    <x v="389"/>
    <n v="24"/>
    <x v="1"/>
    <x v="66"/>
    <x v="0"/>
    <x v="0"/>
    <x v="403"/>
    <x v="20"/>
    <n v="9"/>
    <n v="12"/>
    <n v="10.755772264448588"/>
    <n v="253.3"/>
    <s v="BD"/>
    <s v="N"/>
    <n v="30"/>
    <n v="2936"/>
    <m/>
    <m/>
    <m/>
  </r>
  <r>
    <x v="7"/>
    <x v="389"/>
    <n v="24"/>
    <x v="1"/>
    <x v="66"/>
    <x v="0"/>
    <x v="0"/>
    <x v="403"/>
    <x v="28"/>
    <n v="8"/>
    <n v="8"/>
    <n v="7.1705148429657246"/>
    <n v="190.1"/>
    <s v="TL"/>
    <s v="N"/>
    <n v="30"/>
    <n v="2936"/>
    <m/>
    <m/>
    <m/>
  </r>
  <r>
    <x v="7"/>
    <x v="389"/>
    <n v="24"/>
    <x v="1"/>
    <x v="66"/>
    <x v="0"/>
    <x v="1"/>
    <x v="404"/>
    <x v="1"/>
    <n v="2"/>
    <n v="2"/>
    <n v="1.5968318855390904"/>
    <n v="151"/>
    <s v="BD"/>
    <s v="N"/>
    <n v="31"/>
    <n v="3296"/>
    <m/>
    <m/>
    <m/>
  </r>
  <r>
    <x v="7"/>
    <x v="389"/>
    <n v="24"/>
    <x v="1"/>
    <x v="66"/>
    <x v="0"/>
    <x v="1"/>
    <x v="404"/>
    <x v="25"/>
    <n v="4"/>
    <n v="4"/>
    <n v="3.1936637710781808"/>
    <n v="32.5"/>
    <s v="SL"/>
    <s v="N"/>
    <n v="31"/>
    <n v="3296"/>
    <m/>
    <m/>
    <m/>
  </r>
  <r>
    <x v="7"/>
    <x v="389"/>
    <n v="24"/>
    <x v="1"/>
    <x v="66"/>
    <x v="0"/>
    <x v="1"/>
    <x v="404"/>
    <x v="18"/>
    <n v="3"/>
    <n v="3"/>
    <n v="2.3952478283086354"/>
    <n v="158.30000000000001"/>
    <s v="FL"/>
    <s v="N"/>
    <n v="31"/>
    <n v="3296"/>
    <m/>
    <m/>
    <m/>
  </r>
  <r>
    <x v="7"/>
    <x v="389"/>
    <n v="24"/>
    <x v="1"/>
    <x v="66"/>
    <x v="0"/>
    <x v="1"/>
    <x v="404"/>
    <x v="10"/>
    <n v="1"/>
    <n v="1"/>
    <n v="0.79841594276954519"/>
    <n v="139"/>
    <s v="FL"/>
    <s v="N"/>
    <n v="31"/>
    <n v="3296"/>
    <m/>
    <m/>
    <m/>
  </r>
  <r>
    <x v="7"/>
    <x v="389"/>
    <n v="24"/>
    <x v="1"/>
    <x v="66"/>
    <x v="0"/>
    <x v="1"/>
    <x v="404"/>
    <x v="43"/>
    <n v="24"/>
    <n v="24"/>
    <n v="19.161982626469083"/>
    <n v="67.5"/>
    <s v="BD"/>
    <s v="N"/>
    <n v="31"/>
    <n v="3296"/>
    <m/>
    <m/>
    <m/>
  </r>
  <r>
    <x v="7"/>
    <x v="389"/>
    <n v="24"/>
    <x v="1"/>
    <x v="66"/>
    <x v="0"/>
    <x v="1"/>
    <x v="404"/>
    <x v="11"/>
    <n v="30"/>
    <n v="7800"/>
    <n v="6227.6443536024526"/>
    <n v="51.2"/>
    <s v="ML"/>
    <s v="Y"/>
    <n v="31"/>
    <n v="3296"/>
    <n v="45"/>
    <n v="1.5"/>
    <m/>
  </r>
  <r>
    <x v="7"/>
    <x v="389"/>
    <n v="24"/>
    <x v="1"/>
    <x v="66"/>
    <x v="0"/>
    <x v="1"/>
    <x v="404"/>
    <x v="7"/>
    <n v="13"/>
    <n v="13"/>
    <n v="10.379407256004088"/>
    <n v="122.8"/>
    <s v="FL"/>
    <s v="N"/>
    <n v="31"/>
    <n v="3296"/>
    <m/>
    <m/>
    <m/>
  </r>
  <r>
    <x v="7"/>
    <x v="389"/>
    <n v="24"/>
    <x v="1"/>
    <x v="66"/>
    <x v="0"/>
    <x v="1"/>
    <x v="404"/>
    <x v="20"/>
    <n v="3"/>
    <n v="3"/>
    <n v="2.3952478283086354"/>
    <n v="286.7"/>
    <s v="BD"/>
    <s v="N"/>
    <n v="31"/>
    <n v="3296"/>
    <m/>
    <m/>
    <m/>
  </r>
  <r>
    <x v="7"/>
    <x v="389"/>
    <n v="24"/>
    <x v="1"/>
    <x v="66"/>
    <x v="0"/>
    <x v="1"/>
    <x v="404"/>
    <x v="8"/>
    <n v="1"/>
    <n v="1"/>
    <n v="0.79841594276954519"/>
    <n v="72"/>
    <s v="SL"/>
    <s v="N"/>
    <n v="31"/>
    <n v="3296"/>
    <m/>
    <m/>
    <m/>
  </r>
  <r>
    <x v="7"/>
    <x v="389"/>
    <n v="24"/>
    <x v="1"/>
    <x v="66"/>
    <x v="0"/>
    <x v="1"/>
    <x v="404"/>
    <x v="23"/>
    <n v="1"/>
    <n v="1"/>
    <n v="0.79841594276954519"/>
    <n v="295"/>
    <s v="SL"/>
    <s v="N"/>
    <n v="31"/>
    <n v="3296"/>
    <m/>
    <m/>
    <m/>
  </r>
  <r>
    <x v="7"/>
    <x v="389"/>
    <n v="24"/>
    <x v="1"/>
    <x v="66"/>
    <x v="0"/>
    <x v="1"/>
    <x v="404"/>
    <x v="28"/>
    <n v="1"/>
    <n v="1"/>
    <n v="0.79841594276954519"/>
    <n v="149"/>
    <s v="TL"/>
    <s v="N"/>
    <n v="31"/>
    <n v="3296"/>
    <m/>
    <m/>
    <m/>
  </r>
  <r>
    <x v="7"/>
    <x v="389"/>
    <n v="24"/>
    <x v="1"/>
    <x v="66"/>
    <x v="0"/>
    <x v="2"/>
    <x v="405"/>
    <x v="1"/>
    <n v="2"/>
    <n v="2"/>
    <n v="1.6051106723808606"/>
    <n v="102"/>
    <s v="BD"/>
    <s v="N"/>
    <n v="31"/>
    <n v="3279"/>
    <m/>
    <m/>
    <m/>
  </r>
  <r>
    <x v="7"/>
    <x v="389"/>
    <n v="24"/>
    <x v="1"/>
    <x v="66"/>
    <x v="0"/>
    <x v="2"/>
    <x v="405"/>
    <x v="13"/>
    <n v="1"/>
    <n v="1"/>
    <n v="0.80255533619043029"/>
    <n v="540"/>
    <s v="TL"/>
    <s v="N"/>
    <n v="31"/>
    <n v="3279"/>
    <m/>
    <m/>
    <m/>
  </r>
  <r>
    <x v="7"/>
    <x v="389"/>
    <n v="24"/>
    <x v="1"/>
    <x v="66"/>
    <x v="0"/>
    <x v="2"/>
    <x v="405"/>
    <x v="25"/>
    <n v="2"/>
    <n v="2"/>
    <n v="1.6051106723808606"/>
    <n v="37"/>
    <s v="SL"/>
    <s v="N"/>
    <n v="31"/>
    <n v="3279"/>
    <m/>
    <m/>
    <m/>
  </r>
  <r>
    <x v="7"/>
    <x v="389"/>
    <n v="24"/>
    <x v="1"/>
    <x v="66"/>
    <x v="0"/>
    <x v="2"/>
    <x v="405"/>
    <x v="18"/>
    <n v="7"/>
    <n v="7"/>
    <n v="5.6178873533330123"/>
    <n v="164.6"/>
    <s v="FL"/>
    <s v="N"/>
    <n v="31"/>
    <n v="3279"/>
    <m/>
    <m/>
    <m/>
  </r>
  <r>
    <x v="7"/>
    <x v="389"/>
    <n v="24"/>
    <x v="1"/>
    <x v="66"/>
    <x v="0"/>
    <x v="2"/>
    <x v="405"/>
    <x v="10"/>
    <n v="1"/>
    <n v="1"/>
    <n v="0.80255533619043029"/>
    <n v="164"/>
    <s v="FL"/>
    <s v="N"/>
    <n v="31"/>
    <n v="3279"/>
    <m/>
    <m/>
    <m/>
  </r>
  <r>
    <x v="7"/>
    <x v="389"/>
    <n v="24"/>
    <x v="1"/>
    <x v="66"/>
    <x v="0"/>
    <x v="2"/>
    <x v="405"/>
    <x v="43"/>
    <n v="30"/>
    <n v="36"/>
    <n v="28.89199210285549"/>
    <n v="69.8"/>
    <s v="BD"/>
    <s v="N"/>
    <n v="31"/>
    <n v="3279"/>
    <m/>
    <m/>
    <m/>
  </r>
  <r>
    <x v="7"/>
    <x v="389"/>
    <n v="24"/>
    <x v="1"/>
    <x v="66"/>
    <x v="0"/>
    <x v="2"/>
    <x v="405"/>
    <x v="11"/>
    <n v="31"/>
    <n v="11205"/>
    <n v="8992.6325420137709"/>
    <n v="47"/>
    <s v="ML"/>
    <s v="Y"/>
    <n v="31"/>
    <n v="3279"/>
    <n v="60"/>
    <n v="2"/>
    <m/>
  </r>
  <r>
    <x v="7"/>
    <x v="389"/>
    <n v="24"/>
    <x v="1"/>
    <x v="66"/>
    <x v="0"/>
    <x v="2"/>
    <x v="405"/>
    <x v="6"/>
    <n v="1"/>
    <n v="1"/>
    <n v="0.80255533619043029"/>
    <n v="418"/>
    <s v="FL"/>
    <s v="N"/>
    <n v="31"/>
    <n v="3279"/>
    <m/>
    <m/>
    <m/>
  </r>
  <r>
    <x v="7"/>
    <x v="389"/>
    <n v="24"/>
    <x v="1"/>
    <x v="66"/>
    <x v="0"/>
    <x v="2"/>
    <x v="405"/>
    <x v="7"/>
    <n v="17"/>
    <n v="17"/>
    <n v="13.643440715237315"/>
    <n v="111.7"/>
    <s v="FL"/>
    <s v="N"/>
    <n v="31"/>
    <n v="3279"/>
    <m/>
    <m/>
    <m/>
  </r>
  <r>
    <x v="7"/>
    <x v="389"/>
    <n v="24"/>
    <x v="1"/>
    <x v="66"/>
    <x v="0"/>
    <x v="2"/>
    <x v="405"/>
    <x v="20"/>
    <n v="4"/>
    <n v="6"/>
    <n v="4.8153320171425822"/>
    <n v="346.3"/>
    <s v="BD"/>
    <s v="N"/>
    <n v="31"/>
    <n v="3279"/>
    <m/>
    <m/>
    <m/>
  </r>
  <r>
    <x v="7"/>
    <x v="389"/>
    <n v="24"/>
    <x v="1"/>
    <x v="66"/>
    <x v="0"/>
    <x v="2"/>
    <x v="405"/>
    <x v="65"/>
    <n v="2"/>
    <n v="2"/>
    <n v="1.6051106723808606"/>
    <n v="107"/>
    <s v="FL"/>
    <s v="N"/>
    <n v="31"/>
    <n v="3279"/>
    <m/>
    <m/>
    <m/>
  </r>
  <r>
    <x v="7"/>
    <x v="389"/>
    <n v="24"/>
    <x v="1"/>
    <x v="66"/>
    <x v="0"/>
    <x v="2"/>
    <x v="405"/>
    <x v="28"/>
    <n v="2"/>
    <n v="2"/>
    <n v="1.6051106723808606"/>
    <n v="192.5"/>
    <s v="TL"/>
    <s v="N"/>
    <n v="31"/>
    <n v="3279"/>
    <m/>
    <m/>
    <m/>
  </r>
  <r>
    <x v="7"/>
    <x v="390"/>
    <n v="25"/>
    <x v="1"/>
    <x v="67"/>
    <x v="2"/>
    <x v="0"/>
    <x v="406"/>
    <x v="25"/>
    <n v="2"/>
    <n v="2"/>
    <n v="1.6406352539703373"/>
    <n v="41.5"/>
    <s v="SL"/>
    <s v="N"/>
    <n v="31"/>
    <n v="3208"/>
    <m/>
    <m/>
    <m/>
  </r>
  <r>
    <x v="7"/>
    <x v="390"/>
    <n v="25"/>
    <x v="1"/>
    <x v="67"/>
    <x v="2"/>
    <x v="0"/>
    <x v="406"/>
    <x v="43"/>
    <n v="1"/>
    <n v="1"/>
    <n v="0.82031762698516864"/>
    <n v="35"/>
    <s v="BD"/>
    <s v="N"/>
    <n v="31"/>
    <n v="3208"/>
    <m/>
    <m/>
    <m/>
  </r>
  <r>
    <x v="7"/>
    <x v="390"/>
    <n v="25"/>
    <x v="1"/>
    <x v="67"/>
    <x v="2"/>
    <x v="0"/>
    <x v="406"/>
    <x v="11"/>
    <n v="30"/>
    <n v="3440"/>
    <n v="2821.8926368289799"/>
    <n v="49.4"/>
    <s v="ML"/>
    <s v="Y"/>
    <n v="31"/>
    <n v="3208"/>
    <n v="21"/>
    <n v="0.7"/>
    <m/>
  </r>
  <r>
    <x v="7"/>
    <x v="390"/>
    <n v="25"/>
    <x v="1"/>
    <x v="67"/>
    <x v="2"/>
    <x v="0"/>
    <x v="406"/>
    <x v="17"/>
    <n v="2"/>
    <n v="2"/>
    <n v="1.6406352539703373"/>
    <n v="572.5"/>
    <s v="FL"/>
    <s v="N"/>
    <n v="31"/>
    <n v="3208"/>
    <m/>
    <m/>
    <m/>
  </r>
  <r>
    <x v="7"/>
    <x v="390"/>
    <n v="25"/>
    <x v="1"/>
    <x v="67"/>
    <x v="2"/>
    <x v="0"/>
    <x v="406"/>
    <x v="15"/>
    <n v="1"/>
    <n v="1"/>
    <n v="0.82031762698516864"/>
    <n v="231"/>
    <s v="FL"/>
    <s v="N"/>
    <n v="31"/>
    <n v="3208"/>
    <m/>
    <m/>
    <m/>
  </r>
  <r>
    <x v="7"/>
    <x v="390"/>
    <n v="25"/>
    <x v="1"/>
    <x v="67"/>
    <x v="2"/>
    <x v="0"/>
    <x v="406"/>
    <x v="6"/>
    <n v="2"/>
    <n v="2"/>
    <n v="1.6406352539703373"/>
    <n v="311"/>
    <s v="FL"/>
    <s v="N"/>
    <n v="31"/>
    <n v="3208"/>
    <m/>
    <m/>
    <m/>
  </r>
  <r>
    <x v="7"/>
    <x v="390"/>
    <n v="25"/>
    <x v="1"/>
    <x v="67"/>
    <x v="2"/>
    <x v="0"/>
    <x v="406"/>
    <x v="7"/>
    <n v="1"/>
    <n v="1"/>
    <n v="0.82031762698516864"/>
    <n v="115"/>
    <s v="FL"/>
    <s v="N"/>
    <n v="31"/>
    <n v="3208"/>
    <m/>
    <m/>
    <m/>
  </r>
  <r>
    <x v="7"/>
    <x v="390"/>
    <n v="25"/>
    <x v="1"/>
    <x v="67"/>
    <x v="2"/>
    <x v="0"/>
    <x v="406"/>
    <x v="20"/>
    <n v="5"/>
    <n v="12"/>
    <n v="9.8438115238220227"/>
    <n v="243.2"/>
    <s v="BD"/>
    <s v="N"/>
    <n v="31"/>
    <n v="3208"/>
    <m/>
    <m/>
    <m/>
  </r>
  <r>
    <x v="7"/>
    <x v="390"/>
    <n v="25"/>
    <x v="1"/>
    <x v="67"/>
    <x v="2"/>
    <x v="0"/>
    <x v="406"/>
    <x v="28"/>
    <n v="1"/>
    <n v="1"/>
    <n v="0.82031762698516864"/>
    <n v="141"/>
    <s v="TL"/>
    <s v="N"/>
    <n v="31"/>
    <n v="3208"/>
    <m/>
    <m/>
    <m/>
  </r>
  <r>
    <x v="7"/>
    <x v="391"/>
    <n v="26"/>
    <x v="1"/>
    <x v="19"/>
    <x v="1"/>
    <x v="0"/>
    <x v="407"/>
    <x v="13"/>
    <n v="1"/>
    <n v="1"/>
    <n v="0.87865741147526577"/>
    <n v="540"/>
    <s v="TL"/>
    <s v="N"/>
    <n v="30"/>
    <n v="2995"/>
    <m/>
    <m/>
    <m/>
  </r>
  <r>
    <x v="7"/>
    <x v="391"/>
    <n v="26"/>
    <x v="1"/>
    <x v="19"/>
    <x v="1"/>
    <x v="0"/>
    <x v="407"/>
    <x v="27"/>
    <n v="33"/>
    <n v="229"/>
    <n v="201.21254722783587"/>
    <n v="38.4"/>
    <s v="SL"/>
    <s v="N"/>
    <n v="30"/>
    <n v="2995"/>
    <m/>
    <m/>
    <m/>
  </r>
  <r>
    <x v="7"/>
    <x v="391"/>
    <n v="26"/>
    <x v="1"/>
    <x v="19"/>
    <x v="1"/>
    <x v="0"/>
    <x v="407"/>
    <x v="25"/>
    <n v="2"/>
    <n v="2"/>
    <n v="1.7573148229505315"/>
    <n v="28"/>
    <s v="SL"/>
    <s v="N"/>
    <n v="30"/>
    <n v="2995"/>
    <m/>
    <m/>
    <m/>
  </r>
  <r>
    <x v="7"/>
    <x v="391"/>
    <n v="26"/>
    <x v="1"/>
    <x v="19"/>
    <x v="1"/>
    <x v="0"/>
    <x v="407"/>
    <x v="18"/>
    <n v="4"/>
    <n v="4"/>
    <n v="3.5146296459010631"/>
    <n v="155"/>
    <s v="FL"/>
    <s v="N"/>
    <n v="30"/>
    <n v="2995"/>
    <m/>
    <m/>
    <m/>
  </r>
  <r>
    <x v="7"/>
    <x v="391"/>
    <n v="26"/>
    <x v="1"/>
    <x v="19"/>
    <x v="1"/>
    <x v="0"/>
    <x v="407"/>
    <x v="43"/>
    <n v="27"/>
    <n v="68"/>
    <n v="59.748703980318069"/>
    <n v="58.9"/>
    <s v="BD"/>
    <s v="N"/>
    <n v="30"/>
    <n v="2995"/>
    <m/>
    <m/>
    <m/>
  </r>
  <r>
    <x v="7"/>
    <x v="391"/>
    <n v="26"/>
    <x v="1"/>
    <x v="19"/>
    <x v="1"/>
    <x v="0"/>
    <x v="407"/>
    <x v="11"/>
    <n v="23"/>
    <n v="23"/>
    <n v="20.209120463931114"/>
    <n v="45.6"/>
    <s v="ML"/>
    <s v="N"/>
    <n v="30"/>
    <n v="2995"/>
    <m/>
    <m/>
    <m/>
  </r>
  <r>
    <x v="7"/>
    <x v="391"/>
    <n v="26"/>
    <x v="1"/>
    <x v="19"/>
    <x v="1"/>
    <x v="0"/>
    <x v="407"/>
    <x v="20"/>
    <n v="1"/>
    <n v="1"/>
    <n v="0.87865741147526577"/>
    <n v="380"/>
    <s v="BD"/>
    <s v="N"/>
    <n v="30"/>
    <n v="2995"/>
    <m/>
    <m/>
    <m/>
  </r>
  <r>
    <x v="7"/>
    <x v="392"/>
    <n v="27"/>
    <x v="1"/>
    <x v="20"/>
    <x v="0"/>
    <x v="0"/>
    <x v="408"/>
    <x v="1"/>
    <n v="2"/>
    <n v="2"/>
    <n v="1.6671390227231049"/>
    <n v="180"/>
    <s v="BD"/>
    <s v="N"/>
    <n v="30"/>
    <n v="3157"/>
    <m/>
    <m/>
    <m/>
  </r>
  <r>
    <x v="7"/>
    <x v="392"/>
    <n v="27"/>
    <x v="1"/>
    <x v="20"/>
    <x v="0"/>
    <x v="0"/>
    <x v="408"/>
    <x v="13"/>
    <n v="1"/>
    <n v="1"/>
    <n v="0.83356951136155244"/>
    <n v="410"/>
    <s v="TL"/>
    <s v="N"/>
    <n v="30"/>
    <n v="3157"/>
    <m/>
    <m/>
    <m/>
  </r>
  <r>
    <x v="7"/>
    <x v="392"/>
    <n v="27"/>
    <x v="1"/>
    <x v="20"/>
    <x v="0"/>
    <x v="0"/>
    <x v="408"/>
    <x v="25"/>
    <n v="1"/>
    <n v="1"/>
    <n v="0.83356951136155244"/>
    <n v="30"/>
    <s v="SL"/>
    <s v="N"/>
    <n v="30"/>
    <n v="3157"/>
    <m/>
    <m/>
    <m/>
  </r>
  <r>
    <x v="7"/>
    <x v="392"/>
    <n v="27"/>
    <x v="1"/>
    <x v="20"/>
    <x v="0"/>
    <x v="0"/>
    <x v="408"/>
    <x v="18"/>
    <n v="29"/>
    <n v="29"/>
    <n v="24.173515829485019"/>
    <n v="156.80000000000001"/>
    <s v="FL"/>
    <s v="N"/>
    <n v="30"/>
    <n v="3157"/>
    <m/>
    <m/>
    <m/>
  </r>
  <r>
    <x v="7"/>
    <x v="392"/>
    <n v="27"/>
    <x v="1"/>
    <x v="20"/>
    <x v="0"/>
    <x v="0"/>
    <x v="408"/>
    <x v="43"/>
    <n v="8"/>
    <n v="20"/>
    <n v="16.671390227231051"/>
    <n v="79.400000000000006"/>
    <s v="BD"/>
    <s v="N"/>
    <n v="30"/>
    <n v="3157"/>
    <m/>
    <m/>
    <m/>
  </r>
  <r>
    <x v="7"/>
    <x v="392"/>
    <n v="27"/>
    <x v="1"/>
    <x v="20"/>
    <x v="0"/>
    <x v="0"/>
    <x v="408"/>
    <x v="11"/>
    <n v="30"/>
    <n v="6820"/>
    <n v="5684.9440674857879"/>
    <n v="44.3"/>
    <s v="ML"/>
    <s v="Y"/>
    <n v="30"/>
    <n v="3157"/>
    <n v="30"/>
    <n v="1"/>
    <m/>
  </r>
  <r>
    <x v="7"/>
    <x v="392"/>
    <n v="27"/>
    <x v="1"/>
    <x v="20"/>
    <x v="0"/>
    <x v="0"/>
    <x v="408"/>
    <x v="6"/>
    <n v="1"/>
    <n v="1"/>
    <n v="0.83356951136155244"/>
    <n v="650"/>
    <s v="FL"/>
    <s v="N"/>
    <n v="30"/>
    <n v="3157"/>
    <m/>
    <m/>
    <m/>
  </r>
  <r>
    <x v="7"/>
    <x v="392"/>
    <n v="27"/>
    <x v="1"/>
    <x v="20"/>
    <x v="0"/>
    <x v="0"/>
    <x v="408"/>
    <x v="7"/>
    <n v="2"/>
    <n v="2"/>
    <n v="1.6671390227231049"/>
    <n v="176"/>
    <s v="FL"/>
    <s v="N"/>
    <n v="30"/>
    <n v="3157"/>
    <m/>
    <m/>
    <m/>
  </r>
  <r>
    <x v="7"/>
    <x v="392"/>
    <n v="27"/>
    <x v="1"/>
    <x v="20"/>
    <x v="0"/>
    <x v="0"/>
    <x v="408"/>
    <x v="20"/>
    <n v="3"/>
    <n v="9"/>
    <n v="7.5021256022539724"/>
    <n v="286.7"/>
    <s v="BD"/>
    <s v="N"/>
    <n v="30"/>
    <n v="3157"/>
    <m/>
    <m/>
    <m/>
  </r>
  <r>
    <x v="7"/>
    <x v="392"/>
    <n v="27"/>
    <x v="1"/>
    <x v="20"/>
    <x v="0"/>
    <x v="0"/>
    <x v="408"/>
    <x v="28"/>
    <n v="1"/>
    <n v="1"/>
    <n v="0.83356951136155244"/>
    <n v="185"/>
    <s v="TL"/>
    <s v="N"/>
    <n v="30"/>
    <n v="3157"/>
    <m/>
    <m/>
    <m/>
  </r>
  <r>
    <x v="7"/>
    <x v="393"/>
    <n v="28"/>
    <x v="1"/>
    <x v="63"/>
    <x v="2"/>
    <x v="0"/>
    <x v="409"/>
    <x v="18"/>
    <n v="1"/>
    <n v="1"/>
    <n v="0.82262549151873121"/>
    <n v="152"/>
    <s v="FL"/>
    <s v="N"/>
    <n v="30"/>
    <n v="3199"/>
    <m/>
    <m/>
    <m/>
  </r>
  <r>
    <x v="7"/>
    <x v="393"/>
    <n v="28"/>
    <x v="1"/>
    <x v="63"/>
    <x v="2"/>
    <x v="0"/>
    <x v="409"/>
    <x v="10"/>
    <n v="1"/>
    <n v="1"/>
    <n v="0.82262549151873121"/>
    <n v="117"/>
    <s v="FL"/>
    <s v="N"/>
    <n v="30"/>
    <n v="3199"/>
    <m/>
    <m/>
    <m/>
  </r>
  <r>
    <x v="7"/>
    <x v="393"/>
    <n v="28"/>
    <x v="1"/>
    <x v="63"/>
    <x v="2"/>
    <x v="0"/>
    <x v="409"/>
    <x v="43"/>
    <n v="2"/>
    <n v="2"/>
    <n v="1.6452509830374624"/>
    <n v="91.5"/>
    <s v="BD"/>
    <s v="N"/>
    <n v="30"/>
    <n v="3199"/>
    <m/>
    <m/>
    <m/>
  </r>
  <r>
    <x v="7"/>
    <x v="393"/>
    <n v="28"/>
    <x v="1"/>
    <x v="63"/>
    <x v="2"/>
    <x v="0"/>
    <x v="409"/>
    <x v="11"/>
    <n v="31"/>
    <n v="13572"/>
    <n v="11164.67317089222"/>
    <n v="47.3"/>
    <s v="ML"/>
    <s v="Y"/>
    <n v="30"/>
    <n v="3199"/>
    <n v="60"/>
    <n v="2"/>
    <m/>
  </r>
  <r>
    <x v="7"/>
    <x v="393"/>
    <n v="28"/>
    <x v="1"/>
    <x v="63"/>
    <x v="2"/>
    <x v="0"/>
    <x v="409"/>
    <x v="6"/>
    <n v="2"/>
    <n v="2"/>
    <n v="1.6452509830374624"/>
    <n v="395"/>
    <s v="FL"/>
    <s v="N"/>
    <n v="30"/>
    <n v="3199"/>
    <m/>
    <m/>
    <m/>
  </r>
  <r>
    <x v="7"/>
    <x v="393"/>
    <n v="28"/>
    <x v="1"/>
    <x v="63"/>
    <x v="2"/>
    <x v="0"/>
    <x v="409"/>
    <x v="7"/>
    <n v="6"/>
    <n v="6"/>
    <n v="4.9357529491123877"/>
    <n v="134.30000000000001"/>
    <s v="FL"/>
    <s v="N"/>
    <n v="30"/>
    <n v="3199"/>
    <m/>
    <m/>
    <m/>
  </r>
  <r>
    <x v="7"/>
    <x v="393"/>
    <n v="28"/>
    <x v="1"/>
    <x v="63"/>
    <x v="2"/>
    <x v="0"/>
    <x v="409"/>
    <x v="20"/>
    <n v="11"/>
    <n v="35"/>
    <n v="28.791892203155591"/>
    <n v="274.5"/>
    <s v="BD"/>
    <s v="N"/>
    <n v="30"/>
    <n v="3199"/>
    <n v="36"/>
    <n v="1"/>
    <m/>
  </r>
  <r>
    <x v="7"/>
    <x v="393"/>
    <n v="28"/>
    <x v="1"/>
    <x v="63"/>
    <x v="2"/>
    <x v="0"/>
    <x v="409"/>
    <x v="28"/>
    <n v="1"/>
    <n v="1"/>
    <n v="0.82262549151873121"/>
    <n v="143"/>
    <s v="TL"/>
    <s v="N"/>
    <n v="30"/>
    <n v="3199"/>
    <m/>
    <m/>
    <m/>
  </r>
  <r>
    <x v="7"/>
    <x v="393"/>
    <n v="28"/>
    <x v="1"/>
    <x v="63"/>
    <x v="2"/>
    <x v="1"/>
    <x v="410"/>
    <x v="1"/>
    <n v="2"/>
    <n v="2"/>
    <n v="1.6697835960459524"/>
    <n v="187.5"/>
    <s v="BD"/>
    <s v="N"/>
    <n v="30"/>
    <n v="3152"/>
    <m/>
    <m/>
    <m/>
  </r>
  <r>
    <x v="7"/>
    <x v="393"/>
    <n v="28"/>
    <x v="1"/>
    <x v="63"/>
    <x v="2"/>
    <x v="1"/>
    <x v="410"/>
    <x v="13"/>
    <n v="2"/>
    <n v="2"/>
    <n v="1.6697835960459524"/>
    <n v="540"/>
    <s v="TL"/>
    <s v="N"/>
    <n v="30"/>
    <n v="3152"/>
    <m/>
    <m/>
    <m/>
  </r>
  <r>
    <x v="7"/>
    <x v="393"/>
    <n v="28"/>
    <x v="1"/>
    <x v="63"/>
    <x v="2"/>
    <x v="1"/>
    <x v="410"/>
    <x v="25"/>
    <n v="1"/>
    <n v="1"/>
    <n v="0.83489179802297619"/>
    <n v="34"/>
    <s v="SL"/>
    <s v="N"/>
    <n v="30"/>
    <n v="3152"/>
    <m/>
    <m/>
    <m/>
  </r>
  <r>
    <x v="7"/>
    <x v="393"/>
    <n v="28"/>
    <x v="1"/>
    <x v="63"/>
    <x v="2"/>
    <x v="1"/>
    <x v="410"/>
    <x v="43"/>
    <n v="5"/>
    <n v="5"/>
    <n v="4.1744589901148812"/>
    <n v="82.2"/>
    <s v="BD"/>
    <s v="N"/>
    <n v="30"/>
    <n v="3152"/>
    <m/>
    <m/>
    <m/>
  </r>
  <r>
    <x v="7"/>
    <x v="393"/>
    <n v="28"/>
    <x v="1"/>
    <x v="63"/>
    <x v="2"/>
    <x v="1"/>
    <x v="410"/>
    <x v="11"/>
    <n v="30"/>
    <n v="18068"/>
    <n v="15084.825006679133"/>
    <n v="50.9"/>
    <s v="ML"/>
    <s v="Y"/>
    <n v="30"/>
    <n v="3152"/>
    <n v="90"/>
    <n v="3"/>
    <m/>
  </r>
  <r>
    <x v="7"/>
    <x v="393"/>
    <n v="28"/>
    <x v="1"/>
    <x v="63"/>
    <x v="2"/>
    <x v="1"/>
    <x v="410"/>
    <x v="17"/>
    <n v="3"/>
    <n v="3"/>
    <n v="2.5046753940689284"/>
    <n v="396.7"/>
    <s v="FL"/>
    <s v="N"/>
    <n v="30"/>
    <n v="3152"/>
    <m/>
    <m/>
    <m/>
  </r>
  <r>
    <x v="7"/>
    <x v="393"/>
    <n v="28"/>
    <x v="1"/>
    <x v="63"/>
    <x v="2"/>
    <x v="1"/>
    <x v="410"/>
    <x v="15"/>
    <n v="1"/>
    <n v="1"/>
    <n v="0.83489179802297619"/>
    <n v="92"/>
    <s v="FL"/>
    <s v="N"/>
    <n v="30"/>
    <n v="3152"/>
    <m/>
    <m/>
    <m/>
  </r>
  <r>
    <x v="7"/>
    <x v="393"/>
    <n v="28"/>
    <x v="1"/>
    <x v="63"/>
    <x v="2"/>
    <x v="1"/>
    <x v="410"/>
    <x v="6"/>
    <n v="5"/>
    <n v="5"/>
    <n v="4.1744589901148812"/>
    <n v="374"/>
    <s v="FL"/>
    <s v="N"/>
    <n v="30"/>
    <n v="3152"/>
    <m/>
    <m/>
    <m/>
  </r>
  <r>
    <x v="7"/>
    <x v="393"/>
    <n v="28"/>
    <x v="1"/>
    <x v="63"/>
    <x v="2"/>
    <x v="1"/>
    <x v="410"/>
    <x v="20"/>
    <n v="8"/>
    <n v="14"/>
    <n v="11.688485172321666"/>
    <n v="212.9"/>
    <s v="BD"/>
    <s v="N"/>
    <n v="30"/>
    <n v="3152"/>
    <n v="18"/>
    <n v="0.5"/>
    <m/>
  </r>
  <r>
    <x v="7"/>
    <x v="393"/>
    <n v="28"/>
    <x v="1"/>
    <x v="63"/>
    <x v="2"/>
    <x v="1"/>
    <x v="410"/>
    <x v="28"/>
    <n v="2"/>
    <n v="2"/>
    <n v="1.6697835960459524"/>
    <n v="198.5"/>
    <s v="TL"/>
    <s v="N"/>
    <n v="30"/>
    <n v="3152"/>
    <m/>
    <m/>
    <m/>
  </r>
  <r>
    <x v="7"/>
    <x v="393"/>
    <n v="28"/>
    <x v="1"/>
    <x v="63"/>
    <x v="2"/>
    <x v="2"/>
    <x v="411"/>
    <x v="1"/>
    <n v="6"/>
    <n v="6"/>
    <n v="5.5053952873816341"/>
    <n v="143.80000000000001"/>
    <s v="BD"/>
    <s v="N"/>
    <n v="30"/>
    <n v="2868"/>
    <m/>
    <m/>
    <m/>
  </r>
  <r>
    <x v="7"/>
    <x v="393"/>
    <n v="28"/>
    <x v="1"/>
    <x v="63"/>
    <x v="2"/>
    <x v="2"/>
    <x v="411"/>
    <x v="10"/>
    <n v="2"/>
    <n v="2"/>
    <n v="1.8351317624605448"/>
    <n v="114"/>
    <s v="FL"/>
    <s v="N"/>
    <n v="30"/>
    <n v="2868"/>
    <m/>
    <m/>
    <m/>
  </r>
  <r>
    <x v="7"/>
    <x v="393"/>
    <n v="28"/>
    <x v="1"/>
    <x v="63"/>
    <x v="2"/>
    <x v="2"/>
    <x v="411"/>
    <x v="43"/>
    <n v="4"/>
    <n v="4"/>
    <n v="3.6702635249210895"/>
    <n v="78.3"/>
    <s v="BD"/>
    <s v="N"/>
    <n v="30"/>
    <n v="2868"/>
    <m/>
    <m/>
    <m/>
  </r>
  <r>
    <x v="7"/>
    <x v="393"/>
    <n v="28"/>
    <x v="1"/>
    <x v="63"/>
    <x v="2"/>
    <x v="2"/>
    <x v="411"/>
    <x v="11"/>
    <n v="30"/>
    <n v="9204"/>
    <n v="8445.2763708434268"/>
    <n v="49.1"/>
    <s v="ML"/>
    <s v="Y"/>
    <n v="30"/>
    <n v="2868"/>
    <n v="60"/>
    <n v="2"/>
    <m/>
  </r>
  <r>
    <x v="7"/>
    <x v="393"/>
    <n v="28"/>
    <x v="1"/>
    <x v="63"/>
    <x v="2"/>
    <x v="2"/>
    <x v="411"/>
    <x v="17"/>
    <n v="1"/>
    <n v="1"/>
    <n v="0.91756588123027238"/>
    <n v="456"/>
    <s v="FL"/>
    <s v="N"/>
    <n v="30"/>
    <n v="2868"/>
    <m/>
    <m/>
    <m/>
  </r>
  <r>
    <x v="7"/>
    <x v="393"/>
    <n v="28"/>
    <x v="1"/>
    <x v="63"/>
    <x v="2"/>
    <x v="2"/>
    <x v="411"/>
    <x v="6"/>
    <n v="4"/>
    <n v="4"/>
    <n v="3.6702635249210895"/>
    <n v="378.8"/>
    <s v="FL"/>
    <s v="N"/>
    <n v="30"/>
    <n v="2868"/>
    <m/>
    <m/>
    <m/>
  </r>
  <r>
    <x v="7"/>
    <x v="393"/>
    <n v="28"/>
    <x v="1"/>
    <x v="63"/>
    <x v="2"/>
    <x v="2"/>
    <x v="411"/>
    <x v="7"/>
    <n v="9"/>
    <n v="9"/>
    <n v="8.2580929310724507"/>
    <n v="120"/>
    <s v="FL"/>
    <s v="N"/>
    <n v="30"/>
    <n v="2868"/>
    <m/>
    <m/>
    <m/>
  </r>
  <r>
    <x v="7"/>
    <x v="393"/>
    <n v="28"/>
    <x v="1"/>
    <x v="63"/>
    <x v="2"/>
    <x v="2"/>
    <x v="411"/>
    <x v="20"/>
    <n v="3"/>
    <n v="40"/>
    <n v="36.702635249210893"/>
    <n v="240"/>
    <s v="BD"/>
    <s v="N"/>
    <n v="30"/>
    <n v="2868"/>
    <n v="36"/>
    <n v="1"/>
    <m/>
  </r>
  <r>
    <x v="7"/>
    <x v="393"/>
    <n v="28"/>
    <x v="1"/>
    <x v="63"/>
    <x v="2"/>
    <x v="2"/>
    <x v="411"/>
    <x v="28"/>
    <n v="1"/>
    <n v="1"/>
    <n v="0.91756588123027238"/>
    <n v="53"/>
    <s v="TL"/>
    <s v="N"/>
    <n v="30"/>
    <n v="2868"/>
    <m/>
    <m/>
    <m/>
  </r>
  <r>
    <x v="7"/>
    <x v="394"/>
    <n v="29"/>
    <x v="1"/>
    <x v="16"/>
    <x v="1"/>
    <x v="0"/>
    <x v="412"/>
    <x v="1"/>
    <n v="2"/>
    <n v="2"/>
    <n v="1.5668823741401734"/>
    <n v="174.5"/>
    <s v="BD"/>
    <s v="N"/>
    <n v="31"/>
    <n v="3359"/>
    <m/>
    <m/>
    <m/>
  </r>
  <r>
    <x v="7"/>
    <x v="394"/>
    <n v="29"/>
    <x v="1"/>
    <x v="16"/>
    <x v="1"/>
    <x v="0"/>
    <x v="412"/>
    <x v="4"/>
    <n v="1"/>
    <n v="1"/>
    <n v="0.7834411870700867"/>
    <n v="192"/>
    <s v="FL"/>
    <s v="N"/>
    <n v="31"/>
    <n v="3359"/>
    <m/>
    <m/>
    <m/>
  </r>
  <r>
    <x v="7"/>
    <x v="394"/>
    <n v="29"/>
    <x v="1"/>
    <x v="16"/>
    <x v="1"/>
    <x v="0"/>
    <x v="412"/>
    <x v="18"/>
    <n v="2"/>
    <n v="2"/>
    <n v="1.5668823741401734"/>
    <n v="152"/>
    <s v="FL"/>
    <s v="N"/>
    <n v="31"/>
    <n v="3359"/>
    <m/>
    <m/>
    <m/>
  </r>
  <r>
    <x v="7"/>
    <x v="394"/>
    <n v="29"/>
    <x v="1"/>
    <x v="16"/>
    <x v="1"/>
    <x v="0"/>
    <x v="412"/>
    <x v="43"/>
    <n v="30"/>
    <n v="570"/>
    <n v="446.56147662994942"/>
    <n v="73.7"/>
    <s v="BD"/>
    <s v="Y"/>
    <n v="31"/>
    <n v="3359"/>
    <n v="10.8"/>
    <n v="0.3"/>
    <m/>
  </r>
  <r>
    <x v="7"/>
    <x v="394"/>
    <n v="29"/>
    <x v="1"/>
    <x v="16"/>
    <x v="1"/>
    <x v="0"/>
    <x v="412"/>
    <x v="11"/>
    <n v="30"/>
    <n v="1632"/>
    <n v="1278.5760172983814"/>
    <n v="50.8"/>
    <s v="ML"/>
    <s v="Y"/>
    <n v="31"/>
    <n v="3359"/>
    <n v="15"/>
    <n v="0.5"/>
    <m/>
  </r>
  <r>
    <x v="7"/>
    <x v="394"/>
    <n v="29"/>
    <x v="1"/>
    <x v="16"/>
    <x v="1"/>
    <x v="0"/>
    <x v="412"/>
    <x v="7"/>
    <n v="2"/>
    <n v="2"/>
    <n v="1.5668823741401734"/>
    <n v="135"/>
    <s v="FL"/>
    <s v="N"/>
    <n v="31"/>
    <n v="3359"/>
    <m/>
    <m/>
    <m/>
  </r>
  <r>
    <x v="7"/>
    <x v="394"/>
    <n v="29"/>
    <x v="1"/>
    <x v="16"/>
    <x v="1"/>
    <x v="0"/>
    <x v="412"/>
    <x v="20"/>
    <n v="3"/>
    <n v="3"/>
    <n v="2.35032356121026"/>
    <n v="239.3"/>
    <s v="BD"/>
    <s v="N"/>
    <n v="31"/>
    <n v="3359"/>
    <m/>
    <m/>
    <m/>
  </r>
  <r>
    <x v="7"/>
    <x v="394"/>
    <n v="29"/>
    <x v="1"/>
    <x v="16"/>
    <x v="1"/>
    <x v="0"/>
    <x v="412"/>
    <x v="8"/>
    <n v="2"/>
    <n v="2"/>
    <n v="1.5668823741401734"/>
    <n v="36"/>
    <s v="SL"/>
    <s v="N"/>
    <n v="31"/>
    <n v="3359"/>
    <m/>
    <m/>
    <m/>
  </r>
  <r>
    <x v="7"/>
    <x v="395"/>
    <n v="30"/>
    <x v="1"/>
    <x v="17"/>
    <x v="0"/>
    <x v="0"/>
    <x v="413"/>
    <x v="1"/>
    <n v="1"/>
    <n v="5"/>
    <n v="4.0585733303029317"/>
    <n v="195"/>
    <s v="BD"/>
    <s v="N"/>
    <n v="30"/>
    <n v="3242"/>
    <m/>
    <m/>
    <m/>
  </r>
  <r>
    <x v="7"/>
    <x v="395"/>
    <n v="30"/>
    <x v="1"/>
    <x v="17"/>
    <x v="0"/>
    <x v="0"/>
    <x v="413"/>
    <x v="13"/>
    <n v="3"/>
    <n v="3"/>
    <n v="2.4351439981817591"/>
    <n v="550"/>
    <s v="TL"/>
    <s v="N"/>
    <n v="30"/>
    <n v="3242"/>
    <m/>
    <m/>
    <m/>
  </r>
  <r>
    <x v="7"/>
    <x v="395"/>
    <n v="30"/>
    <x v="1"/>
    <x v="17"/>
    <x v="0"/>
    <x v="0"/>
    <x v="413"/>
    <x v="25"/>
    <n v="16"/>
    <n v="16"/>
    <n v="12.987434656969382"/>
    <n v="29.3"/>
    <s v="SL"/>
    <s v="N"/>
    <n v="30"/>
    <n v="3242"/>
    <m/>
    <m/>
    <m/>
  </r>
  <r>
    <x v="7"/>
    <x v="395"/>
    <n v="30"/>
    <x v="1"/>
    <x v="17"/>
    <x v="0"/>
    <x v="0"/>
    <x v="413"/>
    <x v="18"/>
    <n v="30"/>
    <n v="39"/>
    <n v="31.656871976362869"/>
    <n v="159.9"/>
    <s v="FL"/>
    <s v="N"/>
    <n v="30"/>
    <n v="3242"/>
    <m/>
    <m/>
    <m/>
  </r>
  <r>
    <x v="7"/>
    <x v="395"/>
    <n v="30"/>
    <x v="1"/>
    <x v="17"/>
    <x v="0"/>
    <x v="0"/>
    <x v="413"/>
    <x v="43"/>
    <n v="4"/>
    <n v="8"/>
    <n v="6.4937173284846912"/>
    <n v="76.8"/>
    <s v="BD"/>
    <s v="N"/>
    <n v="30"/>
    <n v="3242"/>
    <m/>
    <m/>
    <m/>
  </r>
  <r>
    <x v="7"/>
    <x v="395"/>
    <n v="30"/>
    <x v="1"/>
    <x v="17"/>
    <x v="0"/>
    <x v="0"/>
    <x v="413"/>
    <x v="11"/>
    <n v="16"/>
    <n v="16"/>
    <n v="12.987434656969382"/>
    <n v="59.8"/>
    <s v="ML"/>
    <s v="N"/>
    <n v="30"/>
    <n v="3242"/>
    <m/>
    <m/>
    <m/>
  </r>
  <r>
    <x v="7"/>
    <x v="395"/>
    <n v="30"/>
    <x v="1"/>
    <x v="17"/>
    <x v="0"/>
    <x v="0"/>
    <x v="413"/>
    <x v="17"/>
    <n v="1"/>
    <n v="1"/>
    <n v="0.8117146660605864"/>
    <n v="587"/>
    <s v="FL"/>
    <s v="N"/>
    <n v="30"/>
    <n v="3242"/>
    <m/>
    <m/>
    <m/>
  </r>
  <r>
    <x v="7"/>
    <x v="395"/>
    <n v="30"/>
    <x v="1"/>
    <x v="17"/>
    <x v="0"/>
    <x v="0"/>
    <x v="413"/>
    <x v="7"/>
    <n v="2"/>
    <n v="2"/>
    <n v="1.6234293321211728"/>
    <n v="123"/>
    <s v="FL"/>
    <s v="N"/>
    <n v="30"/>
    <n v="3242"/>
    <m/>
    <m/>
    <m/>
  </r>
  <r>
    <x v="7"/>
    <x v="395"/>
    <n v="30"/>
    <x v="1"/>
    <x v="17"/>
    <x v="0"/>
    <x v="0"/>
    <x v="413"/>
    <x v="20"/>
    <n v="15"/>
    <n v="18"/>
    <n v="14.610863989090555"/>
    <n v="349.3"/>
    <s v="BD"/>
    <s v="N"/>
    <n v="30"/>
    <n v="3242"/>
    <n v="18"/>
    <n v="0.5"/>
    <m/>
  </r>
  <r>
    <x v="7"/>
    <x v="395"/>
    <n v="30"/>
    <x v="1"/>
    <x v="17"/>
    <x v="0"/>
    <x v="0"/>
    <x v="413"/>
    <x v="28"/>
    <n v="4"/>
    <n v="4"/>
    <n v="3.2468586642423456"/>
    <n v="196.8"/>
    <s v="TL"/>
    <s v="N"/>
    <n v="30"/>
    <n v="3242"/>
    <m/>
    <m/>
    <m/>
  </r>
  <r>
    <x v="7"/>
    <x v="396"/>
    <n v="31"/>
    <x v="1"/>
    <x v="18"/>
    <x v="2"/>
    <x v="0"/>
    <x v="414"/>
    <x v="1"/>
    <n v="2"/>
    <n v="3"/>
    <n v="2.9164155308848403"/>
    <n v="166.5"/>
    <s v="BD"/>
    <s v="N"/>
    <n v="30"/>
    <n v="2707"/>
    <m/>
    <m/>
    <m/>
  </r>
  <r>
    <x v="7"/>
    <x v="396"/>
    <n v="31"/>
    <x v="1"/>
    <x v="18"/>
    <x v="2"/>
    <x v="0"/>
    <x v="414"/>
    <x v="13"/>
    <n v="3"/>
    <n v="3"/>
    <n v="2.9164155308848403"/>
    <n v="525"/>
    <s v="TL"/>
    <s v="N"/>
    <n v="30"/>
    <n v="2707"/>
    <m/>
    <m/>
    <m/>
  </r>
  <r>
    <x v="7"/>
    <x v="396"/>
    <n v="31"/>
    <x v="1"/>
    <x v="18"/>
    <x v="2"/>
    <x v="0"/>
    <x v="414"/>
    <x v="27"/>
    <n v="2"/>
    <n v="25"/>
    <n v="24.303462757373669"/>
    <n v="37"/>
    <s v="SL"/>
    <s v="N"/>
    <n v="30"/>
    <n v="2707"/>
    <m/>
    <m/>
    <s v="ID uncertain"/>
  </r>
  <r>
    <x v="7"/>
    <x v="396"/>
    <n v="31"/>
    <x v="1"/>
    <x v="18"/>
    <x v="2"/>
    <x v="0"/>
    <x v="414"/>
    <x v="25"/>
    <n v="14"/>
    <n v="15"/>
    <n v="14.582077654424202"/>
    <n v="29.3"/>
    <s v="SL"/>
    <s v="N"/>
    <n v="30"/>
    <n v="2707"/>
    <m/>
    <m/>
    <m/>
  </r>
  <r>
    <x v="7"/>
    <x v="396"/>
    <n v="31"/>
    <x v="1"/>
    <x v="18"/>
    <x v="2"/>
    <x v="0"/>
    <x v="414"/>
    <x v="10"/>
    <n v="1"/>
    <n v="1"/>
    <n v="0.9721385102949468"/>
    <n v="127"/>
    <s v="FL"/>
    <s v="N"/>
    <n v="30"/>
    <n v="2707"/>
    <m/>
    <m/>
    <m/>
  </r>
  <r>
    <x v="7"/>
    <x v="396"/>
    <n v="31"/>
    <x v="1"/>
    <x v="18"/>
    <x v="2"/>
    <x v="0"/>
    <x v="414"/>
    <x v="43"/>
    <n v="11"/>
    <n v="12"/>
    <n v="11.665662123539361"/>
    <n v="67.2"/>
    <s v="BD"/>
    <s v="N"/>
    <n v="30"/>
    <n v="2707"/>
    <m/>
    <m/>
    <m/>
  </r>
  <r>
    <x v="7"/>
    <x v="396"/>
    <n v="31"/>
    <x v="1"/>
    <x v="18"/>
    <x v="2"/>
    <x v="0"/>
    <x v="414"/>
    <x v="11"/>
    <n v="1"/>
    <n v="1"/>
    <n v="0.9721385102949468"/>
    <n v="98"/>
    <s v="ML"/>
    <s v="N"/>
    <n v="30"/>
    <n v="2707"/>
    <m/>
    <m/>
    <m/>
  </r>
  <r>
    <x v="7"/>
    <x v="396"/>
    <n v="31"/>
    <x v="1"/>
    <x v="18"/>
    <x v="2"/>
    <x v="0"/>
    <x v="414"/>
    <x v="6"/>
    <n v="1"/>
    <n v="1"/>
    <n v="0.9721385102949468"/>
    <n v="820"/>
    <s v="FL"/>
    <s v="N"/>
    <n v="30"/>
    <n v="2707"/>
    <m/>
    <m/>
    <m/>
  </r>
  <r>
    <x v="7"/>
    <x v="396"/>
    <n v="31"/>
    <x v="1"/>
    <x v="18"/>
    <x v="2"/>
    <x v="0"/>
    <x v="414"/>
    <x v="7"/>
    <n v="1"/>
    <n v="1"/>
    <n v="0.9721385102949468"/>
    <n v="129"/>
    <s v="FL"/>
    <s v="N"/>
    <n v="30"/>
    <n v="2707"/>
    <m/>
    <m/>
    <m/>
  </r>
  <r>
    <x v="7"/>
    <x v="396"/>
    <n v="31"/>
    <x v="1"/>
    <x v="18"/>
    <x v="2"/>
    <x v="0"/>
    <x v="414"/>
    <x v="28"/>
    <n v="3"/>
    <n v="3"/>
    <n v="2.9164155308848403"/>
    <n v="163.69999999999999"/>
    <s v="TL"/>
    <s v="N"/>
    <n v="30"/>
    <n v="2707"/>
    <m/>
    <m/>
    <m/>
  </r>
  <r>
    <x v="7"/>
    <x v="396"/>
    <n v="31"/>
    <x v="1"/>
    <x v="18"/>
    <x v="2"/>
    <x v="1"/>
    <x v="415"/>
    <x v="1"/>
    <n v="4"/>
    <n v="5"/>
    <n v="4.6216700867025304"/>
    <n v="108"/>
    <s v="BD"/>
    <s v="N"/>
    <n v="30"/>
    <n v="2847"/>
    <m/>
    <m/>
    <m/>
  </r>
  <r>
    <x v="7"/>
    <x v="396"/>
    <n v="31"/>
    <x v="1"/>
    <x v="18"/>
    <x v="2"/>
    <x v="1"/>
    <x v="415"/>
    <x v="13"/>
    <n v="1"/>
    <n v="1"/>
    <n v="0.92433401734050613"/>
    <n v="480"/>
    <s v="TL"/>
    <s v="N"/>
    <n v="30"/>
    <n v="2847"/>
    <m/>
    <m/>
    <m/>
  </r>
  <r>
    <x v="7"/>
    <x v="396"/>
    <n v="31"/>
    <x v="1"/>
    <x v="18"/>
    <x v="2"/>
    <x v="1"/>
    <x v="415"/>
    <x v="25"/>
    <n v="13"/>
    <n v="13"/>
    <n v="12.01634222542658"/>
    <n v="27.4"/>
    <s v="SL"/>
    <s v="N"/>
    <n v="30"/>
    <n v="2847"/>
    <m/>
    <m/>
    <m/>
  </r>
  <r>
    <x v="7"/>
    <x v="396"/>
    <n v="31"/>
    <x v="1"/>
    <x v="18"/>
    <x v="2"/>
    <x v="1"/>
    <x v="415"/>
    <x v="43"/>
    <n v="4"/>
    <n v="4"/>
    <n v="3.6973360693620245"/>
    <n v="51"/>
    <s v="BD"/>
    <s v="N"/>
    <n v="30"/>
    <n v="2847"/>
    <m/>
    <m/>
    <m/>
  </r>
  <r>
    <x v="7"/>
    <x v="396"/>
    <n v="31"/>
    <x v="1"/>
    <x v="18"/>
    <x v="2"/>
    <x v="1"/>
    <x v="415"/>
    <x v="6"/>
    <n v="1"/>
    <n v="1"/>
    <n v="0.92433401734050613"/>
    <n v="490"/>
    <s v="FL"/>
    <s v="N"/>
    <n v="30"/>
    <n v="2847"/>
    <m/>
    <m/>
    <m/>
  </r>
  <r>
    <x v="7"/>
    <x v="396"/>
    <n v="31"/>
    <x v="1"/>
    <x v="18"/>
    <x v="2"/>
    <x v="1"/>
    <x v="415"/>
    <x v="7"/>
    <n v="34"/>
    <n v="34"/>
    <n v="31.427356589577208"/>
    <n v="122.2"/>
    <s v="FL"/>
    <s v="N"/>
    <n v="30"/>
    <n v="2847"/>
    <m/>
    <m/>
    <m/>
  </r>
  <r>
    <x v="7"/>
    <x v="396"/>
    <n v="31"/>
    <x v="1"/>
    <x v="18"/>
    <x v="2"/>
    <x v="1"/>
    <x v="415"/>
    <x v="20"/>
    <n v="3"/>
    <n v="4"/>
    <n v="3.6973360693620245"/>
    <n v="213.3"/>
    <s v="BD"/>
    <s v="N"/>
    <n v="30"/>
    <n v="2847"/>
    <m/>
    <m/>
    <m/>
  </r>
  <r>
    <x v="7"/>
    <x v="396"/>
    <n v="31"/>
    <x v="1"/>
    <x v="18"/>
    <x v="2"/>
    <x v="1"/>
    <x v="415"/>
    <x v="28"/>
    <n v="4"/>
    <n v="4"/>
    <n v="3.6973360693620245"/>
    <n v="141"/>
    <s v="TL"/>
    <s v="N"/>
    <n v="30"/>
    <n v="2847"/>
    <m/>
    <m/>
    <m/>
  </r>
  <r>
    <x v="7"/>
    <x v="396"/>
    <n v="31"/>
    <x v="1"/>
    <x v="18"/>
    <x v="2"/>
    <x v="2"/>
    <x v="416"/>
    <x v="1"/>
    <n v="3"/>
    <n v="3"/>
    <n v="2.6944494341656187"/>
    <n v="137"/>
    <s v="BD"/>
    <s v="N"/>
    <n v="27"/>
    <n v="2930"/>
    <m/>
    <m/>
    <m/>
  </r>
  <r>
    <x v="7"/>
    <x v="396"/>
    <n v="31"/>
    <x v="1"/>
    <x v="18"/>
    <x v="2"/>
    <x v="2"/>
    <x v="416"/>
    <x v="13"/>
    <n v="1"/>
    <n v="1"/>
    <n v="0.89814981138853955"/>
    <n v="530"/>
    <s v="TL"/>
    <s v="N"/>
    <n v="27"/>
    <n v="2930"/>
    <m/>
    <m/>
    <m/>
  </r>
  <r>
    <x v="7"/>
    <x v="396"/>
    <n v="31"/>
    <x v="1"/>
    <x v="18"/>
    <x v="2"/>
    <x v="2"/>
    <x v="416"/>
    <x v="4"/>
    <n v="1"/>
    <n v="1"/>
    <n v="0.89814981138853955"/>
    <n v="196"/>
    <s v="FL"/>
    <s v="N"/>
    <n v="27"/>
    <n v="2930"/>
    <m/>
    <m/>
    <m/>
  </r>
  <r>
    <x v="7"/>
    <x v="396"/>
    <n v="31"/>
    <x v="1"/>
    <x v="18"/>
    <x v="2"/>
    <x v="2"/>
    <x v="416"/>
    <x v="25"/>
    <n v="14"/>
    <n v="24"/>
    <n v="21.555595473324949"/>
    <n v="33.200000000000003"/>
    <s v="SL"/>
    <s v="N"/>
    <n v="27"/>
    <n v="2930"/>
    <m/>
    <m/>
    <m/>
  </r>
  <r>
    <x v="7"/>
    <x v="396"/>
    <n v="31"/>
    <x v="1"/>
    <x v="18"/>
    <x v="2"/>
    <x v="2"/>
    <x v="416"/>
    <x v="43"/>
    <n v="17"/>
    <n v="18"/>
    <n v="16.16669660499371"/>
    <n v="74.8"/>
    <s v="BD"/>
    <s v="N"/>
    <n v="27"/>
    <n v="2930"/>
    <m/>
    <m/>
    <m/>
  </r>
  <r>
    <x v="7"/>
    <x v="396"/>
    <n v="31"/>
    <x v="1"/>
    <x v="18"/>
    <x v="2"/>
    <x v="2"/>
    <x v="416"/>
    <x v="29"/>
    <n v="1"/>
    <n v="1"/>
    <n v="0.89814981138853955"/>
    <n v="74"/>
    <s v="SL"/>
    <s v="N"/>
    <n v="27"/>
    <n v="2930"/>
    <m/>
    <m/>
    <m/>
  </r>
  <r>
    <x v="7"/>
    <x v="396"/>
    <n v="31"/>
    <x v="1"/>
    <x v="18"/>
    <x v="2"/>
    <x v="2"/>
    <x v="416"/>
    <x v="7"/>
    <n v="6"/>
    <n v="6"/>
    <n v="5.3888988683312373"/>
    <n v="135"/>
    <s v="FL"/>
    <s v="N"/>
    <n v="27"/>
    <n v="2930"/>
    <m/>
    <m/>
    <m/>
  </r>
  <r>
    <x v="7"/>
    <x v="396"/>
    <n v="31"/>
    <x v="1"/>
    <x v="18"/>
    <x v="2"/>
    <x v="2"/>
    <x v="416"/>
    <x v="20"/>
    <n v="2"/>
    <n v="2"/>
    <n v="1.7962996227770791"/>
    <n v="212.5"/>
    <s v="BD"/>
    <s v="N"/>
    <n v="27"/>
    <n v="2930"/>
    <m/>
    <m/>
    <m/>
  </r>
  <r>
    <x v="7"/>
    <x v="396"/>
    <n v="31"/>
    <x v="1"/>
    <x v="18"/>
    <x v="2"/>
    <x v="2"/>
    <x v="416"/>
    <x v="8"/>
    <n v="1"/>
    <n v="1"/>
    <n v="0.89814981138853955"/>
    <n v="17"/>
    <s v="SL"/>
    <s v="N"/>
    <n v="27"/>
    <n v="2930"/>
    <m/>
    <m/>
    <m/>
  </r>
  <r>
    <x v="7"/>
    <x v="396"/>
    <n v="31"/>
    <x v="1"/>
    <x v="18"/>
    <x v="2"/>
    <x v="2"/>
    <x v="416"/>
    <x v="28"/>
    <n v="13"/>
    <n v="13"/>
    <n v="11.675947548051013"/>
    <n v="163.6"/>
    <s v="TL"/>
    <s v="N"/>
    <n v="27"/>
    <n v="2930"/>
    <m/>
    <m/>
    <m/>
  </r>
  <r>
    <x v="7"/>
    <x v="397"/>
    <n v="32"/>
    <x v="1"/>
    <x v="18"/>
    <x v="2"/>
    <x v="3"/>
    <x v="417"/>
    <x v="0"/>
    <n v="30"/>
    <n v="42"/>
    <n v="32.45047439503044"/>
    <n v="135.6"/>
    <s v="FL"/>
    <s v="N"/>
    <n v="30"/>
    <n v="3406"/>
    <m/>
    <m/>
    <m/>
  </r>
  <r>
    <x v="7"/>
    <x v="397"/>
    <n v="32"/>
    <x v="1"/>
    <x v="18"/>
    <x v="2"/>
    <x v="3"/>
    <x v="417"/>
    <x v="4"/>
    <n v="3"/>
    <n v="3"/>
    <n v="2.3178910282164602"/>
    <n v="193.7"/>
    <s v="FL"/>
    <s v="N"/>
    <n v="30"/>
    <n v="3406"/>
    <m/>
    <m/>
    <m/>
  </r>
  <r>
    <x v="7"/>
    <x v="397"/>
    <n v="32"/>
    <x v="1"/>
    <x v="18"/>
    <x v="2"/>
    <x v="3"/>
    <x v="417"/>
    <x v="16"/>
    <n v="3"/>
    <n v="3"/>
    <n v="2.3178910282164602"/>
    <n v="221.7"/>
    <s v="FL"/>
    <s v="N"/>
    <n v="30"/>
    <n v="3406"/>
    <m/>
    <m/>
    <s v="saved to ID"/>
  </r>
  <r>
    <x v="7"/>
    <x v="397"/>
    <n v="32"/>
    <x v="1"/>
    <x v="18"/>
    <x v="2"/>
    <x v="3"/>
    <x v="417"/>
    <x v="25"/>
    <n v="7"/>
    <n v="7"/>
    <n v="5.4084123991717403"/>
    <n v="34"/>
    <s v="SL"/>
    <s v="N"/>
    <n v="30"/>
    <n v="3406"/>
    <m/>
    <m/>
    <m/>
  </r>
  <r>
    <x v="7"/>
    <x v="397"/>
    <n v="32"/>
    <x v="1"/>
    <x v="18"/>
    <x v="2"/>
    <x v="3"/>
    <x v="417"/>
    <x v="43"/>
    <n v="3"/>
    <n v="3"/>
    <n v="2.3178910282164602"/>
    <n v="62.3"/>
    <s v="BD"/>
    <s v="N"/>
    <n v="30"/>
    <n v="3406"/>
    <m/>
    <m/>
    <m/>
  </r>
  <r>
    <x v="7"/>
    <x v="397"/>
    <n v="32"/>
    <x v="1"/>
    <x v="18"/>
    <x v="2"/>
    <x v="3"/>
    <x v="417"/>
    <x v="11"/>
    <n v="1"/>
    <n v="1"/>
    <n v="0.77263034273882003"/>
    <n v="80"/>
    <s v="ML"/>
    <s v="N"/>
    <n v="30"/>
    <n v="3406"/>
    <m/>
    <m/>
    <m/>
  </r>
  <r>
    <x v="7"/>
    <x v="397"/>
    <n v="32"/>
    <x v="1"/>
    <x v="18"/>
    <x v="2"/>
    <x v="3"/>
    <x v="417"/>
    <x v="30"/>
    <n v="32"/>
    <n v="265"/>
    <n v="204.74704082578731"/>
    <n v="200.4"/>
    <s v="FL"/>
    <s v="N"/>
    <n v="30"/>
    <n v="3406"/>
    <m/>
    <m/>
    <m/>
  </r>
  <r>
    <x v="7"/>
    <x v="397"/>
    <n v="32"/>
    <x v="1"/>
    <x v="18"/>
    <x v="2"/>
    <x v="3"/>
    <x v="417"/>
    <x v="29"/>
    <n v="1"/>
    <n v="1"/>
    <n v="0.77263034273882003"/>
    <n v="80"/>
    <s v="SL"/>
    <s v="N"/>
    <n v="30"/>
    <n v="3406"/>
    <m/>
    <m/>
    <m/>
  </r>
  <r>
    <x v="7"/>
    <x v="397"/>
    <n v="32"/>
    <x v="1"/>
    <x v="18"/>
    <x v="2"/>
    <x v="3"/>
    <x v="417"/>
    <x v="17"/>
    <n v="1"/>
    <n v="1"/>
    <n v="0.77263034273882003"/>
    <n v="540"/>
    <s v="FL"/>
    <s v="N"/>
    <n v="30"/>
    <n v="3406"/>
    <m/>
    <m/>
    <m/>
  </r>
  <r>
    <x v="7"/>
    <x v="397"/>
    <n v="32"/>
    <x v="1"/>
    <x v="18"/>
    <x v="2"/>
    <x v="3"/>
    <x v="417"/>
    <x v="20"/>
    <n v="3"/>
    <n v="5"/>
    <n v="3.8631517136941"/>
    <n v="340"/>
    <s v="BD"/>
    <s v="N"/>
    <n v="30"/>
    <n v="3406"/>
    <m/>
    <m/>
    <m/>
  </r>
  <r>
    <x v="7"/>
    <x v="397"/>
    <n v="32"/>
    <x v="1"/>
    <x v="18"/>
    <x v="2"/>
    <x v="3"/>
    <x v="417"/>
    <x v="8"/>
    <n v="2"/>
    <n v="2"/>
    <n v="1.5452606854776401"/>
    <n v="51.5"/>
    <s v="SL"/>
    <s v="N"/>
    <n v="30"/>
    <n v="3406"/>
    <m/>
    <m/>
    <m/>
  </r>
  <r>
    <x v="7"/>
    <x v="397"/>
    <n v="32"/>
    <x v="1"/>
    <x v="18"/>
    <x v="2"/>
    <x v="3"/>
    <x v="417"/>
    <x v="28"/>
    <n v="18"/>
    <n v="20"/>
    <n v="15.4526068547764"/>
    <n v="168.8"/>
    <s v="TL"/>
    <s v="N"/>
    <n v="30"/>
    <n v="3406"/>
    <m/>
    <m/>
    <m/>
  </r>
  <r>
    <x v="7"/>
    <x v="397"/>
    <n v="32"/>
    <x v="1"/>
    <x v="18"/>
    <x v="2"/>
    <x v="4"/>
    <x v="418"/>
    <x v="0"/>
    <n v="35"/>
    <n v="61"/>
    <n v="47.946928252530974"/>
    <n v="141.9"/>
    <s v="FL"/>
    <s v="N"/>
    <n v="30"/>
    <n v="3348"/>
    <m/>
    <m/>
    <m/>
  </r>
  <r>
    <x v="7"/>
    <x v="397"/>
    <n v="32"/>
    <x v="1"/>
    <x v="18"/>
    <x v="2"/>
    <x v="4"/>
    <x v="418"/>
    <x v="1"/>
    <n v="3"/>
    <n v="3"/>
    <n v="2.3580456517638182"/>
    <n v="132.69999999999999"/>
    <s v="BD"/>
    <s v="N"/>
    <n v="30"/>
    <n v="3348"/>
    <m/>
    <m/>
    <m/>
  </r>
  <r>
    <x v="7"/>
    <x v="397"/>
    <n v="32"/>
    <x v="1"/>
    <x v="18"/>
    <x v="2"/>
    <x v="4"/>
    <x v="418"/>
    <x v="2"/>
    <n v="3"/>
    <n v="3"/>
    <n v="2.3580456517638182"/>
    <n v="187.7"/>
    <s v="FL"/>
    <s v="N"/>
    <n v="30"/>
    <n v="3348"/>
    <m/>
    <m/>
    <m/>
  </r>
  <r>
    <x v="7"/>
    <x v="397"/>
    <n v="32"/>
    <x v="1"/>
    <x v="18"/>
    <x v="2"/>
    <x v="4"/>
    <x v="418"/>
    <x v="25"/>
    <n v="17"/>
    <n v="32"/>
    <n v="25.152486952147395"/>
    <n v="32.4"/>
    <s v="SL"/>
    <s v="N"/>
    <n v="30"/>
    <n v="3348"/>
    <m/>
    <m/>
    <m/>
  </r>
  <r>
    <x v="7"/>
    <x v="397"/>
    <n v="32"/>
    <x v="1"/>
    <x v="18"/>
    <x v="2"/>
    <x v="4"/>
    <x v="418"/>
    <x v="43"/>
    <n v="11"/>
    <n v="32"/>
    <n v="25.152486952147395"/>
    <n v="80"/>
    <s v="BD"/>
    <s v="N"/>
    <n v="30"/>
    <n v="3348"/>
    <m/>
    <m/>
    <m/>
  </r>
  <r>
    <x v="7"/>
    <x v="397"/>
    <n v="32"/>
    <x v="1"/>
    <x v="18"/>
    <x v="2"/>
    <x v="4"/>
    <x v="418"/>
    <x v="11"/>
    <n v="9"/>
    <n v="9"/>
    <n v="7.074136955291455"/>
    <n v="90.8"/>
    <s v="ML"/>
    <s v="N"/>
    <n v="30"/>
    <n v="3348"/>
    <m/>
    <m/>
    <m/>
  </r>
  <r>
    <x v="7"/>
    <x v="397"/>
    <n v="32"/>
    <x v="1"/>
    <x v="18"/>
    <x v="2"/>
    <x v="4"/>
    <x v="418"/>
    <x v="30"/>
    <n v="32"/>
    <n v="61"/>
    <n v="47.946928252530974"/>
    <n v="217.4"/>
    <s v="FL"/>
    <s v="N"/>
    <n v="30"/>
    <n v="3348"/>
    <m/>
    <m/>
    <m/>
  </r>
  <r>
    <x v="7"/>
    <x v="397"/>
    <n v="32"/>
    <x v="1"/>
    <x v="18"/>
    <x v="2"/>
    <x v="4"/>
    <x v="418"/>
    <x v="20"/>
    <n v="1"/>
    <n v="1"/>
    <n v="0.7860152172546061"/>
    <n v="250"/>
    <s v="BD"/>
    <s v="N"/>
    <n v="30"/>
    <n v="3348"/>
    <m/>
    <m/>
    <m/>
  </r>
  <r>
    <x v="7"/>
    <x v="397"/>
    <n v="32"/>
    <x v="1"/>
    <x v="18"/>
    <x v="2"/>
    <x v="4"/>
    <x v="418"/>
    <x v="31"/>
    <n v="1"/>
    <n v="1"/>
    <n v="0.7860152172546061"/>
    <n v="240"/>
    <s v="TL"/>
    <s v="N"/>
    <n v="30"/>
    <n v="3348"/>
    <m/>
    <m/>
    <m/>
  </r>
  <r>
    <x v="7"/>
    <x v="397"/>
    <n v="32"/>
    <x v="1"/>
    <x v="18"/>
    <x v="2"/>
    <x v="4"/>
    <x v="418"/>
    <x v="8"/>
    <n v="1"/>
    <n v="1"/>
    <n v="0.7860152172546061"/>
    <n v="51"/>
    <s v="SL"/>
    <s v="N"/>
    <n v="30"/>
    <n v="3348"/>
    <m/>
    <m/>
    <m/>
  </r>
  <r>
    <x v="7"/>
    <x v="397"/>
    <n v="32"/>
    <x v="1"/>
    <x v="18"/>
    <x v="2"/>
    <x v="4"/>
    <x v="418"/>
    <x v="28"/>
    <n v="20"/>
    <n v="20"/>
    <n v="15.720304345092122"/>
    <n v="172.3"/>
    <s v="TL"/>
    <s v="N"/>
    <n v="30"/>
    <n v="3348"/>
    <m/>
    <m/>
    <m/>
  </r>
  <r>
    <x v="7"/>
    <x v="398"/>
    <n v="33"/>
    <x v="1"/>
    <x v="18"/>
    <x v="2"/>
    <x v="5"/>
    <x v="419"/>
    <x v="13"/>
    <n v="1"/>
    <n v="1"/>
    <n v="0.82057341670359252"/>
    <n v="560"/>
    <s v="TL"/>
    <s v="N"/>
    <n v="30"/>
    <n v="3207"/>
    <m/>
    <m/>
    <m/>
  </r>
  <r>
    <x v="7"/>
    <x v="398"/>
    <n v="33"/>
    <x v="1"/>
    <x v="18"/>
    <x v="2"/>
    <x v="5"/>
    <x v="419"/>
    <x v="27"/>
    <n v="7"/>
    <n v="17"/>
    <n v="13.949748083961072"/>
    <n v="35.700000000000003"/>
    <s v="SL"/>
    <s v="N"/>
    <n v="30"/>
    <n v="3207"/>
    <m/>
    <m/>
    <m/>
  </r>
  <r>
    <x v="7"/>
    <x v="398"/>
    <n v="33"/>
    <x v="1"/>
    <x v="18"/>
    <x v="2"/>
    <x v="5"/>
    <x v="419"/>
    <x v="25"/>
    <n v="23"/>
    <n v="45"/>
    <n v="36.925803751661661"/>
    <n v="40"/>
    <s v="SL"/>
    <s v="N"/>
    <n v="30"/>
    <n v="3207"/>
    <m/>
    <m/>
    <m/>
  </r>
  <r>
    <x v="7"/>
    <x v="398"/>
    <n v="33"/>
    <x v="1"/>
    <x v="18"/>
    <x v="2"/>
    <x v="5"/>
    <x v="419"/>
    <x v="10"/>
    <n v="2"/>
    <n v="2"/>
    <n v="1.641146833407185"/>
    <n v="92"/>
    <s v="FL"/>
    <s v="N"/>
    <n v="30"/>
    <n v="3207"/>
    <m/>
    <m/>
    <m/>
  </r>
  <r>
    <x v="7"/>
    <x v="398"/>
    <n v="33"/>
    <x v="1"/>
    <x v="18"/>
    <x v="2"/>
    <x v="5"/>
    <x v="419"/>
    <x v="43"/>
    <n v="6"/>
    <n v="6"/>
    <n v="4.9234405002215551"/>
    <n v="87.7"/>
    <s v="BD"/>
    <s v="N"/>
    <n v="30"/>
    <n v="3207"/>
    <m/>
    <m/>
    <m/>
  </r>
  <r>
    <x v="7"/>
    <x v="398"/>
    <n v="33"/>
    <x v="1"/>
    <x v="18"/>
    <x v="2"/>
    <x v="5"/>
    <x v="419"/>
    <x v="11"/>
    <n v="2"/>
    <n v="2"/>
    <n v="1.641146833407185"/>
    <n v="25.5"/>
    <s v="ML"/>
    <s v="N"/>
    <n v="30"/>
    <n v="3207"/>
    <m/>
    <m/>
    <m/>
  </r>
  <r>
    <x v="7"/>
    <x v="398"/>
    <n v="33"/>
    <x v="1"/>
    <x v="18"/>
    <x v="2"/>
    <x v="5"/>
    <x v="419"/>
    <x v="17"/>
    <n v="1"/>
    <n v="1"/>
    <n v="0.82057341670359252"/>
    <n v="532"/>
    <s v="FL"/>
    <s v="N"/>
    <n v="30"/>
    <n v="3207"/>
    <m/>
    <m/>
    <m/>
  </r>
  <r>
    <x v="7"/>
    <x v="398"/>
    <n v="33"/>
    <x v="1"/>
    <x v="18"/>
    <x v="2"/>
    <x v="5"/>
    <x v="419"/>
    <x v="7"/>
    <n v="1"/>
    <n v="1"/>
    <n v="0.82057341670359252"/>
    <n v="115"/>
    <s v="FL"/>
    <s v="N"/>
    <n v="30"/>
    <n v="3207"/>
    <m/>
    <m/>
    <m/>
  </r>
  <r>
    <x v="7"/>
    <x v="398"/>
    <n v="33"/>
    <x v="1"/>
    <x v="18"/>
    <x v="2"/>
    <x v="5"/>
    <x v="419"/>
    <x v="20"/>
    <n v="5"/>
    <n v="6"/>
    <n v="4.9234405002215551"/>
    <n v="162"/>
    <s v="BD"/>
    <s v="N"/>
    <n v="30"/>
    <n v="3207"/>
    <m/>
    <m/>
    <m/>
  </r>
  <r>
    <x v="7"/>
    <x v="398"/>
    <n v="33"/>
    <x v="1"/>
    <x v="18"/>
    <x v="2"/>
    <x v="5"/>
    <x v="419"/>
    <x v="23"/>
    <n v="1"/>
    <n v="1"/>
    <n v="0.82057341670359252"/>
    <n v="109"/>
    <s v="SL"/>
    <s v="N"/>
    <n v="30"/>
    <n v="3207"/>
    <m/>
    <m/>
    <m/>
  </r>
  <r>
    <x v="7"/>
    <x v="398"/>
    <n v="33"/>
    <x v="1"/>
    <x v="18"/>
    <x v="2"/>
    <x v="5"/>
    <x v="419"/>
    <x v="28"/>
    <n v="7"/>
    <n v="7"/>
    <n v="5.7440139169251481"/>
    <n v="164.7"/>
    <s v="TL"/>
    <s v="N"/>
    <n v="30"/>
    <n v="3207"/>
    <m/>
    <m/>
    <m/>
  </r>
  <r>
    <x v="7"/>
    <x v="398"/>
    <n v="33"/>
    <x v="1"/>
    <x v="18"/>
    <x v="2"/>
    <x v="6"/>
    <x v="420"/>
    <x v="1"/>
    <n v="1"/>
    <n v="1"/>
    <n v="0.81096423647717131"/>
    <n v="150"/>
    <s v="BD"/>
    <s v="N"/>
    <n v="30"/>
    <n v="3245"/>
    <m/>
    <m/>
    <m/>
  </r>
  <r>
    <x v="7"/>
    <x v="398"/>
    <n v="33"/>
    <x v="1"/>
    <x v="18"/>
    <x v="2"/>
    <x v="6"/>
    <x v="420"/>
    <x v="13"/>
    <n v="1"/>
    <n v="1"/>
    <n v="0.81096423647717131"/>
    <n v="510"/>
    <s v="TL"/>
    <s v="N"/>
    <n v="30"/>
    <n v="3245"/>
    <m/>
    <m/>
    <m/>
  </r>
  <r>
    <x v="7"/>
    <x v="398"/>
    <n v="33"/>
    <x v="1"/>
    <x v="18"/>
    <x v="2"/>
    <x v="6"/>
    <x v="420"/>
    <x v="27"/>
    <n v="5"/>
    <n v="15"/>
    <n v="12.16446354715757"/>
    <n v="35.799999999999997"/>
    <s v="SL"/>
    <s v="N"/>
    <n v="30"/>
    <n v="3245"/>
    <m/>
    <m/>
    <m/>
  </r>
  <r>
    <x v="7"/>
    <x v="398"/>
    <n v="33"/>
    <x v="1"/>
    <x v="18"/>
    <x v="2"/>
    <x v="6"/>
    <x v="420"/>
    <x v="25"/>
    <n v="16"/>
    <n v="87"/>
    <n v="70.553888573513902"/>
    <n v="38.9"/>
    <s v="SL"/>
    <s v="N"/>
    <n v="30"/>
    <n v="3245"/>
    <m/>
    <m/>
    <m/>
  </r>
  <r>
    <x v="7"/>
    <x v="398"/>
    <n v="33"/>
    <x v="1"/>
    <x v="18"/>
    <x v="2"/>
    <x v="6"/>
    <x v="420"/>
    <x v="43"/>
    <n v="14"/>
    <n v="15"/>
    <n v="12.16446354715757"/>
    <n v="60.8"/>
    <s v="BD"/>
    <s v="N"/>
    <n v="30"/>
    <n v="3245"/>
    <m/>
    <m/>
    <m/>
  </r>
  <r>
    <x v="7"/>
    <x v="398"/>
    <n v="33"/>
    <x v="1"/>
    <x v="18"/>
    <x v="2"/>
    <x v="6"/>
    <x v="420"/>
    <x v="11"/>
    <n v="2"/>
    <n v="2"/>
    <n v="1.6219284729543426"/>
    <n v="105"/>
    <s v="ML"/>
    <s v="N"/>
    <n v="30"/>
    <n v="3245"/>
    <m/>
    <m/>
    <m/>
  </r>
  <r>
    <x v="7"/>
    <x v="398"/>
    <n v="33"/>
    <x v="1"/>
    <x v="18"/>
    <x v="2"/>
    <x v="6"/>
    <x v="420"/>
    <x v="15"/>
    <n v="1"/>
    <n v="1"/>
    <n v="0.81096423647717131"/>
    <n v="220"/>
    <s v="FL"/>
    <s v="N"/>
    <n v="30"/>
    <n v="3245"/>
    <m/>
    <m/>
    <m/>
  </r>
  <r>
    <x v="7"/>
    <x v="398"/>
    <n v="33"/>
    <x v="1"/>
    <x v="18"/>
    <x v="2"/>
    <x v="6"/>
    <x v="420"/>
    <x v="7"/>
    <n v="12"/>
    <n v="12"/>
    <n v="9.7315708377260552"/>
    <n v="125.5"/>
    <s v="FL"/>
    <s v="N"/>
    <n v="30"/>
    <n v="3245"/>
    <m/>
    <m/>
    <m/>
  </r>
  <r>
    <x v="7"/>
    <x v="398"/>
    <n v="33"/>
    <x v="1"/>
    <x v="18"/>
    <x v="2"/>
    <x v="6"/>
    <x v="420"/>
    <x v="20"/>
    <n v="5"/>
    <n v="5"/>
    <n v="4.0548211823858562"/>
    <n v="173"/>
    <s v="BD"/>
    <s v="N"/>
    <n v="30"/>
    <n v="3245"/>
    <m/>
    <m/>
    <m/>
  </r>
  <r>
    <x v="7"/>
    <x v="398"/>
    <n v="33"/>
    <x v="1"/>
    <x v="18"/>
    <x v="2"/>
    <x v="6"/>
    <x v="420"/>
    <x v="8"/>
    <n v="1"/>
    <n v="1"/>
    <n v="0.81096423647717131"/>
    <n v="38"/>
    <s v="SL"/>
    <s v="N"/>
    <n v="30"/>
    <n v="3245"/>
    <m/>
    <m/>
    <m/>
  </r>
  <r>
    <x v="7"/>
    <x v="398"/>
    <n v="33"/>
    <x v="1"/>
    <x v="18"/>
    <x v="2"/>
    <x v="6"/>
    <x v="420"/>
    <x v="28"/>
    <n v="1"/>
    <n v="1"/>
    <n v="0.81096423647717131"/>
    <n v="200"/>
    <s v="TL"/>
    <s v="N"/>
    <n v="30"/>
    <n v="3245"/>
    <m/>
    <m/>
    <m/>
  </r>
  <r>
    <x v="7"/>
    <x v="398"/>
    <n v="33"/>
    <x v="1"/>
    <x v="18"/>
    <x v="2"/>
    <x v="7"/>
    <x v="421"/>
    <x v="1"/>
    <n v="4"/>
    <n v="7"/>
    <n v="5.7190476968577917"/>
    <n v="178.8"/>
    <s v="BD"/>
    <s v="N"/>
    <n v="30"/>
    <n v="3221"/>
    <m/>
    <m/>
    <m/>
  </r>
  <r>
    <x v="7"/>
    <x v="398"/>
    <n v="33"/>
    <x v="1"/>
    <x v="18"/>
    <x v="2"/>
    <x v="7"/>
    <x v="421"/>
    <x v="13"/>
    <n v="4"/>
    <n v="4"/>
    <n v="3.2680272553473095"/>
    <n v="526.29999999999995"/>
    <s v="TL"/>
    <s v="N"/>
    <n v="30"/>
    <n v="3221"/>
    <m/>
    <m/>
    <m/>
  </r>
  <r>
    <x v="7"/>
    <x v="398"/>
    <n v="33"/>
    <x v="1"/>
    <x v="18"/>
    <x v="2"/>
    <x v="7"/>
    <x v="421"/>
    <x v="25"/>
    <n v="13"/>
    <n v="18"/>
    <n v="14.706122649062893"/>
    <n v="28.6"/>
    <s v="SL"/>
    <s v="N"/>
    <n v="30"/>
    <n v="3221"/>
    <m/>
    <m/>
    <m/>
  </r>
  <r>
    <x v="7"/>
    <x v="398"/>
    <n v="33"/>
    <x v="1"/>
    <x v="18"/>
    <x v="2"/>
    <x v="7"/>
    <x v="421"/>
    <x v="43"/>
    <n v="9"/>
    <n v="11"/>
    <n v="8.9870749522051021"/>
    <n v="80.8"/>
    <s v="BD"/>
    <s v="N"/>
    <n v="30"/>
    <n v="3221"/>
    <m/>
    <m/>
    <m/>
  </r>
  <r>
    <x v="7"/>
    <x v="398"/>
    <n v="33"/>
    <x v="1"/>
    <x v="18"/>
    <x v="2"/>
    <x v="7"/>
    <x v="421"/>
    <x v="11"/>
    <n v="22"/>
    <n v="22"/>
    <n v="17.974149904410204"/>
    <n v="41.5"/>
    <s v="ML"/>
    <s v="N"/>
    <n v="30"/>
    <n v="3221"/>
    <m/>
    <m/>
    <m/>
  </r>
  <r>
    <x v="7"/>
    <x v="398"/>
    <n v="33"/>
    <x v="1"/>
    <x v="18"/>
    <x v="2"/>
    <x v="7"/>
    <x v="421"/>
    <x v="15"/>
    <n v="1"/>
    <n v="1"/>
    <n v="0.81700681383682738"/>
    <n v="172"/>
    <s v="FL"/>
    <s v="N"/>
    <n v="30"/>
    <n v="3221"/>
    <m/>
    <m/>
    <m/>
  </r>
  <r>
    <x v="7"/>
    <x v="398"/>
    <n v="33"/>
    <x v="1"/>
    <x v="18"/>
    <x v="2"/>
    <x v="7"/>
    <x v="421"/>
    <x v="7"/>
    <n v="1"/>
    <n v="1"/>
    <n v="0.81700681383682738"/>
    <n v="111"/>
    <s v="FL"/>
    <s v="N"/>
    <n v="30"/>
    <n v="3221"/>
    <m/>
    <m/>
    <m/>
  </r>
  <r>
    <x v="7"/>
    <x v="398"/>
    <n v="33"/>
    <x v="1"/>
    <x v="18"/>
    <x v="2"/>
    <x v="7"/>
    <x v="421"/>
    <x v="20"/>
    <n v="5"/>
    <n v="6"/>
    <n v="4.9020408830209643"/>
    <n v="272"/>
    <s v="BD"/>
    <s v="N"/>
    <n v="30"/>
    <n v="3221"/>
    <m/>
    <m/>
    <m/>
  </r>
  <r>
    <x v="7"/>
    <x v="399"/>
    <n v="34"/>
    <x v="0"/>
    <x v="11"/>
    <x v="1"/>
    <x v="0"/>
    <x v="422"/>
    <x v="43"/>
    <n v="23"/>
    <n v="23"/>
    <n v="21.312083024462563"/>
    <n v="87.9"/>
    <s v="BD"/>
    <s v="N"/>
    <n v="31"/>
    <n v="2840"/>
    <m/>
    <m/>
    <m/>
  </r>
  <r>
    <x v="7"/>
    <x v="399"/>
    <n v="34"/>
    <x v="0"/>
    <x v="11"/>
    <x v="1"/>
    <x v="0"/>
    <x v="422"/>
    <x v="11"/>
    <n v="30"/>
    <n v="4488"/>
    <n v="4158.636026686434"/>
    <n v="45.1"/>
    <s v="ML"/>
    <s v="Y"/>
    <n v="31"/>
    <n v="2840"/>
    <n v="30"/>
    <n v="1"/>
    <m/>
  </r>
  <r>
    <x v="7"/>
    <x v="399"/>
    <n v="34"/>
    <x v="0"/>
    <x v="11"/>
    <x v="1"/>
    <x v="0"/>
    <x v="422"/>
    <x v="20"/>
    <n v="10"/>
    <n v="13"/>
    <n v="12.045959970348406"/>
    <n v="282"/>
    <s v="BD"/>
    <s v="N"/>
    <n v="31"/>
    <n v="2840"/>
    <n v="18"/>
    <n v="0.5"/>
    <m/>
  </r>
  <r>
    <x v="7"/>
    <x v="399"/>
    <n v="34"/>
    <x v="0"/>
    <x v="11"/>
    <x v="1"/>
    <x v="0"/>
    <x v="422"/>
    <x v="8"/>
    <n v="2"/>
    <n v="2"/>
    <n v="1.8532246108228316"/>
    <n v="52.5"/>
    <s v="SL"/>
    <s v="N"/>
    <n v="31"/>
    <n v="2840"/>
    <m/>
    <m/>
    <m/>
  </r>
  <r>
    <x v="7"/>
    <x v="399"/>
    <n v="34"/>
    <x v="0"/>
    <x v="11"/>
    <x v="1"/>
    <x v="0"/>
    <x v="422"/>
    <x v="28"/>
    <n v="1"/>
    <n v="1"/>
    <n v="0.92661230541141582"/>
    <n v="140"/>
    <s v="TL"/>
    <s v="N"/>
    <n v="31"/>
    <n v="2840"/>
    <m/>
    <m/>
    <m/>
  </r>
  <r>
    <x v="7"/>
    <x v="400"/>
    <n v="35"/>
    <x v="0"/>
    <x v="12"/>
    <x v="0"/>
    <x v="0"/>
    <x v="423"/>
    <x v="1"/>
    <n v="4"/>
    <n v="4"/>
    <n v="3.3227006911217436"/>
    <n v="117.5"/>
    <s v="BD"/>
    <s v="N"/>
    <n v="30"/>
    <n v="3168"/>
    <m/>
    <m/>
    <m/>
  </r>
  <r>
    <x v="7"/>
    <x v="400"/>
    <n v="35"/>
    <x v="0"/>
    <x v="12"/>
    <x v="0"/>
    <x v="0"/>
    <x v="423"/>
    <x v="13"/>
    <n v="1"/>
    <n v="1"/>
    <n v="0.8306751727804359"/>
    <n v="480"/>
    <s v="TL"/>
    <s v="N"/>
    <n v="30"/>
    <n v="3168"/>
    <m/>
    <m/>
    <m/>
  </r>
  <r>
    <x v="7"/>
    <x v="400"/>
    <n v="35"/>
    <x v="0"/>
    <x v="12"/>
    <x v="0"/>
    <x v="0"/>
    <x v="423"/>
    <x v="25"/>
    <n v="2"/>
    <n v="3"/>
    <n v="2.4920255183413076"/>
    <n v="40"/>
    <s v="SL"/>
    <s v="N"/>
    <n v="30"/>
    <n v="3168"/>
    <m/>
    <m/>
    <m/>
  </r>
  <r>
    <x v="7"/>
    <x v="400"/>
    <n v="35"/>
    <x v="0"/>
    <x v="12"/>
    <x v="0"/>
    <x v="0"/>
    <x v="423"/>
    <x v="10"/>
    <n v="1"/>
    <n v="1"/>
    <n v="0.8306751727804359"/>
    <n v="145"/>
    <s v="FL"/>
    <s v="N"/>
    <n v="30"/>
    <n v="3168"/>
    <m/>
    <m/>
    <m/>
  </r>
  <r>
    <x v="7"/>
    <x v="400"/>
    <n v="35"/>
    <x v="0"/>
    <x v="12"/>
    <x v="0"/>
    <x v="0"/>
    <x v="423"/>
    <x v="43"/>
    <n v="30"/>
    <n v="38"/>
    <n v="31.565656565656564"/>
    <n v="83.2"/>
    <s v="BD"/>
    <s v="N"/>
    <n v="30"/>
    <n v="3168"/>
    <m/>
    <m/>
    <m/>
  </r>
  <r>
    <x v="7"/>
    <x v="400"/>
    <n v="35"/>
    <x v="0"/>
    <x v="12"/>
    <x v="0"/>
    <x v="0"/>
    <x v="423"/>
    <x v="11"/>
    <n v="34"/>
    <n v="4485"/>
    <n v="3725.5781499202549"/>
    <n v="41.9"/>
    <s v="ML"/>
    <s v="Y"/>
    <n v="30"/>
    <n v="3168"/>
    <n v="30"/>
    <n v="1"/>
    <m/>
  </r>
  <r>
    <x v="7"/>
    <x v="400"/>
    <n v="35"/>
    <x v="0"/>
    <x v="12"/>
    <x v="0"/>
    <x v="0"/>
    <x v="423"/>
    <x v="29"/>
    <n v="2"/>
    <n v="2"/>
    <n v="1.6613503455608718"/>
    <n v="74"/>
    <s v="SL"/>
    <s v="N"/>
    <n v="30"/>
    <n v="3168"/>
    <m/>
    <m/>
    <m/>
  </r>
  <r>
    <x v="7"/>
    <x v="400"/>
    <n v="35"/>
    <x v="0"/>
    <x v="12"/>
    <x v="0"/>
    <x v="0"/>
    <x v="423"/>
    <x v="7"/>
    <n v="1"/>
    <n v="1"/>
    <n v="0.8306751727804359"/>
    <n v="116"/>
    <s v="FL"/>
    <s v="N"/>
    <n v="30"/>
    <n v="3168"/>
    <m/>
    <m/>
    <m/>
  </r>
  <r>
    <x v="7"/>
    <x v="400"/>
    <n v="35"/>
    <x v="0"/>
    <x v="12"/>
    <x v="0"/>
    <x v="0"/>
    <x v="423"/>
    <x v="20"/>
    <n v="8"/>
    <n v="32"/>
    <n v="26.581605528973949"/>
    <n v="265.60000000000002"/>
    <s v="BD"/>
    <s v="N"/>
    <n v="30"/>
    <n v="3168"/>
    <n v="36"/>
    <n v="1"/>
    <m/>
  </r>
  <r>
    <x v="7"/>
    <x v="400"/>
    <n v="35"/>
    <x v="0"/>
    <x v="12"/>
    <x v="0"/>
    <x v="0"/>
    <x v="423"/>
    <x v="8"/>
    <n v="2"/>
    <n v="2"/>
    <n v="1.6613503455608718"/>
    <n v="47.5"/>
    <s v="SL"/>
    <s v="N"/>
    <n v="30"/>
    <n v="3168"/>
    <m/>
    <m/>
    <m/>
  </r>
  <r>
    <x v="7"/>
    <x v="401"/>
    <n v="36"/>
    <x v="0"/>
    <x v="6"/>
    <x v="1"/>
    <x v="0"/>
    <x v="424"/>
    <x v="4"/>
    <n v="1"/>
    <n v="1"/>
    <n v="0.91089613962216032"/>
    <n v="192"/>
    <s v="FL"/>
    <s v="N"/>
    <n v="30"/>
    <n v="2889"/>
    <m/>
    <m/>
    <m/>
  </r>
  <r>
    <x v="7"/>
    <x v="401"/>
    <n v="36"/>
    <x v="0"/>
    <x v="6"/>
    <x v="1"/>
    <x v="0"/>
    <x v="424"/>
    <x v="18"/>
    <n v="1"/>
    <n v="1"/>
    <n v="0.91089613962216032"/>
    <n v="140"/>
    <s v="FL"/>
    <s v="N"/>
    <n v="30"/>
    <n v="2889"/>
    <m/>
    <m/>
    <m/>
  </r>
  <r>
    <x v="7"/>
    <x v="401"/>
    <n v="36"/>
    <x v="0"/>
    <x v="6"/>
    <x v="1"/>
    <x v="0"/>
    <x v="424"/>
    <x v="43"/>
    <n v="34"/>
    <n v="1096"/>
    <n v="998.34216902588776"/>
    <n v="72.400000000000006"/>
    <s v="BD"/>
    <s v="Y"/>
    <n v="30"/>
    <n v="2889"/>
    <n v="36"/>
    <n v="1"/>
    <m/>
  </r>
  <r>
    <x v="7"/>
    <x v="401"/>
    <n v="36"/>
    <x v="0"/>
    <x v="6"/>
    <x v="1"/>
    <x v="0"/>
    <x v="424"/>
    <x v="15"/>
    <n v="1"/>
    <n v="1"/>
    <n v="0.91089613962216032"/>
    <n v="225"/>
    <s v="FL"/>
    <s v="N"/>
    <n v="30"/>
    <n v="2889"/>
    <m/>
    <m/>
    <m/>
  </r>
  <r>
    <x v="7"/>
    <x v="401"/>
    <n v="36"/>
    <x v="0"/>
    <x v="6"/>
    <x v="1"/>
    <x v="1"/>
    <x v="425"/>
    <x v="25"/>
    <n v="1"/>
    <n v="1"/>
    <n v="0.89479052953703542"/>
    <n v="32"/>
    <s v="SL"/>
    <s v="N"/>
    <n v="30"/>
    <n v="2941"/>
    <m/>
    <m/>
    <m/>
  </r>
  <r>
    <x v="7"/>
    <x v="401"/>
    <n v="36"/>
    <x v="0"/>
    <x v="6"/>
    <x v="1"/>
    <x v="1"/>
    <x v="425"/>
    <x v="18"/>
    <n v="2"/>
    <n v="2"/>
    <n v="1.7895810590740708"/>
    <n v="141"/>
    <s v="FL"/>
    <s v="N"/>
    <n v="30"/>
    <n v="2941"/>
    <m/>
    <m/>
    <m/>
  </r>
  <r>
    <x v="7"/>
    <x v="401"/>
    <n v="36"/>
    <x v="0"/>
    <x v="6"/>
    <x v="1"/>
    <x v="1"/>
    <x v="425"/>
    <x v="43"/>
    <n v="30"/>
    <n v="832"/>
    <n v="744.46572057481342"/>
    <n v="67.5"/>
    <s v="BD"/>
    <s v="Y"/>
    <n v="30"/>
    <n v="2941"/>
    <n v="18"/>
    <n v="0.5"/>
    <m/>
  </r>
  <r>
    <x v="7"/>
    <x v="401"/>
    <n v="36"/>
    <x v="0"/>
    <x v="6"/>
    <x v="1"/>
    <x v="1"/>
    <x v="425"/>
    <x v="15"/>
    <n v="1"/>
    <n v="1"/>
    <n v="0.89479052953703542"/>
    <n v="208"/>
    <s v="FL"/>
    <s v="N"/>
    <n v="30"/>
    <n v="2941"/>
    <m/>
    <m/>
    <m/>
  </r>
  <r>
    <x v="7"/>
    <x v="401"/>
    <n v="36"/>
    <x v="0"/>
    <x v="6"/>
    <x v="1"/>
    <x v="1"/>
    <x v="425"/>
    <x v="83"/>
    <n v="16"/>
    <n v="147"/>
    <n v="131.53420784194421"/>
    <n v="388.8"/>
    <s v="FL"/>
    <s v="N"/>
    <n v="30"/>
    <n v="2941"/>
    <m/>
    <m/>
    <m/>
  </r>
  <r>
    <x v="7"/>
    <x v="401"/>
    <n v="36"/>
    <x v="0"/>
    <x v="6"/>
    <x v="1"/>
    <x v="2"/>
    <x v="426"/>
    <x v="0"/>
    <n v="6"/>
    <n v="6"/>
    <n v="5.6431285504683792"/>
    <n v="116.3"/>
    <s v="FL"/>
    <s v="N"/>
    <n v="30"/>
    <n v="2798"/>
    <m/>
    <m/>
    <m/>
  </r>
  <r>
    <x v="7"/>
    <x v="401"/>
    <n v="36"/>
    <x v="0"/>
    <x v="6"/>
    <x v="1"/>
    <x v="2"/>
    <x v="426"/>
    <x v="18"/>
    <n v="1"/>
    <n v="1"/>
    <n v="0.94052142507806324"/>
    <n v="140"/>
    <s v="FL"/>
    <s v="N"/>
    <n v="30"/>
    <n v="2798"/>
    <m/>
    <m/>
    <m/>
  </r>
  <r>
    <x v="7"/>
    <x v="401"/>
    <n v="36"/>
    <x v="0"/>
    <x v="6"/>
    <x v="1"/>
    <x v="2"/>
    <x v="426"/>
    <x v="43"/>
    <n v="33"/>
    <n v="354"/>
    <n v="332.94458447763441"/>
    <n v="75.7"/>
    <s v="BD"/>
    <s v="Y"/>
    <n v="30"/>
    <n v="2798"/>
    <n v="10.8"/>
    <n v="0.3"/>
    <m/>
  </r>
  <r>
    <x v="7"/>
    <x v="401"/>
    <n v="36"/>
    <x v="0"/>
    <x v="6"/>
    <x v="1"/>
    <x v="2"/>
    <x v="426"/>
    <x v="11"/>
    <n v="1"/>
    <n v="1"/>
    <n v="0.94052142507806324"/>
    <n v="31"/>
    <s v="ML"/>
    <s v="N"/>
    <n v="30"/>
    <n v="2798"/>
    <m/>
    <m/>
    <m/>
  </r>
  <r>
    <x v="7"/>
    <x v="401"/>
    <n v="36"/>
    <x v="0"/>
    <x v="6"/>
    <x v="1"/>
    <x v="2"/>
    <x v="426"/>
    <x v="17"/>
    <n v="1"/>
    <n v="1"/>
    <n v="0.94052142507806324"/>
    <n v="353"/>
    <s v="FL"/>
    <s v="N"/>
    <n v="30"/>
    <n v="2798"/>
    <m/>
    <m/>
    <m/>
  </r>
  <r>
    <x v="7"/>
    <x v="401"/>
    <n v="36"/>
    <x v="0"/>
    <x v="6"/>
    <x v="1"/>
    <x v="2"/>
    <x v="426"/>
    <x v="7"/>
    <n v="1"/>
    <n v="1"/>
    <n v="0.94052142507806324"/>
    <n v="191"/>
    <s v="FL"/>
    <s v="N"/>
    <n v="30"/>
    <n v="2798"/>
    <m/>
    <m/>
    <m/>
  </r>
  <r>
    <x v="7"/>
    <x v="401"/>
    <n v="36"/>
    <x v="0"/>
    <x v="6"/>
    <x v="1"/>
    <x v="2"/>
    <x v="426"/>
    <x v="20"/>
    <n v="1"/>
    <n v="1"/>
    <n v="0.94052142507806324"/>
    <n v="170"/>
    <s v="BD"/>
    <s v="N"/>
    <n v="30"/>
    <n v="2798"/>
    <m/>
    <m/>
    <m/>
  </r>
  <r>
    <x v="7"/>
    <x v="401"/>
    <n v="36"/>
    <x v="0"/>
    <x v="6"/>
    <x v="1"/>
    <x v="2"/>
    <x v="426"/>
    <x v="8"/>
    <n v="1"/>
    <n v="1"/>
    <n v="0.94052142507806324"/>
    <n v="50"/>
    <s v="SL"/>
    <s v="N"/>
    <n v="30"/>
    <n v="2798"/>
    <m/>
    <m/>
    <m/>
  </r>
  <r>
    <x v="7"/>
    <x v="402"/>
    <n v="37"/>
    <x v="0"/>
    <x v="7"/>
    <x v="0"/>
    <x v="0"/>
    <x v="427"/>
    <x v="0"/>
    <n v="1"/>
    <n v="1"/>
    <n v="0.913108586873151"/>
    <n v="113"/>
    <s v="FL"/>
    <s v="N"/>
    <n v="30"/>
    <n v="2882"/>
    <m/>
    <m/>
    <m/>
  </r>
  <r>
    <x v="7"/>
    <x v="402"/>
    <n v="37"/>
    <x v="0"/>
    <x v="7"/>
    <x v="0"/>
    <x v="0"/>
    <x v="427"/>
    <x v="1"/>
    <n v="10"/>
    <n v="23"/>
    <n v="21.001497498082472"/>
    <n v="139.5"/>
    <s v="BD"/>
    <s v="N"/>
    <n v="30"/>
    <n v="2882"/>
    <m/>
    <m/>
    <m/>
  </r>
  <r>
    <x v="7"/>
    <x v="402"/>
    <n v="37"/>
    <x v="0"/>
    <x v="7"/>
    <x v="0"/>
    <x v="0"/>
    <x v="427"/>
    <x v="13"/>
    <n v="1"/>
    <n v="1"/>
    <n v="0.913108586873151"/>
    <n v="540"/>
    <s v="TL"/>
    <s v="N"/>
    <n v="30"/>
    <n v="2882"/>
    <m/>
    <m/>
    <m/>
  </r>
  <r>
    <x v="7"/>
    <x v="402"/>
    <n v="37"/>
    <x v="0"/>
    <x v="7"/>
    <x v="0"/>
    <x v="0"/>
    <x v="427"/>
    <x v="25"/>
    <n v="7"/>
    <n v="7"/>
    <n v="6.3917601081120567"/>
    <n v="49.3"/>
    <s v="SL"/>
    <s v="N"/>
    <n v="30"/>
    <n v="2882"/>
    <m/>
    <m/>
    <m/>
  </r>
  <r>
    <x v="7"/>
    <x v="402"/>
    <n v="37"/>
    <x v="0"/>
    <x v="7"/>
    <x v="0"/>
    <x v="0"/>
    <x v="427"/>
    <x v="43"/>
    <n v="31"/>
    <n v="808"/>
    <n v="737.79173819350603"/>
    <n v="65.8"/>
    <s v="BD"/>
    <s v="Y"/>
    <n v="30"/>
    <n v="2882"/>
    <n v="36"/>
    <n v="1"/>
    <m/>
  </r>
  <r>
    <x v="7"/>
    <x v="402"/>
    <n v="37"/>
    <x v="0"/>
    <x v="7"/>
    <x v="0"/>
    <x v="0"/>
    <x v="427"/>
    <x v="11"/>
    <n v="33"/>
    <n v="37"/>
    <n v="33.785017714306584"/>
    <n v="35.1"/>
    <s v="ML"/>
    <s v="N"/>
    <n v="30"/>
    <n v="2882"/>
    <m/>
    <m/>
    <m/>
  </r>
  <r>
    <x v="7"/>
    <x v="402"/>
    <n v="37"/>
    <x v="0"/>
    <x v="7"/>
    <x v="0"/>
    <x v="0"/>
    <x v="427"/>
    <x v="17"/>
    <n v="1"/>
    <n v="1"/>
    <n v="0.913108586873151"/>
    <n v="445"/>
    <s v="FL"/>
    <s v="N"/>
    <n v="30"/>
    <n v="2882"/>
    <m/>
    <m/>
    <m/>
  </r>
  <r>
    <x v="7"/>
    <x v="402"/>
    <n v="37"/>
    <x v="0"/>
    <x v="7"/>
    <x v="0"/>
    <x v="0"/>
    <x v="427"/>
    <x v="15"/>
    <n v="2"/>
    <n v="2"/>
    <n v="1.826217173746302"/>
    <n v="191.5"/>
    <s v="FL"/>
    <s v="N"/>
    <n v="30"/>
    <n v="2882"/>
    <m/>
    <m/>
    <m/>
  </r>
  <r>
    <x v="7"/>
    <x v="402"/>
    <n v="37"/>
    <x v="0"/>
    <x v="7"/>
    <x v="0"/>
    <x v="0"/>
    <x v="427"/>
    <x v="26"/>
    <n v="2"/>
    <n v="2"/>
    <n v="1.826217173746302"/>
    <n v="290.5"/>
    <s v="FL"/>
    <s v="N"/>
    <n v="30"/>
    <n v="2882"/>
    <m/>
    <m/>
    <m/>
  </r>
  <r>
    <x v="7"/>
    <x v="402"/>
    <n v="37"/>
    <x v="0"/>
    <x v="7"/>
    <x v="0"/>
    <x v="0"/>
    <x v="427"/>
    <x v="7"/>
    <n v="2"/>
    <n v="2"/>
    <n v="1.826217173746302"/>
    <n v="219"/>
    <s v="FL"/>
    <s v="N"/>
    <n v="30"/>
    <n v="2882"/>
    <m/>
    <m/>
    <m/>
  </r>
  <r>
    <x v="7"/>
    <x v="403"/>
    <n v="38"/>
    <x v="0"/>
    <x v="8"/>
    <x v="2"/>
    <x v="0"/>
    <x v="428"/>
    <x v="0"/>
    <n v="5"/>
    <n v="5"/>
    <n v="4.7501425042751286"/>
    <n v="117.2"/>
    <s v="FL"/>
    <s v="N"/>
    <n v="30"/>
    <n v="2770"/>
    <m/>
    <m/>
    <m/>
  </r>
  <r>
    <x v="7"/>
    <x v="403"/>
    <n v="38"/>
    <x v="0"/>
    <x v="8"/>
    <x v="2"/>
    <x v="0"/>
    <x v="428"/>
    <x v="1"/>
    <n v="0"/>
    <n v="4"/>
    <n v="3.8001140034201026"/>
    <m/>
    <m/>
    <s v="N"/>
    <n v="30"/>
    <n v="2770"/>
    <m/>
    <m/>
    <s v="fragments"/>
  </r>
  <r>
    <x v="7"/>
    <x v="403"/>
    <n v="38"/>
    <x v="0"/>
    <x v="8"/>
    <x v="2"/>
    <x v="0"/>
    <x v="428"/>
    <x v="13"/>
    <n v="2"/>
    <n v="2"/>
    <n v="1.9000570017100513"/>
    <n v="505"/>
    <s v="TL"/>
    <s v="N"/>
    <n v="30"/>
    <n v="2770"/>
    <m/>
    <m/>
    <m/>
  </r>
  <r>
    <x v="7"/>
    <x v="403"/>
    <n v="38"/>
    <x v="0"/>
    <x v="8"/>
    <x v="2"/>
    <x v="0"/>
    <x v="428"/>
    <x v="27"/>
    <n v="1"/>
    <n v="1"/>
    <n v="0.95002850085502566"/>
    <n v="39"/>
    <s v="SL"/>
    <s v="N"/>
    <n v="30"/>
    <n v="2770"/>
    <m/>
    <m/>
    <m/>
  </r>
  <r>
    <x v="7"/>
    <x v="403"/>
    <n v="38"/>
    <x v="0"/>
    <x v="8"/>
    <x v="2"/>
    <x v="0"/>
    <x v="428"/>
    <x v="25"/>
    <n v="11"/>
    <n v="11"/>
    <n v="10.450313509405282"/>
    <n v="37.299999999999997"/>
    <s v="SL"/>
    <s v="N"/>
    <n v="30"/>
    <n v="2770"/>
    <m/>
    <m/>
    <m/>
  </r>
  <r>
    <x v="7"/>
    <x v="403"/>
    <n v="38"/>
    <x v="0"/>
    <x v="8"/>
    <x v="2"/>
    <x v="0"/>
    <x v="428"/>
    <x v="43"/>
    <n v="30"/>
    <n v="198"/>
    <n v="188.10564316929509"/>
    <n v="81.599999999999994"/>
    <s v="BD"/>
    <s v="Y"/>
    <n v="30"/>
    <n v="2770"/>
    <n v="7.2"/>
    <n v="0.2"/>
    <m/>
  </r>
  <r>
    <x v="7"/>
    <x v="403"/>
    <n v="38"/>
    <x v="0"/>
    <x v="8"/>
    <x v="2"/>
    <x v="0"/>
    <x v="428"/>
    <x v="11"/>
    <n v="30"/>
    <n v="152"/>
    <n v="144.4043321299639"/>
    <n v="45.5"/>
    <s v="ML"/>
    <s v="N"/>
    <n v="30"/>
    <n v="2770"/>
    <m/>
    <m/>
    <m/>
  </r>
  <r>
    <x v="7"/>
    <x v="403"/>
    <n v="38"/>
    <x v="0"/>
    <x v="8"/>
    <x v="2"/>
    <x v="0"/>
    <x v="428"/>
    <x v="21"/>
    <n v="14"/>
    <n v="14"/>
    <n v="13.300399011970359"/>
    <n v="169.3"/>
    <s v="FL"/>
    <s v="N"/>
    <n v="30"/>
    <n v="2770"/>
    <m/>
    <m/>
    <m/>
  </r>
  <r>
    <x v="7"/>
    <x v="403"/>
    <n v="38"/>
    <x v="0"/>
    <x v="8"/>
    <x v="2"/>
    <x v="0"/>
    <x v="428"/>
    <x v="15"/>
    <n v="1"/>
    <n v="1"/>
    <n v="0.95002850085502566"/>
    <n v="235"/>
    <s v="FL"/>
    <s v="N"/>
    <n v="30"/>
    <n v="2770"/>
    <m/>
    <m/>
    <m/>
  </r>
  <r>
    <x v="7"/>
    <x v="403"/>
    <n v="38"/>
    <x v="0"/>
    <x v="8"/>
    <x v="2"/>
    <x v="0"/>
    <x v="428"/>
    <x v="54"/>
    <n v="1"/>
    <n v="1"/>
    <n v="0.95002850085502566"/>
    <n v="187"/>
    <s v="FL"/>
    <s v="N"/>
    <n v="30"/>
    <n v="2770"/>
    <m/>
    <m/>
    <m/>
  </r>
  <r>
    <x v="7"/>
    <x v="403"/>
    <n v="38"/>
    <x v="0"/>
    <x v="8"/>
    <x v="2"/>
    <x v="0"/>
    <x v="428"/>
    <x v="20"/>
    <n v="4"/>
    <n v="4"/>
    <n v="3.8001140034201026"/>
    <n v="217.5"/>
    <s v="BD"/>
    <s v="N"/>
    <n v="30"/>
    <n v="2770"/>
    <m/>
    <m/>
    <m/>
  </r>
  <r>
    <x v="7"/>
    <x v="403"/>
    <n v="38"/>
    <x v="0"/>
    <x v="8"/>
    <x v="2"/>
    <x v="0"/>
    <x v="428"/>
    <x v="23"/>
    <n v="1"/>
    <n v="1"/>
    <n v="0.95002850085502566"/>
    <n v="274"/>
    <s v="SL"/>
    <s v="N"/>
    <n v="30"/>
    <n v="2770"/>
    <m/>
    <m/>
    <m/>
  </r>
  <r>
    <x v="7"/>
    <x v="404"/>
    <n v="39"/>
    <x v="0"/>
    <x v="1"/>
    <x v="1"/>
    <x v="0"/>
    <x v="429"/>
    <x v="0"/>
    <n v="2"/>
    <n v="2"/>
    <n v="1.7590768364762173"/>
    <n v="89.5"/>
    <s v="FL"/>
    <s v="N"/>
    <n v="30"/>
    <n v="2992"/>
    <m/>
    <m/>
    <m/>
  </r>
  <r>
    <x v="7"/>
    <x v="404"/>
    <n v="39"/>
    <x v="0"/>
    <x v="1"/>
    <x v="1"/>
    <x v="0"/>
    <x v="429"/>
    <x v="3"/>
    <n v="1"/>
    <n v="1"/>
    <n v="0.87953841823810863"/>
    <n v="75"/>
    <s v="BD"/>
    <s v="N"/>
    <n v="30"/>
    <n v="2992"/>
    <m/>
    <m/>
    <m/>
  </r>
  <r>
    <x v="7"/>
    <x v="404"/>
    <n v="39"/>
    <x v="0"/>
    <x v="1"/>
    <x v="1"/>
    <x v="0"/>
    <x v="429"/>
    <x v="43"/>
    <n v="30"/>
    <n v="8928"/>
    <n v="7852.5189980298337"/>
    <n v="74"/>
    <s v="BD"/>
    <s v="Y"/>
    <n v="30"/>
    <n v="2992"/>
    <n v="288"/>
    <n v="8"/>
    <m/>
  </r>
  <r>
    <x v="7"/>
    <x v="404"/>
    <n v="39"/>
    <x v="0"/>
    <x v="1"/>
    <x v="1"/>
    <x v="0"/>
    <x v="429"/>
    <x v="11"/>
    <n v="4"/>
    <n v="4"/>
    <n v="3.5181536729524345"/>
    <n v="32.5"/>
    <s v="ML"/>
    <s v="N"/>
    <n v="30"/>
    <n v="2992"/>
    <m/>
    <m/>
    <m/>
  </r>
  <r>
    <x v="7"/>
    <x v="405"/>
    <n v="40"/>
    <x v="0"/>
    <x v="2"/>
    <x v="0"/>
    <x v="0"/>
    <x v="430"/>
    <x v="1"/>
    <n v="7"/>
    <n v="7"/>
    <n v="6.0396893874029338"/>
    <n v="107.9"/>
    <s v="BD"/>
    <s v="N"/>
    <n v="30"/>
    <n v="3050"/>
    <m/>
    <m/>
    <m/>
  </r>
  <r>
    <x v="7"/>
    <x v="405"/>
    <n v="40"/>
    <x v="0"/>
    <x v="2"/>
    <x v="0"/>
    <x v="0"/>
    <x v="430"/>
    <x v="13"/>
    <n v="5"/>
    <n v="5"/>
    <n v="4.3140638481449525"/>
    <n v="530"/>
    <s v="TL"/>
    <s v="N"/>
    <n v="30"/>
    <n v="3050"/>
    <m/>
    <m/>
    <m/>
  </r>
  <r>
    <x v="7"/>
    <x v="405"/>
    <n v="40"/>
    <x v="0"/>
    <x v="2"/>
    <x v="0"/>
    <x v="0"/>
    <x v="430"/>
    <x v="27"/>
    <n v="3"/>
    <n v="3"/>
    <n v="2.5884383088869716"/>
    <n v="41"/>
    <s v="SL"/>
    <s v="N"/>
    <n v="30"/>
    <n v="3050"/>
    <m/>
    <m/>
    <m/>
  </r>
  <r>
    <x v="7"/>
    <x v="405"/>
    <n v="40"/>
    <x v="0"/>
    <x v="2"/>
    <x v="0"/>
    <x v="0"/>
    <x v="430"/>
    <x v="43"/>
    <n v="35"/>
    <n v="4704"/>
    <n v="4058.6712683347714"/>
    <n v="64.099999999999994"/>
    <s v="BD"/>
    <s v="Y"/>
    <n v="30"/>
    <n v="3050"/>
    <n v="144"/>
    <n v="4"/>
    <m/>
  </r>
  <r>
    <x v="7"/>
    <x v="405"/>
    <n v="40"/>
    <x v="0"/>
    <x v="2"/>
    <x v="0"/>
    <x v="0"/>
    <x v="430"/>
    <x v="11"/>
    <n v="30"/>
    <n v="103"/>
    <n v="88.869715271786035"/>
    <n v="34.700000000000003"/>
    <s v="ML"/>
    <s v="N"/>
    <n v="30"/>
    <n v="3050"/>
    <m/>
    <m/>
    <m/>
  </r>
  <r>
    <x v="7"/>
    <x v="405"/>
    <n v="40"/>
    <x v="0"/>
    <x v="2"/>
    <x v="0"/>
    <x v="0"/>
    <x v="430"/>
    <x v="17"/>
    <n v="1"/>
    <n v="1"/>
    <n v="0.86281276962899056"/>
    <n v="600"/>
    <s v="FL"/>
    <s v="N"/>
    <n v="30"/>
    <n v="3050"/>
    <m/>
    <m/>
    <m/>
  </r>
  <r>
    <x v="7"/>
    <x v="405"/>
    <n v="40"/>
    <x v="0"/>
    <x v="2"/>
    <x v="0"/>
    <x v="0"/>
    <x v="430"/>
    <x v="7"/>
    <n v="2"/>
    <n v="2"/>
    <n v="1.7256255392579811"/>
    <n v="237"/>
    <s v="FL"/>
    <s v="N"/>
    <n v="30"/>
    <n v="3050"/>
    <m/>
    <m/>
    <m/>
  </r>
  <r>
    <x v="7"/>
    <x v="405"/>
    <n v="40"/>
    <x v="0"/>
    <x v="2"/>
    <x v="0"/>
    <x v="0"/>
    <x v="430"/>
    <x v="20"/>
    <n v="2"/>
    <n v="3"/>
    <n v="2.5884383088869716"/>
    <n v="355"/>
    <s v="BD"/>
    <s v="N"/>
    <n v="30"/>
    <n v="3050"/>
    <m/>
    <m/>
    <m/>
  </r>
  <r>
    <x v="7"/>
    <x v="406"/>
    <n v="41"/>
    <x v="0"/>
    <x v="3"/>
    <x v="2"/>
    <x v="0"/>
    <x v="431"/>
    <x v="1"/>
    <n v="14"/>
    <n v="18"/>
    <n v="17.119053506552795"/>
    <n v="129.19999999999999"/>
    <s v="BD"/>
    <s v="N"/>
    <n v="30"/>
    <n v="2767"/>
    <m/>
    <m/>
    <m/>
  </r>
  <r>
    <x v="7"/>
    <x v="406"/>
    <n v="41"/>
    <x v="0"/>
    <x v="3"/>
    <x v="2"/>
    <x v="0"/>
    <x v="431"/>
    <x v="13"/>
    <n v="1"/>
    <n v="1"/>
    <n v="0.9510585281418219"/>
    <n v="535"/>
    <s v="TL"/>
    <s v="N"/>
    <n v="30"/>
    <n v="2767"/>
    <m/>
    <m/>
    <m/>
  </r>
  <r>
    <x v="7"/>
    <x v="406"/>
    <n v="41"/>
    <x v="0"/>
    <x v="3"/>
    <x v="2"/>
    <x v="0"/>
    <x v="431"/>
    <x v="19"/>
    <n v="1"/>
    <n v="1"/>
    <n v="0.9510585281418219"/>
    <n v="140"/>
    <s v="BD"/>
    <s v="N"/>
    <n v="30"/>
    <n v="2767"/>
    <m/>
    <m/>
    <m/>
  </r>
  <r>
    <x v="7"/>
    <x v="406"/>
    <n v="41"/>
    <x v="0"/>
    <x v="3"/>
    <x v="2"/>
    <x v="0"/>
    <x v="431"/>
    <x v="25"/>
    <n v="2"/>
    <n v="2"/>
    <n v="1.9021170562836438"/>
    <n v="76"/>
    <s v="SL"/>
    <s v="N"/>
    <n v="30"/>
    <n v="2767"/>
    <m/>
    <m/>
    <m/>
  </r>
  <r>
    <x v="7"/>
    <x v="406"/>
    <n v="41"/>
    <x v="0"/>
    <x v="3"/>
    <x v="2"/>
    <x v="0"/>
    <x v="431"/>
    <x v="43"/>
    <n v="30"/>
    <n v="3328"/>
    <n v="3165.1227816559831"/>
    <n v="76.599999999999994"/>
    <s v="BD"/>
    <s v="Y"/>
    <n v="30"/>
    <n v="2767"/>
    <n v="126"/>
    <n v="3.5"/>
    <m/>
  </r>
  <r>
    <x v="7"/>
    <x v="406"/>
    <n v="41"/>
    <x v="0"/>
    <x v="3"/>
    <x v="2"/>
    <x v="0"/>
    <x v="431"/>
    <x v="11"/>
    <n v="30"/>
    <n v="1232"/>
    <n v="1171.7041066707245"/>
    <n v="43.5"/>
    <s v="ML"/>
    <s v="Y"/>
    <n v="30"/>
    <n v="2767"/>
    <n v="15"/>
    <n v="0.5"/>
    <m/>
  </r>
  <r>
    <x v="7"/>
    <x v="406"/>
    <n v="41"/>
    <x v="0"/>
    <x v="3"/>
    <x v="2"/>
    <x v="0"/>
    <x v="431"/>
    <x v="26"/>
    <n v="1"/>
    <n v="1"/>
    <n v="0.9510585281418219"/>
    <n v="284"/>
    <s v="FL"/>
    <s v="N"/>
    <n v="30"/>
    <n v="2767"/>
    <m/>
    <m/>
    <m/>
  </r>
  <r>
    <x v="7"/>
    <x v="406"/>
    <n v="41"/>
    <x v="0"/>
    <x v="3"/>
    <x v="2"/>
    <x v="0"/>
    <x v="431"/>
    <x v="7"/>
    <n v="1"/>
    <n v="1"/>
    <n v="0.9510585281418219"/>
    <n v="240"/>
    <s v="FL"/>
    <s v="N"/>
    <n v="30"/>
    <n v="2767"/>
    <m/>
    <m/>
    <m/>
  </r>
  <r>
    <x v="7"/>
    <x v="406"/>
    <n v="41"/>
    <x v="0"/>
    <x v="3"/>
    <x v="2"/>
    <x v="0"/>
    <x v="431"/>
    <x v="20"/>
    <n v="5"/>
    <n v="5"/>
    <n v="4.7552926407091096"/>
    <n v="310"/>
    <s v="BD"/>
    <s v="N"/>
    <n v="30"/>
    <n v="2767"/>
    <m/>
    <m/>
    <m/>
  </r>
  <r>
    <x v="7"/>
    <x v="406"/>
    <n v="41"/>
    <x v="0"/>
    <x v="3"/>
    <x v="2"/>
    <x v="0"/>
    <x v="431"/>
    <x v="8"/>
    <n v="2"/>
    <n v="2"/>
    <n v="1.9021170562836438"/>
    <n v="61"/>
    <s v="SL"/>
    <s v="N"/>
    <n v="30"/>
    <n v="2767"/>
    <m/>
    <m/>
    <m/>
  </r>
  <r>
    <x v="7"/>
    <x v="406"/>
    <n v="41"/>
    <x v="0"/>
    <x v="3"/>
    <x v="2"/>
    <x v="1"/>
    <x v="432"/>
    <x v="1"/>
    <n v="1"/>
    <n v="2"/>
    <n v="1.7768932797896158"/>
    <n v="140"/>
    <s v="BD"/>
    <s v="N"/>
    <n v="31"/>
    <n v="2962"/>
    <m/>
    <m/>
    <m/>
  </r>
  <r>
    <x v="7"/>
    <x v="406"/>
    <n v="41"/>
    <x v="0"/>
    <x v="3"/>
    <x v="2"/>
    <x v="1"/>
    <x v="432"/>
    <x v="13"/>
    <n v="1"/>
    <n v="1"/>
    <n v="0.88844663989480788"/>
    <n v="509"/>
    <s v="TL"/>
    <s v="N"/>
    <n v="31"/>
    <n v="2962"/>
    <m/>
    <m/>
    <m/>
  </r>
  <r>
    <x v="7"/>
    <x v="406"/>
    <n v="41"/>
    <x v="0"/>
    <x v="3"/>
    <x v="2"/>
    <x v="1"/>
    <x v="432"/>
    <x v="25"/>
    <n v="4"/>
    <n v="4"/>
    <n v="3.5537865595792315"/>
    <n v="67"/>
    <s v="SL"/>
    <s v="N"/>
    <n v="31"/>
    <n v="2962"/>
    <m/>
    <m/>
    <m/>
  </r>
  <r>
    <x v="7"/>
    <x v="406"/>
    <n v="41"/>
    <x v="0"/>
    <x v="3"/>
    <x v="2"/>
    <x v="1"/>
    <x v="432"/>
    <x v="43"/>
    <n v="20"/>
    <n v="1265"/>
    <n v="1123.884999466932"/>
    <n v="65.900000000000006"/>
    <s v="BD"/>
    <s v="Y"/>
    <n v="31"/>
    <n v="2962"/>
    <n v="54"/>
    <n v="1.5"/>
    <m/>
  </r>
  <r>
    <x v="7"/>
    <x v="406"/>
    <n v="41"/>
    <x v="0"/>
    <x v="3"/>
    <x v="2"/>
    <x v="1"/>
    <x v="432"/>
    <x v="11"/>
    <n v="19"/>
    <n v="972"/>
    <n v="863.57013397775324"/>
    <n v="45.9"/>
    <s v="ML"/>
    <s v="Y"/>
    <n v="31"/>
    <n v="2962"/>
    <n v="15"/>
    <n v="0.5"/>
    <m/>
  </r>
  <r>
    <x v="7"/>
    <x v="406"/>
    <n v="41"/>
    <x v="0"/>
    <x v="3"/>
    <x v="2"/>
    <x v="1"/>
    <x v="432"/>
    <x v="17"/>
    <n v="1"/>
    <n v="1"/>
    <n v="0.88844663989480788"/>
    <n v="595"/>
    <s v="FL"/>
    <s v="N"/>
    <n v="31"/>
    <n v="2962"/>
    <m/>
    <m/>
    <m/>
  </r>
  <r>
    <x v="7"/>
    <x v="406"/>
    <n v="41"/>
    <x v="0"/>
    <x v="3"/>
    <x v="2"/>
    <x v="1"/>
    <x v="432"/>
    <x v="6"/>
    <n v="3"/>
    <n v="3"/>
    <n v="2.6653399196844236"/>
    <n v="294.7"/>
    <s v="FL"/>
    <s v="N"/>
    <n v="31"/>
    <n v="2962"/>
    <m/>
    <m/>
    <m/>
  </r>
  <r>
    <x v="7"/>
    <x v="406"/>
    <n v="41"/>
    <x v="0"/>
    <x v="3"/>
    <x v="2"/>
    <x v="1"/>
    <x v="432"/>
    <x v="7"/>
    <n v="1"/>
    <n v="1"/>
    <n v="0.88844663989480788"/>
    <n v="198"/>
    <s v="FL"/>
    <s v="N"/>
    <n v="31"/>
    <n v="2962"/>
    <m/>
    <m/>
    <m/>
  </r>
  <r>
    <x v="7"/>
    <x v="406"/>
    <n v="41"/>
    <x v="0"/>
    <x v="3"/>
    <x v="2"/>
    <x v="1"/>
    <x v="432"/>
    <x v="20"/>
    <n v="1"/>
    <n v="1"/>
    <n v="0.88844663989480788"/>
    <n v="130"/>
    <s v="BD"/>
    <s v="N"/>
    <n v="31"/>
    <n v="2962"/>
    <m/>
    <m/>
    <m/>
  </r>
  <r>
    <x v="7"/>
    <x v="406"/>
    <n v="41"/>
    <x v="0"/>
    <x v="3"/>
    <x v="2"/>
    <x v="1"/>
    <x v="432"/>
    <x v="8"/>
    <n v="1"/>
    <n v="1"/>
    <n v="0.88844663989480788"/>
    <n v="64"/>
    <s v="SL"/>
    <s v="N"/>
    <n v="31"/>
    <n v="2962"/>
    <m/>
    <m/>
    <m/>
  </r>
  <r>
    <x v="7"/>
    <x v="406"/>
    <n v="41"/>
    <x v="0"/>
    <x v="3"/>
    <x v="2"/>
    <x v="2"/>
    <x v="433"/>
    <x v="1"/>
    <n v="1"/>
    <n v="3"/>
    <n v="2.9218123027776697"/>
    <n v="132"/>
    <s v="BD"/>
    <s v="N"/>
    <n v="31"/>
    <n v="2702"/>
    <m/>
    <m/>
    <m/>
  </r>
  <r>
    <x v="7"/>
    <x v="406"/>
    <n v="41"/>
    <x v="0"/>
    <x v="3"/>
    <x v="2"/>
    <x v="2"/>
    <x v="433"/>
    <x v="13"/>
    <n v="2"/>
    <n v="2"/>
    <n v="1.9478748685184464"/>
    <n v="422.5"/>
    <s v="TL"/>
    <s v="N"/>
    <n v="31"/>
    <n v="2702"/>
    <m/>
    <m/>
    <m/>
  </r>
  <r>
    <x v="7"/>
    <x v="406"/>
    <n v="41"/>
    <x v="0"/>
    <x v="3"/>
    <x v="2"/>
    <x v="2"/>
    <x v="433"/>
    <x v="25"/>
    <n v="1"/>
    <n v="1"/>
    <n v="0.97393743425922319"/>
    <n v="76"/>
    <s v="SL"/>
    <s v="N"/>
    <n v="31"/>
    <n v="2702"/>
    <m/>
    <m/>
    <m/>
  </r>
  <r>
    <x v="7"/>
    <x v="406"/>
    <n v="41"/>
    <x v="0"/>
    <x v="3"/>
    <x v="2"/>
    <x v="2"/>
    <x v="433"/>
    <x v="43"/>
    <n v="30"/>
    <n v="228"/>
    <n v="222.05773501110289"/>
    <n v="68.400000000000006"/>
    <s v="BD"/>
    <s v="Y"/>
    <n v="31"/>
    <n v="2702"/>
    <n v="10.8"/>
    <n v="0.3"/>
    <m/>
  </r>
  <r>
    <x v="7"/>
    <x v="406"/>
    <n v="41"/>
    <x v="0"/>
    <x v="3"/>
    <x v="2"/>
    <x v="2"/>
    <x v="433"/>
    <x v="11"/>
    <n v="30"/>
    <n v="2634"/>
    <n v="2565.3512018387937"/>
    <n v="46.7"/>
    <s v="ML"/>
    <s v="Y"/>
    <n v="31"/>
    <n v="2702"/>
    <n v="15"/>
    <n v="0.5"/>
    <m/>
  </r>
  <r>
    <x v="7"/>
    <x v="406"/>
    <n v="41"/>
    <x v="0"/>
    <x v="3"/>
    <x v="2"/>
    <x v="2"/>
    <x v="433"/>
    <x v="17"/>
    <n v="2"/>
    <n v="2"/>
    <n v="1.9478748685184464"/>
    <n v="572.5"/>
    <s v="FL"/>
    <s v="N"/>
    <n v="31"/>
    <n v="2702"/>
    <m/>
    <m/>
    <m/>
  </r>
  <r>
    <x v="7"/>
    <x v="406"/>
    <n v="41"/>
    <x v="0"/>
    <x v="3"/>
    <x v="2"/>
    <x v="2"/>
    <x v="433"/>
    <x v="6"/>
    <n v="1"/>
    <n v="1"/>
    <n v="0.97393743425922319"/>
    <n v="530"/>
    <s v="FL"/>
    <s v="N"/>
    <n v="31"/>
    <n v="2702"/>
    <m/>
    <m/>
    <m/>
  </r>
  <r>
    <x v="7"/>
    <x v="406"/>
    <n v="41"/>
    <x v="0"/>
    <x v="3"/>
    <x v="2"/>
    <x v="2"/>
    <x v="433"/>
    <x v="7"/>
    <n v="3"/>
    <n v="3"/>
    <n v="2.9218123027776697"/>
    <n v="185.3"/>
    <s v="FL"/>
    <s v="N"/>
    <n v="31"/>
    <n v="2702"/>
    <m/>
    <m/>
    <m/>
  </r>
  <r>
    <x v="7"/>
    <x v="406"/>
    <n v="41"/>
    <x v="0"/>
    <x v="3"/>
    <x v="2"/>
    <x v="2"/>
    <x v="433"/>
    <x v="20"/>
    <n v="2"/>
    <n v="2"/>
    <n v="1.9478748685184464"/>
    <n v="385"/>
    <s v="BD"/>
    <s v="N"/>
    <n v="31"/>
    <n v="2702"/>
    <m/>
    <m/>
    <m/>
  </r>
  <r>
    <x v="8"/>
    <x v="407"/>
    <n v="1"/>
    <x v="2"/>
    <x v="88"/>
    <x v="2"/>
    <x v="0"/>
    <x v="434"/>
    <x v="1"/>
    <n v="7"/>
    <n v="9"/>
    <n v="7.7678617665843852"/>
    <n v="206.4"/>
    <s v="BD"/>
    <s v="N"/>
    <n v="30"/>
    <n v="3049"/>
    <m/>
    <m/>
    <m/>
  </r>
  <r>
    <x v="8"/>
    <x v="407"/>
    <n v="1"/>
    <x v="2"/>
    <x v="88"/>
    <x v="2"/>
    <x v="0"/>
    <x v="434"/>
    <x v="43"/>
    <n v="4"/>
    <n v="6"/>
    <n v="5.1785745110562571"/>
    <n v="62.5"/>
    <s v="BD"/>
    <s v="N"/>
    <n v="30"/>
    <n v="3049"/>
    <m/>
    <m/>
    <m/>
  </r>
  <r>
    <x v="8"/>
    <x v="407"/>
    <n v="1"/>
    <x v="2"/>
    <x v="88"/>
    <x v="2"/>
    <x v="0"/>
    <x v="434"/>
    <x v="11"/>
    <n v="30"/>
    <n v="765"/>
    <n v="660.26825015967279"/>
    <n v="75.7"/>
    <s v="ML"/>
    <s v="Y"/>
    <n v="30"/>
    <n v="3049"/>
    <m/>
    <m/>
    <m/>
  </r>
  <r>
    <x v="8"/>
    <x v="407"/>
    <n v="1"/>
    <x v="2"/>
    <x v="88"/>
    <x v="2"/>
    <x v="0"/>
    <x v="434"/>
    <x v="67"/>
    <n v="1"/>
    <n v="1"/>
    <n v="0.86309575184270948"/>
    <n v="500"/>
    <s v="TL"/>
    <s v="N"/>
    <n v="30"/>
    <n v="3049"/>
    <m/>
    <m/>
    <m/>
  </r>
  <r>
    <x v="8"/>
    <x v="407"/>
    <n v="1"/>
    <x v="2"/>
    <x v="88"/>
    <x v="2"/>
    <x v="0"/>
    <x v="434"/>
    <x v="20"/>
    <n v="3"/>
    <n v="3"/>
    <n v="2.5892872555281286"/>
    <n v="216.7"/>
    <s v="BD"/>
    <s v="N"/>
    <n v="30"/>
    <n v="3049"/>
    <m/>
    <m/>
    <m/>
  </r>
  <r>
    <x v="8"/>
    <x v="407"/>
    <n v="1"/>
    <x v="2"/>
    <x v="88"/>
    <x v="2"/>
    <x v="0"/>
    <x v="434"/>
    <x v="24"/>
    <n v="1"/>
    <n v="1"/>
    <n v="0.86309575184270948"/>
    <n v="70"/>
    <s v="FL"/>
    <s v="N"/>
    <n v="30"/>
    <n v="3049"/>
    <m/>
    <m/>
    <s v="YOY TSYML"/>
  </r>
  <r>
    <x v="8"/>
    <x v="407"/>
    <n v="1"/>
    <x v="2"/>
    <x v="88"/>
    <x v="2"/>
    <x v="1"/>
    <x v="435"/>
    <x v="1"/>
    <n v="6"/>
    <n v="21"/>
    <n v="21.886399166232415"/>
    <n v="273.3"/>
    <s v="BD"/>
    <s v="N"/>
    <n v="30"/>
    <n v="2525"/>
    <m/>
    <m/>
    <m/>
  </r>
  <r>
    <x v="8"/>
    <x v="407"/>
    <n v="1"/>
    <x v="2"/>
    <x v="88"/>
    <x v="2"/>
    <x v="1"/>
    <x v="435"/>
    <x v="11"/>
    <n v="30"/>
    <n v="149"/>
    <n v="155.28921313183952"/>
    <n v="80.8"/>
    <s v="ML"/>
    <s v="N"/>
    <n v="30"/>
    <n v="2525"/>
    <m/>
    <m/>
    <m/>
  </r>
  <r>
    <x v="8"/>
    <x v="407"/>
    <n v="1"/>
    <x v="2"/>
    <x v="88"/>
    <x v="2"/>
    <x v="1"/>
    <x v="435"/>
    <x v="20"/>
    <n v="2"/>
    <n v="2"/>
    <n v="2.0844189682126109"/>
    <n v="320"/>
    <s v="BD"/>
    <s v="N"/>
    <n v="30"/>
    <n v="2525"/>
    <m/>
    <m/>
    <m/>
  </r>
  <r>
    <x v="8"/>
    <x v="407"/>
    <n v="1"/>
    <x v="2"/>
    <x v="88"/>
    <x v="2"/>
    <x v="1"/>
    <x v="435"/>
    <x v="23"/>
    <n v="1"/>
    <n v="1"/>
    <n v="1.0422094841063054"/>
    <n v="470"/>
    <s v="SL"/>
    <s v="N"/>
    <n v="30"/>
    <n v="2525"/>
    <m/>
    <m/>
    <m/>
  </r>
  <r>
    <x v="8"/>
    <x v="407"/>
    <n v="1"/>
    <x v="2"/>
    <x v="88"/>
    <x v="2"/>
    <x v="1"/>
    <x v="435"/>
    <x v="24"/>
    <n v="13"/>
    <n v="13"/>
    <n v="13.54872329338197"/>
    <n v="67.099999999999994"/>
    <s v="FL"/>
    <s v="N"/>
    <n v="30"/>
    <n v="2525"/>
    <m/>
    <m/>
    <s v="YOY TSYML"/>
  </r>
  <r>
    <x v="8"/>
    <x v="407"/>
    <n v="1"/>
    <x v="2"/>
    <x v="88"/>
    <x v="2"/>
    <x v="2"/>
    <x v="436"/>
    <x v="1"/>
    <n v="14"/>
    <n v="20"/>
    <n v="17.780938833570413"/>
    <n v="282.10000000000002"/>
    <s v="BD"/>
    <s v="N"/>
    <n v="33"/>
    <n v="2960"/>
    <m/>
    <m/>
    <m/>
  </r>
  <r>
    <x v="8"/>
    <x v="407"/>
    <n v="1"/>
    <x v="2"/>
    <x v="88"/>
    <x v="2"/>
    <x v="2"/>
    <x v="436"/>
    <x v="11"/>
    <n v="1"/>
    <n v="1"/>
    <n v="0.88904694167852061"/>
    <n v="79"/>
    <s v="ML"/>
    <s v="N"/>
    <n v="33"/>
    <n v="2960"/>
    <m/>
    <m/>
    <m/>
  </r>
  <r>
    <x v="8"/>
    <x v="407"/>
    <n v="1"/>
    <x v="2"/>
    <x v="88"/>
    <x v="2"/>
    <x v="2"/>
    <x v="436"/>
    <x v="20"/>
    <n v="3"/>
    <n v="3"/>
    <n v="2.6671408250355619"/>
    <n v="130"/>
    <s v="BD"/>
    <s v="N"/>
    <n v="33"/>
    <n v="2960"/>
    <m/>
    <m/>
    <m/>
  </r>
  <r>
    <x v="8"/>
    <x v="407"/>
    <n v="1"/>
    <x v="2"/>
    <x v="88"/>
    <x v="2"/>
    <x v="2"/>
    <x v="436"/>
    <x v="24"/>
    <n v="4"/>
    <n v="4"/>
    <n v="3.5561877667140824"/>
    <n v="52.5"/>
    <s v="FL"/>
    <s v="N"/>
    <n v="33"/>
    <n v="2960"/>
    <m/>
    <m/>
    <s v="YOY TSYML"/>
  </r>
  <r>
    <x v="8"/>
    <x v="408"/>
    <n v="2"/>
    <x v="2"/>
    <x v="89"/>
    <x v="0"/>
    <x v="0"/>
    <x v="437"/>
    <x v="1"/>
    <n v="15"/>
    <n v="36"/>
    <n v="32.212459063333277"/>
    <n v="264"/>
    <s v="BD"/>
    <s v="N"/>
    <n v="30"/>
    <n v="2941"/>
    <n v="36"/>
    <n v="1"/>
    <m/>
  </r>
  <r>
    <x v="8"/>
    <x v="408"/>
    <n v="2"/>
    <x v="2"/>
    <x v="89"/>
    <x v="0"/>
    <x v="0"/>
    <x v="437"/>
    <x v="43"/>
    <n v="0"/>
    <n v="2"/>
    <n v="1.7895810590740708"/>
    <m/>
    <m/>
    <s v="N"/>
    <n v="30"/>
    <n v="2941"/>
    <m/>
    <m/>
    <m/>
  </r>
  <r>
    <x v="8"/>
    <x v="408"/>
    <n v="2"/>
    <x v="2"/>
    <x v="89"/>
    <x v="0"/>
    <x v="0"/>
    <x v="437"/>
    <x v="11"/>
    <n v="30"/>
    <n v="384"/>
    <n v="343.59956334222159"/>
    <n v="64.8"/>
    <s v="ML"/>
    <s v="N"/>
    <n v="30"/>
    <n v="2941"/>
    <m/>
    <m/>
    <m/>
  </r>
  <r>
    <x v="8"/>
    <x v="408"/>
    <n v="2"/>
    <x v="2"/>
    <x v="89"/>
    <x v="0"/>
    <x v="0"/>
    <x v="437"/>
    <x v="20"/>
    <n v="2"/>
    <n v="3"/>
    <n v="2.6843715886111061"/>
    <n v="190"/>
    <s v="BD"/>
    <s v="N"/>
    <n v="30"/>
    <n v="2941"/>
    <m/>
    <m/>
    <m/>
  </r>
  <r>
    <x v="8"/>
    <x v="408"/>
    <n v="2"/>
    <x v="2"/>
    <x v="89"/>
    <x v="0"/>
    <x v="0"/>
    <x v="437"/>
    <x v="56"/>
    <n v="1"/>
    <n v="1"/>
    <n v="0.89479052953703542"/>
    <n v="890"/>
    <s v="FL"/>
    <s v="N"/>
    <n v="30"/>
    <n v="2941"/>
    <m/>
    <m/>
    <m/>
  </r>
  <r>
    <x v="8"/>
    <x v="408"/>
    <n v="2"/>
    <x v="2"/>
    <x v="89"/>
    <x v="0"/>
    <x v="0"/>
    <x v="437"/>
    <x v="24"/>
    <n v="21"/>
    <n v="21"/>
    <n v="18.790601120277742"/>
    <n v="57.6"/>
    <s v="FL"/>
    <s v="N"/>
    <n v="30"/>
    <n v="2941"/>
    <m/>
    <m/>
    <s v="YOY TSYML"/>
  </r>
  <r>
    <x v="8"/>
    <x v="408"/>
    <n v="2"/>
    <x v="2"/>
    <x v="89"/>
    <x v="0"/>
    <x v="1"/>
    <x v="438"/>
    <x v="1"/>
    <n v="4"/>
    <n v="9"/>
    <n v="7.7374095152942797"/>
    <n v="277.5"/>
    <s v="BD"/>
    <s v="N"/>
    <n v="30"/>
    <n v="3061"/>
    <m/>
    <m/>
    <m/>
  </r>
  <r>
    <x v="8"/>
    <x v="408"/>
    <n v="2"/>
    <x v="2"/>
    <x v="89"/>
    <x v="0"/>
    <x v="1"/>
    <x v="438"/>
    <x v="33"/>
    <n v="1"/>
    <n v="1"/>
    <n v="0.85971216836603104"/>
    <n v="260"/>
    <s v="TL"/>
    <s v="N"/>
    <n v="30"/>
    <n v="3061"/>
    <m/>
    <m/>
    <m/>
  </r>
  <r>
    <x v="8"/>
    <x v="408"/>
    <n v="2"/>
    <x v="2"/>
    <x v="89"/>
    <x v="0"/>
    <x v="1"/>
    <x v="438"/>
    <x v="24"/>
    <n v="3"/>
    <n v="3"/>
    <n v="2.5791365050980932"/>
    <n v="38"/>
    <s v="SL"/>
    <s v="N"/>
    <n v="30"/>
    <n v="3061"/>
    <m/>
    <m/>
    <s v="YOY TSYML"/>
  </r>
  <r>
    <x v="8"/>
    <x v="408"/>
    <n v="2"/>
    <x v="2"/>
    <x v="89"/>
    <x v="0"/>
    <x v="2"/>
    <x v="439"/>
    <x v="33"/>
    <n v="2"/>
    <n v="2"/>
    <n v="1.6080531300754177"/>
    <n v="51"/>
    <s v="TL"/>
    <s v="N"/>
    <n v="30"/>
    <n v="3273"/>
    <m/>
    <m/>
    <m/>
  </r>
  <r>
    <x v="8"/>
    <x v="408"/>
    <n v="2"/>
    <x v="2"/>
    <x v="89"/>
    <x v="0"/>
    <x v="2"/>
    <x v="439"/>
    <x v="43"/>
    <n v="30"/>
    <n v="234"/>
    <n v="188.14221621882388"/>
    <n v="75.2"/>
    <s v="BD"/>
    <s v="N"/>
    <n v="30"/>
    <n v="3273"/>
    <n v="10.8"/>
    <n v="0.3"/>
    <m/>
  </r>
  <r>
    <x v="8"/>
    <x v="408"/>
    <n v="2"/>
    <x v="2"/>
    <x v="89"/>
    <x v="0"/>
    <x v="2"/>
    <x v="439"/>
    <x v="20"/>
    <n v="1"/>
    <n v="1"/>
    <n v="0.80402656503770886"/>
    <n v="380"/>
    <s v="BD"/>
    <s v="N"/>
    <n v="30"/>
    <n v="3273"/>
    <m/>
    <m/>
    <m/>
  </r>
  <r>
    <x v="8"/>
    <x v="408"/>
    <n v="2"/>
    <x v="2"/>
    <x v="89"/>
    <x v="0"/>
    <x v="2"/>
    <x v="439"/>
    <x v="24"/>
    <n v="30"/>
    <n v="507"/>
    <n v="407.64146847411837"/>
    <n v="65.599999999999994"/>
    <s v="FL"/>
    <s v="N"/>
    <n v="30"/>
    <n v="3273"/>
    <m/>
    <m/>
    <s v="YOY TSYML"/>
  </r>
  <r>
    <x v="8"/>
    <x v="409"/>
    <n v="3"/>
    <x v="2"/>
    <x v="90"/>
    <x v="1"/>
    <x v="0"/>
    <x v="440"/>
    <x v="43"/>
    <n v="29"/>
    <n v="54"/>
    <n v="45.401042542458384"/>
    <n v="67.2"/>
    <s v="BD"/>
    <s v="N"/>
    <n v="30"/>
    <n v="3130"/>
    <m/>
    <m/>
    <m/>
  </r>
  <r>
    <x v="8"/>
    <x v="409"/>
    <n v="3"/>
    <x v="2"/>
    <x v="90"/>
    <x v="1"/>
    <x v="0"/>
    <x v="440"/>
    <x v="11"/>
    <n v="1"/>
    <n v="1"/>
    <n v="0.84076004708256269"/>
    <n v="31"/>
    <s v="ML"/>
    <s v="N"/>
    <n v="30"/>
    <n v="3130"/>
    <m/>
    <m/>
    <m/>
  </r>
  <r>
    <x v="8"/>
    <x v="409"/>
    <n v="3"/>
    <x v="2"/>
    <x v="90"/>
    <x v="1"/>
    <x v="0"/>
    <x v="440"/>
    <x v="67"/>
    <n v="2"/>
    <n v="3"/>
    <n v="2.5222801412476881"/>
    <n v="870"/>
    <s v="TL"/>
    <s v="N"/>
    <n v="30"/>
    <n v="3130"/>
    <m/>
    <m/>
    <m/>
  </r>
  <r>
    <x v="8"/>
    <x v="409"/>
    <n v="3"/>
    <x v="2"/>
    <x v="90"/>
    <x v="1"/>
    <x v="0"/>
    <x v="440"/>
    <x v="7"/>
    <n v="1"/>
    <n v="1"/>
    <n v="0.84076004708256269"/>
    <n v="180"/>
    <s v="FL"/>
    <s v="N"/>
    <n v="30"/>
    <n v="3130"/>
    <m/>
    <m/>
    <m/>
  </r>
  <r>
    <x v="8"/>
    <x v="409"/>
    <n v="3"/>
    <x v="2"/>
    <x v="90"/>
    <x v="1"/>
    <x v="0"/>
    <x v="440"/>
    <x v="24"/>
    <n v="15"/>
    <n v="15"/>
    <n v="12.61140070623844"/>
    <n v="62.3"/>
    <s v="SL"/>
    <s v="N"/>
    <n v="30"/>
    <n v="3130"/>
    <m/>
    <m/>
    <s v="YOY TSYML"/>
  </r>
  <r>
    <x v="8"/>
    <x v="410"/>
    <n v="4"/>
    <x v="2"/>
    <x v="91"/>
    <x v="0"/>
    <x v="0"/>
    <x v="441"/>
    <x v="1"/>
    <n v="3"/>
    <n v="20"/>
    <n v="16.478265168243087"/>
    <n v="256.7"/>
    <s v="BD"/>
    <s v="Y"/>
    <n v="29"/>
    <n v="3194"/>
    <m/>
    <m/>
    <m/>
  </r>
  <r>
    <x v="8"/>
    <x v="410"/>
    <n v="4"/>
    <x v="2"/>
    <x v="91"/>
    <x v="0"/>
    <x v="0"/>
    <x v="441"/>
    <x v="43"/>
    <n v="2"/>
    <n v="35"/>
    <n v="28.836964044425404"/>
    <n v="65"/>
    <s v="BD"/>
    <s v="Y"/>
    <n v="29"/>
    <n v="3194"/>
    <m/>
    <m/>
    <m/>
  </r>
  <r>
    <x v="8"/>
    <x v="410"/>
    <n v="4"/>
    <x v="2"/>
    <x v="91"/>
    <x v="0"/>
    <x v="0"/>
    <x v="441"/>
    <x v="11"/>
    <n v="30"/>
    <n v="630"/>
    <n v="519.06535279965726"/>
    <n v="36.700000000000003"/>
    <s v="ML"/>
    <s v="Y"/>
    <n v="29"/>
    <n v="3194"/>
    <m/>
    <m/>
    <m/>
  </r>
  <r>
    <x v="8"/>
    <x v="410"/>
    <n v="4"/>
    <x v="2"/>
    <x v="91"/>
    <x v="0"/>
    <x v="0"/>
    <x v="441"/>
    <x v="17"/>
    <n v="1"/>
    <n v="1"/>
    <n v="0.82391325841215435"/>
    <n v="282"/>
    <s v="FL"/>
    <s v="N"/>
    <n v="29"/>
    <n v="3194"/>
    <m/>
    <m/>
    <m/>
  </r>
  <r>
    <x v="8"/>
    <x v="410"/>
    <n v="4"/>
    <x v="2"/>
    <x v="91"/>
    <x v="0"/>
    <x v="0"/>
    <x v="441"/>
    <x v="6"/>
    <n v="2"/>
    <n v="2"/>
    <n v="1.6478265168243087"/>
    <n v="338.5"/>
    <s v="FL"/>
    <s v="N"/>
    <n v="29"/>
    <n v="3194"/>
    <m/>
    <m/>
    <m/>
  </r>
  <r>
    <x v="8"/>
    <x v="410"/>
    <n v="4"/>
    <x v="2"/>
    <x v="91"/>
    <x v="0"/>
    <x v="0"/>
    <x v="441"/>
    <x v="20"/>
    <n v="0"/>
    <n v="1"/>
    <n v="0.82391325841215435"/>
    <m/>
    <m/>
    <s v="N"/>
    <n v="29"/>
    <n v="3194"/>
    <m/>
    <m/>
    <m/>
  </r>
  <r>
    <x v="8"/>
    <x v="410"/>
    <n v="4"/>
    <x v="2"/>
    <x v="91"/>
    <x v="0"/>
    <x v="0"/>
    <x v="441"/>
    <x v="24"/>
    <n v="3"/>
    <n v="3"/>
    <n v="2.4717397752364629"/>
    <n v="63.7"/>
    <s v="FL"/>
    <s v="N"/>
    <n v="29"/>
    <n v="3194"/>
    <m/>
    <m/>
    <s v="YOY TSYML"/>
  </r>
  <r>
    <x v="8"/>
    <x v="410"/>
    <n v="4"/>
    <x v="2"/>
    <x v="91"/>
    <x v="0"/>
    <x v="1"/>
    <x v="442"/>
    <x v="1"/>
    <n v="7"/>
    <n v="14"/>
    <n v="23.040716237121885"/>
    <n v="255"/>
    <s v="BD"/>
    <s v="Y"/>
    <n v="14"/>
    <n v="1599"/>
    <m/>
    <m/>
    <m/>
  </r>
  <r>
    <x v="8"/>
    <x v="410"/>
    <n v="4"/>
    <x v="2"/>
    <x v="91"/>
    <x v="0"/>
    <x v="1"/>
    <x v="442"/>
    <x v="43"/>
    <n v="13"/>
    <n v="18"/>
    <n v="29.62377801915671"/>
    <n v="68.3"/>
    <s v="BD"/>
    <s v="Y"/>
    <n v="14"/>
    <n v="1599"/>
    <m/>
    <m/>
    <m/>
  </r>
  <r>
    <x v="8"/>
    <x v="410"/>
    <n v="4"/>
    <x v="2"/>
    <x v="91"/>
    <x v="0"/>
    <x v="1"/>
    <x v="442"/>
    <x v="11"/>
    <n v="30"/>
    <n v="299"/>
    <n v="492.08386820710314"/>
    <n v="29.9"/>
    <s v="ML"/>
    <s v="N"/>
    <n v="14"/>
    <n v="1599"/>
    <m/>
    <m/>
    <m/>
  </r>
  <r>
    <x v="8"/>
    <x v="410"/>
    <n v="4"/>
    <x v="2"/>
    <x v="91"/>
    <x v="0"/>
    <x v="1"/>
    <x v="442"/>
    <x v="6"/>
    <n v="1"/>
    <n v="1"/>
    <n v="1.6457654455087061"/>
    <n v="355"/>
    <s v="FL"/>
    <s v="N"/>
    <n v="14"/>
    <n v="1599"/>
    <m/>
    <m/>
    <m/>
  </r>
  <r>
    <x v="8"/>
    <x v="410"/>
    <n v="4"/>
    <x v="2"/>
    <x v="91"/>
    <x v="0"/>
    <x v="1"/>
    <x v="442"/>
    <x v="20"/>
    <n v="0"/>
    <n v="1"/>
    <n v="1.6457654455087061"/>
    <m/>
    <m/>
    <s v="N"/>
    <n v="14"/>
    <n v="1599"/>
    <m/>
    <m/>
    <m/>
  </r>
  <r>
    <x v="8"/>
    <x v="410"/>
    <n v="4"/>
    <x v="2"/>
    <x v="91"/>
    <x v="0"/>
    <x v="1"/>
    <x v="442"/>
    <x v="24"/>
    <n v="8"/>
    <n v="8"/>
    <n v="13.166123564069649"/>
    <n v="68.5"/>
    <s v="FL"/>
    <s v="N"/>
    <n v="14"/>
    <n v="1599"/>
    <m/>
    <m/>
    <s v="YOY TSYML"/>
  </r>
  <r>
    <x v="8"/>
    <x v="410"/>
    <n v="4"/>
    <x v="2"/>
    <x v="91"/>
    <x v="0"/>
    <x v="2"/>
    <x v="443"/>
    <x v="1"/>
    <n v="19"/>
    <n v="22"/>
    <n v="17.852216109190646"/>
    <n v="244.2"/>
    <s v="BD"/>
    <s v="N"/>
    <n v="30"/>
    <n v="3243"/>
    <m/>
    <m/>
    <m/>
  </r>
  <r>
    <x v="8"/>
    <x v="410"/>
    <n v="4"/>
    <x v="2"/>
    <x v="91"/>
    <x v="0"/>
    <x v="2"/>
    <x v="443"/>
    <x v="5"/>
    <n v="2"/>
    <n v="2"/>
    <n v="1.6229287371991497"/>
    <n v="62"/>
    <s v="SL"/>
    <s v="N"/>
    <n v="30"/>
    <n v="3243"/>
    <m/>
    <m/>
    <m/>
  </r>
  <r>
    <x v="8"/>
    <x v="410"/>
    <n v="4"/>
    <x v="2"/>
    <x v="91"/>
    <x v="0"/>
    <x v="2"/>
    <x v="443"/>
    <x v="43"/>
    <n v="24"/>
    <n v="39"/>
    <n v="31.64711037538342"/>
    <n v="64"/>
    <s v="BD"/>
    <s v="N"/>
    <n v="30"/>
    <n v="3243"/>
    <m/>
    <m/>
    <m/>
  </r>
  <r>
    <x v="8"/>
    <x v="410"/>
    <n v="4"/>
    <x v="2"/>
    <x v="91"/>
    <x v="0"/>
    <x v="2"/>
    <x v="443"/>
    <x v="11"/>
    <n v="30"/>
    <n v="339"/>
    <n v="275.08642095525585"/>
    <n v="33"/>
    <s v="ML"/>
    <s v="N"/>
    <n v="30"/>
    <n v="3243"/>
    <m/>
    <m/>
    <m/>
  </r>
  <r>
    <x v="8"/>
    <x v="410"/>
    <n v="4"/>
    <x v="2"/>
    <x v="91"/>
    <x v="0"/>
    <x v="2"/>
    <x v="443"/>
    <x v="20"/>
    <n v="2"/>
    <n v="5"/>
    <n v="4.0573218429978741"/>
    <n v="220"/>
    <s v="BD"/>
    <s v="N"/>
    <n v="30"/>
    <n v="3243"/>
    <m/>
    <m/>
    <m/>
  </r>
  <r>
    <x v="8"/>
    <x v="410"/>
    <n v="4"/>
    <x v="2"/>
    <x v="91"/>
    <x v="0"/>
    <x v="2"/>
    <x v="443"/>
    <x v="24"/>
    <n v="2"/>
    <n v="2"/>
    <n v="1.6229287371991497"/>
    <n v="58.5"/>
    <s v="SL"/>
    <s v="N"/>
    <n v="30"/>
    <n v="3243"/>
    <m/>
    <m/>
    <s v="YOY TSYML"/>
  </r>
  <r>
    <x v="8"/>
    <x v="411"/>
    <n v="5"/>
    <x v="2"/>
    <x v="92"/>
    <x v="2"/>
    <x v="0"/>
    <x v="444"/>
    <x v="1"/>
    <n v="27"/>
    <n v="31"/>
    <n v="35.300280124803571"/>
    <n v="288.89999999999998"/>
    <s v="BD"/>
    <s v="N"/>
    <n v="20"/>
    <n v="2311"/>
    <m/>
    <m/>
    <m/>
  </r>
  <r>
    <x v="8"/>
    <x v="411"/>
    <n v="5"/>
    <x v="2"/>
    <x v="92"/>
    <x v="2"/>
    <x v="0"/>
    <x v="444"/>
    <x v="33"/>
    <n v="1"/>
    <n v="1"/>
    <n v="1.138718713703341"/>
    <n v="130"/>
    <s v="TL"/>
    <s v="N"/>
    <n v="20"/>
    <n v="2311"/>
    <m/>
    <m/>
    <m/>
  </r>
  <r>
    <x v="8"/>
    <x v="411"/>
    <n v="5"/>
    <x v="2"/>
    <x v="92"/>
    <x v="2"/>
    <x v="0"/>
    <x v="444"/>
    <x v="22"/>
    <n v="2"/>
    <n v="2"/>
    <n v="2.277437427406682"/>
    <n v="226.5"/>
    <s v="FL"/>
    <s v="N"/>
    <n v="20"/>
    <n v="2311"/>
    <m/>
    <m/>
    <m/>
  </r>
  <r>
    <x v="8"/>
    <x v="411"/>
    <n v="5"/>
    <x v="2"/>
    <x v="92"/>
    <x v="2"/>
    <x v="0"/>
    <x v="444"/>
    <x v="43"/>
    <n v="30"/>
    <n v="77"/>
    <n v="87.681340955157253"/>
    <n v="63.7"/>
    <s v="BD"/>
    <s v="N"/>
    <n v="20"/>
    <n v="2311"/>
    <m/>
    <m/>
    <m/>
  </r>
  <r>
    <x v="8"/>
    <x v="411"/>
    <n v="5"/>
    <x v="2"/>
    <x v="92"/>
    <x v="2"/>
    <x v="0"/>
    <x v="444"/>
    <x v="11"/>
    <n v="30"/>
    <n v="1030"/>
    <n v="1172.8802751144412"/>
    <n v="48.8"/>
    <s v="ML"/>
    <s v="Y"/>
    <n v="20"/>
    <n v="2311"/>
    <n v="15"/>
    <n v="0.5"/>
    <m/>
  </r>
  <r>
    <x v="8"/>
    <x v="411"/>
    <n v="5"/>
    <x v="2"/>
    <x v="92"/>
    <x v="2"/>
    <x v="0"/>
    <x v="444"/>
    <x v="20"/>
    <n v="2"/>
    <n v="3"/>
    <n v="3.4161561411100232"/>
    <n v="240"/>
    <s v="BD"/>
    <s v="N"/>
    <n v="20"/>
    <n v="2311"/>
    <m/>
    <m/>
    <m/>
  </r>
  <r>
    <x v="8"/>
    <x v="411"/>
    <n v="5"/>
    <x v="2"/>
    <x v="92"/>
    <x v="2"/>
    <x v="0"/>
    <x v="444"/>
    <x v="23"/>
    <n v="1"/>
    <n v="1"/>
    <n v="1.138718713703341"/>
    <n v="79"/>
    <s v="SL"/>
    <s v="N"/>
    <n v="20"/>
    <n v="2311"/>
    <m/>
    <m/>
    <m/>
  </r>
  <r>
    <x v="8"/>
    <x v="411"/>
    <n v="5"/>
    <x v="2"/>
    <x v="92"/>
    <x v="2"/>
    <x v="0"/>
    <x v="444"/>
    <x v="24"/>
    <n v="30"/>
    <n v="92"/>
    <n v="104.76212166070736"/>
    <n v="56.5"/>
    <s v="SL"/>
    <s v="N"/>
    <n v="20"/>
    <n v="2311"/>
    <m/>
    <m/>
    <s v="YOY TSYML"/>
  </r>
  <r>
    <x v="8"/>
    <x v="412"/>
    <n v="6"/>
    <x v="0"/>
    <x v="93"/>
    <x v="1"/>
    <x v="0"/>
    <x v="445"/>
    <x v="1"/>
    <n v="21"/>
    <n v="47"/>
    <n v="38.197717889535454"/>
    <n v="310.5"/>
    <s v="BD"/>
    <s v="N"/>
    <n v="30"/>
    <n v="3238"/>
    <n v="36"/>
    <n v="1"/>
    <m/>
  </r>
  <r>
    <x v="8"/>
    <x v="412"/>
    <n v="6"/>
    <x v="0"/>
    <x v="93"/>
    <x v="1"/>
    <x v="0"/>
    <x v="445"/>
    <x v="43"/>
    <n v="7"/>
    <n v="11"/>
    <n v="8.9398914209551066"/>
    <n v="79.400000000000006"/>
    <s v="BD"/>
    <s v="N"/>
    <n v="30"/>
    <n v="3238"/>
    <m/>
    <m/>
    <m/>
  </r>
  <r>
    <x v="8"/>
    <x v="412"/>
    <n v="6"/>
    <x v="0"/>
    <x v="93"/>
    <x v="1"/>
    <x v="0"/>
    <x v="445"/>
    <x v="21"/>
    <n v="4"/>
    <n v="4"/>
    <n v="3.2508696076200385"/>
    <n v="243.3"/>
    <s v="FL"/>
    <s v="N"/>
    <n v="30"/>
    <n v="3238"/>
    <m/>
    <m/>
    <m/>
  </r>
  <r>
    <x v="8"/>
    <x v="412"/>
    <n v="6"/>
    <x v="0"/>
    <x v="93"/>
    <x v="1"/>
    <x v="0"/>
    <x v="445"/>
    <x v="24"/>
    <n v="7"/>
    <n v="7"/>
    <n v="5.6890218133350672"/>
    <n v="61.9"/>
    <s v="SL"/>
    <s v="N"/>
    <n v="30"/>
    <n v="3238"/>
    <m/>
    <m/>
    <s v="YOY TSYML"/>
  </r>
  <r>
    <x v="8"/>
    <x v="412"/>
    <n v="6"/>
    <x v="0"/>
    <x v="93"/>
    <x v="1"/>
    <x v="1"/>
    <x v="446"/>
    <x v="1"/>
    <n v="12"/>
    <n v="70"/>
    <n v="56.61048749716948"/>
    <n v="262.5"/>
    <s v="BD"/>
    <s v="N"/>
    <n v="30"/>
    <n v="3254"/>
    <n v="72"/>
    <n v="2"/>
    <m/>
  </r>
  <r>
    <x v="8"/>
    <x v="412"/>
    <n v="6"/>
    <x v="0"/>
    <x v="93"/>
    <x v="1"/>
    <x v="1"/>
    <x v="446"/>
    <x v="43"/>
    <n v="1"/>
    <n v="1"/>
    <n v="0.80872124995956396"/>
    <n v="90"/>
    <s v="BD"/>
    <s v="N"/>
    <n v="30"/>
    <n v="3254"/>
    <m/>
    <m/>
    <m/>
  </r>
  <r>
    <x v="8"/>
    <x v="412"/>
    <n v="6"/>
    <x v="0"/>
    <x v="93"/>
    <x v="1"/>
    <x v="1"/>
    <x v="446"/>
    <x v="21"/>
    <n v="1"/>
    <n v="1"/>
    <n v="0.80872124995956396"/>
    <n v="249"/>
    <s v="FL"/>
    <s v="N"/>
    <n v="30"/>
    <n v="3254"/>
    <m/>
    <m/>
    <m/>
  </r>
  <r>
    <x v="8"/>
    <x v="412"/>
    <n v="6"/>
    <x v="0"/>
    <x v="93"/>
    <x v="1"/>
    <x v="1"/>
    <x v="446"/>
    <x v="24"/>
    <n v="2"/>
    <n v="2"/>
    <n v="1.6174424999191279"/>
    <n v="59.5"/>
    <s v="SL"/>
    <s v="N"/>
    <n v="30"/>
    <n v="3254"/>
    <m/>
    <m/>
    <s v="YOY TSYML"/>
  </r>
  <r>
    <x v="8"/>
    <x v="412"/>
    <n v="6"/>
    <x v="0"/>
    <x v="93"/>
    <x v="1"/>
    <x v="2"/>
    <x v="447"/>
    <x v="1"/>
    <n v="20"/>
    <n v="42"/>
    <n v="33.553829930016299"/>
    <n v="329.3"/>
    <s v="BD"/>
    <s v="N"/>
    <n v="30"/>
    <n v="3294"/>
    <n v="36"/>
    <n v="1"/>
    <m/>
  </r>
  <r>
    <x v="8"/>
    <x v="412"/>
    <n v="6"/>
    <x v="0"/>
    <x v="93"/>
    <x v="1"/>
    <x v="2"/>
    <x v="447"/>
    <x v="43"/>
    <n v="3"/>
    <n v="11"/>
    <n v="8.7879078388137923"/>
    <n v="59"/>
    <s v="BD"/>
    <s v="N"/>
    <n v="30"/>
    <n v="3294"/>
    <m/>
    <m/>
    <m/>
  </r>
  <r>
    <x v="8"/>
    <x v="412"/>
    <n v="6"/>
    <x v="0"/>
    <x v="93"/>
    <x v="1"/>
    <x v="2"/>
    <x v="447"/>
    <x v="21"/>
    <n v="1"/>
    <n v="1"/>
    <n v="0.79890071261943563"/>
    <n v="245"/>
    <s v="FL"/>
    <s v="N"/>
    <n v="30"/>
    <n v="3294"/>
    <m/>
    <m/>
    <m/>
  </r>
  <r>
    <x v="8"/>
    <x v="412"/>
    <n v="6"/>
    <x v="0"/>
    <x v="93"/>
    <x v="1"/>
    <x v="2"/>
    <x v="447"/>
    <x v="24"/>
    <n v="2"/>
    <n v="2"/>
    <n v="1.5978014252388713"/>
    <n v="63.5"/>
    <s v="SL"/>
    <s v="N"/>
    <n v="30"/>
    <n v="3294"/>
    <m/>
    <m/>
    <s v="YOY TSYML"/>
  </r>
  <r>
    <x v="8"/>
    <x v="413"/>
    <n v="7"/>
    <x v="0"/>
    <x v="94"/>
    <x v="0"/>
    <x v="0"/>
    <x v="448"/>
    <x v="1"/>
    <n v="14"/>
    <n v="28"/>
    <n v="21.070692172237855"/>
    <n v="295"/>
    <s v="BD"/>
    <s v="N"/>
    <n v="30"/>
    <n v="3497"/>
    <n v="36"/>
    <n v="1"/>
    <m/>
  </r>
  <r>
    <x v="8"/>
    <x v="413"/>
    <n v="7"/>
    <x v="0"/>
    <x v="94"/>
    <x v="0"/>
    <x v="0"/>
    <x v="448"/>
    <x v="43"/>
    <n v="7"/>
    <n v="20"/>
    <n v="15.050494408741326"/>
    <n v="46.3"/>
    <s v="BD"/>
    <s v="N"/>
    <n v="30"/>
    <n v="3497"/>
    <m/>
    <m/>
    <m/>
  </r>
  <r>
    <x v="8"/>
    <x v="413"/>
    <n v="7"/>
    <x v="0"/>
    <x v="94"/>
    <x v="0"/>
    <x v="0"/>
    <x v="448"/>
    <x v="24"/>
    <n v="10"/>
    <n v="10"/>
    <n v="7.5252472043706629"/>
    <n v="78.599999999999994"/>
    <s v="SL"/>
    <s v="N"/>
    <n v="30"/>
    <n v="3497"/>
    <m/>
    <m/>
    <s v="YOY TSYML"/>
  </r>
  <r>
    <x v="8"/>
    <x v="414"/>
    <n v="8"/>
    <x v="0"/>
    <x v="95"/>
    <x v="1"/>
    <x v="0"/>
    <x v="449"/>
    <x v="1"/>
    <n v="26"/>
    <n v="513"/>
    <n v="424.1281809613572"/>
    <n v="256"/>
    <s v="BD"/>
    <s v="Y"/>
    <n v="30"/>
    <n v="3183"/>
    <n v="324"/>
    <n v="9"/>
    <m/>
  </r>
  <r>
    <x v="8"/>
    <x v="414"/>
    <n v="8"/>
    <x v="0"/>
    <x v="95"/>
    <x v="1"/>
    <x v="0"/>
    <x v="449"/>
    <x v="10"/>
    <n v="3"/>
    <n v="3"/>
    <n v="2.4802817600079368"/>
    <n v="90"/>
    <s v="SL"/>
    <s v="N"/>
    <n v="30"/>
    <n v="3183"/>
    <m/>
    <m/>
    <m/>
  </r>
  <r>
    <x v="8"/>
    <x v="414"/>
    <n v="8"/>
    <x v="0"/>
    <x v="95"/>
    <x v="1"/>
    <x v="0"/>
    <x v="449"/>
    <x v="11"/>
    <n v="22"/>
    <n v="22"/>
    <n v="18.188732906724869"/>
    <n v="50.5"/>
    <s v="ML"/>
    <s v="N"/>
    <n v="30"/>
    <n v="3183"/>
    <m/>
    <m/>
    <m/>
  </r>
  <r>
    <x v="8"/>
    <x v="414"/>
    <n v="8"/>
    <x v="0"/>
    <x v="95"/>
    <x v="1"/>
    <x v="0"/>
    <x v="449"/>
    <x v="51"/>
    <n v="1"/>
    <n v="1"/>
    <n v="0.82676058666931229"/>
    <n v="251"/>
    <s v="FL"/>
    <s v="N"/>
    <n v="30"/>
    <n v="3183"/>
    <m/>
    <m/>
    <m/>
  </r>
  <r>
    <x v="8"/>
    <x v="414"/>
    <n v="8"/>
    <x v="0"/>
    <x v="95"/>
    <x v="1"/>
    <x v="0"/>
    <x v="449"/>
    <x v="21"/>
    <n v="1"/>
    <n v="1"/>
    <n v="0.82676058666931229"/>
    <n v="241"/>
    <s v="FL"/>
    <s v="N"/>
    <n v="30"/>
    <n v="3183"/>
    <m/>
    <m/>
    <m/>
  </r>
  <r>
    <x v="8"/>
    <x v="414"/>
    <n v="8"/>
    <x v="0"/>
    <x v="95"/>
    <x v="1"/>
    <x v="0"/>
    <x v="449"/>
    <x v="17"/>
    <n v="4"/>
    <n v="4"/>
    <n v="3.3070423466772492"/>
    <n v="299.3"/>
    <s v="FL"/>
    <s v="N"/>
    <n v="30"/>
    <n v="3183"/>
    <m/>
    <m/>
    <m/>
  </r>
  <r>
    <x v="8"/>
    <x v="414"/>
    <n v="8"/>
    <x v="0"/>
    <x v="95"/>
    <x v="1"/>
    <x v="0"/>
    <x v="449"/>
    <x v="7"/>
    <n v="4"/>
    <n v="4"/>
    <n v="3.3070423466772492"/>
    <n v="200.8"/>
    <s v="FL"/>
    <s v="N"/>
    <n v="30"/>
    <n v="3183"/>
    <m/>
    <m/>
    <m/>
  </r>
  <r>
    <x v="8"/>
    <x v="414"/>
    <n v="8"/>
    <x v="0"/>
    <x v="95"/>
    <x v="1"/>
    <x v="0"/>
    <x v="449"/>
    <x v="20"/>
    <n v="0"/>
    <n v="21"/>
    <n v="17.361972320055557"/>
    <m/>
    <m/>
    <s v="Y"/>
    <n v="30"/>
    <n v="3183"/>
    <n v="36"/>
    <n v="1"/>
    <m/>
  </r>
  <r>
    <x v="8"/>
    <x v="414"/>
    <n v="8"/>
    <x v="0"/>
    <x v="95"/>
    <x v="1"/>
    <x v="1"/>
    <x v="450"/>
    <x v="1"/>
    <n v="25"/>
    <n v="5922"/>
    <n v="5812.8349594613164"/>
    <n v="305.60000000000002"/>
    <s v="BD"/>
    <s v="Y"/>
    <n v="30"/>
    <n v="2681"/>
    <n v="4536"/>
    <n v="126"/>
    <s v="jelly blowout"/>
  </r>
  <r>
    <x v="8"/>
    <x v="414"/>
    <n v="8"/>
    <x v="0"/>
    <x v="95"/>
    <x v="1"/>
    <x v="1"/>
    <x v="450"/>
    <x v="43"/>
    <n v="0"/>
    <n v="10"/>
    <n v="9.8156618700799001"/>
    <m/>
    <m/>
    <s v="Y"/>
    <n v="30"/>
    <n v="2681"/>
    <m/>
    <m/>
    <m/>
  </r>
  <r>
    <x v="8"/>
    <x v="414"/>
    <n v="8"/>
    <x v="0"/>
    <x v="95"/>
    <x v="1"/>
    <x v="1"/>
    <x v="450"/>
    <x v="17"/>
    <n v="1"/>
    <n v="1"/>
    <n v="0.98156618700798992"/>
    <n v="273"/>
    <s v="FL"/>
    <s v="N"/>
    <n v="30"/>
    <n v="2681"/>
    <m/>
    <m/>
    <m/>
  </r>
  <r>
    <x v="8"/>
    <x v="414"/>
    <n v="8"/>
    <x v="0"/>
    <x v="95"/>
    <x v="1"/>
    <x v="1"/>
    <x v="450"/>
    <x v="20"/>
    <n v="0"/>
    <n v="10"/>
    <n v="9.8156618700799001"/>
    <m/>
    <m/>
    <s v="Y"/>
    <n v="30"/>
    <n v="2681"/>
    <m/>
    <m/>
    <m/>
  </r>
  <r>
    <x v="8"/>
    <x v="414"/>
    <n v="8"/>
    <x v="0"/>
    <x v="95"/>
    <x v="1"/>
    <x v="1"/>
    <x v="450"/>
    <x v="24"/>
    <n v="0"/>
    <n v="1"/>
    <n v="0.98156618700798992"/>
    <m/>
    <m/>
    <s v="Y"/>
    <n v="30"/>
    <n v="2681"/>
    <m/>
    <m/>
    <m/>
  </r>
  <r>
    <x v="8"/>
    <x v="414"/>
    <n v="8"/>
    <x v="0"/>
    <x v="95"/>
    <x v="1"/>
    <x v="2"/>
    <x v="451"/>
    <x v="1"/>
    <n v="14"/>
    <n v="22"/>
    <n v="19.712201852946976"/>
    <n v="255.7"/>
    <s v="BD"/>
    <s v="N"/>
    <n v="30"/>
    <n v="2937"/>
    <m/>
    <m/>
    <m/>
  </r>
  <r>
    <x v="8"/>
    <x v="414"/>
    <n v="8"/>
    <x v="0"/>
    <x v="95"/>
    <x v="1"/>
    <x v="2"/>
    <x v="451"/>
    <x v="13"/>
    <n v="1"/>
    <n v="1"/>
    <n v="0.89600917513395339"/>
    <n v="482"/>
    <s v="TL"/>
    <s v="N"/>
    <n v="30"/>
    <n v="2937"/>
    <m/>
    <m/>
    <m/>
  </r>
  <r>
    <x v="8"/>
    <x v="414"/>
    <n v="8"/>
    <x v="0"/>
    <x v="95"/>
    <x v="1"/>
    <x v="2"/>
    <x v="451"/>
    <x v="22"/>
    <n v="30"/>
    <n v="43"/>
    <n v="38.528394530759996"/>
    <n v="232.7"/>
    <s v="FL"/>
    <s v="N"/>
    <n v="30"/>
    <n v="2937"/>
    <m/>
    <m/>
    <m/>
  </r>
  <r>
    <x v="8"/>
    <x v="414"/>
    <n v="8"/>
    <x v="0"/>
    <x v="95"/>
    <x v="1"/>
    <x v="2"/>
    <x v="451"/>
    <x v="43"/>
    <n v="1"/>
    <n v="1"/>
    <n v="0.89600917513395339"/>
    <n v="100"/>
    <s v="BD"/>
    <s v="N"/>
    <n v="30"/>
    <n v="2937"/>
    <m/>
    <m/>
    <m/>
  </r>
  <r>
    <x v="8"/>
    <x v="414"/>
    <n v="8"/>
    <x v="0"/>
    <x v="95"/>
    <x v="1"/>
    <x v="2"/>
    <x v="451"/>
    <x v="51"/>
    <n v="1"/>
    <n v="1"/>
    <n v="0.89600917513395339"/>
    <n v="267"/>
    <s v="FL"/>
    <s v="N"/>
    <n v="30"/>
    <n v="2937"/>
    <m/>
    <m/>
    <m/>
  </r>
  <r>
    <x v="8"/>
    <x v="414"/>
    <n v="8"/>
    <x v="0"/>
    <x v="95"/>
    <x v="1"/>
    <x v="2"/>
    <x v="451"/>
    <x v="21"/>
    <n v="1"/>
    <n v="1"/>
    <n v="0.89600917513395339"/>
    <n v="240"/>
    <s v="FL"/>
    <s v="N"/>
    <n v="30"/>
    <n v="2937"/>
    <m/>
    <m/>
    <m/>
  </r>
  <r>
    <x v="8"/>
    <x v="414"/>
    <n v="8"/>
    <x v="0"/>
    <x v="95"/>
    <x v="1"/>
    <x v="2"/>
    <x v="451"/>
    <x v="17"/>
    <n v="1"/>
    <n v="1"/>
    <n v="0.89600917513395339"/>
    <n v="275"/>
    <s v="FL"/>
    <s v="N"/>
    <n v="30"/>
    <n v="2937"/>
    <m/>
    <m/>
    <m/>
  </r>
  <r>
    <x v="8"/>
    <x v="414"/>
    <n v="8"/>
    <x v="0"/>
    <x v="95"/>
    <x v="1"/>
    <x v="2"/>
    <x v="451"/>
    <x v="15"/>
    <n v="2"/>
    <n v="2"/>
    <n v="1.7920183502679068"/>
    <n v="244.5"/>
    <s v="FL"/>
    <s v="N"/>
    <n v="30"/>
    <n v="2937"/>
    <m/>
    <m/>
    <m/>
  </r>
  <r>
    <x v="8"/>
    <x v="414"/>
    <n v="8"/>
    <x v="0"/>
    <x v="95"/>
    <x v="1"/>
    <x v="2"/>
    <x v="451"/>
    <x v="20"/>
    <n v="4"/>
    <n v="9"/>
    <n v="8.0640825762055801"/>
    <n v="340"/>
    <s v="BD"/>
    <s v="N"/>
    <n v="30"/>
    <n v="2937"/>
    <m/>
    <m/>
    <m/>
  </r>
  <r>
    <x v="8"/>
    <x v="414"/>
    <n v="8"/>
    <x v="0"/>
    <x v="95"/>
    <x v="1"/>
    <x v="2"/>
    <x v="451"/>
    <x v="24"/>
    <n v="3"/>
    <n v="3"/>
    <n v="2.6880275254018602"/>
    <n v="54"/>
    <s v="SL"/>
    <s v="N"/>
    <n v="30"/>
    <n v="2937"/>
    <m/>
    <m/>
    <s v="YOY TSYML"/>
  </r>
  <r>
    <x v="8"/>
    <x v="415"/>
    <n v="9"/>
    <x v="0"/>
    <x v="0"/>
    <x v="0"/>
    <x v="0"/>
    <x v="452"/>
    <x v="1"/>
    <n v="17"/>
    <n v="86"/>
    <n v="68.747202148749764"/>
    <n v="281.5"/>
    <s v="BD"/>
    <s v="Y"/>
    <n v="30"/>
    <n v="3292"/>
    <n v="90"/>
    <n v="2.5"/>
    <m/>
  </r>
  <r>
    <x v="8"/>
    <x v="415"/>
    <n v="9"/>
    <x v="0"/>
    <x v="0"/>
    <x v="0"/>
    <x v="0"/>
    <x v="452"/>
    <x v="10"/>
    <n v="1"/>
    <n v="1"/>
    <n v="0.79938607149709029"/>
    <n v="105"/>
    <s v="SL"/>
    <s v="N"/>
    <n v="30"/>
    <n v="3292"/>
    <m/>
    <m/>
    <m/>
  </r>
  <r>
    <x v="8"/>
    <x v="415"/>
    <n v="9"/>
    <x v="0"/>
    <x v="0"/>
    <x v="0"/>
    <x v="0"/>
    <x v="452"/>
    <x v="11"/>
    <n v="30"/>
    <n v="119"/>
    <n v="95.126942508153746"/>
    <n v="34.5"/>
    <s v="ML"/>
    <s v="N"/>
    <n v="30"/>
    <n v="3292"/>
    <m/>
    <m/>
    <m/>
  </r>
  <r>
    <x v="8"/>
    <x v="415"/>
    <n v="9"/>
    <x v="0"/>
    <x v="0"/>
    <x v="0"/>
    <x v="0"/>
    <x v="452"/>
    <x v="7"/>
    <n v="1"/>
    <n v="1"/>
    <n v="0.79938607149709029"/>
    <n v="235"/>
    <s v="FL"/>
    <s v="N"/>
    <n v="30"/>
    <n v="3292"/>
    <m/>
    <m/>
    <m/>
  </r>
  <r>
    <x v="8"/>
    <x v="415"/>
    <n v="9"/>
    <x v="0"/>
    <x v="0"/>
    <x v="0"/>
    <x v="0"/>
    <x v="452"/>
    <x v="20"/>
    <n v="4"/>
    <n v="45"/>
    <n v="35.972373217369061"/>
    <n v="380"/>
    <s v="BD"/>
    <s v="Y"/>
    <n v="30"/>
    <n v="3292"/>
    <n v="72"/>
    <n v="2"/>
    <m/>
  </r>
  <r>
    <x v="8"/>
    <x v="415"/>
    <n v="9"/>
    <x v="0"/>
    <x v="0"/>
    <x v="0"/>
    <x v="0"/>
    <x v="452"/>
    <x v="24"/>
    <n v="1"/>
    <n v="1"/>
    <n v="0.79938607149709029"/>
    <n v="65"/>
    <s v="FL"/>
    <s v="N"/>
    <n v="30"/>
    <n v="3292"/>
    <m/>
    <m/>
    <s v="YOY TSYML"/>
  </r>
  <r>
    <x v="8"/>
    <x v="416"/>
    <n v="10"/>
    <x v="0"/>
    <x v="2"/>
    <x v="0"/>
    <x v="0"/>
    <x v="453"/>
    <x v="1"/>
    <n v="11"/>
    <n v="12"/>
    <n v="10.449684767842838"/>
    <n v="242.7"/>
    <s v="BD"/>
    <s v="N"/>
    <n v="30"/>
    <n v="3022"/>
    <m/>
    <m/>
    <m/>
  </r>
  <r>
    <x v="8"/>
    <x v="416"/>
    <n v="10"/>
    <x v="0"/>
    <x v="2"/>
    <x v="0"/>
    <x v="0"/>
    <x v="453"/>
    <x v="20"/>
    <n v="3"/>
    <n v="4"/>
    <n v="3.4832282559476124"/>
    <n v="389.3"/>
    <s v="BD"/>
    <s v="N"/>
    <n v="30"/>
    <n v="3022"/>
    <m/>
    <m/>
    <m/>
  </r>
  <r>
    <x v="8"/>
    <x v="416"/>
    <n v="10"/>
    <x v="0"/>
    <x v="2"/>
    <x v="0"/>
    <x v="1"/>
    <x v="454"/>
    <x v="1"/>
    <n v="11"/>
    <n v="11"/>
    <n v="10.214314898042566"/>
    <n v="237.7"/>
    <s v="BD"/>
    <s v="N"/>
    <n v="31"/>
    <n v="2834"/>
    <m/>
    <m/>
    <m/>
  </r>
  <r>
    <x v="8"/>
    <x v="416"/>
    <n v="10"/>
    <x v="0"/>
    <x v="2"/>
    <x v="0"/>
    <x v="1"/>
    <x v="454"/>
    <x v="43"/>
    <n v="1"/>
    <n v="1"/>
    <n v="0.92857408164023325"/>
    <n v="84"/>
    <s v="BD"/>
    <s v="N"/>
    <n v="31"/>
    <n v="2834"/>
    <m/>
    <m/>
    <m/>
  </r>
  <r>
    <x v="8"/>
    <x v="416"/>
    <n v="10"/>
    <x v="0"/>
    <x v="2"/>
    <x v="0"/>
    <x v="1"/>
    <x v="454"/>
    <x v="46"/>
    <n v="1"/>
    <n v="1"/>
    <n v="0.92857408164023325"/>
    <n v="53"/>
    <s v="TL"/>
    <s v="N"/>
    <n v="31"/>
    <n v="2834"/>
    <m/>
    <m/>
    <m/>
  </r>
  <r>
    <x v="8"/>
    <x v="416"/>
    <n v="10"/>
    <x v="0"/>
    <x v="2"/>
    <x v="0"/>
    <x v="1"/>
    <x v="454"/>
    <x v="20"/>
    <n v="8"/>
    <n v="10"/>
    <n v="9.285740816402333"/>
    <n v="225"/>
    <s v="BD"/>
    <s v="N"/>
    <n v="31"/>
    <n v="2834"/>
    <m/>
    <m/>
    <m/>
  </r>
  <r>
    <x v="8"/>
    <x v="416"/>
    <n v="10"/>
    <x v="0"/>
    <x v="2"/>
    <x v="0"/>
    <x v="1"/>
    <x v="454"/>
    <x v="8"/>
    <n v="1"/>
    <n v="1"/>
    <n v="0.92857408164023325"/>
    <n v="31"/>
    <s v="SL"/>
    <s v="N"/>
    <n v="31"/>
    <n v="2834"/>
    <m/>
    <m/>
    <m/>
  </r>
  <r>
    <x v="8"/>
    <x v="416"/>
    <n v="10"/>
    <x v="0"/>
    <x v="2"/>
    <x v="0"/>
    <x v="2"/>
    <x v="455"/>
    <x v="1"/>
    <n v="12"/>
    <n v="16"/>
    <n v="14.459224985540775"/>
    <n v="264.8"/>
    <s v="BD"/>
    <s v="N"/>
    <n v="31"/>
    <n v="2912"/>
    <m/>
    <m/>
    <m/>
  </r>
  <r>
    <x v="8"/>
    <x v="416"/>
    <n v="10"/>
    <x v="0"/>
    <x v="2"/>
    <x v="0"/>
    <x v="2"/>
    <x v="455"/>
    <x v="7"/>
    <n v="2"/>
    <n v="2"/>
    <n v="1.8074031231925969"/>
    <n v="210"/>
    <s v="FL"/>
    <s v="N"/>
    <n v="31"/>
    <n v="2912"/>
    <m/>
    <m/>
    <m/>
  </r>
  <r>
    <x v="8"/>
    <x v="416"/>
    <n v="10"/>
    <x v="0"/>
    <x v="2"/>
    <x v="0"/>
    <x v="2"/>
    <x v="455"/>
    <x v="20"/>
    <n v="8"/>
    <n v="15"/>
    <n v="13.555523423944477"/>
    <n v="321.39999999999998"/>
    <s v="BD"/>
    <s v="N"/>
    <n v="31"/>
    <n v="2912"/>
    <m/>
    <m/>
    <m/>
  </r>
  <r>
    <x v="8"/>
    <x v="416"/>
    <n v="10"/>
    <x v="0"/>
    <x v="2"/>
    <x v="0"/>
    <x v="2"/>
    <x v="455"/>
    <x v="24"/>
    <n v="2"/>
    <n v="2"/>
    <n v="1.8074031231925969"/>
    <n v="65"/>
    <s v="FL"/>
    <s v="N"/>
    <n v="31"/>
    <n v="2912"/>
    <m/>
    <m/>
    <s v="YOY TSYML"/>
  </r>
  <r>
    <x v="8"/>
    <x v="417"/>
    <n v="11"/>
    <x v="0"/>
    <x v="1"/>
    <x v="1"/>
    <x v="0"/>
    <x v="456"/>
    <x v="1"/>
    <n v="31"/>
    <n v="315"/>
    <n v="328.16602075259408"/>
    <n v="299.7"/>
    <s v="BD"/>
    <s v="Y"/>
    <n v="27"/>
    <n v="2526"/>
    <n v="378"/>
    <n v="10.5"/>
    <m/>
  </r>
  <r>
    <x v="8"/>
    <x v="417"/>
    <n v="11"/>
    <x v="0"/>
    <x v="1"/>
    <x v="1"/>
    <x v="0"/>
    <x v="456"/>
    <x v="10"/>
    <n v="0"/>
    <n v="1"/>
    <n v="1.0417968912780764"/>
    <m/>
    <m/>
    <s v="N"/>
    <n v="27"/>
    <n v="2526"/>
    <m/>
    <m/>
    <m/>
  </r>
  <r>
    <x v="8"/>
    <x v="417"/>
    <n v="11"/>
    <x v="0"/>
    <x v="1"/>
    <x v="1"/>
    <x v="0"/>
    <x v="456"/>
    <x v="43"/>
    <n v="1"/>
    <n v="1"/>
    <n v="1.0417968912780764"/>
    <n v="73"/>
    <s v="BD"/>
    <s v="N"/>
    <n v="27"/>
    <n v="2526"/>
    <m/>
    <m/>
    <m/>
  </r>
  <r>
    <x v="8"/>
    <x v="417"/>
    <n v="11"/>
    <x v="0"/>
    <x v="1"/>
    <x v="1"/>
    <x v="0"/>
    <x v="456"/>
    <x v="67"/>
    <n v="1"/>
    <n v="1"/>
    <n v="1.0417968912780764"/>
    <n v="1500"/>
    <s v="TL"/>
    <s v="N"/>
    <n v="27"/>
    <n v="2526"/>
    <m/>
    <m/>
    <m/>
  </r>
  <r>
    <x v="8"/>
    <x v="417"/>
    <n v="11"/>
    <x v="0"/>
    <x v="1"/>
    <x v="1"/>
    <x v="0"/>
    <x v="456"/>
    <x v="7"/>
    <n v="1"/>
    <n v="1"/>
    <n v="1.0417968912780764"/>
    <n v="195"/>
    <s v="FL"/>
    <s v="N"/>
    <n v="27"/>
    <n v="2526"/>
    <m/>
    <m/>
    <m/>
  </r>
  <r>
    <x v="8"/>
    <x v="417"/>
    <n v="11"/>
    <x v="0"/>
    <x v="1"/>
    <x v="1"/>
    <x v="0"/>
    <x v="456"/>
    <x v="20"/>
    <n v="2"/>
    <n v="2"/>
    <n v="2.0835937825561528"/>
    <n v="242.5"/>
    <s v="BD"/>
    <s v="N"/>
    <n v="27"/>
    <n v="2526"/>
    <m/>
    <m/>
    <m/>
  </r>
  <r>
    <x v="8"/>
    <x v="418"/>
    <n v="12"/>
    <x v="0"/>
    <x v="12"/>
    <x v="0"/>
    <x v="0"/>
    <x v="457"/>
    <x v="1"/>
    <n v="2"/>
    <n v="2"/>
    <n v="2.0672261958903544"/>
    <n v="297.5"/>
    <s v="BD"/>
    <s v="N"/>
    <n v="30"/>
    <n v="2546"/>
    <m/>
    <m/>
    <m/>
  </r>
  <r>
    <x v="8"/>
    <x v="418"/>
    <n v="12"/>
    <x v="0"/>
    <x v="12"/>
    <x v="0"/>
    <x v="0"/>
    <x v="457"/>
    <x v="11"/>
    <n v="31"/>
    <n v="9438"/>
    <n v="9755.2404184065817"/>
    <n v="69.5"/>
    <s v="ML"/>
    <s v="Y"/>
    <n v="30"/>
    <n v="2546"/>
    <n v="99"/>
    <n v="3.3"/>
    <s v="11 pitchers/basket"/>
  </r>
  <r>
    <x v="8"/>
    <x v="418"/>
    <n v="12"/>
    <x v="0"/>
    <x v="12"/>
    <x v="0"/>
    <x v="0"/>
    <x v="457"/>
    <x v="20"/>
    <n v="1"/>
    <n v="1"/>
    <n v="1.0336130979451772"/>
    <n v="400"/>
    <s v="BD"/>
    <s v="N"/>
    <n v="30"/>
    <n v="2546"/>
    <m/>
    <m/>
    <m/>
  </r>
  <r>
    <x v="8"/>
    <x v="418"/>
    <n v="12"/>
    <x v="0"/>
    <x v="12"/>
    <x v="0"/>
    <x v="0"/>
    <x v="457"/>
    <x v="60"/>
    <n v="1"/>
    <n v="1"/>
    <n v="1.0336130979451772"/>
    <n v="74"/>
    <s v="FL"/>
    <s v="N"/>
    <n v="30"/>
    <n v="2546"/>
    <m/>
    <m/>
    <s v="YOY SJAPL"/>
  </r>
  <r>
    <x v="8"/>
    <x v="418"/>
    <n v="12"/>
    <x v="0"/>
    <x v="12"/>
    <x v="0"/>
    <x v="0"/>
    <x v="457"/>
    <x v="24"/>
    <n v="11"/>
    <n v="11"/>
    <n v="11.369744077396948"/>
    <n v="75.3"/>
    <s v="FL"/>
    <s v="N"/>
    <n v="30"/>
    <n v="2546"/>
    <m/>
    <m/>
    <s v="YOY TSYML"/>
  </r>
  <r>
    <x v="8"/>
    <x v="418"/>
    <n v="12"/>
    <x v="0"/>
    <x v="12"/>
    <x v="0"/>
    <x v="1"/>
    <x v="458"/>
    <x v="1"/>
    <n v="3"/>
    <n v="3"/>
    <n v="2.4632564249938418"/>
    <n v="183.3"/>
    <s v="BD"/>
    <s v="N"/>
    <n v="31"/>
    <n v="3205"/>
    <m/>
    <m/>
    <m/>
  </r>
  <r>
    <x v="8"/>
    <x v="418"/>
    <n v="12"/>
    <x v="0"/>
    <x v="12"/>
    <x v="0"/>
    <x v="1"/>
    <x v="458"/>
    <x v="25"/>
    <n v="0"/>
    <n v="1"/>
    <n v="0.82108547499794726"/>
    <m/>
    <m/>
    <s v="N"/>
    <n v="31"/>
    <n v="3205"/>
    <m/>
    <m/>
    <m/>
  </r>
  <r>
    <x v="8"/>
    <x v="418"/>
    <n v="12"/>
    <x v="0"/>
    <x v="12"/>
    <x v="0"/>
    <x v="1"/>
    <x v="458"/>
    <x v="11"/>
    <n v="33"/>
    <n v="10984"/>
    <n v="9018.8028573774536"/>
    <n v="72"/>
    <s v="ML"/>
    <s v="Y"/>
    <n v="31"/>
    <n v="3205"/>
    <n v="120"/>
    <n v="4"/>
    <s v="11.3 pitchers/basket"/>
  </r>
  <r>
    <x v="8"/>
    <x v="418"/>
    <n v="12"/>
    <x v="0"/>
    <x v="12"/>
    <x v="0"/>
    <x v="1"/>
    <x v="458"/>
    <x v="60"/>
    <n v="3"/>
    <n v="3"/>
    <n v="2.4632564249938418"/>
    <n v="75.3"/>
    <s v="FL"/>
    <s v="N"/>
    <n v="31"/>
    <n v="3205"/>
    <m/>
    <m/>
    <s v="YOY SJAPL"/>
  </r>
  <r>
    <x v="8"/>
    <x v="418"/>
    <n v="12"/>
    <x v="0"/>
    <x v="12"/>
    <x v="0"/>
    <x v="1"/>
    <x v="458"/>
    <x v="24"/>
    <n v="27"/>
    <n v="36"/>
    <n v="29.5590770999261"/>
    <n v="125.9"/>
    <s v="FL"/>
    <s v="N"/>
    <n v="31"/>
    <n v="3205"/>
    <m/>
    <m/>
    <m/>
  </r>
  <r>
    <x v="8"/>
    <x v="418"/>
    <n v="12"/>
    <x v="0"/>
    <x v="12"/>
    <x v="0"/>
    <x v="2"/>
    <x v="459"/>
    <x v="1"/>
    <n v="9"/>
    <n v="10"/>
    <n v="9.1342552841666826"/>
    <n v="238.3"/>
    <s v="BD"/>
    <s v="N"/>
    <n v="31"/>
    <n v="2881"/>
    <m/>
    <m/>
    <m/>
  </r>
  <r>
    <x v="8"/>
    <x v="418"/>
    <n v="12"/>
    <x v="0"/>
    <x v="12"/>
    <x v="0"/>
    <x v="2"/>
    <x v="459"/>
    <x v="43"/>
    <n v="1"/>
    <n v="1"/>
    <n v="0.91342552841666824"/>
    <n v="65"/>
    <s v="BD"/>
    <s v="N"/>
    <n v="31"/>
    <n v="2881"/>
    <m/>
    <m/>
    <m/>
  </r>
  <r>
    <x v="8"/>
    <x v="418"/>
    <n v="12"/>
    <x v="0"/>
    <x v="12"/>
    <x v="0"/>
    <x v="2"/>
    <x v="459"/>
    <x v="11"/>
    <n v="30"/>
    <n v="18990"/>
    <n v="17345.950784632529"/>
    <n v="74.8"/>
    <s v="ML"/>
    <s v="Y"/>
    <n v="31"/>
    <n v="2881"/>
    <n v="270"/>
    <n v="9"/>
    <s v="10 pitchers/basket"/>
  </r>
  <r>
    <x v="8"/>
    <x v="418"/>
    <n v="12"/>
    <x v="0"/>
    <x v="12"/>
    <x v="0"/>
    <x v="2"/>
    <x v="459"/>
    <x v="67"/>
    <n v="1"/>
    <n v="1"/>
    <n v="0.91342552841666824"/>
    <n v="600"/>
    <s v="TL"/>
    <s v="N"/>
    <n v="31"/>
    <n v="2881"/>
    <m/>
    <m/>
    <m/>
  </r>
  <r>
    <x v="8"/>
    <x v="418"/>
    <n v="12"/>
    <x v="0"/>
    <x v="12"/>
    <x v="0"/>
    <x v="2"/>
    <x v="459"/>
    <x v="20"/>
    <n v="3"/>
    <n v="3"/>
    <n v="2.7402765852500046"/>
    <n v="335"/>
    <s v="BD"/>
    <s v="N"/>
    <n v="31"/>
    <n v="2881"/>
    <m/>
    <m/>
    <m/>
  </r>
  <r>
    <x v="8"/>
    <x v="419"/>
    <n v="13"/>
    <x v="0"/>
    <x v="13"/>
    <x v="2"/>
    <x v="0"/>
    <x v="460"/>
    <x v="33"/>
    <n v="32"/>
    <n v="42"/>
    <n v="40.323354903127942"/>
    <n v="114.5"/>
    <s v="TL"/>
    <s v="N"/>
    <n v="30"/>
    <n v="2741"/>
    <m/>
    <m/>
    <m/>
  </r>
  <r>
    <x v="8"/>
    <x v="419"/>
    <n v="13"/>
    <x v="0"/>
    <x v="13"/>
    <x v="2"/>
    <x v="0"/>
    <x v="460"/>
    <x v="22"/>
    <n v="1"/>
    <n v="1"/>
    <n v="0.96007987864590338"/>
    <n v="215"/>
    <s v="FL"/>
    <s v="N"/>
    <n v="30"/>
    <n v="2741"/>
    <m/>
    <m/>
    <m/>
  </r>
  <r>
    <x v="8"/>
    <x v="419"/>
    <n v="13"/>
    <x v="0"/>
    <x v="13"/>
    <x v="2"/>
    <x v="0"/>
    <x v="460"/>
    <x v="11"/>
    <n v="30"/>
    <n v="4692"/>
    <n v="4504.6947906065789"/>
    <n v="88.9"/>
    <s v="ML"/>
    <s v="Y"/>
    <n v="30"/>
    <n v="2741"/>
    <n v="90"/>
    <n v="3"/>
    <s v="11.5 pitchers/basket"/>
  </r>
  <r>
    <x v="8"/>
    <x v="419"/>
    <n v="13"/>
    <x v="0"/>
    <x v="13"/>
    <x v="2"/>
    <x v="0"/>
    <x v="460"/>
    <x v="67"/>
    <n v="1"/>
    <n v="1"/>
    <n v="0.96007987864590338"/>
    <n v="370"/>
    <s v="TL"/>
    <s v="N"/>
    <n v="30"/>
    <n v="2741"/>
    <m/>
    <m/>
    <m/>
  </r>
  <r>
    <x v="8"/>
    <x v="419"/>
    <n v="13"/>
    <x v="0"/>
    <x v="13"/>
    <x v="2"/>
    <x v="0"/>
    <x v="460"/>
    <x v="20"/>
    <n v="4"/>
    <n v="4"/>
    <n v="3.8403195145836135"/>
    <n v="310"/>
    <s v="BD"/>
    <s v="N"/>
    <n v="30"/>
    <n v="2741"/>
    <m/>
    <m/>
    <m/>
  </r>
  <r>
    <x v="8"/>
    <x v="419"/>
    <n v="13"/>
    <x v="0"/>
    <x v="13"/>
    <x v="2"/>
    <x v="0"/>
    <x v="460"/>
    <x v="24"/>
    <n v="1"/>
    <n v="1"/>
    <n v="0.96007987864590338"/>
    <n v="160"/>
    <s v="FL"/>
    <s v="N"/>
    <n v="30"/>
    <n v="2741"/>
    <m/>
    <m/>
    <m/>
  </r>
  <r>
    <x v="8"/>
    <x v="420"/>
    <n v="14"/>
    <x v="1"/>
    <x v="17"/>
    <x v="0"/>
    <x v="0"/>
    <x v="461"/>
    <x v="1"/>
    <n v="2"/>
    <n v="3"/>
    <n v="2.4787242832355614"/>
    <n v="205"/>
    <s v="BD"/>
    <s v="N"/>
    <n v="31"/>
    <n v="3185"/>
    <m/>
    <m/>
    <m/>
  </r>
  <r>
    <x v="8"/>
    <x v="420"/>
    <n v="14"/>
    <x v="1"/>
    <x v="17"/>
    <x v="0"/>
    <x v="0"/>
    <x v="461"/>
    <x v="33"/>
    <n v="8"/>
    <n v="8"/>
    <n v="6.6099314219614973"/>
    <n v="71.5"/>
    <s v="TL"/>
    <s v="N"/>
    <n v="31"/>
    <n v="3185"/>
    <m/>
    <m/>
    <m/>
  </r>
  <r>
    <x v="8"/>
    <x v="420"/>
    <n v="14"/>
    <x v="1"/>
    <x v="17"/>
    <x v="0"/>
    <x v="0"/>
    <x v="461"/>
    <x v="11"/>
    <n v="32"/>
    <n v="70"/>
    <n v="57.8368999421631"/>
    <n v="38.299999999999997"/>
    <s v="ML"/>
    <s v="N"/>
    <n v="31"/>
    <n v="3185"/>
    <m/>
    <m/>
    <m/>
  </r>
  <r>
    <x v="8"/>
    <x v="420"/>
    <n v="14"/>
    <x v="1"/>
    <x v="17"/>
    <x v="0"/>
    <x v="0"/>
    <x v="461"/>
    <x v="20"/>
    <n v="0"/>
    <n v="1"/>
    <n v="0.82624142774518716"/>
    <m/>
    <m/>
    <s v="N"/>
    <n v="31"/>
    <n v="3185"/>
    <m/>
    <m/>
    <m/>
  </r>
  <r>
    <x v="8"/>
    <x v="420"/>
    <n v="14"/>
    <x v="1"/>
    <x v="17"/>
    <x v="0"/>
    <x v="0"/>
    <x v="461"/>
    <x v="31"/>
    <n v="2"/>
    <n v="2"/>
    <n v="1.6524828554903743"/>
    <n v="51.5"/>
    <s v="TL"/>
    <s v="N"/>
    <n v="31"/>
    <n v="3185"/>
    <m/>
    <m/>
    <s v="UNID salp"/>
  </r>
  <r>
    <x v="8"/>
    <x v="420"/>
    <n v="14"/>
    <x v="1"/>
    <x v="17"/>
    <x v="0"/>
    <x v="1"/>
    <x v="462"/>
    <x v="1"/>
    <n v="4"/>
    <n v="4"/>
    <n v="3.6172906493036714"/>
    <n v="203.8"/>
    <s v="BD"/>
    <s v="N"/>
    <n v="30"/>
    <n v="2910"/>
    <m/>
    <m/>
    <m/>
  </r>
  <r>
    <x v="8"/>
    <x v="420"/>
    <n v="14"/>
    <x v="1"/>
    <x v="17"/>
    <x v="0"/>
    <x v="1"/>
    <x v="462"/>
    <x v="33"/>
    <n v="5"/>
    <n v="5"/>
    <n v="4.5216133116295891"/>
    <n v="66"/>
    <s v="TL"/>
    <s v="N"/>
    <n v="30"/>
    <n v="2910"/>
    <m/>
    <m/>
    <m/>
  </r>
  <r>
    <x v="8"/>
    <x v="420"/>
    <n v="14"/>
    <x v="1"/>
    <x v="17"/>
    <x v="0"/>
    <x v="1"/>
    <x v="462"/>
    <x v="43"/>
    <n v="3"/>
    <n v="3"/>
    <n v="2.7129679869777537"/>
    <n v="47"/>
    <s v="BD"/>
    <s v="N"/>
    <n v="30"/>
    <n v="2910"/>
    <m/>
    <m/>
    <m/>
  </r>
  <r>
    <x v="8"/>
    <x v="420"/>
    <n v="14"/>
    <x v="1"/>
    <x v="17"/>
    <x v="0"/>
    <x v="1"/>
    <x v="462"/>
    <x v="11"/>
    <n v="31"/>
    <n v="154"/>
    <n v="139.26568999819136"/>
    <n v="35.9"/>
    <s v="ML"/>
    <s v="N"/>
    <n v="30"/>
    <n v="2910"/>
    <m/>
    <m/>
    <m/>
  </r>
  <r>
    <x v="8"/>
    <x v="420"/>
    <n v="14"/>
    <x v="1"/>
    <x v="17"/>
    <x v="0"/>
    <x v="1"/>
    <x v="462"/>
    <x v="20"/>
    <n v="1"/>
    <n v="1"/>
    <n v="0.90432266232591785"/>
    <n v="425"/>
    <s v="BD"/>
    <s v="N"/>
    <n v="30"/>
    <n v="2910"/>
    <m/>
    <m/>
    <m/>
  </r>
  <r>
    <x v="8"/>
    <x v="420"/>
    <n v="14"/>
    <x v="1"/>
    <x v="17"/>
    <x v="0"/>
    <x v="2"/>
    <x v="463"/>
    <x v="1"/>
    <n v="6"/>
    <n v="6"/>
    <n v="5.6370844998966536"/>
    <n v="218.3"/>
    <s v="BD"/>
    <s v="N"/>
    <n v="31"/>
    <n v="2801"/>
    <m/>
    <m/>
    <m/>
  </r>
  <r>
    <x v="8"/>
    <x v="420"/>
    <n v="14"/>
    <x v="1"/>
    <x v="17"/>
    <x v="0"/>
    <x v="2"/>
    <x v="463"/>
    <x v="25"/>
    <n v="1"/>
    <n v="1"/>
    <n v="0.93951408331610886"/>
    <n v="52"/>
    <s v="SL"/>
    <s v="N"/>
    <n v="31"/>
    <n v="2801"/>
    <m/>
    <m/>
    <m/>
  </r>
  <r>
    <x v="8"/>
    <x v="420"/>
    <n v="14"/>
    <x v="1"/>
    <x v="17"/>
    <x v="0"/>
    <x v="2"/>
    <x v="463"/>
    <x v="11"/>
    <n v="8"/>
    <n v="8"/>
    <n v="7.5161126665288709"/>
    <n v="33.799999999999997"/>
    <s v="ML"/>
    <s v="N"/>
    <n v="31"/>
    <n v="2801"/>
    <m/>
    <m/>
    <m/>
  </r>
  <r>
    <x v="8"/>
    <x v="420"/>
    <n v="14"/>
    <x v="1"/>
    <x v="17"/>
    <x v="0"/>
    <x v="2"/>
    <x v="463"/>
    <x v="20"/>
    <n v="1"/>
    <n v="3"/>
    <n v="2.8185422499483268"/>
    <n v="340"/>
    <s v="BD"/>
    <s v="N"/>
    <n v="31"/>
    <n v="2801"/>
    <m/>
    <m/>
    <m/>
  </r>
  <r>
    <x v="8"/>
    <x v="421"/>
    <n v="15"/>
    <x v="1"/>
    <x v="19"/>
    <x v="1"/>
    <x v="0"/>
    <x v="464"/>
    <x v="1"/>
    <n v="31"/>
    <n v="61"/>
    <n v="57.972667312919349"/>
    <n v="221"/>
    <s v="BD"/>
    <s v="N"/>
    <n v="31"/>
    <n v="2769"/>
    <n v="72"/>
    <n v="2"/>
    <m/>
  </r>
  <r>
    <x v="8"/>
    <x v="421"/>
    <n v="15"/>
    <x v="1"/>
    <x v="19"/>
    <x v="1"/>
    <x v="0"/>
    <x v="464"/>
    <x v="33"/>
    <n v="1"/>
    <n v="1"/>
    <n v="0.95037159529375981"/>
    <n v="90"/>
    <s v="TL"/>
    <s v="N"/>
    <n v="31"/>
    <n v="2769"/>
    <m/>
    <m/>
    <m/>
  </r>
  <r>
    <x v="8"/>
    <x v="421"/>
    <n v="15"/>
    <x v="1"/>
    <x v="19"/>
    <x v="1"/>
    <x v="0"/>
    <x v="464"/>
    <x v="18"/>
    <n v="1"/>
    <n v="1"/>
    <n v="0.95037159529375981"/>
    <n v="162"/>
    <s v="FL"/>
    <s v="N"/>
    <n v="31"/>
    <n v="2769"/>
    <m/>
    <m/>
    <m/>
  </r>
  <r>
    <x v="8"/>
    <x v="421"/>
    <n v="15"/>
    <x v="1"/>
    <x v="19"/>
    <x v="1"/>
    <x v="0"/>
    <x v="464"/>
    <x v="43"/>
    <n v="2"/>
    <n v="2"/>
    <n v="1.9007431905875196"/>
    <n v="51"/>
    <s v="BD"/>
    <s v="N"/>
    <n v="31"/>
    <n v="2769"/>
    <m/>
    <m/>
    <m/>
  </r>
  <r>
    <x v="8"/>
    <x v="421"/>
    <n v="15"/>
    <x v="1"/>
    <x v="19"/>
    <x v="1"/>
    <x v="0"/>
    <x v="464"/>
    <x v="11"/>
    <n v="34"/>
    <n v="200"/>
    <n v="190.07431905875197"/>
    <n v="75.099999999999994"/>
    <s v="ML"/>
    <s v="N"/>
    <n v="31"/>
    <n v="2769"/>
    <m/>
    <m/>
    <m/>
  </r>
  <r>
    <x v="8"/>
    <x v="421"/>
    <n v="15"/>
    <x v="1"/>
    <x v="19"/>
    <x v="1"/>
    <x v="0"/>
    <x v="464"/>
    <x v="7"/>
    <n v="1"/>
    <n v="1"/>
    <n v="0.95037159529375981"/>
    <n v="210"/>
    <s v="FL"/>
    <s v="N"/>
    <n v="31"/>
    <n v="2769"/>
    <m/>
    <m/>
    <m/>
  </r>
  <r>
    <x v="8"/>
    <x v="421"/>
    <n v="15"/>
    <x v="1"/>
    <x v="19"/>
    <x v="1"/>
    <x v="1"/>
    <x v="465"/>
    <x v="1"/>
    <n v="9"/>
    <n v="12"/>
    <n v="10.540369615627855"/>
    <n v="230"/>
    <s v="BD"/>
    <s v="N"/>
    <n v="30"/>
    <n v="2996"/>
    <m/>
    <m/>
    <m/>
  </r>
  <r>
    <x v="8"/>
    <x v="421"/>
    <n v="15"/>
    <x v="1"/>
    <x v="19"/>
    <x v="1"/>
    <x v="1"/>
    <x v="465"/>
    <x v="33"/>
    <n v="2"/>
    <n v="2"/>
    <n v="1.7567282692713091"/>
    <n v="90"/>
    <s v="TL"/>
    <s v="N"/>
    <n v="30"/>
    <n v="2996"/>
    <m/>
    <m/>
    <m/>
  </r>
  <r>
    <x v="8"/>
    <x v="421"/>
    <n v="15"/>
    <x v="1"/>
    <x v="19"/>
    <x v="1"/>
    <x v="1"/>
    <x v="465"/>
    <x v="43"/>
    <n v="5"/>
    <n v="6"/>
    <n v="5.2701848078139273"/>
    <n v="69"/>
    <s v="BD"/>
    <s v="N"/>
    <n v="30"/>
    <n v="2996"/>
    <m/>
    <m/>
    <m/>
  </r>
  <r>
    <x v="8"/>
    <x v="421"/>
    <n v="15"/>
    <x v="1"/>
    <x v="19"/>
    <x v="1"/>
    <x v="1"/>
    <x v="465"/>
    <x v="11"/>
    <n v="30"/>
    <n v="54"/>
    <n v="47.431663270325345"/>
    <n v="107.6"/>
    <s v="ML"/>
    <s v="N"/>
    <n v="30"/>
    <n v="2996"/>
    <m/>
    <m/>
    <s v="mature, with eggs"/>
  </r>
  <r>
    <x v="8"/>
    <x v="421"/>
    <n v="15"/>
    <x v="1"/>
    <x v="19"/>
    <x v="1"/>
    <x v="1"/>
    <x v="465"/>
    <x v="7"/>
    <n v="2"/>
    <n v="2"/>
    <n v="1.7567282692713091"/>
    <n v="204.5"/>
    <s v="FL"/>
    <s v="N"/>
    <n v="30"/>
    <n v="2996"/>
    <m/>
    <m/>
    <m/>
  </r>
  <r>
    <x v="8"/>
    <x v="421"/>
    <n v="15"/>
    <x v="1"/>
    <x v="19"/>
    <x v="1"/>
    <x v="1"/>
    <x v="465"/>
    <x v="20"/>
    <n v="1"/>
    <n v="1"/>
    <n v="0.87836413463565455"/>
    <n v="190"/>
    <s v="BD"/>
    <s v="N"/>
    <n v="30"/>
    <n v="2996"/>
    <m/>
    <m/>
    <m/>
  </r>
  <r>
    <x v="8"/>
    <x v="421"/>
    <n v="15"/>
    <x v="1"/>
    <x v="19"/>
    <x v="1"/>
    <x v="2"/>
    <x v="466"/>
    <x v="1"/>
    <n v="22"/>
    <n v="22"/>
    <n v="19.64531280695801"/>
    <n v="216.5"/>
    <s v="BD"/>
    <s v="N"/>
    <n v="30"/>
    <n v="2947"/>
    <m/>
    <m/>
    <m/>
  </r>
  <r>
    <x v="8"/>
    <x v="421"/>
    <n v="15"/>
    <x v="1"/>
    <x v="19"/>
    <x v="1"/>
    <x v="2"/>
    <x v="466"/>
    <x v="33"/>
    <n v="5"/>
    <n v="5"/>
    <n v="4.4648438197631846"/>
    <n v="78.400000000000006"/>
    <s v="TL"/>
    <s v="N"/>
    <n v="30"/>
    <n v="2947"/>
    <m/>
    <m/>
    <m/>
  </r>
  <r>
    <x v="8"/>
    <x v="421"/>
    <n v="15"/>
    <x v="1"/>
    <x v="19"/>
    <x v="1"/>
    <x v="2"/>
    <x v="466"/>
    <x v="18"/>
    <n v="2"/>
    <n v="2"/>
    <n v="1.7859375279052738"/>
    <n v="162"/>
    <s v="FL"/>
    <s v="N"/>
    <n v="30"/>
    <n v="2947"/>
    <m/>
    <m/>
    <m/>
  </r>
  <r>
    <x v="8"/>
    <x v="421"/>
    <n v="15"/>
    <x v="1"/>
    <x v="19"/>
    <x v="1"/>
    <x v="2"/>
    <x v="466"/>
    <x v="43"/>
    <n v="5"/>
    <n v="6"/>
    <n v="5.3578125837158215"/>
    <n v="57.8"/>
    <s v="BD"/>
    <s v="N"/>
    <n v="30"/>
    <n v="2947"/>
    <m/>
    <m/>
    <m/>
  </r>
  <r>
    <x v="8"/>
    <x v="421"/>
    <n v="15"/>
    <x v="1"/>
    <x v="19"/>
    <x v="1"/>
    <x v="2"/>
    <x v="466"/>
    <x v="11"/>
    <n v="32"/>
    <n v="80"/>
    <n v="71.437501116210953"/>
    <n v="67.2"/>
    <s v="ML"/>
    <s v="N"/>
    <n v="30"/>
    <n v="2947"/>
    <m/>
    <m/>
    <m/>
  </r>
  <r>
    <x v="8"/>
    <x v="421"/>
    <n v="15"/>
    <x v="1"/>
    <x v="19"/>
    <x v="1"/>
    <x v="2"/>
    <x v="466"/>
    <x v="20"/>
    <n v="2"/>
    <n v="3"/>
    <n v="2.6789062918579107"/>
    <n v="185"/>
    <s v="BD"/>
    <s v="N"/>
    <n v="30"/>
    <n v="2947"/>
    <m/>
    <m/>
    <m/>
  </r>
  <r>
    <x v="8"/>
    <x v="422"/>
    <n v="16"/>
    <x v="1"/>
    <x v="20"/>
    <x v="0"/>
    <x v="0"/>
    <x v="467"/>
    <x v="1"/>
    <n v="15"/>
    <n v="18"/>
    <n v="16.384787634946932"/>
    <n v="228.7"/>
    <s v="BD"/>
    <s v="N"/>
    <n v="30"/>
    <n v="2891"/>
    <m/>
    <m/>
    <m/>
  </r>
  <r>
    <x v="8"/>
    <x v="422"/>
    <n v="16"/>
    <x v="1"/>
    <x v="20"/>
    <x v="0"/>
    <x v="0"/>
    <x v="467"/>
    <x v="10"/>
    <n v="1"/>
    <n v="1"/>
    <n v="0.91026597971927392"/>
    <n v="95"/>
    <s v="TL"/>
    <s v="N"/>
    <n v="30"/>
    <n v="2891"/>
    <m/>
    <m/>
    <m/>
  </r>
  <r>
    <x v="8"/>
    <x v="422"/>
    <n v="16"/>
    <x v="1"/>
    <x v="20"/>
    <x v="0"/>
    <x v="0"/>
    <x v="467"/>
    <x v="43"/>
    <n v="2"/>
    <n v="2"/>
    <n v="1.8205319594385478"/>
    <n v="70"/>
    <s v="BD"/>
    <s v="N"/>
    <n v="30"/>
    <n v="2891"/>
    <m/>
    <m/>
    <m/>
  </r>
  <r>
    <x v="8"/>
    <x v="422"/>
    <n v="16"/>
    <x v="1"/>
    <x v="20"/>
    <x v="0"/>
    <x v="0"/>
    <x v="467"/>
    <x v="11"/>
    <n v="32"/>
    <n v="1098"/>
    <n v="999.47204573176282"/>
    <n v="75.2"/>
    <s v="ML"/>
    <s v="Y"/>
    <n v="30"/>
    <n v="2891"/>
    <n v="21"/>
    <n v="0.7"/>
    <m/>
  </r>
  <r>
    <x v="8"/>
    <x v="422"/>
    <n v="16"/>
    <x v="1"/>
    <x v="20"/>
    <x v="0"/>
    <x v="0"/>
    <x v="467"/>
    <x v="7"/>
    <n v="3"/>
    <n v="3"/>
    <n v="2.7307979391578217"/>
    <n v="225.7"/>
    <s v="FL"/>
    <s v="N"/>
    <n v="30"/>
    <n v="2891"/>
    <m/>
    <m/>
    <m/>
  </r>
  <r>
    <x v="8"/>
    <x v="422"/>
    <n v="16"/>
    <x v="1"/>
    <x v="20"/>
    <x v="0"/>
    <x v="0"/>
    <x v="467"/>
    <x v="20"/>
    <n v="2"/>
    <n v="3"/>
    <n v="2.7307979391578217"/>
    <n v="360"/>
    <s v="BD"/>
    <s v="N"/>
    <n v="30"/>
    <n v="2891"/>
    <m/>
    <m/>
    <m/>
  </r>
  <r>
    <x v="8"/>
    <x v="423"/>
    <n v="17"/>
    <x v="1"/>
    <x v="21"/>
    <x v="1"/>
    <x v="0"/>
    <x v="468"/>
    <x v="1"/>
    <n v="16"/>
    <n v="17"/>
    <n v="14.917253119460872"/>
    <n v="232.1"/>
    <s v="BD"/>
    <s v="N"/>
    <n v="31"/>
    <n v="2999"/>
    <m/>
    <m/>
    <m/>
  </r>
  <r>
    <x v="8"/>
    <x v="423"/>
    <n v="17"/>
    <x v="1"/>
    <x v="21"/>
    <x v="1"/>
    <x v="0"/>
    <x v="468"/>
    <x v="33"/>
    <n v="2"/>
    <n v="2"/>
    <n v="1.7549709552306909"/>
    <n v="72.5"/>
    <s v="TL"/>
    <s v="N"/>
    <n v="31"/>
    <n v="2999"/>
    <m/>
    <m/>
    <m/>
  </r>
  <r>
    <x v="8"/>
    <x v="423"/>
    <n v="17"/>
    <x v="1"/>
    <x v="21"/>
    <x v="1"/>
    <x v="0"/>
    <x v="468"/>
    <x v="43"/>
    <n v="15"/>
    <n v="18"/>
    <n v="15.794738597076218"/>
    <n v="57.3"/>
    <s v="BD"/>
    <s v="N"/>
    <n v="31"/>
    <n v="2999"/>
    <m/>
    <m/>
    <m/>
  </r>
  <r>
    <x v="8"/>
    <x v="423"/>
    <n v="17"/>
    <x v="1"/>
    <x v="21"/>
    <x v="1"/>
    <x v="0"/>
    <x v="468"/>
    <x v="11"/>
    <n v="1"/>
    <n v="1"/>
    <n v="0.87748547761534545"/>
    <n v="40"/>
    <s v="ML"/>
    <s v="N"/>
    <n v="31"/>
    <n v="2999"/>
    <m/>
    <m/>
    <m/>
  </r>
  <r>
    <x v="8"/>
    <x v="423"/>
    <n v="17"/>
    <x v="1"/>
    <x v="21"/>
    <x v="1"/>
    <x v="0"/>
    <x v="468"/>
    <x v="7"/>
    <n v="8"/>
    <n v="8"/>
    <n v="7.0198838209227636"/>
    <n v="211"/>
    <s v="FL"/>
    <s v="N"/>
    <n v="31"/>
    <n v="2999"/>
    <m/>
    <m/>
    <m/>
  </r>
  <r>
    <x v="8"/>
    <x v="423"/>
    <n v="17"/>
    <x v="1"/>
    <x v="21"/>
    <x v="1"/>
    <x v="0"/>
    <x v="468"/>
    <x v="20"/>
    <n v="1"/>
    <n v="1"/>
    <n v="0.87748547761534545"/>
    <n v="240"/>
    <s v="BD"/>
    <s v="N"/>
    <n v="31"/>
    <n v="2999"/>
    <m/>
    <m/>
    <m/>
  </r>
  <r>
    <x v="8"/>
    <x v="423"/>
    <n v="17"/>
    <x v="1"/>
    <x v="21"/>
    <x v="1"/>
    <x v="1"/>
    <x v="469"/>
    <x v="1"/>
    <n v="7"/>
    <n v="9"/>
    <n v="7.6548838158745278"/>
    <n v="235.3"/>
    <s v="BD"/>
    <s v="N"/>
    <n v="30"/>
    <n v="3094"/>
    <m/>
    <m/>
    <m/>
  </r>
  <r>
    <x v="8"/>
    <x v="423"/>
    <n v="17"/>
    <x v="1"/>
    <x v="21"/>
    <x v="1"/>
    <x v="1"/>
    <x v="469"/>
    <x v="3"/>
    <n v="6"/>
    <n v="6"/>
    <n v="5.1032558772496852"/>
    <n v="352.2"/>
    <s v="BD"/>
    <s v="N"/>
    <n v="30"/>
    <n v="3094"/>
    <m/>
    <m/>
    <m/>
  </r>
  <r>
    <x v="8"/>
    <x v="423"/>
    <n v="17"/>
    <x v="1"/>
    <x v="21"/>
    <x v="1"/>
    <x v="1"/>
    <x v="469"/>
    <x v="22"/>
    <n v="1"/>
    <n v="1"/>
    <n v="0.85054264620828091"/>
    <n v="187"/>
    <s v="FL"/>
    <s v="N"/>
    <n v="30"/>
    <n v="3094"/>
    <m/>
    <m/>
    <m/>
  </r>
  <r>
    <x v="8"/>
    <x v="423"/>
    <n v="17"/>
    <x v="1"/>
    <x v="21"/>
    <x v="1"/>
    <x v="1"/>
    <x v="469"/>
    <x v="43"/>
    <n v="8"/>
    <n v="9"/>
    <n v="7.6548838158745278"/>
    <n v="57.4"/>
    <s v="BD"/>
    <s v="N"/>
    <n v="30"/>
    <n v="3094"/>
    <m/>
    <m/>
    <m/>
  </r>
  <r>
    <x v="8"/>
    <x v="423"/>
    <n v="17"/>
    <x v="1"/>
    <x v="21"/>
    <x v="1"/>
    <x v="1"/>
    <x v="469"/>
    <x v="11"/>
    <n v="22"/>
    <n v="22"/>
    <n v="18.71193821658218"/>
    <n v="118.3"/>
    <s v="ML"/>
    <s v="N"/>
    <n v="30"/>
    <n v="3094"/>
    <m/>
    <m/>
    <m/>
  </r>
  <r>
    <x v="8"/>
    <x v="423"/>
    <n v="17"/>
    <x v="1"/>
    <x v="21"/>
    <x v="1"/>
    <x v="1"/>
    <x v="469"/>
    <x v="7"/>
    <n v="5"/>
    <n v="5"/>
    <n v="4.2527132310414046"/>
    <n v="219.8"/>
    <s v="FL"/>
    <s v="N"/>
    <n v="30"/>
    <n v="3094"/>
    <m/>
    <m/>
    <m/>
  </r>
  <r>
    <x v="8"/>
    <x v="423"/>
    <n v="17"/>
    <x v="1"/>
    <x v="21"/>
    <x v="1"/>
    <x v="1"/>
    <x v="469"/>
    <x v="20"/>
    <n v="1"/>
    <n v="1"/>
    <n v="0.85054264620828091"/>
    <n v="420"/>
    <s v="BD"/>
    <s v="N"/>
    <n v="30"/>
    <n v="3094"/>
    <m/>
    <m/>
    <m/>
  </r>
  <r>
    <x v="8"/>
    <x v="423"/>
    <n v="17"/>
    <x v="1"/>
    <x v="21"/>
    <x v="1"/>
    <x v="2"/>
    <x v="470"/>
    <x v="1"/>
    <n v="18"/>
    <n v="18"/>
    <n v="15.643467983035528"/>
    <n v="239.8"/>
    <s v="BD"/>
    <s v="N"/>
    <n v="31"/>
    <n v="3028"/>
    <m/>
    <m/>
    <m/>
  </r>
  <r>
    <x v="8"/>
    <x v="423"/>
    <n v="17"/>
    <x v="1"/>
    <x v="21"/>
    <x v="1"/>
    <x v="2"/>
    <x v="470"/>
    <x v="43"/>
    <n v="3"/>
    <n v="3"/>
    <n v="2.6072446638392548"/>
    <n v="51.7"/>
    <s v="BD"/>
    <s v="N"/>
    <n v="31"/>
    <n v="3028"/>
    <m/>
    <m/>
    <m/>
  </r>
  <r>
    <x v="8"/>
    <x v="423"/>
    <n v="17"/>
    <x v="1"/>
    <x v="21"/>
    <x v="1"/>
    <x v="2"/>
    <x v="470"/>
    <x v="11"/>
    <n v="18"/>
    <n v="18"/>
    <n v="15.643467983035528"/>
    <n v="79.400000000000006"/>
    <s v="ML"/>
    <s v="N"/>
    <n v="31"/>
    <n v="3028"/>
    <m/>
    <m/>
    <m/>
  </r>
  <r>
    <x v="8"/>
    <x v="423"/>
    <n v="17"/>
    <x v="1"/>
    <x v="21"/>
    <x v="1"/>
    <x v="2"/>
    <x v="470"/>
    <x v="7"/>
    <n v="14"/>
    <n v="14"/>
    <n v="12.167141764583189"/>
    <n v="216.4"/>
    <s v="FL"/>
    <s v="N"/>
    <n v="31"/>
    <n v="3028"/>
    <m/>
    <m/>
    <m/>
  </r>
  <r>
    <x v="8"/>
    <x v="423"/>
    <n v="17"/>
    <x v="1"/>
    <x v="21"/>
    <x v="1"/>
    <x v="2"/>
    <x v="470"/>
    <x v="20"/>
    <n v="3"/>
    <n v="3"/>
    <n v="2.6072446638392548"/>
    <n v="276.7"/>
    <s v="BD"/>
    <s v="N"/>
    <n v="31"/>
    <n v="3028"/>
    <m/>
    <m/>
    <m/>
  </r>
  <r>
    <x v="8"/>
    <x v="424"/>
    <n v="18"/>
    <x v="1"/>
    <x v="22"/>
    <x v="0"/>
    <x v="0"/>
    <x v="471"/>
    <x v="1"/>
    <n v="1"/>
    <n v="1"/>
    <n v="0.88486178458924714"/>
    <n v="150"/>
    <s v="BD"/>
    <s v="N"/>
    <n v="31"/>
    <n v="2974"/>
    <m/>
    <m/>
    <m/>
  </r>
  <r>
    <x v="8"/>
    <x v="424"/>
    <n v="18"/>
    <x v="1"/>
    <x v="22"/>
    <x v="0"/>
    <x v="0"/>
    <x v="471"/>
    <x v="33"/>
    <n v="31"/>
    <n v="123"/>
    <n v="108.83799950447739"/>
    <n v="86"/>
    <s v="TL"/>
    <s v="N"/>
    <n v="31"/>
    <n v="2974"/>
    <m/>
    <m/>
    <m/>
  </r>
  <r>
    <x v="8"/>
    <x v="424"/>
    <n v="18"/>
    <x v="1"/>
    <x v="22"/>
    <x v="0"/>
    <x v="0"/>
    <x v="471"/>
    <x v="10"/>
    <n v="1"/>
    <n v="1"/>
    <n v="0.88486178458924714"/>
    <n v="83"/>
    <s v="TL"/>
    <s v="N"/>
    <n v="31"/>
    <n v="2974"/>
    <m/>
    <m/>
    <m/>
  </r>
  <r>
    <x v="8"/>
    <x v="424"/>
    <n v="18"/>
    <x v="1"/>
    <x v="22"/>
    <x v="0"/>
    <x v="0"/>
    <x v="471"/>
    <x v="11"/>
    <n v="34"/>
    <n v="773"/>
    <n v="683.99815948748801"/>
    <n v="60.4"/>
    <s v="ML"/>
    <s v="Y"/>
    <n v="31"/>
    <n v="2974"/>
    <n v="15"/>
    <n v="0.5"/>
    <m/>
  </r>
  <r>
    <x v="8"/>
    <x v="424"/>
    <n v="18"/>
    <x v="1"/>
    <x v="22"/>
    <x v="0"/>
    <x v="0"/>
    <x v="471"/>
    <x v="67"/>
    <n v="1"/>
    <n v="1"/>
    <n v="0.88486178458924714"/>
    <n v="360"/>
    <s v="TL"/>
    <s v="N"/>
    <n v="31"/>
    <n v="2974"/>
    <m/>
    <m/>
    <m/>
  </r>
  <r>
    <x v="8"/>
    <x v="424"/>
    <n v="18"/>
    <x v="1"/>
    <x v="22"/>
    <x v="0"/>
    <x v="0"/>
    <x v="471"/>
    <x v="17"/>
    <n v="1"/>
    <n v="1"/>
    <n v="0.88486178458924714"/>
    <n v="268"/>
    <s v="FL"/>
    <s v="N"/>
    <n v="31"/>
    <n v="2974"/>
    <m/>
    <m/>
    <m/>
  </r>
  <r>
    <x v="8"/>
    <x v="424"/>
    <n v="18"/>
    <x v="1"/>
    <x v="22"/>
    <x v="0"/>
    <x v="0"/>
    <x v="471"/>
    <x v="15"/>
    <n v="1"/>
    <n v="1"/>
    <n v="0.88486178458924714"/>
    <n v="242"/>
    <s v="FL"/>
    <s v="N"/>
    <n v="31"/>
    <n v="2974"/>
    <m/>
    <m/>
    <m/>
  </r>
  <r>
    <x v="8"/>
    <x v="424"/>
    <n v="18"/>
    <x v="1"/>
    <x v="22"/>
    <x v="0"/>
    <x v="0"/>
    <x v="471"/>
    <x v="6"/>
    <n v="4"/>
    <n v="4"/>
    <n v="3.5394471383569885"/>
    <n v="333.3"/>
    <s v="FL"/>
    <s v="N"/>
    <n v="31"/>
    <n v="2974"/>
    <m/>
    <m/>
    <m/>
  </r>
  <r>
    <x v="8"/>
    <x v="424"/>
    <n v="18"/>
    <x v="1"/>
    <x v="22"/>
    <x v="0"/>
    <x v="0"/>
    <x v="471"/>
    <x v="7"/>
    <n v="47"/>
    <n v="47"/>
    <n v="41.588503875694613"/>
    <n v="220.6"/>
    <s v="FL"/>
    <s v="N"/>
    <n v="31"/>
    <n v="2974"/>
    <m/>
    <m/>
    <m/>
  </r>
  <r>
    <x v="8"/>
    <x v="424"/>
    <n v="18"/>
    <x v="1"/>
    <x v="22"/>
    <x v="0"/>
    <x v="0"/>
    <x v="471"/>
    <x v="20"/>
    <n v="1"/>
    <n v="5"/>
    <n v="4.4243089229462358"/>
    <n v="350"/>
    <s v="BD"/>
    <s v="N"/>
    <n v="31"/>
    <n v="2974"/>
    <m/>
    <m/>
    <m/>
  </r>
  <r>
    <x v="8"/>
    <x v="425"/>
    <n v="19"/>
    <x v="1"/>
    <x v="27"/>
    <x v="0"/>
    <x v="0"/>
    <x v="472"/>
    <x v="1"/>
    <n v="1"/>
    <n v="1"/>
    <n v="2.7584684982897496"/>
    <n v="160"/>
    <s v="BD"/>
    <s v="N"/>
    <n v="10"/>
    <n v="954"/>
    <m/>
    <m/>
    <m/>
  </r>
  <r>
    <x v="8"/>
    <x v="425"/>
    <n v="19"/>
    <x v="1"/>
    <x v="27"/>
    <x v="0"/>
    <x v="0"/>
    <x v="472"/>
    <x v="13"/>
    <n v="1"/>
    <n v="1"/>
    <n v="2.7584684982897496"/>
    <n v="510"/>
    <s v="TL"/>
    <s v="N"/>
    <n v="10"/>
    <n v="954"/>
    <m/>
    <m/>
    <m/>
  </r>
  <r>
    <x v="8"/>
    <x v="425"/>
    <n v="19"/>
    <x v="1"/>
    <x v="27"/>
    <x v="0"/>
    <x v="0"/>
    <x v="472"/>
    <x v="10"/>
    <n v="3"/>
    <n v="3"/>
    <n v="8.2754054948692488"/>
    <n v="125.7"/>
    <s v="TL"/>
    <s v="N"/>
    <n v="10"/>
    <n v="954"/>
    <m/>
    <m/>
    <m/>
  </r>
  <r>
    <x v="8"/>
    <x v="425"/>
    <n v="19"/>
    <x v="1"/>
    <x v="27"/>
    <x v="0"/>
    <x v="0"/>
    <x v="472"/>
    <x v="11"/>
    <n v="30"/>
    <n v="1266"/>
    <n v="3492.2211188348228"/>
    <n v="48.2"/>
    <s v="ML"/>
    <s v="Y"/>
    <n v="10"/>
    <n v="954"/>
    <n v="15"/>
    <n v="0.5"/>
    <m/>
  </r>
  <r>
    <x v="8"/>
    <x v="425"/>
    <n v="19"/>
    <x v="1"/>
    <x v="27"/>
    <x v="0"/>
    <x v="0"/>
    <x v="472"/>
    <x v="67"/>
    <n v="0"/>
    <n v="1"/>
    <n v="2.7584684982897496"/>
    <m/>
    <m/>
    <s v="N"/>
    <n v="10"/>
    <n v="954"/>
    <m/>
    <m/>
    <s v="fell out excluder"/>
  </r>
  <r>
    <x v="8"/>
    <x v="425"/>
    <n v="19"/>
    <x v="1"/>
    <x v="27"/>
    <x v="0"/>
    <x v="0"/>
    <x v="472"/>
    <x v="17"/>
    <n v="5"/>
    <n v="5"/>
    <n v="13.792342491448748"/>
    <n v="305"/>
    <s v="FL"/>
    <s v="N"/>
    <n v="10"/>
    <n v="954"/>
    <m/>
    <m/>
    <m/>
  </r>
  <r>
    <x v="8"/>
    <x v="425"/>
    <n v="19"/>
    <x v="1"/>
    <x v="27"/>
    <x v="0"/>
    <x v="0"/>
    <x v="472"/>
    <x v="6"/>
    <n v="1"/>
    <n v="1"/>
    <n v="2.7584684982897496"/>
    <n v="266"/>
    <s v="FL"/>
    <s v="N"/>
    <n v="10"/>
    <n v="954"/>
    <m/>
    <m/>
    <m/>
  </r>
  <r>
    <x v="8"/>
    <x v="425"/>
    <n v="19"/>
    <x v="1"/>
    <x v="27"/>
    <x v="0"/>
    <x v="0"/>
    <x v="472"/>
    <x v="7"/>
    <n v="5"/>
    <n v="5"/>
    <n v="13.792342491448748"/>
    <n v="237.4"/>
    <s v="FL"/>
    <s v="N"/>
    <n v="10"/>
    <n v="954"/>
    <m/>
    <m/>
    <m/>
  </r>
  <r>
    <x v="8"/>
    <x v="425"/>
    <n v="19"/>
    <x v="1"/>
    <x v="27"/>
    <x v="0"/>
    <x v="0"/>
    <x v="472"/>
    <x v="20"/>
    <n v="31"/>
    <n v="144"/>
    <n v="397.21946375372397"/>
    <n v="289.39999999999998"/>
    <s v="BD"/>
    <s v="Y"/>
    <n v="10"/>
    <n v="954"/>
    <n v="144"/>
    <n v="4"/>
    <m/>
  </r>
  <r>
    <x v="8"/>
    <x v="425"/>
    <n v="19"/>
    <x v="1"/>
    <x v="27"/>
    <x v="0"/>
    <x v="1"/>
    <x v="473"/>
    <x v="1"/>
    <n v="2"/>
    <n v="2"/>
    <n v="1.8409086725207562"/>
    <n v="130"/>
    <s v="BD"/>
    <s v="N"/>
    <n v="31"/>
    <n v="2859"/>
    <m/>
    <m/>
    <m/>
  </r>
  <r>
    <x v="8"/>
    <x v="425"/>
    <n v="19"/>
    <x v="1"/>
    <x v="27"/>
    <x v="0"/>
    <x v="1"/>
    <x v="473"/>
    <x v="3"/>
    <n v="1"/>
    <n v="1"/>
    <n v="0.92045433626037809"/>
    <n v="280"/>
    <s v="BD"/>
    <s v="N"/>
    <n v="31"/>
    <n v="2859"/>
    <m/>
    <m/>
    <m/>
  </r>
  <r>
    <x v="8"/>
    <x v="425"/>
    <n v="19"/>
    <x v="1"/>
    <x v="27"/>
    <x v="0"/>
    <x v="1"/>
    <x v="473"/>
    <x v="10"/>
    <n v="1"/>
    <n v="1"/>
    <n v="0.92045433626037809"/>
    <n v="104"/>
    <s v="TL"/>
    <s v="N"/>
    <n v="31"/>
    <n v="2859"/>
    <m/>
    <m/>
    <m/>
  </r>
  <r>
    <x v="8"/>
    <x v="425"/>
    <n v="19"/>
    <x v="1"/>
    <x v="27"/>
    <x v="0"/>
    <x v="1"/>
    <x v="473"/>
    <x v="11"/>
    <n v="30"/>
    <n v="1203"/>
    <n v="1107.3065665212348"/>
    <n v="49.8"/>
    <s v="ML"/>
    <s v="N"/>
    <n v="31"/>
    <n v="2859"/>
    <n v="15"/>
    <n v="0.5"/>
    <m/>
  </r>
  <r>
    <x v="8"/>
    <x v="425"/>
    <n v="19"/>
    <x v="1"/>
    <x v="27"/>
    <x v="0"/>
    <x v="1"/>
    <x v="473"/>
    <x v="17"/>
    <n v="9"/>
    <n v="9"/>
    <n v="8.2840890263434019"/>
    <n v="426.8"/>
    <s v="FL"/>
    <s v="N"/>
    <n v="31"/>
    <n v="2859"/>
    <m/>
    <m/>
    <m/>
  </r>
  <r>
    <x v="8"/>
    <x v="425"/>
    <n v="19"/>
    <x v="1"/>
    <x v="27"/>
    <x v="0"/>
    <x v="1"/>
    <x v="473"/>
    <x v="6"/>
    <n v="2"/>
    <n v="2"/>
    <n v="1.8409086725207562"/>
    <n v="378.5"/>
    <s v="FL"/>
    <s v="N"/>
    <n v="31"/>
    <n v="2859"/>
    <m/>
    <m/>
    <m/>
  </r>
  <r>
    <x v="8"/>
    <x v="425"/>
    <n v="19"/>
    <x v="1"/>
    <x v="27"/>
    <x v="0"/>
    <x v="1"/>
    <x v="473"/>
    <x v="7"/>
    <n v="20"/>
    <n v="20"/>
    <n v="18.409086725207562"/>
    <n v="234.2"/>
    <s v="FL"/>
    <s v="N"/>
    <n v="31"/>
    <n v="2859"/>
    <m/>
    <m/>
    <m/>
  </r>
  <r>
    <x v="8"/>
    <x v="425"/>
    <n v="19"/>
    <x v="1"/>
    <x v="27"/>
    <x v="0"/>
    <x v="1"/>
    <x v="473"/>
    <x v="20"/>
    <n v="21"/>
    <n v="102"/>
    <n v="93.88634229855856"/>
    <n v="280.5"/>
    <s v="BD"/>
    <s v="N"/>
    <n v="31"/>
    <n v="2859"/>
    <n v="108"/>
    <n v="3"/>
    <m/>
  </r>
  <r>
    <x v="8"/>
    <x v="425"/>
    <n v="19"/>
    <x v="1"/>
    <x v="27"/>
    <x v="0"/>
    <x v="2"/>
    <x v="474"/>
    <x v="1"/>
    <n v="3"/>
    <n v="3"/>
    <n v="2.3865589002736587"/>
    <n v="203.3"/>
    <s v="BD"/>
    <s v="N"/>
    <n v="30"/>
    <n v="3308"/>
    <m/>
    <m/>
    <m/>
  </r>
  <r>
    <x v="8"/>
    <x v="425"/>
    <n v="19"/>
    <x v="1"/>
    <x v="27"/>
    <x v="0"/>
    <x v="2"/>
    <x v="474"/>
    <x v="10"/>
    <n v="2"/>
    <n v="2"/>
    <n v="1.5910392668491058"/>
    <n v="92.5"/>
    <s v="TL"/>
    <s v="N"/>
    <n v="30"/>
    <n v="3308"/>
    <m/>
    <m/>
    <m/>
  </r>
  <r>
    <x v="8"/>
    <x v="425"/>
    <n v="19"/>
    <x v="1"/>
    <x v="27"/>
    <x v="0"/>
    <x v="2"/>
    <x v="474"/>
    <x v="11"/>
    <n v="26"/>
    <n v="100"/>
    <n v="79.551963342455295"/>
    <n v="41.8"/>
    <s v="ML"/>
    <s v="Y"/>
    <n v="30"/>
    <n v="3308"/>
    <m/>
    <m/>
    <m/>
  </r>
  <r>
    <x v="8"/>
    <x v="425"/>
    <n v="19"/>
    <x v="1"/>
    <x v="27"/>
    <x v="0"/>
    <x v="2"/>
    <x v="474"/>
    <x v="6"/>
    <n v="2"/>
    <n v="2"/>
    <n v="1.5910392668491058"/>
    <n v="470.5"/>
    <s v="FL"/>
    <s v="N"/>
    <n v="30"/>
    <n v="3308"/>
    <m/>
    <m/>
    <m/>
  </r>
  <r>
    <x v="8"/>
    <x v="425"/>
    <n v="19"/>
    <x v="1"/>
    <x v="27"/>
    <x v="0"/>
    <x v="2"/>
    <x v="474"/>
    <x v="7"/>
    <n v="9"/>
    <n v="9"/>
    <n v="7.1596767008209756"/>
    <n v="234.7"/>
    <s v="FL"/>
    <s v="N"/>
    <n v="30"/>
    <n v="3308"/>
    <m/>
    <m/>
    <m/>
  </r>
  <r>
    <x v="8"/>
    <x v="425"/>
    <n v="19"/>
    <x v="1"/>
    <x v="27"/>
    <x v="0"/>
    <x v="2"/>
    <x v="474"/>
    <x v="20"/>
    <n v="0"/>
    <n v="152"/>
    <n v="120.91898428053204"/>
    <m/>
    <m/>
    <s v="Y"/>
    <n v="30"/>
    <n v="3308"/>
    <n v="144"/>
    <n v="4"/>
    <s v="same size as last haul"/>
  </r>
  <r>
    <x v="8"/>
    <x v="426"/>
    <n v="20"/>
    <x v="1"/>
    <x v="28"/>
    <x v="2"/>
    <x v="0"/>
    <x v="475"/>
    <x v="1"/>
    <n v="4"/>
    <n v="6"/>
    <n v="4.8212133386902369"/>
    <n v="219.8"/>
    <s v="BD"/>
    <s v="N"/>
    <n v="31"/>
    <n v="3275"/>
    <m/>
    <m/>
    <m/>
  </r>
  <r>
    <x v="8"/>
    <x v="426"/>
    <n v="20"/>
    <x v="1"/>
    <x v="28"/>
    <x v="2"/>
    <x v="0"/>
    <x v="475"/>
    <x v="33"/>
    <n v="1"/>
    <n v="1"/>
    <n v="0.80353555644837282"/>
    <n v="105"/>
    <s v="TL"/>
    <s v="N"/>
    <n v="31"/>
    <n v="3275"/>
    <m/>
    <m/>
    <m/>
  </r>
  <r>
    <x v="8"/>
    <x v="426"/>
    <n v="20"/>
    <x v="1"/>
    <x v="28"/>
    <x v="2"/>
    <x v="0"/>
    <x v="475"/>
    <x v="10"/>
    <n v="1"/>
    <n v="1"/>
    <n v="0.80353555644837282"/>
    <n v="105"/>
    <s v="TL"/>
    <s v="N"/>
    <n v="31"/>
    <n v="3275"/>
    <m/>
    <m/>
    <m/>
  </r>
  <r>
    <x v="8"/>
    <x v="426"/>
    <n v="20"/>
    <x v="1"/>
    <x v="28"/>
    <x v="2"/>
    <x v="0"/>
    <x v="475"/>
    <x v="11"/>
    <n v="30"/>
    <n v="147"/>
    <n v="118.1197267979108"/>
    <n v="80.3"/>
    <s v="ML"/>
    <s v="N"/>
    <n v="31"/>
    <n v="3275"/>
    <m/>
    <m/>
    <m/>
  </r>
  <r>
    <x v="8"/>
    <x v="426"/>
    <n v="20"/>
    <x v="1"/>
    <x v="28"/>
    <x v="2"/>
    <x v="0"/>
    <x v="475"/>
    <x v="17"/>
    <n v="3"/>
    <n v="3"/>
    <n v="2.4106066693451185"/>
    <n v="324"/>
    <s v="FL"/>
    <s v="N"/>
    <n v="31"/>
    <n v="3275"/>
    <m/>
    <m/>
    <m/>
  </r>
  <r>
    <x v="8"/>
    <x v="426"/>
    <n v="20"/>
    <x v="1"/>
    <x v="28"/>
    <x v="2"/>
    <x v="0"/>
    <x v="475"/>
    <x v="20"/>
    <n v="28"/>
    <n v="49"/>
    <n v="39.373242265970269"/>
    <n v="248.2"/>
    <s v="BD"/>
    <s v="N"/>
    <n v="31"/>
    <n v="3275"/>
    <n v="36"/>
    <n v="1"/>
    <m/>
  </r>
  <r>
    <x v="8"/>
    <x v="427"/>
    <n v="21"/>
    <x v="1"/>
    <x v="78"/>
    <x v="0"/>
    <x v="0"/>
    <x v="476"/>
    <x v="1"/>
    <n v="6"/>
    <n v="7"/>
    <n v="5.8479532163742682"/>
    <n v="162.5"/>
    <s v="BD"/>
    <s v="N"/>
    <n v="30"/>
    <n v="3150"/>
    <m/>
    <m/>
    <m/>
  </r>
  <r>
    <x v="8"/>
    <x v="427"/>
    <n v="21"/>
    <x v="1"/>
    <x v="78"/>
    <x v="0"/>
    <x v="0"/>
    <x v="476"/>
    <x v="33"/>
    <n v="1"/>
    <n v="1"/>
    <n v="0.83542188805346695"/>
    <n v="180"/>
    <s v="TL"/>
    <s v="N"/>
    <n v="30"/>
    <n v="3150"/>
    <m/>
    <m/>
    <m/>
  </r>
  <r>
    <x v="8"/>
    <x v="427"/>
    <n v="21"/>
    <x v="1"/>
    <x v="78"/>
    <x v="0"/>
    <x v="0"/>
    <x v="476"/>
    <x v="11"/>
    <n v="34"/>
    <n v="1962"/>
    <n v="1639.0977443609022"/>
    <n v="64.400000000000006"/>
    <s v="ML"/>
    <s v="Y"/>
    <n v="30"/>
    <n v="3150"/>
    <n v="18"/>
    <n v="0.6"/>
    <m/>
  </r>
  <r>
    <x v="8"/>
    <x v="427"/>
    <n v="21"/>
    <x v="1"/>
    <x v="78"/>
    <x v="0"/>
    <x v="0"/>
    <x v="476"/>
    <x v="6"/>
    <n v="3"/>
    <n v="3"/>
    <n v="2.5062656641604009"/>
    <n v="474"/>
    <s v="FL"/>
    <s v="N"/>
    <n v="30"/>
    <n v="3150"/>
    <m/>
    <m/>
    <m/>
  </r>
  <r>
    <x v="8"/>
    <x v="427"/>
    <n v="21"/>
    <x v="1"/>
    <x v="78"/>
    <x v="0"/>
    <x v="0"/>
    <x v="476"/>
    <x v="20"/>
    <n v="21"/>
    <n v="33"/>
    <n v="27.56892230576441"/>
    <n v="285.39999999999998"/>
    <s v="BD"/>
    <s v="N"/>
    <n v="30"/>
    <n v="3150"/>
    <n v="36"/>
    <n v="1"/>
    <m/>
  </r>
  <r>
    <x v="8"/>
    <x v="427"/>
    <n v="21"/>
    <x v="1"/>
    <x v="78"/>
    <x v="0"/>
    <x v="0"/>
    <x v="476"/>
    <x v="65"/>
    <n v="1"/>
    <n v="1"/>
    <n v="0.83542188805346695"/>
    <n v="29"/>
    <s v="SL"/>
    <s v="N"/>
    <n v="30"/>
    <n v="3150"/>
    <m/>
    <m/>
    <s v="YOY PSIML"/>
  </r>
  <r>
    <x v="8"/>
    <x v="427"/>
    <n v="21"/>
    <x v="1"/>
    <x v="78"/>
    <x v="0"/>
    <x v="0"/>
    <x v="476"/>
    <x v="24"/>
    <n v="1"/>
    <n v="1"/>
    <n v="0.83542188805346695"/>
    <n v="114"/>
    <s v="FL"/>
    <s v="N"/>
    <n v="30"/>
    <n v="3150"/>
    <m/>
    <m/>
    <m/>
  </r>
  <r>
    <x v="8"/>
    <x v="427"/>
    <n v="21"/>
    <x v="1"/>
    <x v="78"/>
    <x v="0"/>
    <x v="1"/>
    <x v="477"/>
    <x v="41"/>
    <n v="8"/>
    <n v="8"/>
    <n v="6.501739215240077"/>
    <n v="254.4"/>
    <s v="FL"/>
    <s v="N"/>
    <n v="30"/>
    <n v="3238"/>
    <m/>
    <m/>
    <m/>
  </r>
  <r>
    <x v="8"/>
    <x v="427"/>
    <n v="21"/>
    <x v="1"/>
    <x v="78"/>
    <x v="0"/>
    <x v="1"/>
    <x v="477"/>
    <x v="1"/>
    <n v="3"/>
    <n v="3"/>
    <n v="2.4381522057150287"/>
    <n v="216.7"/>
    <s v="BD"/>
    <s v="N"/>
    <n v="30"/>
    <n v="3238"/>
    <m/>
    <m/>
    <m/>
  </r>
  <r>
    <x v="8"/>
    <x v="427"/>
    <n v="21"/>
    <x v="1"/>
    <x v="78"/>
    <x v="0"/>
    <x v="1"/>
    <x v="477"/>
    <x v="43"/>
    <n v="1"/>
    <n v="1"/>
    <n v="0.81271740190500963"/>
    <n v="60"/>
    <s v="BD"/>
    <s v="N"/>
    <n v="30"/>
    <n v="3238"/>
    <m/>
    <m/>
    <m/>
  </r>
  <r>
    <x v="8"/>
    <x v="427"/>
    <n v="21"/>
    <x v="1"/>
    <x v="78"/>
    <x v="0"/>
    <x v="1"/>
    <x v="477"/>
    <x v="11"/>
    <n v="32"/>
    <n v="868"/>
    <n v="705.4387048535483"/>
    <n v="111.7"/>
    <s v="ML"/>
    <s v="Y"/>
    <n v="30"/>
    <n v="3238"/>
    <n v="45"/>
    <n v="1.5"/>
    <s v="mature with eggs"/>
  </r>
  <r>
    <x v="8"/>
    <x v="427"/>
    <n v="21"/>
    <x v="1"/>
    <x v="78"/>
    <x v="0"/>
    <x v="1"/>
    <x v="477"/>
    <x v="6"/>
    <n v="1"/>
    <n v="1"/>
    <n v="0.81271740190500963"/>
    <n v="255"/>
    <s v="FL"/>
    <s v="N"/>
    <n v="30"/>
    <n v="3238"/>
    <m/>
    <m/>
    <m/>
  </r>
  <r>
    <x v="8"/>
    <x v="427"/>
    <n v="21"/>
    <x v="1"/>
    <x v="78"/>
    <x v="0"/>
    <x v="1"/>
    <x v="477"/>
    <x v="20"/>
    <n v="5"/>
    <n v="9"/>
    <n v="7.3144566171450869"/>
    <n v="288.60000000000002"/>
    <s v="BD"/>
    <s v="N"/>
    <n v="30"/>
    <n v="3238"/>
    <m/>
    <m/>
    <m/>
  </r>
  <r>
    <x v="8"/>
    <x v="427"/>
    <n v="21"/>
    <x v="1"/>
    <x v="78"/>
    <x v="0"/>
    <x v="2"/>
    <x v="478"/>
    <x v="41"/>
    <n v="30"/>
    <n v="54"/>
    <n v="45.343096093776246"/>
    <n v="249.9"/>
    <s v="FL"/>
    <s v="N"/>
    <n v="30"/>
    <n v="3134"/>
    <m/>
    <m/>
    <m/>
  </r>
  <r>
    <x v="8"/>
    <x v="427"/>
    <n v="21"/>
    <x v="1"/>
    <x v="78"/>
    <x v="0"/>
    <x v="2"/>
    <x v="478"/>
    <x v="1"/>
    <n v="11"/>
    <n v="11"/>
    <n v="9.2365566116951605"/>
    <n v="192.3"/>
    <s v="BD"/>
    <s v="N"/>
    <n v="30"/>
    <n v="3134"/>
    <m/>
    <m/>
    <m/>
  </r>
  <r>
    <x v="8"/>
    <x v="427"/>
    <n v="21"/>
    <x v="1"/>
    <x v="78"/>
    <x v="0"/>
    <x v="2"/>
    <x v="478"/>
    <x v="13"/>
    <n v="1"/>
    <n v="1"/>
    <n v="0.83968696469956006"/>
    <n v="550"/>
    <s v="TL"/>
    <s v="N"/>
    <n v="30"/>
    <n v="3134"/>
    <m/>
    <m/>
    <m/>
  </r>
  <r>
    <x v="8"/>
    <x v="427"/>
    <n v="21"/>
    <x v="1"/>
    <x v="78"/>
    <x v="0"/>
    <x v="2"/>
    <x v="478"/>
    <x v="33"/>
    <n v="5"/>
    <n v="5"/>
    <n v="4.1984348234978004"/>
    <n v="163"/>
    <s v="TL"/>
    <s v="N"/>
    <n v="30"/>
    <n v="3134"/>
    <m/>
    <m/>
    <m/>
  </r>
  <r>
    <x v="8"/>
    <x v="427"/>
    <n v="21"/>
    <x v="1"/>
    <x v="78"/>
    <x v="0"/>
    <x v="2"/>
    <x v="478"/>
    <x v="43"/>
    <n v="7"/>
    <n v="7"/>
    <n v="5.8778087528969207"/>
    <n v="67.099999999999994"/>
    <s v="BD"/>
    <s v="N"/>
    <n v="30"/>
    <n v="3134"/>
    <m/>
    <m/>
    <m/>
  </r>
  <r>
    <x v="8"/>
    <x v="427"/>
    <n v="21"/>
    <x v="1"/>
    <x v="78"/>
    <x v="0"/>
    <x v="2"/>
    <x v="478"/>
    <x v="11"/>
    <n v="33"/>
    <n v="460"/>
    <n v="386.25600376179761"/>
    <n v="64.3"/>
    <s v="ML"/>
    <s v="Y"/>
    <n v="30"/>
    <n v="3134"/>
    <m/>
    <m/>
    <m/>
  </r>
  <r>
    <x v="8"/>
    <x v="427"/>
    <n v="21"/>
    <x v="1"/>
    <x v="78"/>
    <x v="0"/>
    <x v="2"/>
    <x v="478"/>
    <x v="20"/>
    <n v="21"/>
    <n v="56"/>
    <n v="47.022470023175366"/>
    <n v="314.5"/>
    <s v="BD"/>
    <s v="Y"/>
    <n v="30"/>
    <n v="3134"/>
    <n v="72"/>
    <n v="2"/>
    <m/>
  </r>
  <r>
    <x v="8"/>
    <x v="427"/>
    <n v="21"/>
    <x v="1"/>
    <x v="78"/>
    <x v="0"/>
    <x v="2"/>
    <x v="478"/>
    <x v="8"/>
    <n v="2"/>
    <n v="2"/>
    <n v="1.6793739293991201"/>
    <n v="35"/>
    <s v="SL"/>
    <s v="N"/>
    <n v="30"/>
    <n v="3134"/>
    <m/>
    <m/>
    <m/>
  </r>
  <r>
    <x v="8"/>
    <x v="428"/>
    <n v="22"/>
    <x v="1"/>
    <x v="80"/>
    <x v="1"/>
    <x v="0"/>
    <x v="479"/>
    <x v="41"/>
    <n v="4"/>
    <n v="4"/>
    <n v="3.5275857203330041"/>
    <n v="243.8"/>
    <s v="FL"/>
    <s v="N"/>
    <n v="30"/>
    <n v="2984"/>
    <m/>
    <m/>
    <m/>
  </r>
  <r>
    <x v="8"/>
    <x v="428"/>
    <n v="22"/>
    <x v="1"/>
    <x v="80"/>
    <x v="1"/>
    <x v="0"/>
    <x v="479"/>
    <x v="1"/>
    <n v="19"/>
    <n v="20"/>
    <n v="17.637928601665021"/>
    <n v="204.5"/>
    <s v="BD"/>
    <s v="N"/>
    <n v="30"/>
    <n v="2984"/>
    <m/>
    <m/>
    <m/>
  </r>
  <r>
    <x v="8"/>
    <x v="428"/>
    <n v="22"/>
    <x v="1"/>
    <x v="80"/>
    <x v="1"/>
    <x v="0"/>
    <x v="479"/>
    <x v="33"/>
    <n v="2"/>
    <n v="2"/>
    <n v="1.7637928601665021"/>
    <n v="120"/>
    <s v="TL"/>
    <s v="N"/>
    <n v="30"/>
    <n v="2984"/>
    <m/>
    <m/>
    <m/>
  </r>
  <r>
    <x v="8"/>
    <x v="428"/>
    <n v="22"/>
    <x v="1"/>
    <x v="80"/>
    <x v="1"/>
    <x v="0"/>
    <x v="479"/>
    <x v="43"/>
    <n v="4"/>
    <n v="4"/>
    <n v="3.5275857203330041"/>
    <n v="55.5"/>
    <s v="BD"/>
    <s v="N"/>
    <n v="30"/>
    <n v="2984"/>
    <m/>
    <m/>
    <m/>
  </r>
  <r>
    <x v="8"/>
    <x v="428"/>
    <n v="22"/>
    <x v="1"/>
    <x v="80"/>
    <x v="1"/>
    <x v="0"/>
    <x v="479"/>
    <x v="11"/>
    <n v="30"/>
    <n v="1539"/>
    <n v="1357.2386058981233"/>
    <n v="49.8"/>
    <s v="ML"/>
    <s v="Y"/>
    <n v="30"/>
    <n v="2984"/>
    <n v="15"/>
    <n v="0.5"/>
    <m/>
  </r>
  <r>
    <x v="8"/>
    <x v="428"/>
    <n v="22"/>
    <x v="1"/>
    <x v="80"/>
    <x v="1"/>
    <x v="0"/>
    <x v="479"/>
    <x v="6"/>
    <n v="1"/>
    <n v="1"/>
    <n v="0.88189643008325103"/>
    <n v="455"/>
    <s v="FL"/>
    <s v="N"/>
    <n v="30"/>
    <n v="2984"/>
    <m/>
    <m/>
    <m/>
  </r>
  <r>
    <x v="8"/>
    <x v="428"/>
    <n v="22"/>
    <x v="1"/>
    <x v="80"/>
    <x v="1"/>
    <x v="0"/>
    <x v="479"/>
    <x v="7"/>
    <n v="9"/>
    <n v="9"/>
    <n v="7.9370678707492592"/>
    <n v="196.7"/>
    <s v="FL"/>
    <s v="N"/>
    <n v="30"/>
    <n v="2984"/>
    <m/>
    <m/>
    <m/>
  </r>
  <r>
    <x v="8"/>
    <x v="428"/>
    <n v="22"/>
    <x v="1"/>
    <x v="80"/>
    <x v="1"/>
    <x v="0"/>
    <x v="479"/>
    <x v="20"/>
    <n v="9"/>
    <n v="14"/>
    <n v="12.346550021165514"/>
    <n v="286.2"/>
    <s v="BD"/>
    <s v="N"/>
    <n v="30"/>
    <n v="2984"/>
    <m/>
    <m/>
    <m/>
  </r>
  <r>
    <x v="8"/>
    <x v="428"/>
    <n v="22"/>
    <x v="1"/>
    <x v="80"/>
    <x v="1"/>
    <x v="0"/>
    <x v="479"/>
    <x v="24"/>
    <n v="1"/>
    <n v="1"/>
    <n v="0.88189643008325103"/>
    <n v="101"/>
    <s v="FL"/>
    <s v="N"/>
    <n v="30"/>
    <n v="2984"/>
    <m/>
    <m/>
    <m/>
  </r>
  <r>
    <x v="8"/>
    <x v="429"/>
    <n v="23"/>
    <x v="1"/>
    <x v="36"/>
    <x v="1"/>
    <x v="0"/>
    <x v="480"/>
    <x v="1"/>
    <n v="22"/>
    <n v="26"/>
    <n v="20.994492982994462"/>
    <n v="254.5"/>
    <s v="BD"/>
    <s v="N"/>
    <n v="30"/>
    <n v="3259"/>
    <n v="21.6"/>
    <n v="0.6"/>
    <m/>
  </r>
  <r>
    <x v="8"/>
    <x v="429"/>
    <n v="23"/>
    <x v="1"/>
    <x v="36"/>
    <x v="1"/>
    <x v="0"/>
    <x v="480"/>
    <x v="11"/>
    <n v="35"/>
    <n v="507"/>
    <n v="409.39261316839196"/>
    <n v="80.400000000000006"/>
    <s v="ML"/>
    <s v="Y"/>
    <n v="30"/>
    <n v="3259"/>
    <m/>
    <m/>
    <m/>
  </r>
  <r>
    <x v="8"/>
    <x v="429"/>
    <n v="23"/>
    <x v="1"/>
    <x v="36"/>
    <x v="1"/>
    <x v="0"/>
    <x v="480"/>
    <x v="6"/>
    <n v="1"/>
    <n v="1"/>
    <n v="0.80748049934594079"/>
    <n v="650"/>
    <s v="FL"/>
    <s v="N"/>
    <n v="30"/>
    <n v="3259"/>
    <m/>
    <m/>
    <m/>
  </r>
  <r>
    <x v="8"/>
    <x v="429"/>
    <n v="23"/>
    <x v="1"/>
    <x v="36"/>
    <x v="1"/>
    <x v="0"/>
    <x v="480"/>
    <x v="20"/>
    <n v="9"/>
    <n v="14"/>
    <n v="11.304726990843172"/>
    <n v="274.7"/>
    <s v="BD"/>
    <s v="N"/>
    <n v="30"/>
    <n v="3259"/>
    <n v="14.4"/>
    <n v="0.4"/>
    <m/>
  </r>
  <r>
    <x v="8"/>
    <x v="429"/>
    <n v="23"/>
    <x v="1"/>
    <x v="36"/>
    <x v="1"/>
    <x v="0"/>
    <x v="480"/>
    <x v="65"/>
    <n v="1"/>
    <n v="1"/>
    <n v="0.80748049934594079"/>
    <n v="31"/>
    <s v="SL"/>
    <s v="N"/>
    <n v="30"/>
    <n v="3259"/>
    <m/>
    <m/>
    <s v="YOY PSIML"/>
  </r>
  <r>
    <x v="8"/>
    <x v="430"/>
    <n v="24"/>
    <x v="1"/>
    <x v="37"/>
    <x v="0"/>
    <x v="0"/>
    <x v="481"/>
    <x v="1"/>
    <n v="10"/>
    <n v="15"/>
    <n v="12.089949222213267"/>
    <n v="218.5"/>
    <s v="BD"/>
    <s v="N"/>
    <n v="30"/>
    <n v="3265"/>
    <m/>
    <m/>
    <m/>
  </r>
  <r>
    <x v="8"/>
    <x v="430"/>
    <n v="24"/>
    <x v="1"/>
    <x v="37"/>
    <x v="0"/>
    <x v="0"/>
    <x v="481"/>
    <x v="33"/>
    <n v="2"/>
    <n v="2"/>
    <n v="1.6119932296284356"/>
    <n v="66.5"/>
    <s v="TL"/>
    <s v="N"/>
    <n v="30"/>
    <n v="3265"/>
    <m/>
    <m/>
    <m/>
  </r>
  <r>
    <x v="8"/>
    <x v="430"/>
    <n v="24"/>
    <x v="1"/>
    <x v="37"/>
    <x v="0"/>
    <x v="0"/>
    <x v="481"/>
    <x v="5"/>
    <n v="1"/>
    <n v="1"/>
    <n v="0.8059966148142178"/>
    <n v="63"/>
    <s v="FL"/>
    <s v="N"/>
    <n v="30"/>
    <n v="3265"/>
    <m/>
    <m/>
    <m/>
  </r>
  <r>
    <x v="8"/>
    <x v="430"/>
    <n v="24"/>
    <x v="1"/>
    <x v="37"/>
    <x v="0"/>
    <x v="0"/>
    <x v="481"/>
    <x v="11"/>
    <n v="33"/>
    <n v="175"/>
    <n v="141.04940759248811"/>
    <n v="51.5"/>
    <s v="ML"/>
    <s v="N"/>
    <n v="30"/>
    <n v="3265"/>
    <m/>
    <m/>
    <m/>
  </r>
  <r>
    <x v="8"/>
    <x v="430"/>
    <n v="24"/>
    <x v="1"/>
    <x v="37"/>
    <x v="0"/>
    <x v="0"/>
    <x v="481"/>
    <x v="6"/>
    <n v="3"/>
    <n v="3"/>
    <n v="2.4179898444426535"/>
    <n v="452.3"/>
    <s v="FL"/>
    <s v="N"/>
    <n v="30"/>
    <n v="3265"/>
    <m/>
    <m/>
    <m/>
  </r>
  <r>
    <x v="8"/>
    <x v="430"/>
    <n v="24"/>
    <x v="1"/>
    <x v="37"/>
    <x v="0"/>
    <x v="0"/>
    <x v="481"/>
    <x v="7"/>
    <n v="1"/>
    <n v="1"/>
    <n v="0.8059966148142178"/>
    <n v="210"/>
    <s v="FL"/>
    <s v="N"/>
    <n v="30"/>
    <n v="3265"/>
    <m/>
    <m/>
    <m/>
  </r>
  <r>
    <x v="8"/>
    <x v="430"/>
    <n v="24"/>
    <x v="1"/>
    <x v="37"/>
    <x v="0"/>
    <x v="0"/>
    <x v="481"/>
    <x v="20"/>
    <n v="3"/>
    <n v="3"/>
    <n v="2.4179898444426535"/>
    <n v="228.3"/>
    <s v="BD"/>
    <s v="N"/>
    <n v="30"/>
    <n v="3265"/>
    <m/>
    <m/>
    <m/>
  </r>
  <r>
    <x v="8"/>
    <x v="430"/>
    <n v="24"/>
    <x v="1"/>
    <x v="37"/>
    <x v="0"/>
    <x v="0"/>
    <x v="481"/>
    <x v="8"/>
    <n v="1"/>
    <n v="1"/>
    <n v="0.8059966148142178"/>
    <n v="41"/>
    <s v="SL"/>
    <s v="N"/>
    <n v="30"/>
    <n v="3265"/>
    <m/>
    <m/>
    <m/>
  </r>
  <r>
    <x v="8"/>
    <x v="430"/>
    <n v="24"/>
    <x v="1"/>
    <x v="37"/>
    <x v="0"/>
    <x v="0"/>
    <x v="481"/>
    <x v="24"/>
    <n v="1"/>
    <n v="1"/>
    <n v="0.8059966148142178"/>
    <n v="245"/>
    <s v="FL"/>
    <s v="N"/>
    <n v="30"/>
    <n v="3265"/>
    <m/>
    <m/>
    <m/>
  </r>
  <r>
    <x v="8"/>
    <x v="430"/>
    <n v="24"/>
    <x v="1"/>
    <x v="37"/>
    <x v="0"/>
    <x v="1"/>
    <x v="482"/>
    <x v="41"/>
    <n v="6"/>
    <n v="6"/>
    <n v="5.0030018010806483"/>
    <n v="272.5"/>
    <s v="FL"/>
    <s v="N"/>
    <n v="30"/>
    <n v="3156"/>
    <m/>
    <m/>
    <m/>
  </r>
  <r>
    <x v="8"/>
    <x v="430"/>
    <n v="24"/>
    <x v="1"/>
    <x v="37"/>
    <x v="0"/>
    <x v="1"/>
    <x v="482"/>
    <x v="1"/>
    <n v="27"/>
    <n v="30"/>
    <n v="25.015009005403243"/>
    <n v="222.6"/>
    <s v="BD"/>
    <s v="N"/>
    <n v="30"/>
    <n v="3156"/>
    <m/>
    <m/>
    <m/>
  </r>
  <r>
    <x v="8"/>
    <x v="430"/>
    <n v="24"/>
    <x v="1"/>
    <x v="37"/>
    <x v="0"/>
    <x v="1"/>
    <x v="482"/>
    <x v="33"/>
    <n v="1"/>
    <n v="1"/>
    <n v="0.83383363351344142"/>
    <n v="60"/>
    <s v="TL"/>
    <s v="N"/>
    <n v="30"/>
    <n v="3156"/>
    <m/>
    <m/>
    <m/>
  </r>
  <r>
    <x v="8"/>
    <x v="430"/>
    <n v="24"/>
    <x v="1"/>
    <x v="37"/>
    <x v="0"/>
    <x v="1"/>
    <x v="482"/>
    <x v="5"/>
    <n v="1"/>
    <n v="1"/>
    <n v="0.83383363351344142"/>
    <n v="63"/>
    <s v="FL"/>
    <s v="N"/>
    <n v="30"/>
    <n v="3156"/>
    <m/>
    <m/>
    <m/>
  </r>
  <r>
    <x v="8"/>
    <x v="430"/>
    <n v="24"/>
    <x v="1"/>
    <x v="37"/>
    <x v="0"/>
    <x v="1"/>
    <x v="482"/>
    <x v="11"/>
    <n v="29"/>
    <n v="280"/>
    <n v="233.4734173837636"/>
    <n v="72.5"/>
    <s v="ML"/>
    <s v="Y"/>
    <n v="30"/>
    <n v="3156"/>
    <m/>
    <m/>
    <m/>
  </r>
  <r>
    <x v="8"/>
    <x v="430"/>
    <n v="24"/>
    <x v="1"/>
    <x v="37"/>
    <x v="0"/>
    <x v="1"/>
    <x v="482"/>
    <x v="6"/>
    <n v="2"/>
    <n v="2"/>
    <n v="1.6676672670268828"/>
    <n v="523"/>
    <s v="FL"/>
    <s v="N"/>
    <n v="30"/>
    <n v="3156"/>
    <m/>
    <m/>
    <m/>
  </r>
  <r>
    <x v="8"/>
    <x v="430"/>
    <n v="24"/>
    <x v="1"/>
    <x v="37"/>
    <x v="0"/>
    <x v="1"/>
    <x v="482"/>
    <x v="20"/>
    <n v="0"/>
    <n v="1"/>
    <n v="0.83383363351344142"/>
    <m/>
    <m/>
    <s v="N"/>
    <n v="30"/>
    <n v="3156"/>
    <m/>
    <m/>
    <m/>
  </r>
  <r>
    <x v="8"/>
    <x v="430"/>
    <n v="24"/>
    <x v="1"/>
    <x v="37"/>
    <x v="0"/>
    <x v="2"/>
    <x v="483"/>
    <x v="41"/>
    <n v="1"/>
    <n v="1"/>
    <n v="0.85302396997355623"/>
    <n v="292"/>
    <s v="FL"/>
    <s v="N"/>
    <n v="30"/>
    <n v="3085"/>
    <m/>
    <m/>
    <m/>
  </r>
  <r>
    <x v="8"/>
    <x v="430"/>
    <n v="24"/>
    <x v="1"/>
    <x v="37"/>
    <x v="0"/>
    <x v="2"/>
    <x v="483"/>
    <x v="1"/>
    <n v="4"/>
    <n v="5"/>
    <n v="4.2651198498677809"/>
    <n v="251.3"/>
    <s v="BD"/>
    <s v="N"/>
    <n v="30"/>
    <n v="3085"/>
    <m/>
    <m/>
    <m/>
  </r>
  <r>
    <x v="8"/>
    <x v="430"/>
    <n v="24"/>
    <x v="1"/>
    <x v="37"/>
    <x v="0"/>
    <x v="2"/>
    <x v="483"/>
    <x v="33"/>
    <n v="1"/>
    <n v="1"/>
    <n v="0.85302396997355623"/>
    <n v="100"/>
    <s v="TL"/>
    <s v="N"/>
    <n v="30"/>
    <n v="3085"/>
    <m/>
    <m/>
    <m/>
  </r>
  <r>
    <x v="8"/>
    <x v="430"/>
    <n v="24"/>
    <x v="1"/>
    <x v="37"/>
    <x v="0"/>
    <x v="2"/>
    <x v="483"/>
    <x v="25"/>
    <n v="1"/>
    <n v="1"/>
    <n v="0.85302396997355623"/>
    <n v="25"/>
    <s v="SL"/>
    <s v="N"/>
    <n v="30"/>
    <n v="3085"/>
    <m/>
    <m/>
    <m/>
  </r>
  <r>
    <x v="8"/>
    <x v="430"/>
    <n v="24"/>
    <x v="1"/>
    <x v="37"/>
    <x v="0"/>
    <x v="2"/>
    <x v="483"/>
    <x v="11"/>
    <n v="33"/>
    <n v="69"/>
    <n v="58.858653928175379"/>
    <n v="73.099999999999994"/>
    <s v="ML"/>
    <s v="N"/>
    <n v="30"/>
    <n v="3085"/>
    <m/>
    <m/>
    <m/>
  </r>
  <r>
    <x v="8"/>
    <x v="430"/>
    <n v="24"/>
    <x v="1"/>
    <x v="37"/>
    <x v="0"/>
    <x v="2"/>
    <x v="483"/>
    <x v="20"/>
    <n v="7"/>
    <n v="7"/>
    <n v="5.9711677898148938"/>
    <n v="381.4"/>
    <s v="BD"/>
    <s v="N"/>
    <n v="30"/>
    <n v="3085"/>
    <m/>
    <m/>
    <m/>
  </r>
  <r>
    <x v="8"/>
    <x v="431"/>
    <n v="25"/>
    <x v="1"/>
    <x v="47"/>
    <x v="0"/>
    <x v="0"/>
    <x v="484"/>
    <x v="1"/>
    <n v="30"/>
    <n v="297"/>
    <n v="230.75847279847093"/>
    <n v="265.7"/>
    <s v="BD"/>
    <s v="N"/>
    <n v="31"/>
    <n v="3387"/>
    <n v="252"/>
    <n v="7"/>
    <m/>
  </r>
  <r>
    <x v="8"/>
    <x v="431"/>
    <n v="25"/>
    <x v="1"/>
    <x v="47"/>
    <x v="0"/>
    <x v="0"/>
    <x v="484"/>
    <x v="3"/>
    <n v="20"/>
    <n v="63"/>
    <n v="48.948766957251415"/>
    <n v="204.5"/>
    <s v="BD"/>
    <s v="N"/>
    <n v="31"/>
    <n v="3387"/>
    <n v="72"/>
    <n v="2"/>
    <m/>
  </r>
  <r>
    <x v="8"/>
    <x v="431"/>
    <n v="25"/>
    <x v="1"/>
    <x v="47"/>
    <x v="0"/>
    <x v="0"/>
    <x v="484"/>
    <x v="11"/>
    <n v="30"/>
    <n v="63"/>
    <n v="48.948766957251415"/>
    <n v="43.6"/>
    <s v="ML"/>
    <s v="N"/>
    <n v="31"/>
    <n v="3387"/>
    <m/>
    <m/>
    <m/>
  </r>
  <r>
    <x v="8"/>
    <x v="431"/>
    <n v="25"/>
    <x v="1"/>
    <x v="47"/>
    <x v="0"/>
    <x v="0"/>
    <x v="484"/>
    <x v="67"/>
    <n v="1"/>
    <n v="1"/>
    <n v="0.77696455487700655"/>
    <n v="370"/>
    <s v="TL"/>
    <s v="N"/>
    <n v="31"/>
    <n v="3387"/>
    <m/>
    <m/>
    <m/>
  </r>
  <r>
    <x v="8"/>
    <x v="431"/>
    <n v="25"/>
    <x v="1"/>
    <x v="47"/>
    <x v="0"/>
    <x v="0"/>
    <x v="484"/>
    <x v="20"/>
    <n v="2"/>
    <n v="9"/>
    <n v="6.9926809938930585"/>
    <n v="435"/>
    <s v="BD"/>
    <s v="N"/>
    <n v="31"/>
    <n v="3387"/>
    <m/>
    <m/>
    <m/>
  </r>
  <r>
    <x v="8"/>
    <x v="431"/>
    <n v="25"/>
    <x v="1"/>
    <x v="47"/>
    <x v="0"/>
    <x v="0"/>
    <x v="484"/>
    <x v="60"/>
    <n v="4"/>
    <n v="4"/>
    <n v="3.1078582195080262"/>
    <n v="99.8"/>
    <s v="FL"/>
    <s v="N"/>
    <n v="31"/>
    <n v="3387"/>
    <m/>
    <m/>
    <m/>
  </r>
  <r>
    <x v="8"/>
    <x v="431"/>
    <n v="25"/>
    <x v="1"/>
    <x v="47"/>
    <x v="0"/>
    <x v="0"/>
    <x v="484"/>
    <x v="9"/>
    <n v="20"/>
    <n v="20"/>
    <n v="15.539291097540131"/>
    <n v="119.4"/>
    <s v="FL"/>
    <s v="N"/>
    <n v="31"/>
    <n v="3387"/>
    <m/>
    <m/>
    <m/>
  </r>
  <r>
    <x v="8"/>
    <x v="431"/>
    <n v="25"/>
    <x v="1"/>
    <x v="47"/>
    <x v="0"/>
    <x v="1"/>
    <x v="485"/>
    <x v="1"/>
    <n v="16"/>
    <n v="19"/>
    <n v="14.82799525504152"/>
    <n v="252.5"/>
    <s v="BD"/>
    <s v="N"/>
    <n v="30"/>
    <n v="3372"/>
    <n v="14.4"/>
    <n v="0.4"/>
    <m/>
  </r>
  <r>
    <x v="8"/>
    <x v="431"/>
    <n v="25"/>
    <x v="1"/>
    <x v="47"/>
    <x v="0"/>
    <x v="1"/>
    <x v="485"/>
    <x v="3"/>
    <n v="26"/>
    <n v="26"/>
    <n v="20.290940875319972"/>
    <n v="219.2"/>
    <s v="BD"/>
    <s v="N"/>
    <n v="30"/>
    <n v="3372"/>
    <n v="21.6"/>
    <n v="0.6"/>
    <m/>
  </r>
  <r>
    <x v="8"/>
    <x v="431"/>
    <n v="25"/>
    <x v="1"/>
    <x v="47"/>
    <x v="0"/>
    <x v="1"/>
    <x v="485"/>
    <x v="5"/>
    <n v="1"/>
    <n v="1"/>
    <n v="0.78042080289692206"/>
    <n v="64"/>
    <s v="FL"/>
    <s v="N"/>
    <n v="30"/>
    <n v="3372"/>
    <m/>
    <m/>
    <m/>
  </r>
  <r>
    <x v="8"/>
    <x v="431"/>
    <n v="25"/>
    <x v="1"/>
    <x v="47"/>
    <x v="0"/>
    <x v="1"/>
    <x v="485"/>
    <x v="11"/>
    <n v="30"/>
    <n v="71"/>
    <n v="55.409877005681466"/>
    <n v="33.4"/>
    <s v="ML"/>
    <s v="N"/>
    <n v="30"/>
    <n v="3372"/>
    <m/>
    <m/>
    <m/>
  </r>
  <r>
    <x v="8"/>
    <x v="431"/>
    <n v="25"/>
    <x v="1"/>
    <x v="47"/>
    <x v="0"/>
    <x v="1"/>
    <x v="485"/>
    <x v="20"/>
    <n v="6"/>
    <n v="6"/>
    <n v="4.6825248173815321"/>
    <n v="328.3"/>
    <s v="BD"/>
    <s v="N"/>
    <n v="30"/>
    <n v="3372"/>
    <m/>
    <m/>
    <m/>
  </r>
  <r>
    <x v="8"/>
    <x v="431"/>
    <n v="25"/>
    <x v="1"/>
    <x v="47"/>
    <x v="0"/>
    <x v="1"/>
    <x v="485"/>
    <x v="9"/>
    <n v="31"/>
    <n v="658"/>
    <n v="513.51688830617468"/>
    <n v="115.8"/>
    <s v="FL"/>
    <s v="Y"/>
    <n v="30"/>
    <n v="3372"/>
    <n v="9"/>
    <n v="0.3"/>
    <m/>
  </r>
  <r>
    <x v="8"/>
    <x v="431"/>
    <n v="25"/>
    <x v="1"/>
    <x v="47"/>
    <x v="0"/>
    <x v="1"/>
    <x v="485"/>
    <x v="82"/>
    <n v="1"/>
    <n v="1"/>
    <n v="0.78042080289692206"/>
    <n v="230"/>
    <s v="TL"/>
    <s v="N"/>
    <n v="30"/>
    <n v="3372"/>
    <m/>
    <m/>
    <m/>
  </r>
  <r>
    <x v="8"/>
    <x v="431"/>
    <n v="25"/>
    <x v="1"/>
    <x v="47"/>
    <x v="0"/>
    <x v="2"/>
    <x v="486"/>
    <x v="1"/>
    <n v="32"/>
    <n v="106"/>
    <n v="81.278370752054968"/>
    <n v="251.8"/>
    <s v="BD"/>
    <s v="Y"/>
    <n v="31"/>
    <n v="3432"/>
    <n v="108"/>
    <n v="3"/>
    <m/>
  </r>
  <r>
    <x v="8"/>
    <x v="431"/>
    <n v="25"/>
    <x v="1"/>
    <x v="47"/>
    <x v="0"/>
    <x v="2"/>
    <x v="486"/>
    <x v="3"/>
    <n v="8"/>
    <n v="16"/>
    <n v="12.268433321064901"/>
    <n v="210"/>
    <s v="BD"/>
    <s v="Y"/>
    <n v="31"/>
    <n v="3432"/>
    <n v="18"/>
    <n v="0.5"/>
    <m/>
  </r>
  <r>
    <x v="8"/>
    <x v="431"/>
    <n v="25"/>
    <x v="1"/>
    <x v="47"/>
    <x v="0"/>
    <x v="2"/>
    <x v="486"/>
    <x v="5"/>
    <n v="5"/>
    <n v="5"/>
    <n v="3.8338854128327817"/>
    <n v="112.2"/>
    <s v="FL"/>
    <s v="N"/>
    <n v="31"/>
    <n v="3432"/>
    <m/>
    <m/>
    <m/>
  </r>
  <r>
    <x v="8"/>
    <x v="431"/>
    <n v="25"/>
    <x v="1"/>
    <x v="47"/>
    <x v="0"/>
    <x v="2"/>
    <x v="486"/>
    <x v="11"/>
    <n v="31"/>
    <n v="648"/>
    <n v="496.87154950312851"/>
    <n v="37.799999999999997"/>
    <s v="ML"/>
    <s v="Y"/>
    <n v="31"/>
    <n v="3432"/>
    <m/>
    <m/>
    <m/>
  </r>
  <r>
    <x v="8"/>
    <x v="431"/>
    <n v="25"/>
    <x v="1"/>
    <x v="47"/>
    <x v="0"/>
    <x v="2"/>
    <x v="486"/>
    <x v="6"/>
    <n v="1"/>
    <n v="1"/>
    <n v="0.7667770825665563"/>
    <n v="475"/>
    <s v="FL"/>
    <s v="N"/>
    <n v="31"/>
    <n v="3432"/>
    <m/>
    <m/>
    <m/>
  </r>
  <r>
    <x v="8"/>
    <x v="431"/>
    <n v="25"/>
    <x v="1"/>
    <x v="47"/>
    <x v="0"/>
    <x v="2"/>
    <x v="486"/>
    <x v="20"/>
    <n v="12"/>
    <n v="26"/>
    <n v="19.936204146730464"/>
    <n v="329.1"/>
    <s v="BD"/>
    <s v="Y"/>
    <n v="31"/>
    <n v="3432"/>
    <n v="36"/>
    <n v="1"/>
    <m/>
  </r>
  <r>
    <x v="8"/>
    <x v="431"/>
    <n v="25"/>
    <x v="1"/>
    <x v="47"/>
    <x v="0"/>
    <x v="2"/>
    <x v="486"/>
    <x v="9"/>
    <n v="30"/>
    <n v="49"/>
    <n v="37.572077045761262"/>
    <n v="121.4"/>
    <s v="FL"/>
    <s v="N"/>
    <n v="31"/>
    <n v="3432"/>
    <m/>
    <m/>
    <m/>
  </r>
  <r>
    <x v="8"/>
    <x v="431"/>
    <n v="25"/>
    <x v="1"/>
    <x v="47"/>
    <x v="0"/>
    <x v="2"/>
    <x v="486"/>
    <x v="82"/>
    <n v="2"/>
    <n v="2"/>
    <n v="1.5335541651331126"/>
    <n v="246"/>
    <s v="TL"/>
    <s v="N"/>
    <n v="31"/>
    <n v="3432"/>
    <m/>
    <m/>
    <m/>
  </r>
  <r>
    <x v="8"/>
    <x v="431"/>
    <n v="25"/>
    <x v="1"/>
    <x v="47"/>
    <x v="0"/>
    <x v="2"/>
    <x v="486"/>
    <x v="24"/>
    <n v="3"/>
    <n v="3"/>
    <n v="2.3003312476996687"/>
    <n v="208.3"/>
    <s v="FL"/>
    <s v="N"/>
    <n v="31"/>
    <n v="3432"/>
    <m/>
    <m/>
    <m/>
  </r>
  <r>
    <x v="8"/>
    <x v="432"/>
    <n v="26"/>
    <x v="1"/>
    <x v="48"/>
    <x v="2"/>
    <x v="0"/>
    <x v="487"/>
    <x v="1"/>
    <n v="3"/>
    <n v="3"/>
    <n v="2.3016725487187353"/>
    <n v="240"/>
    <s v="BD"/>
    <s v="N"/>
    <n v="31"/>
    <n v="3430"/>
    <m/>
    <m/>
    <m/>
  </r>
  <r>
    <x v="8"/>
    <x v="432"/>
    <n v="26"/>
    <x v="1"/>
    <x v="48"/>
    <x v="2"/>
    <x v="0"/>
    <x v="487"/>
    <x v="10"/>
    <n v="1"/>
    <n v="1"/>
    <n v="0.76722418290624517"/>
    <n v="115"/>
    <s v="TL"/>
    <s v="N"/>
    <n v="31"/>
    <n v="3430"/>
    <m/>
    <m/>
    <m/>
  </r>
  <r>
    <x v="8"/>
    <x v="432"/>
    <n v="26"/>
    <x v="1"/>
    <x v="48"/>
    <x v="2"/>
    <x v="0"/>
    <x v="487"/>
    <x v="11"/>
    <n v="30"/>
    <n v="476"/>
    <n v="365.19871106337268"/>
    <n v="37.200000000000003"/>
    <s v="ML"/>
    <s v="Y"/>
    <n v="31"/>
    <n v="3430"/>
    <m/>
    <m/>
    <m/>
  </r>
  <r>
    <x v="8"/>
    <x v="432"/>
    <n v="26"/>
    <x v="1"/>
    <x v="48"/>
    <x v="2"/>
    <x v="0"/>
    <x v="487"/>
    <x v="20"/>
    <n v="28"/>
    <n v="35"/>
    <n v="26.85284640171858"/>
    <n v="370.4"/>
    <s v="BD"/>
    <s v="N"/>
    <n v="31"/>
    <n v="3430"/>
    <n v="54"/>
    <n v="1.5"/>
    <m/>
  </r>
  <r>
    <x v="8"/>
    <x v="432"/>
    <n v="26"/>
    <x v="1"/>
    <x v="48"/>
    <x v="2"/>
    <x v="0"/>
    <x v="487"/>
    <x v="9"/>
    <n v="30"/>
    <n v="55"/>
    <n v="42.197330059843488"/>
    <n v="118.1"/>
    <s v="FL"/>
    <s v="N"/>
    <n v="31"/>
    <n v="3430"/>
    <m/>
    <m/>
    <m/>
  </r>
  <r>
    <x v="8"/>
    <x v="432"/>
    <n v="26"/>
    <x v="1"/>
    <x v="48"/>
    <x v="2"/>
    <x v="0"/>
    <x v="487"/>
    <x v="82"/>
    <n v="1"/>
    <n v="1"/>
    <n v="0.76722418290624517"/>
    <n v="235"/>
    <s v="TL"/>
    <s v="N"/>
    <n v="31"/>
    <n v="3430"/>
    <m/>
    <m/>
    <m/>
  </r>
  <r>
    <x v="8"/>
    <x v="432"/>
    <n v="26"/>
    <x v="1"/>
    <x v="48"/>
    <x v="2"/>
    <x v="0"/>
    <x v="487"/>
    <x v="24"/>
    <n v="2"/>
    <n v="2"/>
    <n v="1.5344483658124903"/>
    <n v="217.5"/>
    <s v="FL"/>
    <s v="N"/>
    <n v="31"/>
    <n v="3430"/>
    <m/>
    <m/>
    <m/>
  </r>
  <r>
    <x v="8"/>
    <x v="433"/>
    <n v="27"/>
    <x v="1"/>
    <x v="51"/>
    <x v="1"/>
    <x v="0"/>
    <x v="488"/>
    <x v="41"/>
    <n v="30"/>
    <n v="60"/>
    <n v="54.996425232359897"/>
    <n v="192.6"/>
    <s v="FL"/>
    <s v="N"/>
    <n v="30"/>
    <n v="2871"/>
    <m/>
    <m/>
    <m/>
  </r>
  <r>
    <x v="8"/>
    <x v="433"/>
    <n v="27"/>
    <x v="1"/>
    <x v="51"/>
    <x v="1"/>
    <x v="0"/>
    <x v="488"/>
    <x v="11"/>
    <n v="22"/>
    <n v="22"/>
    <n v="20.165355918531962"/>
    <n v="103.3"/>
    <s v="ML"/>
    <s v="N"/>
    <n v="30"/>
    <n v="2871"/>
    <m/>
    <m/>
    <m/>
  </r>
  <r>
    <x v="8"/>
    <x v="433"/>
    <n v="27"/>
    <x v="1"/>
    <x v="51"/>
    <x v="1"/>
    <x v="0"/>
    <x v="488"/>
    <x v="6"/>
    <n v="2"/>
    <n v="2"/>
    <n v="1.8332141744119965"/>
    <n v="553.5"/>
    <s v="FL"/>
    <s v="N"/>
    <n v="30"/>
    <n v="2871"/>
    <m/>
    <m/>
    <m/>
  </r>
  <r>
    <x v="8"/>
    <x v="433"/>
    <n v="27"/>
    <x v="1"/>
    <x v="51"/>
    <x v="1"/>
    <x v="0"/>
    <x v="488"/>
    <x v="7"/>
    <n v="3"/>
    <n v="3"/>
    <n v="2.7498212616179947"/>
    <n v="179.3"/>
    <s v="FL"/>
    <s v="N"/>
    <n v="30"/>
    <n v="2871"/>
    <m/>
    <m/>
    <m/>
  </r>
  <r>
    <x v="8"/>
    <x v="433"/>
    <n v="27"/>
    <x v="1"/>
    <x v="51"/>
    <x v="1"/>
    <x v="0"/>
    <x v="488"/>
    <x v="78"/>
    <n v="1"/>
    <n v="1"/>
    <n v="0.91660708720599826"/>
    <n v="1000"/>
    <s v="FL"/>
    <s v="N"/>
    <n v="30"/>
    <n v="2871"/>
    <m/>
    <m/>
    <m/>
  </r>
  <r>
    <x v="8"/>
    <x v="433"/>
    <n v="27"/>
    <x v="1"/>
    <x v="51"/>
    <x v="1"/>
    <x v="0"/>
    <x v="488"/>
    <x v="45"/>
    <n v="2"/>
    <n v="2"/>
    <n v="1.8332141744119965"/>
    <n v="210"/>
    <s v="TL"/>
    <s v="N"/>
    <n v="30"/>
    <n v="2871"/>
    <m/>
    <m/>
    <m/>
  </r>
  <r>
    <x v="8"/>
    <x v="433"/>
    <n v="27"/>
    <x v="1"/>
    <x v="51"/>
    <x v="1"/>
    <x v="0"/>
    <x v="488"/>
    <x v="24"/>
    <n v="1"/>
    <n v="1"/>
    <n v="0.91660708720599826"/>
    <n v="213"/>
    <s v="FL"/>
    <s v="N"/>
    <n v="30"/>
    <n v="2871"/>
    <m/>
    <m/>
    <m/>
  </r>
  <r>
    <x v="8"/>
    <x v="433"/>
    <n v="27"/>
    <x v="1"/>
    <x v="51"/>
    <x v="1"/>
    <x v="1"/>
    <x v="489"/>
    <x v="41"/>
    <n v="7"/>
    <n v="7"/>
    <n v="6.3961988304093564"/>
    <n v="193.1"/>
    <s v="FL"/>
    <s v="N"/>
    <n v="31"/>
    <n v="2880"/>
    <m/>
    <m/>
    <m/>
  </r>
  <r>
    <x v="8"/>
    <x v="433"/>
    <n v="27"/>
    <x v="1"/>
    <x v="51"/>
    <x v="1"/>
    <x v="1"/>
    <x v="489"/>
    <x v="3"/>
    <n v="1"/>
    <n v="1"/>
    <n v="0.91374269005847952"/>
    <n v="236"/>
    <s v="BD"/>
    <s v="N"/>
    <n v="31"/>
    <n v="2880"/>
    <m/>
    <m/>
    <m/>
  </r>
  <r>
    <x v="8"/>
    <x v="433"/>
    <n v="27"/>
    <x v="1"/>
    <x v="51"/>
    <x v="1"/>
    <x v="1"/>
    <x v="489"/>
    <x v="5"/>
    <n v="1"/>
    <n v="1"/>
    <n v="0.91374269005847952"/>
    <n v="138"/>
    <s v="FL"/>
    <s v="N"/>
    <n v="31"/>
    <n v="2880"/>
    <m/>
    <m/>
    <m/>
  </r>
  <r>
    <x v="8"/>
    <x v="433"/>
    <n v="27"/>
    <x v="1"/>
    <x v="51"/>
    <x v="1"/>
    <x v="1"/>
    <x v="489"/>
    <x v="11"/>
    <n v="24"/>
    <n v="24"/>
    <n v="21.929824561403507"/>
    <n v="94.7"/>
    <s v="ML"/>
    <s v="N"/>
    <n v="31"/>
    <n v="2880"/>
    <m/>
    <m/>
    <m/>
  </r>
  <r>
    <x v="8"/>
    <x v="433"/>
    <n v="27"/>
    <x v="1"/>
    <x v="51"/>
    <x v="1"/>
    <x v="1"/>
    <x v="489"/>
    <x v="84"/>
    <n v="1"/>
    <n v="1"/>
    <n v="0.91374269005847952"/>
    <n v="540"/>
    <s v="WS"/>
    <s v="N"/>
    <n v="31"/>
    <n v="2880"/>
    <m/>
    <m/>
    <m/>
  </r>
  <r>
    <x v="8"/>
    <x v="433"/>
    <n v="27"/>
    <x v="1"/>
    <x v="51"/>
    <x v="1"/>
    <x v="1"/>
    <x v="489"/>
    <x v="6"/>
    <n v="4"/>
    <n v="4"/>
    <n v="3.6549707602339181"/>
    <n v="518.5"/>
    <s v="FL"/>
    <s v="N"/>
    <n v="31"/>
    <n v="2880"/>
    <m/>
    <m/>
    <m/>
  </r>
  <r>
    <x v="8"/>
    <x v="433"/>
    <n v="27"/>
    <x v="1"/>
    <x v="51"/>
    <x v="1"/>
    <x v="1"/>
    <x v="489"/>
    <x v="7"/>
    <n v="2"/>
    <n v="2"/>
    <n v="1.827485380116959"/>
    <n v="175.5"/>
    <s v="FL"/>
    <s v="N"/>
    <n v="31"/>
    <n v="2880"/>
    <m/>
    <m/>
    <m/>
  </r>
  <r>
    <x v="8"/>
    <x v="433"/>
    <n v="27"/>
    <x v="1"/>
    <x v="51"/>
    <x v="1"/>
    <x v="1"/>
    <x v="489"/>
    <x v="20"/>
    <n v="1"/>
    <n v="1"/>
    <n v="0.91374269005847952"/>
    <n v="185"/>
    <s v="BD"/>
    <s v="N"/>
    <n v="31"/>
    <n v="2880"/>
    <m/>
    <m/>
    <m/>
  </r>
  <r>
    <x v="8"/>
    <x v="433"/>
    <n v="27"/>
    <x v="1"/>
    <x v="51"/>
    <x v="1"/>
    <x v="1"/>
    <x v="489"/>
    <x v="9"/>
    <n v="32"/>
    <n v="61"/>
    <n v="55.738304093567251"/>
    <n v="116.1"/>
    <s v="FL"/>
    <s v="N"/>
    <n v="31"/>
    <n v="2880"/>
    <m/>
    <m/>
    <m/>
  </r>
  <r>
    <x v="8"/>
    <x v="433"/>
    <n v="27"/>
    <x v="1"/>
    <x v="51"/>
    <x v="1"/>
    <x v="1"/>
    <x v="489"/>
    <x v="82"/>
    <n v="1"/>
    <n v="1"/>
    <n v="0.91374269005847952"/>
    <n v="223"/>
    <s v="TL"/>
    <s v="N"/>
    <n v="31"/>
    <n v="2880"/>
    <m/>
    <m/>
    <m/>
  </r>
  <r>
    <x v="8"/>
    <x v="433"/>
    <n v="27"/>
    <x v="1"/>
    <x v="51"/>
    <x v="1"/>
    <x v="1"/>
    <x v="489"/>
    <x v="45"/>
    <n v="2"/>
    <n v="2"/>
    <n v="1.827485380116959"/>
    <n v="217.5"/>
    <s v="TL"/>
    <s v="N"/>
    <n v="31"/>
    <n v="2880"/>
    <m/>
    <m/>
    <m/>
  </r>
  <r>
    <x v="8"/>
    <x v="433"/>
    <n v="27"/>
    <x v="1"/>
    <x v="51"/>
    <x v="1"/>
    <x v="2"/>
    <x v="490"/>
    <x v="11"/>
    <n v="3"/>
    <n v="3"/>
    <n v="2.46633453361614"/>
    <n v="97.3"/>
    <s v="ML"/>
    <s v="N"/>
    <n v="31"/>
    <n v="3201"/>
    <m/>
    <m/>
    <m/>
  </r>
  <r>
    <x v="8"/>
    <x v="433"/>
    <n v="27"/>
    <x v="1"/>
    <x v="51"/>
    <x v="1"/>
    <x v="2"/>
    <x v="490"/>
    <x v="67"/>
    <n v="1"/>
    <n v="1"/>
    <n v="0.82211151120537995"/>
    <n v="700"/>
    <s v="TL"/>
    <s v="N"/>
    <n v="31"/>
    <n v="3201"/>
    <m/>
    <m/>
    <s v="fell out excluder"/>
  </r>
  <r>
    <x v="8"/>
    <x v="433"/>
    <n v="27"/>
    <x v="1"/>
    <x v="51"/>
    <x v="1"/>
    <x v="2"/>
    <x v="490"/>
    <x v="7"/>
    <n v="3"/>
    <n v="3"/>
    <n v="2.46633453361614"/>
    <n v="192.7"/>
    <s v="FL"/>
    <s v="N"/>
    <n v="31"/>
    <n v="3201"/>
    <m/>
    <m/>
    <m/>
  </r>
  <r>
    <x v="8"/>
    <x v="433"/>
    <n v="27"/>
    <x v="1"/>
    <x v="51"/>
    <x v="1"/>
    <x v="2"/>
    <x v="490"/>
    <x v="9"/>
    <n v="30"/>
    <n v="845"/>
    <n v="694.68422696854611"/>
    <n v="118.6"/>
    <s v="FL"/>
    <s v="Y"/>
    <n v="31"/>
    <n v="3201"/>
    <n v="15"/>
    <n v="0.5"/>
    <m/>
  </r>
  <r>
    <x v="8"/>
    <x v="433"/>
    <n v="27"/>
    <x v="1"/>
    <x v="51"/>
    <x v="1"/>
    <x v="2"/>
    <x v="490"/>
    <x v="45"/>
    <n v="1"/>
    <n v="1"/>
    <n v="0.82211151120537995"/>
    <n v="210"/>
    <s v="TL"/>
    <s v="N"/>
    <n v="31"/>
    <n v="3201"/>
    <m/>
    <m/>
    <m/>
  </r>
  <r>
    <x v="8"/>
    <x v="434"/>
    <n v="28"/>
    <x v="1"/>
    <x v="52"/>
    <x v="0"/>
    <x v="0"/>
    <x v="491"/>
    <x v="3"/>
    <n v="37"/>
    <n v="50"/>
    <n v="47.347588113861477"/>
    <n v="234.9"/>
    <s v="BD"/>
    <s v="N"/>
    <n v="30"/>
    <n v="2779"/>
    <n v="72"/>
    <n v="2"/>
    <m/>
  </r>
  <r>
    <x v="8"/>
    <x v="434"/>
    <n v="28"/>
    <x v="1"/>
    <x v="52"/>
    <x v="0"/>
    <x v="0"/>
    <x v="491"/>
    <x v="5"/>
    <n v="5"/>
    <n v="5"/>
    <n v="4.7347588113861478"/>
    <n v="141.4"/>
    <s v="FL"/>
    <s v="N"/>
    <n v="30"/>
    <n v="2779"/>
    <m/>
    <m/>
    <m/>
  </r>
  <r>
    <x v="8"/>
    <x v="434"/>
    <n v="28"/>
    <x v="1"/>
    <x v="52"/>
    <x v="0"/>
    <x v="0"/>
    <x v="491"/>
    <x v="11"/>
    <n v="31"/>
    <n v="124"/>
    <n v="117.42201852237646"/>
    <n v="86.5"/>
    <s v="ML"/>
    <s v="N"/>
    <n v="30"/>
    <n v="2779"/>
    <m/>
    <m/>
    <m/>
  </r>
  <r>
    <x v="8"/>
    <x v="434"/>
    <n v="28"/>
    <x v="1"/>
    <x v="52"/>
    <x v="0"/>
    <x v="0"/>
    <x v="491"/>
    <x v="84"/>
    <n v="3"/>
    <n v="3"/>
    <n v="2.8408552868316885"/>
    <n v="585"/>
    <s v="WS"/>
    <s v="N"/>
    <n v="30"/>
    <n v="2779"/>
    <m/>
    <m/>
    <m/>
  </r>
  <r>
    <x v="8"/>
    <x v="434"/>
    <n v="28"/>
    <x v="1"/>
    <x v="52"/>
    <x v="0"/>
    <x v="0"/>
    <x v="491"/>
    <x v="20"/>
    <n v="3"/>
    <n v="4"/>
    <n v="3.7878070491089182"/>
    <n v="236.7"/>
    <s v="BD"/>
    <s v="N"/>
    <n v="30"/>
    <n v="2779"/>
    <m/>
    <m/>
    <m/>
  </r>
  <r>
    <x v="8"/>
    <x v="434"/>
    <n v="28"/>
    <x v="1"/>
    <x v="52"/>
    <x v="0"/>
    <x v="0"/>
    <x v="491"/>
    <x v="9"/>
    <n v="6"/>
    <n v="6"/>
    <n v="5.6817105736633771"/>
    <n v="117.5"/>
    <s v="FL"/>
    <s v="N"/>
    <n v="30"/>
    <n v="277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CN496" firstHeaderRow="1" firstDataRow="2" firstDataCol="7"/>
  <pivotFields count="20">
    <pivotField axis="axisRow" compact="0" outline="0" showAll="0" defaultSubtotal="0">
      <items count="9">
        <item x="5"/>
        <item x="0"/>
        <item x="1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35"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6">
        <item x="36"/>
        <item x="37"/>
        <item x="38"/>
        <item x="39"/>
        <item x="40"/>
        <item x="80"/>
        <item x="78"/>
        <item x="81"/>
        <item x="82"/>
        <item x="83"/>
        <item x="93"/>
        <item x="94"/>
        <item x="26"/>
        <item x="27"/>
        <item x="28"/>
        <item x="29"/>
        <item x="30"/>
        <item x="6"/>
        <item x="7"/>
        <item x="8"/>
        <item x="9"/>
        <item x="10"/>
        <item x="46"/>
        <item x="47"/>
        <item x="48"/>
        <item x="49"/>
        <item x="50"/>
        <item x="51"/>
        <item x="52"/>
        <item x="53"/>
        <item x="54"/>
        <item x="55"/>
        <item x="90"/>
        <item x="89"/>
        <item x="41"/>
        <item x="42"/>
        <item x="43"/>
        <item x="44"/>
        <item x="45"/>
        <item x="1"/>
        <item x="2"/>
        <item x="3"/>
        <item x="4"/>
        <item x="5"/>
        <item x="19"/>
        <item x="20"/>
        <item x="63"/>
        <item x="64"/>
        <item x="85"/>
        <item x="88"/>
        <item x="65"/>
        <item x="66"/>
        <item x="67"/>
        <item x="68"/>
        <item x="79"/>
        <item x="95"/>
        <item x="0"/>
        <item x="31"/>
        <item x="32"/>
        <item x="33"/>
        <item x="34"/>
        <item x="35"/>
        <item x="86"/>
        <item x="87"/>
        <item x="73"/>
        <item x="74"/>
        <item x="75"/>
        <item x="76"/>
        <item x="77"/>
        <item x="56"/>
        <item x="57"/>
        <item x="58"/>
        <item x="59"/>
        <item x="60"/>
        <item x="11"/>
        <item x="12"/>
        <item x="13"/>
        <item x="14"/>
        <item x="15"/>
        <item x="16"/>
        <item x="17"/>
        <item x="18"/>
        <item x="61"/>
        <item x="62"/>
        <item x="69"/>
        <item x="84"/>
        <item x="70"/>
        <item x="71"/>
        <item x="72"/>
        <item x="21"/>
        <item x="22"/>
        <item x="23"/>
        <item x="24"/>
        <item x="25"/>
        <item x="91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4"/>
        <item x="0"/>
        <item x="1"/>
        <item x="2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2"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5">
        <item x="41"/>
        <item x="0"/>
        <item x="32"/>
        <item x="35"/>
        <item x="1"/>
        <item x="59"/>
        <item x="13"/>
        <item x="2"/>
        <item x="61"/>
        <item x="76"/>
        <item x="70"/>
        <item x="77"/>
        <item x="81"/>
        <item x="19"/>
        <item x="33"/>
        <item x="3"/>
        <item x="4"/>
        <item x="22"/>
        <item x="14"/>
        <item x="38"/>
        <item x="64"/>
        <item x="55"/>
        <item x="5"/>
        <item x="27"/>
        <item x="16"/>
        <item x="25"/>
        <item x="69"/>
        <item x="71"/>
        <item x="18"/>
        <item x="36"/>
        <item x="10"/>
        <item x="72"/>
        <item x="49"/>
        <item x="58"/>
        <item x="43"/>
        <item x="68"/>
        <item x="11"/>
        <item x="34"/>
        <item x="62"/>
        <item x="67"/>
        <item x="30"/>
        <item x="46"/>
        <item x="84"/>
        <item x="52"/>
        <item x="74"/>
        <item x="53"/>
        <item x="29"/>
        <item x="50"/>
        <item x="51"/>
        <item x="21"/>
        <item x="17"/>
        <item x="15"/>
        <item x="26"/>
        <item x="54"/>
        <item x="12"/>
        <item x="6"/>
        <item x="7"/>
        <item x="40"/>
        <item x="20"/>
        <item x="37"/>
        <item x="63"/>
        <item x="65"/>
        <item x="39"/>
        <item x="80"/>
        <item x="56"/>
        <item x="57"/>
        <item x="31"/>
        <item x="78"/>
        <item x="8"/>
        <item x="48"/>
        <item x="79"/>
        <item x="44"/>
        <item x="60"/>
        <item x="73"/>
        <item x="42"/>
        <item x="75"/>
        <item x="83"/>
        <item x="9"/>
        <item x="82"/>
        <item x="23"/>
        <item x="45"/>
        <item x="24"/>
        <item x="47"/>
        <item x="28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7"/>
    <field x="0"/>
    <field x="1"/>
    <field x="3"/>
    <field x="4"/>
    <field x="5"/>
    <field x="6"/>
  </rowFields>
  <rowItems count="492">
    <i>
      <x/>
      <x/>
      <x/>
      <x/>
      <x v="22"/>
      <x/>
      <x v="2"/>
    </i>
    <i>
      <x v="1"/>
      <x/>
      <x v="1"/>
      <x/>
      <x v="23"/>
      <x v="1"/>
      <x v="2"/>
    </i>
    <i>
      <x v="2"/>
      <x/>
      <x v="2"/>
      <x/>
      <x v="24"/>
      <x v="2"/>
      <x v="2"/>
    </i>
    <i>
      <x v="3"/>
      <x/>
      <x v="3"/>
      <x/>
      <x v="25"/>
      <x v="3"/>
      <x v="2"/>
    </i>
    <i>
      <x v="4"/>
      <x/>
      <x v="4"/>
      <x/>
      <x v="26"/>
      <x v="4"/>
      <x v="2"/>
    </i>
    <i>
      <x v="5"/>
      <x/>
      <x v="5"/>
      <x/>
      <x v="27"/>
      <x/>
      <x v="2"/>
    </i>
    <i>
      <x v="6"/>
      <x/>
      <x v="6"/>
      <x/>
      <x v="28"/>
      <x v="1"/>
      <x v="2"/>
    </i>
    <i>
      <x v="7"/>
      <x/>
      <x v="7"/>
      <x/>
      <x v="29"/>
      <x v="2"/>
      <x v="2"/>
    </i>
    <i>
      <x v="8"/>
      <x/>
      <x v="8"/>
      <x/>
      <x v="30"/>
      <x v="3"/>
      <x v="2"/>
    </i>
    <i>
      <x v="9"/>
      <x/>
      <x v="9"/>
      <x/>
      <x/>
      <x/>
      <x v="2"/>
    </i>
    <i>
      <x v="10"/>
      <x/>
      <x v="10"/>
      <x/>
      <x v="1"/>
      <x v="1"/>
      <x v="2"/>
    </i>
    <i>
      <x v="11"/>
      <x/>
      <x v="11"/>
      <x/>
      <x v="2"/>
      <x v="2"/>
      <x v="2"/>
    </i>
    <i>
      <x v="12"/>
      <x/>
      <x v="12"/>
      <x/>
      <x v="3"/>
      <x v="3"/>
      <x v="2"/>
    </i>
    <i>
      <x v="13"/>
      <x/>
      <x v="13"/>
      <x/>
      <x v="4"/>
      <x v="4"/>
      <x v="2"/>
    </i>
    <i>
      <x v="14"/>
      <x/>
      <x v="14"/>
      <x/>
      <x v="5"/>
      <x/>
      <x v="2"/>
    </i>
    <i>
      <x v="15"/>
      <x/>
      <x v="15"/>
      <x/>
      <x v="6"/>
      <x v="1"/>
      <x v="2"/>
    </i>
    <i>
      <x v="16"/>
      <x/>
      <x v="16"/>
      <x/>
      <x v="7"/>
      <x v="2"/>
      <x v="2"/>
    </i>
    <i>
      <x v="17"/>
      <x/>
      <x v="17"/>
      <x/>
      <x v="8"/>
      <x v="3"/>
      <x v="2"/>
    </i>
    <i>
      <x v="18"/>
      <x/>
      <x v="18"/>
      <x/>
      <x v="9"/>
      <x v="4"/>
      <x v="2"/>
    </i>
    <i>
      <x v="19"/>
      <x/>
      <x v="19"/>
      <x/>
      <x v="89"/>
      <x/>
      <x v="2"/>
    </i>
    <i>
      <x v="20"/>
      <x/>
      <x v="20"/>
      <x/>
      <x v="90"/>
      <x v="1"/>
      <x v="2"/>
    </i>
    <i>
      <x v="21"/>
      <x/>
      <x v="21"/>
      <x/>
      <x v="91"/>
      <x v="2"/>
      <x v="2"/>
    </i>
    <i>
      <x v="22"/>
      <x/>
      <x v="22"/>
      <x/>
      <x v="92"/>
      <x v="3"/>
      <x v="2"/>
    </i>
    <i>
      <x v="23"/>
      <x v="1"/>
      <x v="23"/>
      <x v="1"/>
      <x v="56"/>
      <x v="1"/>
      <x v="2"/>
    </i>
    <i>
      <x v="24"/>
      <x v="1"/>
      <x v="24"/>
      <x v="1"/>
      <x v="39"/>
      <x/>
      <x v="2"/>
    </i>
    <i>
      <x v="25"/>
      <x v="1"/>
      <x v="25"/>
      <x v="1"/>
      <x v="40"/>
      <x v="1"/>
      <x v="2"/>
    </i>
    <i>
      <x v="26"/>
      <x v="1"/>
      <x v="26"/>
      <x v="1"/>
      <x v="41"/>
      <x v="2"/>
      <x v="2"/>
    </i>
    <i>
      <x v="27"/>
      <x v="1"/>
      <x v="27"/>
      <x v="1"/>
      <x v="42"/>
      <x v="3"/>
      <x v="2"/>
    </i>
    <i>
      <x v="28"/>
      <x v="1"/>
      <x v="28"/>
      <x v="1"/>
      <x v="43"/>
      <x v="4"/>
      <x v="2"/>
    </i>
    <i>
      <x v="29"/>
      <x v="1"/>
      <x v="29"/>
      <x v="1"/>
      <x v="17"/>
      <x/>
      <x v="2"/>
    </i>
    <i>
      <x v="30"/>
      <x v="1"/>
      <x v="30"/>
      <x v="1"/>
      <x v="18"/>
      <x v="1"/>
      <x v="3"/>
    </i>
    <i>
      <x v="31"/>
      <x v="1"/>
      <x v="31"/>
      <x v="1"/>
      <x v="19"/>
      <x v="2"/>
      <x v="2"/>
    </i>
    <i>
      <x v="32"/>
      <x v="1"/>
      <x v="32"/>
      <x v="1"/>
      <x v="20"/>
      <x v="3"/>
      <x v="2"/>
    </i>
    <i>
      <x v="33"/>
      <x v="1"/>
      <x v="33"/>
      <x v="1"/>
      <x v="21"/>
      <x v="4"/>
      <x v="2"/>
    </i>
    <i>
      <x v="34"/>
      <x v="1"/>
      <x v="34"/>
      <x v="1"/>
      <x v="74"/>
      <x/>
      <x v="2"/>
    </i>
    <i>
      <x v="35"/>
      <x v="1"/>
      <x v="35"/>
      <x v="1"/>
      <x v="75"/>
      <x v="1"/>
      <x v="2"/>
    </i>
    <i>
      <x v="36"/>
      <x v="1"/>
      <x v="36"/>
      <x v="1"/>
      <x v="76"/>
      <x v="2"/>
      <x v="2"/>
    </i>
    <i>
      <x v="37"/>
      <x v="1"/>
      <x v="37"/>
      <x v="1"/>
      <x v="77"/>
      <x v="3"/>
      <x v="2"/>
    </i>
    <i>
      <x v="38"/>
      <x v="1"/>
      <x v="38"/>
      <x v="1"/>
      <x v="78"/>
      <x v="4"/>
      <x v="2"/>
    </i>
    <i>
      <x v="39"/>
      <x v="1"/>
      <x v="39"/>
      <x/>
      <x v="79"/>
      <x/>
      <x v="2"/>
    </i>
    <i>
      <x v="40"/>
      <x v="1"/>
      <x v="40"/>
      <x/>
      <x v="80"/>
      <x v="1"/>
      <x v="2"/>
    </i>
    <i>
      <x v="41"/>
      <x v="1"/>
      <x v="41"/>
      <x/>
      <x v="81"/>
      <x v="2"/>
      <x v="2"/>
    </i>
    <i>
      <x v="42"/>
      <x v="1"/>
      <x v="42"/>
      <x/>
      <x v="44"/>
      <x/>
      <x v="2"/>
    </i>
    <i>
      <x v="43"/>
      <x v="1"/>
      <x v="43"/>
      <x/>
      <x v="45"/>
      <x v="1"/>
      <x v="2"/>
    </i>
    <i>
      <x v="44"/>
      <x v="1"/>
      <x v="44"/>
      <x/>
      <x v="89"/>
      <x/>
      <x v="2"/>
    </i>
    <i>
      <x v="45"/>
      <x v="1"/>
      <x v="45"/>
      <x/>
      <x v="90"/>
      <x v="1"/>
      <x v="2"/>
    </i>
    <i>
      <x v="46"/>
      <x v="1"/>
      <x v="46"/>
      <x/>
      <x v="91"/>
      <x v="2"/>
      <x v="2"/>
    </i>
    <i>
      <x v="47"/>
      <x v="1"/>
      <x v="47"/>
      <x/>
      <x v="92"/>
      <x v="3"/>
      <x v="2"/>
    </i>
    <i>
      <x v="48"/>
      <x v="1"/>
      <x v="48"/>
      <x/>
      <x v="93"/>
      <x v="4"/>
      <x v="2"/>
    </i>
    <i>
      <x v="49"/>
      <x v="1"/>
      <x v="49"/>
      <x/>
      <x v="12"/>
      <x/>
      <x v="2"/>
    </i>
    <i>
      <x v="50"/>
      <x v="1"/>
      <x v="50"/>
      <x/>
      <x v="13"/>
      <x v="1"/>
      <x v="2"/>
    </i>
    <i>
      <x v="51"/>
      <x v="1"/>
      <x v="51"/>
      <x/>
      <x v="14"/>
      <x v="2"/>
      <x v="2"/>
    </i>
    <i>
      <x v="52"/>
      <x v="1"/>
      <x v="52"/>
      <x/>
      <x v="15"/>
      <x v="3"/>
      <x v="2"/>
    </i>
    <i>
      <x v="53"/>
      <x v="1"/>
      <x v="53"/>
      <x/>
      <x v="16"/>
      <x v="4"/>
      <x v="2"/>
    </i>
    <i>
      <x v="54"/>
      <x v="1"/>
      <x v="54"/>
      <x/>
      <x v="57"/>
      <x/>
      <x v="2"/>
    </i>
    <i>
      <x v="55"/>
      <x v="1"/>
      <x v="55"/>
      <x/>
      <x v="58"/>
      <x v="1"/>
      <x v="2"/>
    </i>
    <i>
      <x v="56"/>
      <x v="1"/>
      <x v="56"/>
      <x/>
      <x v="59"/>
      <x v="2"/>
      <x v="2"/>
    </i>
    <i>
      <x v="57"/>
      <x v="1"/>
      <x v="57"/>
      <x/>
      <x v="60"/>
      <x v="3"/>
      <x v="2"/>
    </i>
    <i>
      <x v="58"/>
      <x v="1"/>
      <x v="58"/>
      <x/>
      <x v="61"/>
      <x v="4"/>
      <x v="2"/>
    </i>
    <i>
      <x v="59"/>
      <x v="1"/>
      <x v="59"/>
      <x/>
      <x/>
      <x/>
      <x v="2"/>
    </i>
    <i>
      <x v="60"/>
      <x v="1"/>
      <x v="60"/>
      <x/>
      <x v="1"/>
      <x v="1"/>
      <x v="2"/>
    </i>
    <i>
      <x v="61"/>
      <x v="1"/>
      <x v="61"/>
      <x/>
      <x v="2"/>
      <x v="2"/>
      <x v="2"/>
    </i>
    <i>
      <x v="62"/>
      <x v="1"/>
      <x v="62"/>
      <x/>
      <x v="3"/>
      <x v="3"/>
      <x v="2"/>
    </i>
    <i>
      <x v="63"/>
      <x v="1"/>
      <x v="63"/>
      <x/>
      <x v="4"/>
      <x v="4"/>
      <x v="2"/>
    </i>
    <i>
      <x v="64"/>
      <x v="1"/>
      <x v="64"/>
      <x/>
      <x v="34"/>
      <x/>
      <x v="2"/>
    </i>
    <i>
      <x v="65"/>
      <x v="1"/>
      <x v="65"/>
      <x/>
      <x v="35"/>
      <x v="1"/>
      <x v="2"/>
    </i>
    <i>
      <x v="66"/>
      <x v="1"/>
      <x v="66"/>
      <x/>
      <x v="36"/>
      <x v="2"/>
      <x v="2"/>
    </i>
    <i>
      <x v="67"/>
      <x v="1"/>
      <x v="67"/>
      <x/>
      <x v="37"/>
      <x v="3"/>
      <x v="2"/>
    </i>
    <i>
      <x v="68"/>
      <x v="1"/>
      <x v="68"/>
      <x/>
      <x v="38"/>
      <x v="4"/>
      <x v="2"/>
    </i>
    <i>
      <x v="69"/>
      <x v="1"/>
      <x v="69"/>
      <x/>
      <x v="22"/>
      <x/>
      <x v="2"/>
    </i>
    <i>
      <x v="70"/>
      <x v="1"/>
      <x v="70"/>
      <x/>
      <x v="23"/>
      <x v="1"/>
      <x v="2"/>
    </i>
    <i>
      <x v="71"/>
      <x v="1"/>
      <x v="71"/>
      <x/>
      <x v="24"/>
      <x v="2"/>
      <x v="2"/>
    </i>
    <i>
      <x v="72"/>
      <x v="1"/>
      <x v="72"/>
      <x/>
      <x v="25"/>
      <x v="3"/>
      <x v="2"/>
    </i>
    <i>
      <x v="73"/>
      <x v="1"/>
      <x v="73"/>
      <x/>
      <x v="26"/>
      <x v="4"/>
      <x v="2"/>
    </i>
    <i>
      <x v="74"/>
      <x v="1"/>
      <x v="74"/>
      <x/>
      <x v="27"/>
      <x/>
      <x v="2"/>
    </i>
    <i>
      <x v="75"/>
      <x v="1"/>
      <x v="75"/>
      <x/>
      <x v="28"/>
      <x v="1"/>
      <x v="2"/>
    </i>
    <i>
      <x v="76"/>
      <x v="1"/>
      <x v="76"/>
      <x/>
      <x v="29"/>
      <x v="2"/>
      <x v="2"/>
    </i>
    <i>
      <x v="77"/>
      <x v="1"/>
      <x v="77"/>
      <x/>
      <x v="30"/>
      <x v="3"/>
      <x v="2"/>
    </i>
    <i>
      <x v="78"/>
      <x v="1"/>
      <x v="78"/>
      <x/>
      <x v="31"/>
      <x v="4"/>
      <x v="2"/>
    </i>
    <i>
      <x v="79"/>
      <x v="1"/>
      <x v="79"/>
      <x/>
      <x v="69"/>
      <x/>
      <x v="2"/>
    </i>
    <i>
      <x v="80"/>
      <x v="1"/>
      <x v="80"/>
      <x/>
      <x v="70"/>
      <x v="1"/>
      <x v="2"/>
    </i>
    <i>
      <x v="81"/>
      <x v="1"/>
      <x v="81"/>
      <x/>
      <x v="71"/>
      <x v="2"/>
      <x v="2"/>
    </i>
    <i>
      <x v="82"/>
      <x v="1"/>
      <x v="82"/>
      <x/>
      <x v="72"/>
      <x v="3"/>
      <x v="2"/>
    </i>
    <i>
      <x v="83"/>
      <x v="1"/>
      <x v="83"/>
      <x/>
      <x v="73"/>
      <x v="4"/>
      <x v="2"/>
    </i>
    <i>
      <x v="84"/>
      <x v="2"/>
      <x v="84"/>
      <x v="1"/>
      <x v="56"/>
      <x v="1"/>
      <x v="2"/>
    </i>
    <i>
      <x v="85"/>
      <x v="2"/>
      <x v="85"/>
      <x v="1"/>
      <x v="39"/>
      <x/>
      <x v="2"/>
    </i>
    <i>
      <x v="86"/>
      <x v="2"/>
      <x v="86"/>
      <x v="1"/>
      <x v="40"/>
      <x v="1"/>
      <x v="2"/>
    </i>
    <i>
      <x v="87"/>
      <x v="2"/>
      <x v="87"/>
      <x v="1"/>
      <x v="41"/>
      <x v="2"/>
      <x v="2"/>
    </i>
    <i>
      <x v="88"/>
      <x v="2"/>
      <x v="88"/>
      <x v="1"/>
      <x v="42"/>
      <x v="3"/>
      <x v="2"/>
    </i>
    <i>
      <x v="89"/>
      <x v="2"/>
      <x v="89"/>
      <x v="1"/>
      <x v="43"/>
      <x v="4"/>
      <x v="2"/>
    </i>
    <i>
      <x v="90"/>
      <x v="2"/>
      <x v="90"/>
      <x v="1"/>
      <x v="17"/>
      <x/>
      <x v="2"/>
    </i>
    <i>
      <x v="91"/>
      <x v="2"/>
      <x v="91"/>
      <x v="1"/>
      <x v="18"/>
      <x v="1"/>
      <x v="2"/>
    </i>
    <i>
      <x v="92"/>
      <x v="2"/>
      <x v="92"/>
      <x v="1"/>
      <x v="19"/>
      <x v="2"/>
      <x v="2"/>
    </i>
    <i>
      <x v="93"/>
      <x v="2"/>
      <x v="93"/>
      <x v="1"/>
      <x v="20"/>
      <x v="3"/>
      <x v="2"/>
    </i>
    <i>
      <x v="94"/>
      <x v="2"/>
      <x v="94"/>
      <x v="1"/>
      <x v="21"/>
      <x v="4"/>
      <x v="2"/>
    </i>
    <i>
      <x v="95"/>
      <x v="2"/>
      <x v="95"/>
      <x v="1"/>
      <x v="74"/>
      <x/>
      <x v="2"/>
    </i>
    <i>
      <x v="96"/>
      <x v="2"/>
      <x v="96"/>
      <x v="1"/>
      <x v="75"/>
      <x v="1"/>
      <x v="2"/>
    </i>
    <i>
      <x v="97"/>
      <x v="2"/>
      <x v="97"/>
      <x v="1"/>
      <x v="76"/>
      <x v="2"/>
      <x v="2"/>
    </i>
    <i>
      <x v="98"/>
      <x v="2"/>
      <x v="98"/>
      <x v="1"/>
      <x v="77"/>
      <x v="3"/>
      <x v="2"/>
    </i>
    <i>
      <x v="99"/>
      <x v="2"/>
      <x v="99"/>
      <x v="1"/>
      <x v="78"/>
      <x v="4"/>
      <x v="2"/>
    </i>
    <i>
      <x v="100"/>
      <x v="2"/>
      <x v="100"/>
      <x/>
      <x v="79"/>
      <x/>
      <x v="2"/>
    </i>
    <i>
      <x v="101"/>
      <x v="2"/>
      <x v="101"/>
      <x/>
      <x v="80"/>
      <x v="1"/>
      <x v="2"/>
    </i>
    <i>
      <x v="102"/>
      <x v="2"/>
      <x v="102"/>
      <x/>
      <x v="81"/>
      <x v="2"/>
      <x v="2"/>
    </i>
    <i>
      <x v="103"/>
      <x v="2"/>
      <x v="103"/>
      <x/>
      <x v="82"/>
      <x v="3"/>
      <x v="2"/>
    </i>
    <i>
      <x v="104"/>
      <x v="2"/>
      <x v="104"/>
      <x/>
      <x v="83"/>
      <x v="4"/>
      <x v="2"/>
    </i>
    <i>
      <x v="105"/>
      <x v="2"/>
      <x v="105"/>
      <x/>
      <x v="44"/>
      <x/>
      <x v="2"/>
    </i>
    <i>
      <x v="106"/>
      <x v="2"/>
      <x v="106"/>
      <x/>
      <x v="45"/>
      <x v="1"/>
      <x v="2"/>
    </i>
    <i>
      <x v="107"/>
      <x v="2"/>
      <x v="107"/>
      <x/>
      <x v="46"/>
      <x v="2"/>
      <x v="2"/>
    </i>
    <i>
      <x v="108"/>
      <x v="2"/>
      <x v="108"/>
      <x/>
      <x v="47"/>
      <x v="3"/>
      <x v="2"/>
    </i>
    <i>
      <x v="109"/>
      <x v="2"/>
      <x v="109"/>
      <x/>
      <x v="50"/>
      <x/>
      <x v="2"/>
    </i>
    <i>
      <x v="110"/>
      <x v="2"/>
      <x v="110"/>
      <x/>
      <x v="51"/>
      <x v="1"/>
      <x v="2"/>
    </i>
    <i>
      <x v="111"/>
      <x v="2"/>
      <x v="111"/>
      <x/>
      <x v="52"/>
      <x v="2"/>
      <x v="2"/>
    </i>
    <i>
      <x v="112"/>
      <x v="2"/>
      <x v="112"/>
      <x/>
      <x v="53"/>
      <x v="3"/>
      <x v="2"/>
    </i>
    <i>
      <x v="113"/>
      <x v="2"/>
      <x v="113"/>
      <x/>
      <x v="92"/>
      <x v="3"/>
      <x v="2"/>
    </i>
    <i>
      <x v="114"/>
      <x v="2"/>
      <x v="114"/>
      <x/>
      <x v="91"/>
      <x v="2"/>
      <x v="2"/>
    </i>
    <i>
      <x v="115"/>
      <x v="2"/>
      <x v="115"/>
      <x/>
      <x v="90"/>
      <x v="1"/>
      <x v="2"/>
    </i>
    <i>
      <x v="116"/>
      <x v="2"/>
      <x v="116"/>
      <x/>
      <x v="89"/>
      <x/>
      <x v="2"/>
    </i>
    <i>
      <x v="117"/>
      <x v="2"/>
      <x v="117"/>
      <x/>
      <x v="12"/>
      <x/>
      <x v="2"/>
    </i>
    <i>
      <x v="118"/>
      <x v="2"/>
      <x v="118"/>
      <x/>
      <x v="13"/>
      <x v="1"/>
      <x v="2"/>
    </i>
    <i>
      <x v="119"/>
      <x v="2"/>
      <x v="119"/>
      <x/>
      <x v="14"/>
      <x v="2"/>
      <x v="2"/>
    </i>
    <i>
      <x v="120"/>
      <x v="2"/>
      <x v="120"/>
      <x/>
      <x v="15"/>
      <x v="3"/>
      <x v="2"/>
    </i>
    <i>
      <x v="121"/>
      <x v="2"/>
      <x v="121"/>
      <x/>
      <x v="16"/>
      <x v="4"/>
      <x v="2"/>
    </i>
    <i>
      <x v="122"/>
      <x v="2"/>
      <x v="122"/>
      <x/>
      <x v="57"/>
      <x/>
      <x v="2"/>
    </i>
    <i>
      <x v="123"/>
      <x v="2"/>
      <x v="123"/>
      <x/>
      <x v="58"/>
      <x v="1"/>
      <x v="2"/>
    </i>
    <i>
      <x v="124"/>
      <x v="2"/>
      <x v="124"/>
      <x/>
      <x v="59"/>
      <x v="2"/>
      <x v="2"/>
    </i>
    <i>
      <x v="125"/>
      <x v="2"/>
      <x v="125"/>
      <x/>
      <x/>
      <x/>
      <x v="2"/>
    </i>
    <i>
      <x v="126"/>
      <x v="2"/>
      <x v="126"/>
      <x/>
      <x v="1"/>
      <x v="1"/>
      <x v="2"/>
    </i>
    <i>
      <x v="127"/>
      <x v="2"/>
      <x v="127"/>
      <x/>
      <x v="2"/>
      <x v="2"/>
      <x v="2"/>
    </i>
    <i>
      <x v="128"/>
      <x v="2"/>
      <x v="128"/>
      <x/>
      <x v="3"/>
      <x v="3"/>
      <x v="2"/>
    </i>
    <i>
      <x v="129"/>
      <x v="2"/>
      <x v="129"/>
      <x/>
      <x v="34"/>
      <x/>
      <x v="2"/>
    </i>
    <i>
      <x v="130"/>
      <x v="2"/>
      <x v="130"/>
      <x/>
      <x v="35"/>
      <x v="1"/>
      <x v="2"/>
    </i>
    <i>
      <x v="131"/>
      <x v="2"/>
      <x v="131"/>
      <x/>
      <x v="36"/>
      <x v="2"/>
      <x v="2"/>
    </i>
    <i>
      <x v="132"/>
      <x v="2"/>
      <x v="132"/>
      <x/>
      <x v="37"/>
      <x v="3"/>
      <x v="2"/>
    </i>
    <i>
      <x v="133"/>
      <x v="2"/>
      <x v="133"/>
      <x/>
      <x v="38"/>
      <x v="4"/>
      <x v="2"/>
    </i>
    <i>
      <x v="134"/>
      <x v="2"/>
      <x v="134"/>
      <x/>
      <x v="22"/>
      <x/>
      <x v="2"/>
    </i>
    <i>
      <x v="135"/>
      <x v="2"/>
      <x v="135"/>
      <x/>
      <x v="23"/>
      <x v="1"/>
      <x v="2"/>
    </i>
    <i>
      <x v="136"/>
      <x v="2"/>
      <x v="136"/>
      <x/>
      <x v="24"/>
      <x v="2"/>
      <x v="2"/>
    </i>
    <i>
      <x v="137"/>
      <x v="2"/>
      <x v="137"/>
      <x/>
      <x v="25"/>
      <x v="3"/>
      <x v="2"/>
    </i>
    <i>
      <x v="138"/>
      <x v="2"/>
      <x v="138"/>
      <x/>
      <x v="26"/>
      <x v="4"/>
      <x v="2"/>
    </i>
    <i>
      <x v="139"/>
      <x v="2"/>
      <x v="139"/>
      <x/>
      <x v="84"/>
      <x/>
      <x v="2"/>
    </i>
    <i>
      <x v="140"/>
      <x v="2"/>
      <x v="140"/>
      <x/>
      <x v="86"/>
      <x v="2"/>
      <x v="2"/>
    </i>
    <i>
      <x v="141"/>
      <x v="2"/>
      <x v="141"/>
      <x/>
      <x v="87"/>
      <x v="3"/>
      <x v="2"/>
    </i>
    <i>
      <x v="142"/>
      <x v="2"/>
      <x v="142"/>
      <x/>
      <x v="88"/>
      <x v="4"/>
      <x v="2"/>
    </i>
    <i>
      <x v="143"/>
      <x v="2"/>
      <x v="143"/>
      <x/>
      <x v="27"/>
      <x/>
      <x v="2"/>
    </i>
    <i>
      <x v="144"/>
      <x v="2"/>
      <x v="144"/>
      <x/>
      <x v="28"/>
      <x v="1"/>
      <x v="2"/>
    </i>
    <i>
      <x v="145"/>
      <x v="2"/>
      <x v="145"/>
      <x/>
      <x v="29"/>
      <x v="2"/>
      <x v="2"/>
    </i>
    <i>
      <x v="146"/>
      <x v="2"/>
      <x v="146"/>
      <x/>
      <x v="30"/>
      <x v="3"/>
      <x v="2"/>
    </i>
    <i>
      <x v="147"/>
      <x v="2"/>
      <x v="147"/>
      <x/>
      <x v="31"/>
      <x v="4"/>
      <x v="2"/>
    </i>
    <i>
      <x v="148"/>
      <x v="2"/>
      <x v="148"/>
      <x/>
      <x v="72"/>
      <x v="3"/>
      <x v="2"/>
    </i>
    <i>
      <x v="149"/>
      <x v="2"/>
      <x v="149"/>
      <x/>
      <x v="73"/>
      <x v="4"/>
      <x v="2"/>
    </i>
    <i>
      <x v="150"/>
      <x v="2"/>
      <x v="150"/>
      <x/>
      <x v="64"/>
      <x/>
      <x v="2"/>
    </i>
    <i>
      <x v="151"/>
      <x v="2"/>
      <x v="151"/>
      <x/>
      <x v="65"/>
      <x v="1"/>
      <x v="2"/>
    </i>
    <i>
      <x v="152"/>
      <x v="2"/>
      <x v="152"/>
      <x/>
      <x v="66"/>
      <x v="2"/>
      <x v="2"/>
    </i>
    <i>
      <x v="153"/>
      <x v="2"/>
      <x v="153"/>
      <x/>
      <x v="67"/>
      <x v="3"/>
      <x v="2"/>
    </i>
    <i>
      <x v="154"/>
      <x v="2"/>
      <x v="154"/>
      <x/>
      <x v="68"/>
      <x v="4"/>
      <x v="2"/>
    </i>
    <i>
      <x v="155"/>
      <x v="3"/>
      <x v="155"/>
      <x/>
      <x v="71"/>
      <x v="2"/>
      <x v="2"/>
    </i>
    <i>
      <x v="156"/>
      <x v="3"/>
      <x v="156"/>
      <x/>
      <x v="72"/>
      <x v="3"/>
      <x v="2"/>
    </i>
    <i>
      <x v="157"/>
      <x v="3"/>
      <x v="157"/>
      <x/>
      <x v="73"/>
      <x v="4"/>
      <x v="2"/>
    </i>
    <i>
      <x v="158"/>
      <x v="3"/>
      <x v="158"/>
      <x/>
      <x v="27"/>
      <x/>
      <x v="2"/>
    </i>
    <i>
      <x v="159"/>
      <x v="3"/>
      <x v="159"/>
      <x/>
      <x v="28"/>
      <x v="1"/>
      <x v="2"/>
    </i>
    <i>
      <x v="160"/>
      <x v="3"/>
      <x v="160"/>
      <x/>
      <x v="29"/>
      <x v="2"/>
      <x v="2"/>
    </i>
    <i>
      <x v="161"/>
      <x v="3"/>
      <x v="161"/>
      <x/>
      <x v="30"/>
      <x v="3"/>
      <x v="2"/>
    </i>
    <i>
      <x v="162"/>
      <x v="3"/>
      <x v="162"/>
      <x/>
      <x v="31"/>
      <x v="4"/>
      <x v="2"/>
    </i>
    <i>
      <x v="163"/>
      <x v="3"/>
      <x v="163"/>
      <x/>
      <x v="22"/>
      <x/>
      <x v="2"/>
    </i>
    <i>
      <x v="164"/>
      <x v="3"/>
      <x v="164"/>
      <x/>
      <x v="23"/>
      <x v="1"/>
      <x v="2"/>
    </i>
    <i>
      <x v="165"/>
      <x v="3"/>
      <x v="165"/>
      <x/>
      <x v="24"/>
      <x v="2"/>
      <x v="2"/>
    </i>
    <i>
      <x v="166"/>
      <x v="3"/>
      <x v="166"/>
      <x/>
      <x v="25"/>
      <x v="3"/>
      <x v="2"/>
    </i>
    <i>
      <x v="167"/>
      <x v="3"/>
      <x v="167"/>
      <x/>
      <x v="26"/>
      <x v="4"/>
      <x v="2"/>
    </i>
    <i>
      <x v="168"/>
      <x v="3"/>
      <x v="168"/>
      <x/>
      <x v="57"/>
      <x/>
      <x v="2"/>
    </i>
    <i>
      <x v="169"/>
      <x v="3"/>
      <x v="169"/>
      <x/>
      <x v="58"/>
      <x v="1"/>
      <x v="2"/>
    </i>
    <i>
      <x v="170"/>
      <x v="3"/>
      <x v="170"/>
      <x/>
      <x v="59"/>
      <x v="2"/>
      <x v="2"/>
    </i>
    <i>
      <x v="171"/>
      <x v="3"/>
      <x v="171"/>
      <x/>
      <x v="60"/>
      <x v="3"/>
      <x v="2"/>
    </i>
    <i>
      <x v="172"/>
      <x v="3"/>
      <x v="172"/>
      <x/>
      <x v="91"/>
      <x v="2"/>
      <x v="2"/>
    </i>
    <i>
      <x v="173"/>
      <x v="3"/>
      <x v="173"/>
      <x/>
      <x v="92"/>
      <x v="3"/>
      <x v="2"/>
    </i>
    <i>
      <x v="174"/>
      <x v="3"/>
      <x v="174"/>
      <x/>
      <x v="44"/>
      <x/>
      <x v="2"/>
    </i>
    <i>
      <x v="175"/>
      <x v="3"/>
      <x v="175"/>
      <x/>
      <x v="45"/>
      <x v="1"/>
      <x v="2"/>
    </i>
    <i>
      <x v="176"/>
      <x v="3"/>
      <x v="176"/>
      <x/>
      <x v="46"/>
      <x v="2"/>
      <x v="2"/>
    </i>
    <i>
      <x v="177"/>
      <x v="3"/>
      <x v="177"/>
      <x/>
      <x v="47"/>
      <x v="3"/>
      <x v="2"/>
    </i>
    <i>
      <x v="178"/>
      <x v="3"/>
      <x v="178"/>
      <x/>
      <x v="79"/>
      <x/>
      <x v="2"/>
    </i>
    <i>
      <x v="179"/>
      <x v="3"/>
      <x v="179"/>
      <x/>
      <x v="80"/>
      <x v="1"/>
      <x v="2"/>
    </i>
    <i>
      <x v="180"/>
      <x v="3"/>
      <x v="180"/>
      <x/>
      <x v="82"/>
      <x v="3"/>
      <x v="2"/>
    </i>
    <i>
      <x v="181"/>
      <x v="3"/>
      <x v="181"/>
      <x/>
      <x v="81"/>
      <x v="2"/>
      <x v="2"/>
    </i>
    <i>
      <x v="182"/>
      <x v="3"/>
      <x v="182"/>
      <x v="1"/>
      <x v="74"/>
      <x/>
      <x v="2"/>
    </i>
    <i>
      <x v="183"/>
      <x v="3"/>
      <x v="183"/>
      <x v="1"/>
      <x v="75"/>
      <x v="1"/>
      <x v="2"/>
    </i>
    <i>
      <x v="184"/>
      <x v="3"/>
      <x v="184"/>
      <x v="1"/>
      <x v="76"/>
      <x v="2"/>
      <x v="2"/>
    </i>
    <i>
      <x v="185"/>
      <x v="3"/>
      <x v="185"/>
      <x v="1"/>
      <x v="77"/>
      <x v="3"/>
      <x v="2"/>
    </i>
    <i>
      <x v="186"/>
      <x v="3"/>
      <x v="186"/>
      <x v="1"/>
      <x v="39"/>
      <x/>
      <x v="2"/>
    </i>
    <i>
      <x v="187"/>
      <x v="3"/>
      <x v="187"/>
      <x v="1"/>
      <x v="40"/>
      <x v="1"/>
      <x v="2"/>
    </i>
    <i>
      <x v="188"/>
      <x v="3"/>
      <x v="188"/>
      <x v="1"/>
      <x v="41"/>
      <x v="2"/>
      <x v="2"/>
    </i>
    <i>
      <x v="189"/>
      <x v="3"/>
      <x v="189"/>
      <x v="1"/>
      <x v="42"/>
      <x v="3"/>
      <x v="2"/>
    </i>
    <i>
      <x v="190"/>
      <x v="4"/>
      <x v="190"/>
      <x v="1"/>
      <x v="39"/>
      <x/>
      <x v="2"/>
    </i>
    <i>
      <x v="191"/>
      <x v="4"/>
      <x v="191"/>
      <x v="1"/>
      <x v="40"/>
      <x v="1"/>
      <x v="2"/>
    </i>
    <i>
      <x v="192"/>
      <x v="4"/>
      <x v="192"/>
      <x v="1"/>
      <x v="41"/>
      <x v="2"/>
      <x v="2"/>
    </i>
    <i>
      <x v="193"/>
      <x v="4"/>
      <x v="193"/>
      <x v="1"/>
      <x v="42"/>
      <x v="3"/>
      <x v="2"/>
    </i>
    <i>
      <x v="194"/>
      <x v="4"/>
      <x v="194"/>
      <x v="1"/>
      <x v="17"/>
      <x/>
      <x v="2"/>
    </i>
    <i>
      <x v="195"/>
      <x v="4"/>
      <x v="195"/>
      <x v="1"/>
      <x v="18"/>
      <x v="1"/>
      <x v="2"/>
    </i>
    <i>
      <x v="196"/>
      <x v="4"/>
      <x v="196"/>
      <x v="1"/>
      <x v="19"/>
      <x v="2"/>
      <x v="2"/>
    </i>
    <i>
      <x v="197"/>
      <x v="4"/>
      <x v="197"/>
      <x v="1"/>
      <x v="20"/>
      <x v="3"/>
      <x v="2"/>
    </i>
    <i>
      <x v="198"/>
      <x v="4"/>
      <x v="198"/>
      <x v="1"/>
      <x v="21"/>
      <x v="4"/>
      <x v="2"/>
    </i>
    <i>
      <x v="199"/>
      <x v="4"/>
      <x v="199"/>
      <x v="1"/>
      <x v="74"/>
      <x/>
      <x v="2"/>
    </i>
    <i>
      <x v="200"/>
      <x v="4"/>
      <x v="200"/>
      <x v="1"/>
      <x v="75"/>
      <x v="1"/>
      <x v="2"/>
    </i>
    <i>
      <x v="201"/>
      <x v="4"/>
      <x v="201"/>
      <x v="1"/>
      <x v="76"/>
      <x v="2"/>
      <x v="2"/>
    </i>
    <i>
      <x v="202"/>
      <x v="4"/>
      <x v="202"/>
      <x/>
      <x v="81"/>
      <x v="2"/>
      <x v="2"/>
    </i>
    <i>
      <x v="203"/>
      <x v="4"/>
      <x v="203"/>
      <x/>
      <x v="80"/>
      <x v="1"/>
      <x v="2"/>
    </i>
    <i>
      <x v="204"/>
      <x v="4"/>
      <x v="204"/>
      <x/>
      <x v="79"/>
      <x/>
      <x v="2"/>
    </i>
    <i>
      <x v="205"/>
      <x v="4"/>
      <x v="205"/>
      <x/>
      <x v="44"/>
      <x/>
      <x v="2"/>
    </i>
    <i>
      <x v="206"/>
      <x v="4"/>
      <x v="206"/>
      <x/>
      <x v="45"/>
      <x v="1"/>
      <x v="2"/>
    </i>
    <i>
      <x v="207"/>
      <x v="4"/>
      <x v="207"/>
      <x/>
      <x v="46"/>
      <x v="2"/>
      <x v="2"/>
    </i>
    <i>
      <x v="208"/>
      <x v="4"/>
      <x v="208"/>
      <x/>
      <x v="50"/>
      <x/>
      <x v="2"/>
    </i>
    <i>
      <x v="209"/>
      <x v="4"/>
      <x v="209"/>
      <x/>
      <x v="51"/>
      <x v="1"/>
      <x v="2"/>
    </i>
    <i>
      <x v="210"/>
      <x v="4"/>
      <x v="210"/>
      <x/>
      <x v="52"/>
      <x v="2"/>
      <x v="2"/>
    </i>
    <i>
      <x v="211"/>
      <x v="4"/>
      <x v="211"/>
      <x/>
      <x v="89"/>
      <x/>
      <x v="2"/>
    </i>
    <i>
      <x v="212"/>
      <x v="4"/>
      <x v="212"/>
      <x/>
      <x v="90"/>
      <x v="1"/>
      <x v="2"/>
    </i>
    <i>
      <x v="213"/>
      <x v="4"/>
      <x v="213"/>
      <x/>
      <x v="91"/>
      <x v="2"/>
      <x v="2"/>
    </i>
    <i>
      <x v="214"/>
      <x v="4"/>
      <x v="214"/>
      <x/>
      <x v="92"/>
      <x v="3"/>
      <x v="2"/>
    </i>
    <i>
      <x v="215"/>
      <x v="4"/>
      <x v="215"/>
      <x/>
      <x v="12"/>
      <x/>
      <x v="2"/>
    </i>
    <i>
      <x v="216"/>
      <x v="4"/>
      <x v="216"/>
      <x/>
      <x v="13"/>
      <x v="1"/>
      <x v="2"/>
    </i>
    <i>
      <x v="217"/>
      <x v="4"/>
      <x v="217"/>
      <x/>
      <x v="14"/>
      <x v="2"/>
      <x v="2"/>
    </i>
    <i>
      <x v="218"/>
      <x v="4"/>
      <x v="218"/>
      <x/>
      <x v="15"/>
      <x v="3"/>
      <x v="2"/>
    </i>
    <i>
      <x v="219"/>
      <x v="4"/>
      <x v="219"/>
      <x/>
      <x v="16"/>
      <x v="4"/>
      <x v="2"/>
    </i>
    <i>
      <x v="220"/>
      <x v="4"/>
      <x v="220"/>
      <x/>
      <x v="57"/>
      <x/>
      <x v="2"/>
    </i>
    <i>
      <x v="221"/>
      <x v="4"/>
      <x v="221"/>
      <x/>
      <x v="6"/>
      <x v="1"/>
      <x v="2"/>
    </i>
    <i>
      <x v="222"/>
      <x v="4"/>
      <x v="222"/>
      <x/>
      <x v="34"/>
      <x/>
      <x v="2"/>
    </i>
    <i>
      <x v="223"/>
      <x v="4"/>
      <x v="223"/>
      <x/>
      <x v="35"/>
      <x v="1"/>
      <x v="2"/>
    </i>
    <i>
      <x v="224"/>
      <x v="4"/>
      <x v="224"/>
      <x/>
      <x v="36"/>
      <x v="2"/>
      <x v="2"/>
    </i>
    <i>
      <x v="225"/>
      <x v="4"/>
      <x v="225"/>
      <x/>
      <x v="37"/>
      <x v="3"/>
      <x v="2"/>
    </i>
    <i>
      <x v="226"/>
      <x v="4"/>
      <x v="226"/>
      <x/>
      <x v="38"/>
      <x v="4"/>
      <x v="2"/>
    </i>
    <i>
      <x v="227"/>
      <x v="4"/>
      <x v="227"/>
      <x/>
      <x v="22"/>
      <x/>
      <x v="2"/>
    </i>
    <i>
      <x v="228"/>
      <x v="4"/>
      <x v="228"/>
      <x/>
      <x v="23"/>
      <x v="1"/>
      <x v="2"/>
    </i>
    <i>
      <x v="229"/>
      <x v="4"/>
      <x v="229"/>
      <x/>
      <x v="24"/>
      <x v="2"/>
      <x v="2"/>
    </i>
    <i>
      <x v="230"/>
      <x v="4"/>
      <x v="230"/>
      <x/>
      <x v="25"/>
      <x v="3"/>
      <x v="2"/>
    </i>
    <i>
      <x v="231"/>
      <x v="4"/>
      <x v="231"/>
      <x/>
      <x v="26"/>
      <x v="4"/>
      <x v="2"/>
    </i>
    <i>
      <x v="232"/>
      <x v="4"/>
      <x v="232"/>
      <x/>
      <x v="27"/>
      <x/>
      <x v="2"/>
    </i>
    <i>
      <x v="233"/>
      <x v="4"/>
      <x v="233"/>
      <x/>
      <x v="28"/>
      <x v="1"/>
      <x v="2"/>
    </i>
    <i>
      <x v="234"/>
      <x v="4"/>
      <x v="234"/>
      <x/>
      <x v="29"/>
      <x v="2"/>
      <x v="2"/>
    </i>
    <i>
      <x v="235"/>
      <x v="4"/>
      <x v="235"/>
      <x/>
      <x v="30"/>
      <x v="3"/>
      <x v="2"/>
    </i>
    <i>
      <x v="236"/>
      <x v="4"/>
      <x v="236"/>
      <x/>
      <x v="70"/>
      <x v="1"/>
      <x v="2"/>
    </i>
    <i>
      <x v="237"/>
      <x v="4"/>
      <x v="237"/>
      <x/>
      <x v="71"/>
      <x v="2"/>
      <x v="2"/>
    </i>
    <i>
      <x v="238"/>
      <x v="4"/>
      <x v="238"/>
      <x/>
      <x v="72"/>
      <x v="3"/>
      <x v="2"/>
    </i>
    <i>
      <x v="239"/>
      <x v="4"/>
      <x v="239"/>
      <x/>
      <x v="73"/>
      <x v="4"/>
      <x v="2"/>
    </i>
    <i>
      <x v="240"/>
      <x v="4"/>
      <x v="240"/>
      <x/>
      <x v="64"/>
      <x/>
      <x v="2"/>
    </i>
    <i>
      <x v="241"/>
      <x v="4"/>
      <x v="241"/>
      <x/>
      <x v="65"/>
      <x v="1"/>
      <x v="2"/>
    </i>
    <i>
      <x v="242"/>
      <x v="4"/>
      <x v="242"/>
      <x/>
      <x v="66"/>
      <x v="2"/>
      <x v="2"/>
    </i>
    <i>
      <x v="243"/>
      <x v="5"/>
      <x v="243"/>
      <x v="1"/>
      <x v="56"/>
      <x v="1"/>
      <x v="2"/>
    </i>
    <i>
      <x v="244"/>
      <x v="5"/>
      <x v="244"/>
      <x v="1"/>
      <x v="39"/>
      <x/>
      <x v="2"/>
    </i>
    <i>
      <x v="245"/>
      <x v="5"/>
      <x v="245"/>
      <x v="1"/>
      <x v="40"/>
      <x v="1"/>
      <x v="2"/>
    </i>
    <i>
      <x v="246"/>
      <x v="5"/>
      <x v="246"/>
      <x v="1"/>
      <x v="41"/>
      <x v="2"/>
      <x v="2"/>
    </i>
    <i>
      <x v="247"/>
      <x v="5"/>
      <x v="247"/>
      <x v="1"/>
      <x v="42"/>
      <x v="3"/>
      <x v="2"/>
    </i>
    <i>
      <x v="248"/>
      <x v="5"/>
      <x v="248"/>
      <x v="1"/>
      <x v="17"/>
      <x/>
      <x v="2"/>
    </i>
    <i>
      <x v="249"/>
      <x v="5"/>
      <x v="249"/>
      <x v="1"/>
      <x v="18"/>
      <x v="1"/>
      <x v="2"/>
    </i>
    <i>
      <x v="250"/>
      <x v="5"/>
      <x v="250"/>
      <x v="1"/>
      <x v="19"/>
      <x v="2"/>
      <x v="2"/>
    </i>
    <i>
      <x v="251"/>
      <x v="5"/>
      <x v="251"/>
      <x v="1"/>
      <x v="20"/>
      <x v="3"/>
      <x v="2"/>
    </i>
    <i>
      <x v="252"/>
      <x v="5"/>
      <x v="252"/>
      <x/>
      <x v="79"/>
      <x/>
      <x v="2"/>
    </i>
    <i>
      <x v="253"/>
      <x v="5"/>
      <x v="253"/>
      <x/>
      <x v="80"/>
      <x v="1"/>
      <x v="2"/>
    </i>
    <i>
      <x v="254"/>
      <x v="5"/>
      <x v="254"/>
      <x/>
      <x v="81"/>
      <x v="2"/>
      <x v="2"/>
    </i>
    <i>
      <x v="255"/>
      <x v="5"/>
      <x v="255"/>
      <x/>
      <x v="82"/>
      <x v="3"/>
      <x v="2"/>
    </i>
    <i>
      <x v="256"/>
      <x v="5"/>
      <x v="256"/>
      <x/>
      <x v="44"/>
      <x/>
      <x v="2"/>
    </i>
    <i>
      <x v="257"/>
      <x v="5"/>
      <x v="257"/>
      <x/>
      <x v="45"/>
      <x v="1"/>
      <x v="2"/>
    </i>
    <i>
      <x v="258"/>
      <x v="5"/>
      <x v="258"/>
      <x/>
      <x v="46"/>
      <x v="2"/>
      <x v="2"/>
    </i>
    <i>
      <x v="259"/>
      <x v="5"/>
      <x v="259"/>
      <x/>
      <x v="47"/>
      <x v="3"/>
      <x v="2"/>
    </i>
    <i>
      <x v="260"/>
      <x v="5"/>
      <x v="260"/>
      <x/>
      <x v="50"/>
      <x/>
      <x v="2"/>
    </i>
    <i>
      <x v="261"/>
      <x v="5"/>
      <x v="261"/>
      <x/>
      <x v="51"/>
      <x v="1"/>
      <x v="2"/>
    </i>
    <i>
      <x v="262"/>
      <x v="5"/>
      <x v="262"/>
      <x/>
      <x v="52"/>
      <x v="2"/>
      <x v="2"/>
    </i>
    <i>
      <x v="263"/>
      <x v="5"/>
      <x v="263"/>
      <x/>
      <x v="53"/>
      <x v="3"/>
      <x v="2"/>
    </i>
    <i>
      <x v="264"/>
      <x v="5"/>
      <x v="264"/>
      <x/>
      <x v="54"/>
      <x v="4"/>
      <x v="2"/>
    </i>
    <i>
      <x v="265"/>
      <x v="5"/>
      <x v="265"/>
      <x/>
      <x v="92"/>
      <x v="3"/>
      <x v="2"/>
    </i>
    <i>
      <x v="266"/>
      <x v="5"/>
      <x v="266"/>
      <x/>
      <x v="91"/>
      <x v="2"/>
      <x v="2"/>
    </i>
    <i>
      <x v="267"/>
      <x v="5"/>
      <x v="267"/>
      <x/>
      <x v="90"/>
      <x v="1"/>
      <x v="2"/>
    </i>
    <i>
      <x v="268"/>
      <x v="5"/>
      <x v="268"/>
      <x/>
      <x v="89"/>
      <x/>
      <x v="2"/>
    </i>
    <i>
      <x v="269"/>
      <x v="5"/>
      <x v="269"/>
      <x/>
      <x v="12"/>
      <x/>
      <x v="3"/>
    </i>
    <i>
      <x v="270"/>
      <x v="5"/>
      <x v="270"/>
      <x/>
      <x v="13"/>
      <x v="1"/>
      <x v="2"/>
    </i>
    <i>
      <x v="271"/>
      <x v="5"/>
      <x v="271"/>
      <x/>
      <x v="14"/>
      <x v="2"/>
      <x v="2"/>
    </i>
    <i>
      <x v="272"/>
      <x v="5"/>
      <x v="272"/>
      <x/>
      <x v="5"/>
      <x/>
      <x v="2"/>
    </i>
    <i>
      <x v="273"/>
      <x v="5"/>
      <x v="273"/>
      <x/>
      <x v="6"/>
      <x v="1"/>
      <x v="2"/>
    </i>
    <i>
      <x v="274"/>
      <x v="5"/>
      <x v="274"/>
      <x/>
      <x v="7"/>
      <x v="2"/>
      <x v="2"/>
    </i>
    <i>
      <x v="275"/>
      <x v="5"/>
      <x v="275"/>
      <x/>
      <x v="8"/>
      <x v="3"/>
      <x v="2"/>
    </i>
    <i>
      <x v="276"/>
      <x v="5"/>
      <x v="276"/>
      <x/>
      <x v="9"/>
      <x v="4"/>
      <x v="2"/>
    </i>
    <i>
      <x v="277"/>
      <x v="5"/>
      <x v="277"/>
      <x/>
      <x/>
      <x/>
      <x v="2"/>
    </i>
    <i>
      <x v="278"/>
      <x v="5"/>
      <x v="278"/>
      <x/>
      <x v="1"/>
      <x v="1"/>
      <x v="2"/>
    </i>
    <i>
      <x v="279"/>
      <x v="5"/>
      <x v="279"/>
      <x/>
      <x v="2"/>
      <x v="2"/>
      <x v="2"/>
    </i>
    <i>
      <x v="280"/>
      <x v="5"/>
      <x v="280"/>
      <x/>
      <x v="3"/>
      <x v="3"/>
      <x v="2"/>
    </i>
    <i>
      <x v="281"/>
      <x v="5"/>
      <x v="281"/>
      <x/>
      <x v="34"/>
      <x/>
      <x v="2"/>
    </i>
    <i>
      <x v="282"/>
      <x v="5"/>
      <x v="282"/>
      <x/>
      <x v="35"/>
      <x v="1"/>
      <x v="2"/>
    </i>
    <i>
      <x v="283"/>
      <x v="5"/>
      <x v="283"/>
      <x/>
      <x v="22"/>
      <x/>
      <x v="2"/>
    </i>
    <i>
      <x v="284"/>
      <x v="5"/>
      <x v="284"/>
      <x/>
      <x v="23"/>
      <x v="1"/>
      <x v="2"/>
    </i>
    <i>
      <x v="285"/>
      <x v="5"/>
      <x v="285"/>
      <x/>
      <x v="24"/>
      <x v="2"/>
      <x v="2"/>
    </i>
    <i>
      <x v="286"/>
      <x v="5"/>
      <x v="286"/>
      <x/>
      <x v="25"/>
      <x v="3"/>
      <x v="2"/>
    </i>
    <i>
      <x v="287"/>
      <x v="5"/>
      <x v="287"/>
      <x/>
      <x v="27"/>
      <x/>
      <x v="2"/>
    </i>
    <i>
      <x v="288"/>
      <x v="5"/>
      <x v="288"/>
      <x/>
      <x v="28"/>
      <x v="1"/>
      <x v="2"/>
    </i>
    <i>
      <x v="289"/>
      <x v="5"/>
      <x v="289"/>
      <x/>
      <x v="29"/>
      <x v="2"/>
      <x v="2"/>
    </i>
    <i>
      <x v="290"/>
      <x v="5"/>
      <x v="290"/>
      <x/>
      <x v="30"/>
      <x v="3"/>
      <x v="2"/>
    </i>
    <i>
      <x v="291"/>
      <x v="5"/>
      <x v="291"/>
      <x/>
      <x v="71"/>
      <x v="2"/>
      <x v="2"/>
    </i>
    <i>
      <x v="292"/>
      <x v="5"/>
      <x v="292"/>
      <x/>
      <x v="72"/>
      <x v="3"/>
      <x v="2"/>
    </i>
    <i>
      <x v="293"/>
      <x v="5"/>
      <x v="293"/>
      <x/>
      <x v="73"/>
      <x v="4"/>
      <x v="2"/>
    </i>
    <i>
      <x v="294"/>
      <x v="5"/>
      <x v="294"/>
      <x/>
      <x v="84"/>
      <x/>
      <x v="2"/>
    </i>
    <i>
      <x v="295"/>
      <x v="5"/>
      <x v="295"/>
      <x/>
      <x v="85"/>
      <x v="1"/>
      <x v="2"/>
    </i>
    <i>
      <x v="296"/>
      <x v="5"/>
      <x v="296"/>
      <x/>
      <x v="86"/>
      <x v="2"/>
      <x v="2"/>
    </i>
    <i>
      <x v="297"/>
      <x v="5"/>
      <x v="297"/>
      <x/>
      <x v="87"/>
      <x v="3"/>
      <x v="2"/>
    </i>
    <i>
      <x v="298"/>
      <x v="6"/>
      <x v="298"/>
      <x v="1"/>
      <x v="39"/>
      <x/>
      <x v="2"/>
    </i>
    <i>
      <x v="299"/>
      <x v="6"/>
      <x v="299"/>
      <x v="1"/>
      <x v="40"/>
      <x v="1"/>
      <x v="2"/>
    </i>
    <i>
      <x v="300"/>
      <x v="6"/>
      <x v="300"/>
      <x v="1"/>
      <x v="41"/>
      <x v="2"/>
      <x v="2"/>
    </i>
    <i>
      <x v="301"/>
      <x v="6"/>
      <x v="301"/>
      <x v="1"/>
      <x v="42"/>
      <x v="3"/>
      <x v="2"/>
    </i>
    <i>
      <x v="302"/>
      <x v="6"/>
      <x v="302"/>
      <x v="1"/>
      <x v="17"/>
      <x/>
      <x v="2"/>
    </i>
    <i>
      <x v="303"/>
      <x v="6"/>
      <x v="303"/>
      <x v="1"/>
      <x v="18"/>
      <x v="1"/>
      <x v="2"/>
    </i>
    <i>
      <x v="304"/>
      <x v="6"/>
      <x v="304"/>
      <x v="1"/>
      <x v="19"/>
      <x v="2"/>
      <x v="2"/>
    </i>
    <i>
      <x v="305"/>
      <x v="6"/>
      <x v="305"/>
      <x/>
      <x v="79"/>
      <x/>
      <x v="2"/>
    </i>
    <i>
      <x v="306"/>
      <x v="6"/>
      <x v="306"/>
      <x/>
      <x v="80"/>
      <x v="1"/>
      <x v="2"/>
    </i>
    <i>
      <x v="307"/>
      <x v="6"/>
      <x v="307"/>
      <x/>
      <x v="81"/>
      <x v="2"/>
      <x v="2"/>
    </i>
    <i>
      <x v="308"/>
      <x v="6"/>
      <x v="308"/>
      <x/>
      <x v="82"/>
      <x v="3"/>
      <x v="2"/>
    </i>
    <i>
      <x v="309"/>
      <x v="6"/>
      <x v="309"/>
      <x/>
      <x v="83"/>
      <x v="4"/>
      <x v="2"/>
    </i>
    <i>
      <x v="310"/>
      <x v="6"/>
      <x v="310"/>
      <x/>
      <x v="44"/>
      <x/>
      <x v="2"/>
    </i>
    <i>
      <x v="311"/>
      <x v="6"/>
      <x v="311"/>
      <x/>
      <x v="45"/>
      <x v="1"/>
      <x v="2"/>
    </i>
    <i>
      <x v="312"/>
      <x v="6"/>
      <x v="312"/>
      <x/>
      <x v="46"/>
      <x v="2"/>
      <x v="2"/>
    </i>
    <i>
      <x v="313"/>
      <x v="6"/>
      <x v="313"/>
      <x/>
      <x v="47"/>
      <x v="3"/>
      <x v="2"/>
    </i>
    <i>
      <x v="314"/>
      <x v="6"/>
      <x v="314"/>
      <x/>
      <x v="48"/>
      <x v="4"/>
      <x v="2"/>
    </i>
    <i>
      <x v="315"/>
      <x v="6"/>
      <x v="315"/>
      <x/>
      <x v="50"/>
      <x/>
      <x v="2"/>
    </i>
    <i>
      <x v="316"/>
      <x v="6"/>
      <x v="316"/>
      <x/>
      <x v="51"/>
      <x v="1"/>
      <x v="2"/>
    </i>
    <i>
      <x v="317"/>
      <x v="6"/>
      <x v="317"/>
      <x/>
      <x v="52"/>
      <x v="2"/>
      <x v="2"/>
    </i>
    <i>
      <x v="318"/>
      <x v="6"/>
      <x v="318"/>
      <x/>
      <x v="53"/>
      <x v="3"/>
      <x v="2"/>
    </i>
    <i>
      <x v="319"/>
      <x v="6"/>
      <x v="319"/>
      <x/>
      <x v="54"/>
      <x v="4"/>
      <x v="2"/>
    </i>
    <i>
      <x v="320"/>
      <x v="6"/>
      <x v="320"/>
      <x/>
      <x v="89"/>
      <x/>
      <x v="2"/>
    </i>
    <i>
      <x v="321"/>
      <x v="6"/>
      <x v="321"/>
      <x/>
      <x v="90"/>
      <x v="1"/>
      <x v="2"/>
    </i>
    <i>
      <x v="322"/>
      <x v="6"/>
      <x v="322"/>
      <x/>
      <x v="91"/>
      <x v="2"/>
      <x v="2"/>
    </i>
    <i>
      <x v="323"/>
      <x v="6"/>
      <x v="323"/>
      <x/>
      <x v="92"/>
      <x v="3"/>
      <x v="2"/>
    </i>
    <i>
      <x v="324"/>
      <x v="6"/>
      <x v="324"/>
      <x/>
      <x v="93"/>
      <x v="4"/>
      <x v="2"/>
    </i>
    <i>
      <x v="325"/>
      <x v="6"/>
      <x v="325"/>
      <x/>
      <x v="12"/>
      <x/>
      <x v="2"/>
    </i>
    <i>
      <x v="326"/>
      <x v="6"/>
      <x v="326"/>
      <x/>
      <x v="13"/>
      <x v="1"/>
      <x v="2"/>
    </i>
    <i>
      <x v="327"/>
      <x v="6"/>
      <x v="327"/>
      <x/>
      <x v="14"/>
      <x v="2"/>
      <x v="2"/>
    </i>
    <i>
      <x v="328"/>
      <x v="6"/>
      <x v="328"/>
      <x/>
      <x v="15"/>
      <x v="3"/>
      <x v="2"/>
    </i>
    <i>
      <x v="329"/>
      <x v="6"/>
      <x v="329"/>
      <x/>
      <x v="5"/>
      <x/>
      <x v="2"/>
    </i>
    <i>
      <x v="330"/>
      <x v="6"/>
      <x v="330"/>
      <x/>
      <x v="6"/>
      <x v="1"/>
      <x v="2"/>
    </i>
    <i>
      <x v="331"/>
      <x v="6"/>
      <x v="331"/>
      <x/>
      <x v="7"/>
      <x v="2"/>
      <x v="2"/>
    </i>
    <i>
      <x v="332"/>
      <x v="6"/>
      <x v="332"/>
      <x/>
      <x v="8"/>
      <x v="3"/>
      <x v="2"/>
    </i>
    <i>
      <x v="333"/>
      <x v="6"/>
      <x v="333"/>
      <x/>
      <x v="9"/>
      <x v="4"/>
      <x v="2"/>
    </i>
    <i>
      <x v="334"/>
      <x v="6"/>
      <x v="334"/>
      <x/>
      <x/>
      <x/>
      <x v="2"/>
    </i>
    <i>
      <x v="335"/>
      <x v="6"/>
      <x v="335"/>
      <x/>
      <x v="1"/>
      <x v="1"/>
      <x v="2"/>
    </i>
    <i>
      <x v="336"/>
      <x v="6"/>
      <x v="336"/>
      <x/>
      <x v="2"/>
      <x v="2"/>
      <x v="2"/>
    </i>
    <i>
      <x v="337"/>
      <x v="6"/>
      <x v="337"/>
      <x/>
      <x v="3"/>
      <x v="3"/>
      <x v="2"/>
    </i>
    <i>
      <x v="338"/>
      <x v="6"/>
      <x v="338"/>
      <x/>
      <x v="4"/>
      <x v="4"/>
      <x v="2"/>
    </i>
    <i>
      <x v="339"/>
      <x v="6"/>
      <x v="339"/>
      <x/>
      <x v="34"/>
      <x/>
      <x v="2"/>
    </i>
    <i>
      <x v="340"/>
      <x v="6"/>
      <x v="340"/>
      <x/>
      <x v="35"/>
      <x v="1"/>
      <x v="2"/>
    </i>
    <i>
      <x v="341"/>
      <x v="6"/>
      <x v="341"/>
      <x/>
      <x v="36"/>
      <x v="2"/>
      <x v="2"/>
    </i>
    <i>
      <x v="342"/>
      <x v="6"/>
      <x v="342"/>
      <x/>
      <x v="37"/>
      <x v="3"/>
      <x v="2"/>
    </i>
    <i>
      <x v="343"/>
      <x v="6"/>
      <x v="343"/>
      <x/>
      <x v="38"/>
      <x v="4"/>
      <x v="2"/>
    </i>
    <i>
      <x v="344"/>
      <x v="6"/>
      <x v="344"/>
      <x/>
      <x v="22"/>
      <x/>
      <x v="2"/>
    </i>
    <i>
      <x v="345"/>
      <x v="6"/>
      <x v="345"/>
      <x/>
      <x v="23"/>
      <x v="1"/>
      <x v="2"/>
    </i>
    <i>
      <x v="346"/>
      <x v="6"/>
      <x v="346"/>
      <x/>
      <x v="24"/>
      <x v="2"/>
      <x v="2"/>
    </i>
    <i>
      <x v="347"/>
      <x v="6"/>
      <x v="347"/>
      <x/>
      <x v="25"/>
      <x v="3"/>
      <x v="2"/>
    </i>
    <i>
      <x v="348"/>
      <x v="6"/>
      <x v="348"/>
      <x/>
      <x v="26"/>
      <x v="4"/>
      <x v="2"/>
    </i>
    <i>
      <x v="349"/>
      <x v="6"/>
      <x v="349"/>
      <x/>
      <x v="85"/>
      <x v="1"/>
      <x v="2"/>
    </i>
    <i>
      <x v="350"/>
      <x v="6"/>
      <x v="350"/>
      <x/>
      <x v="86"/>
      <x v="2"/>
      <x v="2"/>
    </i>
    <i>
      <x v="351"/>
      <x v="6"/>
      <x v="351"/>
      <x/>
      <x v="87"/>
      <x v="3"/>
      <x v="2"/>
    </i>
    <i>
      <x v="352"/>
      <x v="6"/>
      <x v="352"/>
      <x/>
      <x v="88"/>
      <x v="4"/>
      <x v="2"/>
    </i>
    <i>
      <x v="353"/>
      <x v="6"/>
      <x v="353"/>
      <x/>
      <x v="27"/>
      <x/>
      <x v="2"/>
    </i>
    <i>
      <x v="354"/>
      <x v="6"/>
      <x v="354"/>
      <x/>
      <x v="28"/>
      <x v="1"/>
      <x v="2"/>
    </i>
    <i>
      <x v="355"/>
      <x v="6"/>
      <x v="355"/>
      <x/>
      <x v="29"/>
      <x v="2"/>
      <x v="2"/>
    </i>
    <i>
      <x v="356"/>
      <x v="6"/>
      <x v="356"/>
      <x/>
      <x v="30"/>
      <x v="3"/>
      <x v="2"/>
    </i>
    <i>
      <x v="357"/>
      <x v="6"/>
      <x v="357"/>
      <x/>
      <x v="70"/>
      <x v="1"/>
      <x v="2"/>
    </i>
    <i>
      <x v="358"/>
      <x v="6"/>
      <x v="358"/>
      <x/>
      <x v="71"/>
      <x v="2"/>
      <x v="3"/>
    </i>
    <i>
      <x v="359"/>
      <x v="6"/>
      <x v="359"/>
      <x/>
      <x v="72"/>
      <x v="3"/>
      <x v="2"/>
    </i>
    <i>
      <x v="360"/>
      <x v="6"/>
      <x v="360"/>
      <x/>
      <x v="73"/>
      <x v="4"/>
      <x v="2"/>
    </i>
    <i>
      <x v="361"/>
      <x v="6"/>
      <x v="361"/>
      <x/>
      <x v="64"/>
      <x/>
      <x v="2"/>
    </i>
    <i>
      <x v="362"/>
      <x v="6"/>
      <x v="362"/>
      <x/>
      <x v="65"/>
      <x v="1"/>
      <x v="2"/>
    </i>
    <i>
      <x v="363"/>
      <x v="6"/>
      <x v="363"/>
      <x/>
      <x v="66"/>
      <x v="2"/>
      <x v="2"/>
    </i>
    <i>
      <x v="364"/>
      <x v="6"/>
      <x v="364"/>
      <x/>
      <x v="67"/>
      <x v="3"/>
      <x v="2"/>
    </i>
    <i>
      <x v="365"/>
      <x v="6"/>
      <x v="365"/>
      <x/>
      <x v="68"/>
      <x v="4"/>
      <x v="2"/>
    </i>
    <i>
      <x v="366"/>
      <x v="7"/>
      <x v="366"/>
      <x/>
      <x v="28"/>
      <x v="1"/>
      <x v="2"/>
    </i>
    <i>
      <x v="367"/>
      <x v="7"/>
      <x v="367"/>
      <x/>
      <x v="27"/>
      <x/>
      <x v="2"/>
    </i>
    <i>
      <x v="368"/>
      <x v="7"/>
      <x v="368"/>
      <x/>
      <x v="84"/>
      <x/>
      <x v="2"/>
    </i>
    <i>
      <x v="369"/>
      <x v="7"/>
      <x v="369"/>
      <x/>
      <x v="85"/>
      <x v="1"/>
      <x v="2"/>
    </i>
    <i>
      <x v="370"/>
      <x v="7"/>
      <x v="369"/>
      <x/>
      <x v="85"/>
      <x v="1"/>
      <x v="3"/>
    </i>
    <i>
      <x v="371"/>
      <x v="7"/>
      <x v="369"/>
      <x/>
      <x v="85"/>
      <x v="1"/>
      <x v="4"/>
    </i>
    <i>
      <x v="372"/>
      <x v="7"/>
      <x v="370"/>
      <x/>
      <x v="86"/>
      <x v="2"/>
      <x v="2"/>
    </i>
    <i>
      <x v="373"/>
      <x v="7"/>
      <x v="371"/>
      <x/>
      <x v="22"/>
      <x/>
      <x v="2"/>
    </i>
    <i>
      <x v="374"/>
      <x v="7"/>
      <x v="372"/>
      <x/>
      <x v="23"/>
      <x v="1"/>
      <x v="2"/>
    </i>
    <i>
      <x v="375"/>
      <x v="7"/>
      <x v="372"/>
      <x/>
      <x v="23"/>
      <x v="1"/>
      <x v="3"/>
    </i>
    <i>
      <x v="376"/>
      <x v="7"/>
      <x v="372"/>
      <x/>
      <x v="23"/>
      <x v="1"/>
      <x v="4"/>
    </i>
    <i>
      <x v="377"/>
      <x v="7"/>
      <x v="373"/>
      <x/>
      <x v="24"/>
      <x v="2"/>
      <x v="2"/>
    </i>
    <i>
      <x v="378"/>
      <x v="7"/>
      <x v="374"/>
      <x/>
      <x v="34"/>
      <x/>
      <x v="2"/>
    </i>
    <i>
      <x v="379"/>
      <x v="7"/>
      <x v="375"/>
      <x/>
      <x v="35"/>
      <x v="1"/>
      <x v="2"/>
    </i>
    <i>
      <x v="380"/>
      <x v="7"/>
      <x v="375"/>
      <x/>
      <x v="35"/>
      <x v="1"/>
      <x v="3"/>
    </i>
    <i>
      <x v="381"/>
      <x v="7"/>
      <x v="375"/>
      <x/>
      <x v="35"/>
      <x v="1"/>
      <x v="4"/>
    </i>
    <i>
      <x v="382"/>
      <x v="7"/>
      <x v="376"/>
      <x/>
      <x v="36"/>
      <x v="2"/>
      <x v="2"/>
    </i>
    <i>
      <x v="383"/>
      <x v="7"/>
      <x v="377"/>
      <x/>
      <x/>
      <x/>
      <x v="2"/>
    </i>
    <i>
      <x v="384"/>
      <x v="7"/>
      <x v="377"/>
      <x/>
      <x/>
      <x/>
      <x v="3"/>
    </i>
    <i>
      <x v="385"/>
      <x v="7"/>
      <x v="377"/>
      <x/>
      <x/>
      <x/>
      <x v="4"/>
    </i>
    <i>
      <x v="386"/>
      <x v="7"/>
      <x v="378"/>
      <x/>
      <x v="1"/>
      <x v="1"/>
      <x v="2"/>
    </i>
    <i>
      <x v="387"/>
      <x v="7"/>
      <x v="379"/>
      <x/>
      <x v="2"/>
      <x v="2"/>
      <x v="2"/>
    </i>
    <i>
      <x v="388"/>
      <x v="7"/>
      <x v="380"/>
      <x/>
      <x v="62"/>
      <x/>
      <x v="2"/>
    </i>
    <i>
      <x v="389"/>
      <x v="7"/>
      <x v="381"/>
      <x/>
      <x v="63"/>
      <x v="1"/>
      <x v="2"/>
    </i>
    <i>
      <x v="390"/>
      <x v="7"/>
      <x v="381"/>
      <x/>
      <x v="63"/>
      <x v="1"/>
      <x v="3"/>
    </i>
    <i>
      <x v="391"/>
      <x v="7"/>
      <x v="381"/>
      <x/>
      <x v="63"/>
      <x v="1"/>
      <x v="4"/>
    </i>
    <i>
      <x v="392"/>
      <x v="7"/>
      <x v="382"/>
      <x/>
      <x v="12"/>
      <x/>
      <x v="2"/>
    </i>
    <i>
      <x v="393"/>
      <x v="7"/>
      <x v="382"/>
      <x/>
      <x v="12"/>
      <x/>
      <x v="3"/>
    </i>
    <i>
      <x v="394"/>
      <x v="7"/>
      <x v="382"/>
      <x/>
      <x v="12"/>
      <x/>
      <x v="4"/>
    </i>
    <i>
      <x v="395"/>
      <x v="7"/>
      <x v="383"/>
      <x/>
      <x v="13"/>
      <x v="1"/>
      <x v="2"/>
    </i>
    <i>
      <x v="396"/>
      <x v="7"/>
      <x v="384"/>
      <x/>
      <x v="14"/>
      <x v="2"/>
      <x v="2"/>
    </i>
    <i>
      <x v="397"/>
      <x v="7"/>
      <x v="385"/>
      <x/>
      <x v="91"/>
      <x v="2"/>
      <x v="2"/>
    </i>
    <i>
      <x v="398"/>
      <x v="7"/>
      <x v="386"/>
      <x/>
      <x v="90"/>
      <x v="1"/>
      <x v="2"/>
    </i>
    <i>
      <x v="399"/>
      <x v="7"/>
      <x v="387"/>
      <x/>
      <x v="89"/>
      <x/>
      <x v="2"/>
    </i>
    <i>
      <x v="400"/>
      <x v="7"/>
      <x v="387"/>
      <x/>
      <x v="89"/>
      <x/>
      <x v="3"/>
    </i>
    <i>
      <x v="401"/>
      <x v="7"/>
      <x v="387"/>
      <x/>
      <x v="89"/>
      <x/>
      <x v="4"/>
    </i>
    <i>
      <x v="402"/>
      <x v="7"/>
      <x v="388"/>
      <x/>
      <x v="50"/>
      <x/>
      <x v="2"/>
    </i>
    <i>
      <x v="403"/>
      <x v="7"/>
      <x v="389"/>
      <x/>
      <x v="51"/>
      <x v="1"/>
      <x v="2"/>
    </i>
    <i>
      <x v="404"/>
      <x v="7"/>
      <x v="389"/>
      <x/>
      <x v="51"/>
      <x v="1"/>
      <x v="3"/>
    </i>
    <i>
      <x v="405"/>
      <x v="7"/>
      <x v="389"/>
      <x/>
      <x v="51"/>
      <x v="1"/>
      <x v="4"/>
    </i>
    <i>
      <x v="406"/>
      <x v="7"/>
      <x v="390"/>
      <x/>
      <x v="52"/>
      <x v="2"/>
      <x v="2"/>
    </i>
    <i>
      <x v="407"/>
      <x v="7"/>
      <x v="391"/>
      <x/>
      <x v="44"/>
      <x/>
      <x v="2"/>
    </i>
    <i>
      <x v="408"/>
      <x v="7"/>
      <x v="392"/>
      <x/>
      <x v="45"/>
      <x v="1"/>
      <x v="2"/>
    </i>
    <i>
      <x v="409"/>
      <x v="7"/>
      <x v="393"/>
      <x/>
      <x v="46"/>
      <x v="2"/>
      <x v="2"/>
    </i>
    <i>
      <x v="410"/>
      <x v="7"/>
      <x v="393"/>
      <x/>
      <x v="46"/>
      <x v="2"/>
      <x v="3"/>
    </i>
    <i>
      <x v="411"/>
      <x v="7"/>
      <x v="393"/>
      <x/>
      <x v="46"/>
      <x v="2"/>
      <x v="4"/>
    </i>
    <i>
      <x v="412"/>
      <x v="7"/>
      <x v="394"/>
      <x/>
      <x v="79"/>
      <x/>
      <x v="2"/>
    </i>
    <i>
      <x v="413"/>
      <x v="7"/>
      <x v="395"/>
      <x/>
      <x v="80"/>
      <x v="1"/>
      <x v="2"/>
    </i>
    <i>
      <x v="414"/>
      <x v="7"/>
      <x v="396"/>
      <x/>
      <x v="81"/>
      <x v="2"/>
      <x v="2"/>
    </i>
    <i>
      <x v="415"/>
      <x v="7"/>
      <x v="396"/>
      <x/>
      <x v="81"/>
      <x v="2"/>
      <x v="3"/>
    </i>
    <i>
      <x v="416"/>
      <x v="7"/>
      <x v="396"/>
      <x/>
      <x v="81"/>
      <x v="2"/>
      <x v="4"/>
    </i>
    <i>
      <x v="417"/>
      <x v="7"/>
      <x v="397"/>
      <x/>
      <x v="81"/>
      <x v="2"/>
      <x/>
    </i>
    <i>
      <x v="418"/>
      <x v="7"/>
      <x v="397"/>
      <x/>
      <x v="81"/>
      <x v="2"/>
      <x v="1"/>
    </i>
    <i>
      <x v="419"/>
      <x v="7"/>
      <x v="398"/>
      <x/>
      <x v="81"/>
      <x v="2"/>
      <x v="5"/>
    </i>
    <i>
      <x v="420"/>
      <x v="7"/>
      <x v="398"/>
      <x/>
      <x v="81"/>
      <x v="2"/>
      <x v="6"/>
    </i>
    <i>
      <x v="421"/>
      <x v="7"/>
      <x v="398"/>
      <x/>
      <x v="81"/>
      <x v="2"/>
      <x v="7"/>
    </i>
    <i>
      <x v="422"/>
      <x v="7"/>
      <x v="399"/>
      <x v="1"/>
      <x v="74"/>
      <x/>
      <x v="2"/>
    </i>
    <i>
      <x v="423"/>
      <x v="7"/>
      <x v="400"/>
      <x v="1"/>
      <x v="75"/>
      <x v="1"/>
      <x v="2"/>
    </i>
    <i>
      <x v="424"/>
      <x v="7"/>
      <x v="401"/>
      <x v="1"/>
      <x v="17"/>
      <x/>
      <x v="2"/>
    </i>
    <i>
      <x v="425"/>
      <x v="7"/>
      <x v="401"/>
      <x v="1"/>
      <x v="17"/>
      <x/>
      <x v="3"/>
    </i>
    <i>
      <x v="426"/>
      <x v="7"/>
      <x v="401"/>
      <x v="1"/>
      <x v="17"/>
      <x/>
      <x v="4"/>
    </i>
    <i>
      <x v="427"/>
      <x v="7"/>
      <x v="402"/>
      <x v="1"/>
      <x v="18"/>
      <x v="1"/>
      <x v="2"/>
    </i>
    <i>
      <x v="428"/>
      <x v="7"/>
      <x v="403"/>
      <x v="1"/>
      <x v="19"/>
      <x v="2"/>
      <x v="2"/>
    </i>
    <i>
      <x v="429"/>
      <x v="7"/>
      <x v="404"/>
      <x v="1"/>
      <x v="39"/>
      <x/>
      <x v="2"/>
    </i>
    <i>
      <x v="430"/>
      <x v="7"/>
      <x v="405"/>
      <x v="1"/>
      <x v="40"/>
      <x v="1"/>
      <x v="2"/>
    </i>
    <i>
      <x v="431"/>
      <x v="7"/>
      <x v="406"/>
      <x v="1"/>
      <x v="41"/>
      <x v="2"/>
      <x v="2"/>
    </i>
    <i>
      <x v="432"/>
      <x v="7"/>
      <x v="406"/>
      <x v="1"/>
      <x v="41"/>
      <x v="2"/>
      <x v="3"/>
    </i>
    <i>
      <x v="433"/>
      <x v="7"/>
      <x v="406"/>
      <x v="1"/>
      <x v="41"/>
      <x v="2"/>
      <x v="4"/>
    </i>
    <i>
      <x v="434"/>
      <x v="8"/>
      <x v="407"/>
      <x v="2"/>
      <x v="49"/>
      <x v="2"/>
      <x v="2"/>
    </i>
    <i>
      <x v="435"/>
      <x v="8"/>
      <x v="407"/>
      <x v="2"/>
      <x v="49"/>
      <x v="2"/>
      <x v="3"/>
    </i>
    <i>
      <x v="436"/>
      <x v="8"/>
      <x v="407"/>
      <x v="2"/>
      <x v="49"/>
      <x v="2"/>
      <x v="4"/>
    </i>
    <i>
      <x v="437"/>
      <x v="8"/>
      <x v="408"/>
      <x v="2"/>
      <x v="33"/>
      <x v="1"/>
      <x v="2"/>
    </i>
    <i>
      <x v="438"/>
      <x v="8"/>
      <x v="408"/>
      <x v="2"/>
      <x v="33"/>
      <x v="1"/>
      <x v="3"/>
    </i>
    <i>
      <x v="439"/>
      <x v="8"/>
      <x v="408"/>
      <x v="2"/>
      <x v="33"/>
      <x v="1"/>
      <x v="4"/>
    </i>
    <i>
      <x v="440"/>
      <x v="8"/>
      <x v="409"/>
      <x v="2"/>
      <x v="32"/>
      <x/>
      <x v="2"/>
    </i>
    <i>
      <x v="441"/>
      <x v="8"/>
      <x v="410"/>
      <x v="2"/>
      <x v="94"/>
      <x v="1"/>
      <x v="2"/>
    </i>
    <i>
      <x v="442"/>
      <x v="8"/>
      <x v="410"/>
      <x v="2"/>
      <x v="94"/>
      <x v="1"/>
      <x v="3"/>
    </i>
    <i>
      <x v="443"/>
      <x v="8"/>
      <x v="410"/>
      <x v="2"/>
      <x v="94"/>
      <x v="1"/>
      <x v="4"/>
    </i>
    <i>
      <x v="444"/>
      <x v="8"/>
      <x v="411"/>
      <x v="2"/>
      <x v="95"/>
      <x v="2"/>
      <x v="2"/>
    </i>
    <i>
      <x v="445"/>
      <x v="8"/>
      <x v="412"/>
      <x v="1"/>
      <x v="10"/>
      <x/>
      <x v="2"/>
    </i>
    <i>
      <x v="446"/>
      <x v="8"/>
      <x v="412"/>
      <x v="1"/>
      <x v="10"/>
      <x/>
      <x v="3"/>
    </i>
    <i>
      <x v="447"/>
      <x v="8"/>
      <x v="412"/>
      <x v="1"/>
      <x v="10"/>
      <x/>
      <x v="4"/>
    </i>
    <i>
      <x v="448"/>
      <x v="8"/>
      <x v="413"/>
      <x v="1"/>
      <x v="11"/>
      <x v="1"/>
      <x v="2"/>
    </i>
    <i>
      <x v="449"/>
      <x v="8"/>
      <x v="414"/>
      <x v="1"/>
      <x v="55"/>
      <x/>
      <x v="2"/>
    </i>
    <i>
      <x v="450"/>
      <x v="8"/>
      <x v="414"/>
      <x v="1"/>
      <x v="55"/>
      <x/>
      <x v="3"/>
    </i>
    <i>
      <x v="451"/>
      <x v="8"/>
      <x v="414"/>
      <x v="1"/>
      <x v="55"/>
      <x/>
      <x v="4"/>
    </i>
    <i>
      <x v="452"/>
      <x v="8"/>
      <x v="415"/>
      <x v="1"/>
      <x v="56"/>
      <x v="1"/>
      <x v="2"/>
    </i>
    <i>
      <x v="453"/>
      <x v="8"/>
      <x v="416"/>
      <x v="1"/>
      <x v="40"/>
      <x v="1"/>
      <x v="2"/>
    </i>
    <i>
      <x v="454"/>
      <x v="8"/>
      <x v="416"/>
      <x v="1"/>
      <x v="40"/>
      <x v="1"/>
      <x v="3"/>
    </i>
    <i>
      <x v="455"/>
      <x v="8"/>
      <x v="416"/>
      <x v="1"/>
      <x v="40"/>
      <x v="1"/>
      <x v="4"/>
    </i>
    <i>
      <x v="456"/>
      <x v="8"/>
      <x v="417"/>
      <x v="1"/>
      <x v="39"/>
      <x/>
      <x v="2"/>
    </i>
    <i>
      <x v="457"/>
      <x v="8"/>
      <x v="418"/>
      <x v="1"/>
      <x v="75"/>
      <x v="1"/>
      <x v="2"/>
    </i>
    <i>
      <x v="458"/>
      <x v="8"/>
      <x v="418"/>
      <x v="1"/>
      <x v="75"/>
      <x v="1"/>
      <x v="3"/>
    </i>
    <i>
      <x v="459"/>
      <x v="8"/>
      <x v="418"/>
      <x v="1"/>
      <x v="75"/>
      <x v="1"/>
      <x v="4"/>
    </i>
    <i>
      <x v="460"/>
      <x v="8"/>
      <x v="419"/>
      <x v="1"/>
      <x v="76"/>
      <x v="2"/>
      <x v="2"/>
    </i>
    <i>
      <x v="461"/>
      <x v="8"/>
      <x v="420"/>
      <x/>
      <x v="80"/>
      <x v="1"/>
      <x v="2"/>
    </i>
    <i>
      <x v="462"/>
      <x v="8"/>
      <x v="420"/>
      <x/>
      <x v="80"/>
      <x v="1"/>
      <x v="3"/>
    </i>
    <i>
      <x v="463"/>
      <x v="8"/>
      <x v="420"/>
      <x/>
      <x v="80"/>
      <x v="1"/>
      <x v="4"/>
    </i>
    <i>
      <x v="464"/>
      <x v="8"/>
      <x v="421"/>
      <x/>
      <x v="44"/>
      <x/>
      <x v="2"/>
    </i>
    <i>
      <x v="465"/>
      <x v="8"/>
      <x v="421"/>
      <x/>
      <x v="44"/>
      <x/>
      <x v="3"/>
    </i>
    <i>
      <x v="466"/>
      <x v="8"/>
      <x v="421"/>
      <x/>
      <x v="44"/>
      <x/>
      <x v="4"/>
    </i>
    <i>
      <x v="467"/>
      <x v="8"/>
      <x v="422"/>
      <x/>
      <x v="45"/>
      <x v="1"/>
      <x v="2"/>
    </i>
    <i>
      <x v="468"/>
      <x v="8"/>
      <x v="423"/>
      <x/>
      <x v="89"/>
      <x/>
      <x v="2"/>
    </i>
    <i>
      <x v="469"/>
      <x v="8"/>
      <x v="423"/>
      <x/>
      <x v="89"/>
      <x/>
      <x v="3"/>
    </i>
    <i>
      <x v="470"/>
      <x v="8"/>
      <x v="423"/>
      <x/>
      <x v="89"/>
      <x/>
      <x v="4"/>
    </i>
    <i>
      <x v="471"/>
      <x v="8"/>
      <x v="424"/>
      <x/>
      <x v="90"/>
      <x v="1"/>
      <x v="2"/>
    </i>
    <i>
      <x v="472"/>
      <x v="8"/>
      <x v="425"/>
      <x/>
      <x v="13"/>
      <x v="1"/>
      <x v="2"/>
    </i>
    <i>
      <x v="473"/>
      <x v="8"/>
      <x v="425"/>
      <x/>
      <x v="13"/>
      <x v="1"/>
      <x v="3"/>
    </i>
    <i>
      <x v="474"/>
      <x v="8"/>
      <x v="425"/>
      <x/>
      <x v="13"/>
      <x v="1"/>
      <x v="4"/>
    </i>
    <i>
      <x v="475"/>
      <x v="8"/>
      <x v="426"/>
      <x/>
      <x v="14"/>
      <x v="2"/>
      <x v="2"/>
    </i>
    <i>
      <x v="476"/>
      <x v="8"/>
      <x v="427"/>
      <x/>
      <x v="6"/>
      <x v="1"/>
      <x v="2"/>
    </i>
    <i>
      <x v="477"/>
      <x v="8"/>
      <x v="427"/>
      <x/>
      <x v="6"/>
      <x v="1"/>
      <x v="3"/>
    </i>
    <i>
      <x v="478"/>
      <x v="8"/>
      <x v="427"/>
      <x/>
      <x v="6"/>
      <x v="1"/>
      <x v="4"/>
    </i>
    <i>
      <x v="479"/>
      <x v="8"/>
      <x v="428"/>
      <x/>
      <x v="5"/>
      <x/>
      <x v="2"/>
    </i>
    <i>
      <x v="480"/>
      <x v="8"/>
      <x v="429"/>
      <x/>
      <x/>
      <x/>
      <x v="2"/>
    </i>
    <i>
      <x v="481"/>
      <x v="8"/>
      <x v="430"/>
      <x/>
      <x v="1"/>
      <x v="1"/>
      <x v="2"/>
    </i>
    <i>
      <x v="482"/>
      <x v="8"/>
      <x v="430"/>
      <x/>
      <x v="1"/>
      <x v="1"/>
      <x v="3"/>
    </i>
    <i>
      <x v="483"/>
      <x v="8"/>
      <x v="430"/>
      <x/>
      <x v="1"/>
      <x v="1"/>
      <x v="4"/>
    </i>
    <i>
      <x v="484"/>
      <x v="8"/>
      <x v="431"/>
      <x/>
      <x v="23"/>
      <x v="1"/>
      <x v="2"/>
    </i>
    <i>
      <x v="485"/>
      <x v="8"/>
      <x v="431"/>
      <x/>
      <x v="23"/>
      <x v="1"/>
      <x v="3"/>
    </i>
    <i>
      <x v="486"/>
      <x v="8"/>
      <x v="431"/>
      <x/>
      <x v="23"/>
      <x v="1"/>
      <x v="4"/>
    </i>
    <i>
      <x v="487"/>
      <x v="8"/>
      <x v="432"/>
      <x/>
      <x v="24"/>
      <x v="2"/>
      <x v="2"/>
    </i>
    <i>
      <x v="488"/>
      <x v="8"/>
      <x v="433"/>
      <x/>
      <x v="27"/>
      <x/>
      <x v="2"/>
    </i>
    <i>
      <x v="489"/>
      <x v="8"/>
      <x v="433"/>
      <x/>
      <x v="27"/>
      <x/>
      <x v="3"/>
    </i>
    <i>
      <x v="490"/>
      <x v="8"/>
      <x v="433"/>
      <x/>
      <x v="27"/>
      <x/>
      <x v="4"/>
    </i>
    <i>
      <x v="491"/>
      <x v="8"/>
      <x v="434"/>
      <x/>
      <x v="28"/>
      <x v="1"/>
      <x v="2"/>
    </i>
  </rowItems>
  <colFields count="1">
    <field x="8"/>
  </colFields>
  <col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</colItems>
  <dataFields count="1">
    <dataField name="Sum of STD 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49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ColWidth="8.7265625" defaultRowHeight="16" customHeight="1" x14ac:dyDescent="0.3"/>
  <cols>
    <col min="1" max="1" width="10.453125" style="21" customWidth="1"/>
    <col min="2" max="2" width="12.453125" style="21" customWidth="1"/>
    <col min="3" max="3" width="13.7265625" style="21" bestFit="1" customWidth="1"/>
    <col min="4" max="4" width="9.1796875" style="21" customWidth="1"/>
    <col min="5" max="5" width="8.81640625" style="21" customWidth="1"/>
    <col min="6" max="6" width="7.26953125" style="40" customWidth="1"/>
    <col min="7" max="7" width="7.1796875" style="21" customWidth="1"/>
    <col min="8" max="8" width="15.54296875" style="35" customWidth="1"/>
    <col min="9" max="9" width="14.26953125" style="38" bestFit="1" customWidth="1"/>
    <col min="10" max="10" width="10.54296875" style="21" customWidth="1"/>
    <col min="11" max="11" width="8.453125" style="21" customWidth="1"/>
    <col min="12" max="12" width="11.1796875" style="20" customWidth="1"/>
    <col min="13" max="13" width="8.81640625" style="20" customWidth="1"/>
    <col min="14" max="15" width="8.81640625" style="21" customWidth="1"/>
    <col min="16" max="16" width="8.81640625" style="2" customWidth="1"/>
    <col min="17" max="17" width="10.453125" style="1" customWidth="1"/>
    <col min="18" max="18" width="8.81640625" style="21" customWidth="1"/>
    <col min="19" max="19" width="7.81640625" style="21" customWidth="1"/>
    <col min="20" max="20" width="19.1796875" style="30" customWidth="1"/>
    <col min="21" max="16384" width="8.7265625" style="23"/>
  </cols>
  <sheetData>
    <row r="1" spans="1:20" s="5" customFormat="1" ht="36.65" customHeight="1" x14ac:dyDescent="0.3">
      <c r="A1" s="42" t="s">
        <v>0</v>
      </c>
      <c r="B1" s="42" t="s">
        <v>1</v>
      </c>
      <c r="C1" s="42" t="s">
        <v>1239</v>
      </c>
      <c r="D1" s="43" t="s">
        <v>199</v>
      </c>
      <c r="E1" s="42" t="s">
        <v>2</v>
      </c>
      <c r="F1" s="44" t="s">
        <v>1240</v>
      </c>
      <c r="G1" s="42" t="s">
        <v>3</v>
      </c>
      <c r="H1" s="43" t="s">
        <v>1241</v>
      </c>
      <c r="I1" s="42" t="s">
        <v>4</v>
      </c>
      <c r="J1" s="42" t="s">
        <v>1242</v>
      </c>
      <c r="K1" s="42" t="s">
        <v>1243</v>
      </c>
      <c r="L1" s="45" t="s">
        <v>1244</v>
      </c>
      <c r="M1" s="46" t="s">
        <v>1245</v>
      </c>
      <c r="N1" s="42" t="s">
        <v>1246</v>
      </c>
      <c r="O1" s="42" t="s">
        <v>5</v>
      </c>
      <c r="P1" s="47" t="s">
        <v>1247</v>
      </c>
      <c r="Q1" s="48" t="s">
        <v>1248</v>
      </c>
      <c r="R1" s="42" t="s">
        <v>6</v>
      </c>
      <c r="S1" s="42" t="s">
        <v>1249</v>
      </c>
      <c r="T1" s="49" t="s">
        <v>7</v>
      </c>
    </row>
    <row r="2" spans="1:20" ht="16" customHeight="1" x14ac:dyDescent="0.3">
      <c r="A2" s="3" t="s">
        <v>8</v>
      </c>
      <c r="B2" s="3" t="s">
        <v>134</v>
      </c>
      <c r="C2" s="3">
        <v>1</v>
      </c>
      <c r="D2" s="41" t="s">
        <v>375</v>
      </c>
      <c r="E2" s="3" t="s">
        <v>135</v>
      </c>
      <c r="F2" s="7">
        <v>2</v>
      </c>
      <c r="G2" s="3" t="s">
        <v>191</v>
      </c>
      <c r="H2" s="41" t="s">
        <v>873</v>
      </c>
      <c r="I2" s="4" t="s">
        <v>68</v>
      </c>
      <c r="J2" s="3">
        <v>50</v>
      </c>
      <c r="K2" s="3">
        <v>59</v>
      </c>
      <c r="L2" s="13">
        <f t="shared" ref="L2:L65" si="0">K2*(1000000/(380*Q2))</f>
        <v>46.423203003852102</v>
      </c>
      <c r="M2" s="6">
        <v>117.94</v>
      </c>
      <c r="N2" s="3" t="s">
        <v>18</v>
      </c>
      <c r="O2" s="3" t="s">
        <v>13</v>
      </c>
      <c r="P2" s="8">
        <v>27</v>
      </c>
      <c r="Q2" s="7">
        <v>3344.516273076923</v>
      </c>
      <c r="R2" s="22"/>
      <c r="S2" s="22"/>
      <c r="T2" s="9" t="s">
        <v>14</v>
      </c>
    </row>
    <row r="3" spans="1:20" ht="16" customHeight="1" x14ac:dyDescent="0.3">
      <c r="A3" s="3" t="s">
        <v>8</v>
      </c>
      <c r="B3" s="3" t="s">
        <v>134</v>
      </c>
      <c r="C3" s="3">
        <v>1</v>
      </c>
      <c r="D3" s="41" t="s">
        <v>375</v>
      </c>
      <c r="E3" s="3" t="s">
        <v>135</v>
      </c>
      <c r="F3" s="7">
        <v>2</v>
      </c>
      <c r="G3" s="3" t="s">
        <v>191</v>
      </c>
      <c r="H3" s="41" t="s">
        <v>873</v>
      </c>
      <c r="I3" s="4" t="s">
        <v>11</v>
      </c>
      <c r="J3" s="3">
        <v>0</v>
      </c>
      <c r="K3" s="3">
        <v>1</v>
      </c>
      <c r="L3" s="13">
        <f t="shared" si="0"/>
        <v>0.78683394921783223</v>
      </c>
      <c r="M3" s="24"/>
      <c r="N3" s="3" t="s">
        <v>14</v>
      </c>
      <c r="O3" s="3" t="s">
        <v>13</v>
      </c>
      <c r="P3" s="8">
        <v>27</v>
      </c>
      <c r="Q3" s="7">
        <v>3344.516273076923</v>
      </c>
      <c r="R3" s="22"/>
      <c r="S3" s="22"/>
      <c r="T3" s="9" t="s">
        <v>14</v>
      </c>
    </row>
    <row r="4" spans="1:20" ht="16" customHeight="1" x14ac:dyDescent="0.3">
      <c r="A4" s="3" t="s">
        <v>8</v>
      </c>
      <c r="B4" s="3" t="s">
        <v>134</v>
      </c>
      <c r="C4" s="3">
        <v>1</v>
      </c>
      <c r="D4" s="41" t="s">
        <v>375</v>
      </c>
      <c r="E4" s="3" t="s">
        <v>135</v>
      </c>
      <c r="F4" s="7">
        <v>2</v>
      </c>
      <c r="G4" s="3" t="s">
        <v>191</v>
      </c>
      <c r="H4" s="41" t="s">
        <v>873</v>
      </c>
      <c r="I4" s="4" t="s">
        <v>120</v>
      </c>
      <c r="J4" s="3">
        <v>1</v>
      </c>
      <c r="K4" s="3">
        <v>1</v>
      </c>
      <c r="L4" s="13">
        <f t="shared" si="0"/>
        <v>0.78683394921783223</v>
      </c>
      <c r="M4" s="6">
        <v>206</v>
      </c>
      <c r="N4" s="3" t="s">
        <v>18</v>
      </c>
      <c r="O4" s="3" t="s">
        <v>13</v>
      </c>
      <c r="P4" s="8">
        <v>27</v>
      </c>
      <c r="Q4" s="7">
        <v>3344.516273076923</v>
      </c>
      <c r="R4" s="22"/>
      <c r="S4" s="22"/>
      <c r="T4" s="9" t="s">
        <v>14</v>
      </c>
    </row>
    <row r="5" spans="1:20" ht="16" customHeight="1" x14ac:dyDescent="0.3">
      <c r="A5" s="3" t="s">
        <v>8</v>
      </c>
      <c r="B5" s="3" t="s">
        <v>134</v>
      </c>
      <c r="C5" s="3">
        <v>1</v>
      </c>
      <c r="D5" s="41" t="s">
        <v>375</v>
      </c>
      <c r="E5" s="3" t="s">
        <v>135</v>
      </c>
      <c r="F5" s="7">
        <v>2</v>
      </c>
      <c r="G5" s="3" t="s">
        <v>191</v>
      </c>
      <c r="H5" s="41" t="s">
        <v>873</v>
      </c>
      <c r="I5" s="4" t="s">
        <v>37</v>
      </c>
      <c r="J5" s="3">
        <v>17</v>
      </c>
      <c r="K5" s="3">
        <v>19</v>
      </c>
      <c r="L5" s="13">
        <f t="shared" si="0"/>
        <v>14.949845035138813</v>
      </c>
      <c r="M5" s="6">
        <v>147.47058823529412</v>
      </c>
      <c r="N5" s="3" t="s">
        <v>12</v>
      </c>
      <c r="O5" s="3" t="s">
        <v>13</v>
      </c>
      <c r="P5" s="8">
        <v>27</v>
      </c>
      <c r="Q5" s="7">
        <v>3344.516273076923</v>
      </c>
      <c r="R5" s="22"/>
      <c r="S5" s="22"/>
      <c r="T5" s="9" t="s">
        <v>14</v>
      </c>
    </row>
    <row r="6" spans="1:20" ht="16" customHeight="1" x14ac:dyDescent="0.3">
      <c r="A6" s="3" t="s">
        <v>8</v>
      </c>
      <c r="B6" s="3" t="s">
        <v>134</v>
      </c>
      <c r="C6" s="3">
        <v>1</v>
      </c>
      <c r="D6" s="41" t="s">
        <v>375</v>
      </c>
      <c r="E6" s="3" t="s">
        <v>135</v>
      </c>
      <c r="F6" s="7">
        <v>2</v>
      </c>
      <c r="G6" s="3" t="s">
        <v>191</v>
      </c>
      <c r="H6" s="41" t="s">
        <v>873</v>
      </c>
      <c r="I6" s="4" t="s">
        <v>59</v>
      </c>
      <c r="J6" s="3">
        <v>1</v>
      </c>
      <c r="K6" s="3">
        <v>1</v>
      </c>
      <c r="L6" s="13">
        <f t="shared" si="0"/>
        <v>0.78683394921783223</v>
      </c>
      <c r="M6" s="6">
        <v>143</v>
      </c>
      <c r="N6" s="3" t="s">
        <v>18</v>
      </c>
      <c r="O6" s="3" t="s">
        <v>13</v>
      </c>
      <c r="P6" s="8">
        <v>27</v>
      </c>
      <c r="Q6" s="7">
        <v>3344.516273076923</v>
      </c>
      <c r="R6" s="22"/>
      <c r="S6" s="22"/>
      <c r="T6" s="9" t="s">
        <v>14</v>
      </c>
    </row>
    <row r="7" spans="1:20" ht="16" customHeight="1" x14ac:dyDescent="0.3">
      <c r="A7" s="3" t="s">
        <v>8</v>
      </c>
      <c r="B7" s="3" t="s">
        <v>134</v>
      </c>
      <c r="C7" s="3">
        <v>1</v>
      </c>
      <c r="D7" s="41" t="s">
        <v>375</v>
      </c>
      <c r="E7" s="3" t="s">
        <v>135</v>
      </c>
      <c r="F7" s="7">
        <v>2</v>
      </c>
      <c r="G7" s="3" t="s">
        <v>191</v>
      </c>
      <c r="H7" s="41" t="s">
        <v>873</v>
      </c>
      <c r="I7" s="4" t="s">
        <v>78</v>
      </c>
      <c r="J7" s="3">
        <v>1</v>
      </c>
      <c r="K7" s="3">
        <v>1</v>
      </c>
      <c r="L7" s="13">
        <f t="shared" si="0"/>
        <v>0.78683394921783223</v>
      </c>
      <c r="M7" s="6">
        <v>110</v>
      </c>
      <c r="N7" s="3" t="s">
        <v>18</v>
      </c>
      <c r="O7" s="3" t="s">
        <v>13</v>
      </c>
      <c r="P7" s="8">
        <v>27</v>
      </c>
      <c r="Q7" s="7">
        <v>3344.516273076923</v>
      </c>
      <c r="R7" s="22"/>
      <c r="S7" s="22"/>
      <c r="T7" s="9" t="s">
        <v>14</v>
      </c>
    </row>
    <row r="8" spans="1:20" ht="16" customHeight="1" x14ac:dyDescent="0.3">
      <c r="A8" s="3" t="s">
        <v>8</v>
      </c>
      <c r="B8" s="3" t="s">
        <v>134</v>
      </c>
      <c r="C8" s="3">
        <v>1</v>
      </c>
      <c r="D8" s="41" t="s">
        <v>375</v>
      </c>
      <c r="E8" s="3" t="s">
        <v>135</v>
      </c>
      <c r="F8" s="7">
        <v>2</v>
      </c>
      <c r="G8" s="3" t="s">
        <v>191</v>
      </c>
      <c r="H8" s="41" t="s">
        <v>873</v>
      </c>
      <c r="I8" s="4" t="s">
        <v>53</v>
      </c>
      <c r="J8" s="3">
        <v>1</v>
      </c>
      <c r="K8" s="3">
        <v>1</v>
      </c>
      <c r="L8" s="13">
        <f t="shared" si="0"/>
        <v>0.78683394921783223</v>
      </c>
      <c r="M8" s="6">
        <v>790</v>
      </c>
      <c r="N8" s="3" t="s">
        <v>18</v>
      </c>
      <c r="O8" s="3" t="s">
        <v>13</v>
      </c>
      <c r="P8" s="8">
        <v>27</v>
      </c>
      <c r="Q8" s="7">
        <v>3344.516273076923</v>
      </c>
      <c r="R8" s="22"/>
      <c r="S8" s="22"/>
      <c r="T8" s="9" t="s">
        <v>198</v>
      </c>
    </row>
    <row r="9" spans="1:20" ht="16" customHeight="1" x14ac:dyDescent="0.3">
      <c r="A9" s="3" t="s">
        <v>8</v>
      </c>
      <c r="B9" s="3" t="s">
        <v>134</v>
      </c>
      <c r="C9" s="3">
        <v>1</v>
      </c>
      <c r="D9" s="41" t="s">
        <v>375</v>
      </c>
      <c r="E9" s="3" t="s">
        <v>135</v>
      </c>
      <c r="F9" s="7">
        <v>2</v>
      </c>
      <c r="G9" s="3" t="s">
        <v>191</v>
      </c>
      <c r="H9" s="41" t="s">
        <v>873</v>
      </c>
      <c r="I9" s="4" t="s">
        <v>60</v>
      </c>
      <c r="J9" s="3">
        <v>1</v>
      </c>
      <c r="K9" s="3">
        <v>1</v>
      </c>
      <c r="L9" s="13">
        <f t="shared" si="0"/>
        <v>0.78683394921783223</v>
      </c>
      <c r="M9" s="6">
        <v>132</v>
      </c>
      <c r="N9" s="3" t="s">
        <v>18</v>
      </c>
      <c r="O9" s="3" t="s">
        <v>13</v>
      </c>
      <c r="P9" s="8">
        <v>27</v>
      </c>
      <c r="Q9" s="7">
        <v>3344.516273076923</v>
      </c>
      <c r="R9" s="22"/>
      <c r="S9" s="22"/>
      <c r="T9" s="9" t="s">
        <v>40</v>
      </c>
    </row>
    <row r="10" spans="1:20" ht="16" customHeight="1" x14ac:dyDescent="0.3">
      <c r="A10" s="3" t="s">
        <v>8</v>
      </c>
      <c r="B10" s="3" t="s">
        <v>134</v>
      </c>
      <c r="C10" s="3">
        <v>1</v>
      </c>
      <c r="D10" s="41" t="s">
        <v>375</v>
      </c>
      <c r="E10" s="3" t="s">
        <v>135</v>
      </c>
      <c r="F10" s="7">
        <v>2</v>
      </c>
      <c r="G10" s="3" t="s">
        <v>191</v>
      </c>
      <c r="H10" s="41" t="s">
        <v>873</v>
      </c>
      <c r="I10" s="4" t="s">
        <v>28</v>
      </c>
      <c r="J10" s="3">
        <v>2</v>
      </c>
      <c r="K10" s="3">
        <v>2</v>
      </c>
      <c r="L10" s="13">
        <f t="shared" si="0"/>
        <v>1.5736678984356645</v>
      </c>
      <c r="M10" s="6">
        <v>62</v>
      </c>
      <c r="N10" s="3" t="s">
        <v>19</v>
      </c>
      <c r="O10" s="3" t="s">
        <v>13</v>
      </c>
      <c r="P10" s="8">
        <v>27</v>
      </c>
      <c r="Q10" s="7">
        <v>3344.516273076923</v>
      </c>
      <c r="R10" s="22"/>
      <c r="S10" s="22"/>
      <c r="T10" s="9" t="s">
        <v>14</v>
      </c>
    </row>
    <row r="11" spans="1:20" ht="16" customHeight="1" x14ac:dyDescent="0.3">
      <c r="A11" s="3" t="s">
        <v>8</v>
      </c>
      <c r="B11" s="3" t="s">
        <v>134</v>
      </c>
      <c r="C11" s="3">
        <v>1</v>
      </c>
      <c r="D11" s="41" t="s">
        <v>375</v>
      </c>
      <c r="E11" s="3" t="s">
        <v>135</v>
      </c>
      <c r="F11" s="7">
        <v>2</v>
      </c>
      <c r="G11" s="3" t="s">
        <v>191</v>
      </c>
      <c r="H11" s="41" t="s">
        <v>873</v>
      </c>
      <c r="I11" s="4" t="s">
        <v>65</v>
      </c>
      <c r="J11" s="3">
        <v>1</v>
      </c>
      <c r="K11" s="3">
        <v>1</v>
      </c>
      <c r="L11" s="13">
        <f t="shared" si="0"/>
        <v>0.78683394921783223</v>
      </c>
      <c r="M11" s="6">
        <v>116</v>
      </c>
      <c r="N11" s="3" t="s">
        <v>18</v>
      </c>
      <c r="O11" s="3" t="s">
        <v>13</v>
      </c>
      <c r="P11" s="8">
        <v>27</v>
      </c>
      <c r="Q11" s="7">
        <v>3344.516273076923</v>
      </c>
      <c r="R11" s="22"/>
      <c r="S11" s="22"/>
      <c r="T11" s="9" t="s">
        <v>14</v>
      </c>
    </row>
    <row r="12" spans="1:20" ht="16" customHeight="1" x14ac:dyDescent="0.3">
      <c r="A12" s="3" t="s">
        <v>8</v>
      </c>
      <c r="B12" s="3" t="s">
        <v>116</v>
      </c>
      <c r="C12" s="3">
        <v>2</v>
      </c>
      <c r="D12" s="41" t="s">
        <v>375</v>
      </c>
      <c r="E12" s="3" t="s">
        <v>117</v>
      </c>
      <c r="F12" s="7">
        <v>1</v>
      </c>
      <c r="G12" s="3" t="s">
        <v>191</v>
      </c>
      <c r="H12" s="41" t="s">
        <v>874</v>
      </c>
      <c r="I12" s="4" t="s">
        <v>68</v>
      </c>
      <c r="J12" s="3">
        <v>40</v>
      </c>
      <c r="K12" s="3">
        <v>4301</v>
      </c>
      <c r="L12" s="13">
        <f t="shared" si="0"/>
        <v>5228.1031706915683</v>
      </c>
      <c r="M12" s="6">
        <v>105.825</v>
      </c>
      <c r="N12" s="3" t="s">
        <v>18</v>
      </c>
      <c r="O12" s="3" t="s">
        <v>63</v>
      </c>
      <c r="P12" s="8">
        <v>23</v>
      </c>
      <c r="Q12" s="7">
        <v>2164.9192227272729</v>
      </c>
      <c r="R12" s="3">
        <v>33</v>
      </c>
      <c r="S12" s="22"/>
      <c r="T12" s="9" t="s">
        <v>14</v>
      </c>
    </row>
    <row r="13" spans="1:20" ht="16" customHeight="1" x14ac:dyDescent="0.3">
      <c r="A13" s="3" t="s">
        <v>8</v>
      </c>
      <c r="B13" s="3" t="s">
        <v>116</v>
      </c>
      <c r="C13" s="3">
        <v>2</v>
      </c>
      <c r="D13" s="41" t="s">
        <v>375</v>
      </c>
      <c r="E13" s="3" t="s">
        <v>117</v>
      </c>
      <c r="F13" s="7">
        <v>1</v>
      </c>
      <c r="G13" s="3" t="s">
        <v>191</v>
      </c>
      <c r="H13" s="41" t="s">
        <v>874</v>
      </c>
      <c r="I13" s="4" t="s">
        <v>37</v>
      </c>
      <c r="J13" s="3">
        <v>36</v>
      </c>
      <c r="K13" s="3">
        <v>336</v>
      </c>
      <c r="L13" s="13">
        <f t="shared" si="0"/>
        <v>408.42656715935061</v>
      </c>
      <c r="M13" s="6">
        <v>238.33333333333334</v>
      </c>
      <c r="N13" s="3" t="s">
        <v>12</v>
      </c>
      <c r="O13" s="3" t="s">
        <v>63</v>
      </c>
      <c r="P13" s="8">
        <v>23</v>
      </c>
      <c r="Q13" s="7">
        <v>2164.9192227272729</v>
      </c>
      <c r="R13" s="3">
        <v>219</v>
      </c>
      <c r="S13" s="3">
        <v>6</v>
      </c>
      <c r="T13" s="9" t="s">
        <v>14</v>
      </c>
    </row>
    <row r="14" spans="1:20" ht="16" customHeight="1" x14ac:dyDescent="0.3">
      <c r="A14" s="3" t="s">
        <v>8</v>
      </c>
      <c r="B14" s="3" t="s">
        <v>116</v>
      </c>
      <c r="C14" s="3">
        <v>2</v>
      </c>
      <c r="D14" s="41" t="s">
        <v>375</v>
      </c>
      <c r="E14" s="3" t="s">
        <v>117</v>
      </c>
      <c r="F14" s="7">
        <v>1</v>
      </c>
      <c r="G14" s="3" t="s">
        <v>191</v>
      </c>
      <c r="H14" s="41" t="s">
        <v>874</v>
      </c>
      <c r="I14" s="4" t="s">
        <v>78</v>
      </c>
      <c r="J14" s="3">
        <v>4</v>
      </c>
      <c r="K14" s="3">
        <v>4</v>
      </c>
      <c r="L14" s="13">
        <f t="shared" si="0"/>
        <v>4.8622210376113166</v>
      </c>
      <c r="M14" s="6">
        <v>119.5</v>
      </c>
      <c r="N14" s="3" t="s">
        <v>18</v>
      </c>
      <c r="O14" s="3" t="s">
        <v>13</v>
      </c>
      <c r="P14" s="8">
        <v>23</v>
      </c>
      <c r="Q14" s="7">
        <v>2164.9192227272729</v>
      </c>
      <c r="R14" s="22"/>
      <c r="S14" s="22"/>
      <c r="T14" s="9" t="s">
        <v>14</v>
      </c>
    </row>
    <row r="15" spans="1:20" ht="16" customHeight="1" x14ac:dyDescent="0.3">
      <c r="A15" s="3" t="s">
        <v>8</v>
      </c>
      <c r="B15" s="3" t="s">
        <v>116</v>
      </c>
      <c r="C15" s="3">
        <v>2</v>
      </c>
      <c r="D15" s="41" t="s">
        <v>375</v>
      </c>
      <c r="E15" s="3" t="s">
        <v>117</v>
      </c>
      <c r="F15" s="7">
        <v>1</v>
      </c>
      <c r="G15" s="3" t="s">
        <v>191</v>
      </c>
      <c r="H15" s="41" t="s">
        <v>874</v>
      </c>
      <c r="I15" s="4" t="s">
        <v>38</v>
      </c>
      <c r="J15" s="3">
        <v>1</v>
      </c>
      <c r="K15" s="3">
        <v>1</v>
      </c>
      <c r="L15" s="13">
        <f t="shared" si="0"/>
        <v>1.2155552594028292</v>
      </c>
      <c r="M15" s="6">
        <v>120</v>
      </c>
      <c r="N15" s="3" t="s">
        <v>16</v>
      </c>
      <c r="O15" s="3" t="s">
        <v>13</v>
      </c>
      <c r="P15" s="8">
        <v>23</v>
      </c>
      <c r="Q15" s="7">
        <v>2164.9192227272729</v>
      </c>
      <c r="R15" s="22"/>
      <c r="S15" s="22"/>
      <c r="T15" s="9" t="s">
        <v>14</v>
      </c>
    </row>
    <row r="16" spans="1:20" ht="16" customHeight="1" x14ac:dyDescent="0.3">
      <c r="A16" s="3" t="s">
        <v>8</v>
      </c>
      <c r="B16" s="3" t="s">
        <v>116</v>
      </c>
      <c r="C16" s="3">
        <v>2</v>
      </c>
      <c r="D16" s="41" t="s">
        <v>375</v>
      </c>
      <c r="E16" s="3" t="s">
        <v>117</v>
      </c>
      <c r="F16" s="7">
        <v>1</v>
      </c>
      <c r="G16" s="3" t="s">
        <v>191</v>
      </c>
      <c r="H16" s="41" t="s">
        <v>874</v>
      </c>
      <c r="I16" s="4" t="s">
        <v>49</v>
      </c>
      <c r="J16" s="3">
        <v>1</v>
      </c>
      <c r="K16" s="3">
        <v>1</v>
      </c>
      <c r="L16" s="13">
        <f t="shared" si="0"/>
        <v>1.2155552594028292</v>
      </c>
      <c r="M16" s="6">
        <v>103</v>
      </c>
      <c r="N16" s="3" t="s">
        <v>50</v>
      </c>
      <c r="O16" s="3" t="s">
        <v>13</v>
      </c>
      <c r="P16" s="8">
        <v>23</v>
      </c>
      <c r="Q16" s="7">
        <v>2164.9192227272729</v>
      </c>
      <c r="R16" s="22"/>
      <c r="S16" s="22"/>
      <c r="T16" s="9" t="s">
        <v>14</v>
      </c>
    </row>
    <row r="17" spans="1:20" ht="16" customHeight="1" x14ac:dyDescent="0.3">
      <c r="A17" s="3" t="s">
        <v>8</v>
      </c>
      <c r="B17" s="3" t="s">
        <v>116</v>
      </c>
      <c r="C17" s="3">
        <v>2</v>
      </c>
      <c r="D17" s="41" t="s">
        <v>375</v>
      </c>
      <c r="E17" s="3" t="s">
        <v>117</v>
      </c>
      <c r="F17" s="7">
        <v>1</v>
      </c>
      <c r="G17" s="3" t="s">
        <v>191</v>
      </c>
      <c r="H17" s="41" t="s">
        <v>874</v>
      </c>
      <c r="I17" s="4" t="s">
        <v>52</v>
      </c>
      <c r="J17" s="3">
        <v>1</v>
      </c>
      <c r="K17" s="3">
        <v>1</v>
      </c>
      <c r="L17" s="13">
        <f t="shared" si="0"/>
        <v>1.2155552594028292</v>
      </c>
      <c r="M17" s="6">
        <v>55</v>
      </c>
      <c r="N17" s="3" t="s">
        <v>18</v>
      </c>
      <c r="O17" s="3" t="s">
        <v>13</v>
      </c>
      <c r="P17" s="8">
        <v>23</v>
      </c>
      <c r="Q17" s="7">
        <v>2164.9192227272729</v>
      </c>
      <c r="R17" s="22"/>
      <c r="S17" s="22"/>
      <c r="T17" s="9" t="s">
        <v>14</v>
      </c>
    </row>
    <row r="18" spans="1:20" ht="16" customHeight="1" x14ac:dyDescent="0.3">
      <c r="A18" s="3" t="s">
        <v>8</v>
      </c>
      <c r="B18" s="3" t="s">
        <v>116</v>
      </c>
      <c r="C18" s="3">
        <v>2</v>
      </c>
      <c r="D18" s="41" t="s">
        <v>375</v>
      </c>
      <c r="E18" s="3" t="s">
        <v>117</v>
      </c>
      <c r="F18" s="7">
        <v>1</v>
      </c>
      <c r="G18" s="3" t="s">
        <v>191</v>
      </c>
      <c r="H18" s="41" t="s">
        <v>874</v>
      </c>
      <c r="I18" s="4" t="s">
        <v>28</v>
      </c>
      <c r="J18" s="3">
        <v>6</v>
      </c>
      <c r="K18" s="3">
        <v>6</v>
      </c>
      <c r="L18" s="13">
        <f t="shared" si="0"/>
        <v>7.2933315564169749</v>
      </c>
      <c r="M18" s="6">
        <v>54.833333333333336</v>
      </c>
      <c r="N18" s="3" t="s">
        <v>19</v>
      </c>
      <c r="O18" s="3" t="s">
        <v>13</v>
      </c>
      <c r="P18" s="8">
        <v>23</v>
      </c>
      <c r="Q18" s="7">
        <v>2164.9192227272729</v>
      </c>
      <c r="R18" s="22"/>
      <c r="S18" s="22"/>
      <c r="T18" s="9" t="s">
        <v>14</v>
      </c>
    </row>
    <row r="19" spans="1:20" ht="16" customHeight="1" x14ac:dyDescent="0.3">
      <c r="A19" s="3" t="s">
        <v>8</v>
      </c>
      <c r="B19" s="3" t="s">
        <v>118</v>
      </c>
      <c r="C19" s="3">
        <v>3</v>
      </c>
      <c r="D19" s="41" t="s">
        <v>375</v>
      </c>
      <c r="E19" s="3" t="s">
        <v>119</v>
      </c>
      <c r="F19" s="7">
        <v>2</v>
      </c>
      <c r="G19" s="3" t="s">
        <v>191</v>
      </c>
      <c r="H19" s="41" t="s">
        <v>875</v>
      </c>
      <c r="I19" s="4" t="s">
        <v>68</v>
      </c>
      <c r="J19" s="3">
        <v>40</v>
      </c>
      <c r="K19" s="3">
        <v>3256</v>
      </c>
      <c r="L19" s="13">
        <f t="shared" si="0"/>
        <v>2470.9119929750818</v>
      </c>
      <c r="M19" s="6">
        <v>110.47499999999999</v>
      </c>
      <c r="N19" s="3" t="s">
        <v>18</v>
      </c>
      <c r="O19" s="3" t="s">
        <v>63</v>
      </c>
      <c r="P19" s="8">
        <v>30</v>
      </c>
      <c r="Q19" s="7">
        <v>3467.7159999999999</v>
      </c>
      <c r="R19" s="3">
        <v>36</v>
      </c>
      <c r="S19" s="22"/>
      <c r="T19" s="9" t="s">
        <v>14</v>
      </c>
    </row>
    <row r="20" spans="1:20" ht="16" customHeight="1" x14ac:dyDescent="0.3">
      <c r="A20" s="3" t="s">
        <v>8</v>
      </c>
      <c r="B20" s="3" t="s">
        <v>118</v>
      </c>
      <c r="C20" s="3">
        <v>3</v>
      </c>
      <c r="D20" s="41" t="s">
        <v>375</v>
      </c>
      <c r="E20" s="3" t="s">
        <v>119</v>
      </c>
      <c r="F20" s="7">
        <v>2</v>
      </c>
      <c r="G20" s="3" t="s">
        <v>191</v>
      </c>
      <c r="H20" s="41" t="s">
        <v>875</v>
      </c>
      <c r="I20" s="4" t="s">
        <v>11</v>
      </c>
      <c r="J20" s="3">
        <v>2</v>
      </c>
      <c r="K20" s="3">
        <v>7</v>
      </c>
      <c r="L20" s="13">
        <f t="shared" si="0"/>
        <v>5.3121572330545366</v>
      </c>
      <c r="M20" s="6">
        <v>190</v>
      </c>
      <c r="N20" s="3" t="s">
        <v>12</v>
      </c>
      <c r="O20" s="3" t="s">
        <v>13</v>
      </c>
      <c r="P20" s="8">
        <v>30</v>
      </c>
      <c r="Q20" s="7">
        <v>3467.7159999999999</v>
      </c>
      <c r="R20" s="22"/>
      <c r="S20" s="22"/>
      <c r="T20" s="9" t="s">
        <v>14</v>
      </c>
    </row>
    <row r="21" spans="1:20" ht="16" customHeight="1" x14ac:dyDescent="0.3">
      <c r="A21" s="3" t="s">
        <v>8</v>
      </c>
      <c r="B21" s="3" t="s">
        <v>118</v>
      </c>
      <c r="C21" s="3">
        <v>3</v>
      </c>
      <c r="D21" s="41" t="s">
        <v>375</v>
      </c>
      <c r="E21" s="3" t="s">
        <v>119</v>
      </c>
      <c r="F21" s="7">
        <v>2</v>
      </c>
      <c r="G21" s="3" t="s">
        <v>191</v>
      </c>
      <c r="H21" s="41" t="s">
        <v>875</v>
      </c>
      <c r="I21" s="4" t="s">
        <v>22</v>
      </c>
      <c r="J21" s="3">
        <v>1</v>
      </c>
      <c r="K21" s="3">
        <v>1</v>
      </c>
      <c r="L21" s="13">
        <f t="shared" si="0"/>
        <v>0.75887960472207672</v>
      </c>
      <c r="M21" s="6">
        <v>580</v>
      </c>
      <c r="N21" s="3" t="s">
        <v>16</v>
      </c>
      <c r="O21" s="3" t="s">
        <v>13</v>
      </c>
      <c r="P21" s="8">
        <v>30</v>
      </c>
      <c r="Q21" s="7">
        <v>3467.7159999999999</v>
      </c>
      <c r="R21" s="22"/>
      <c r="S21" s="22"/>
      <c r="T21" s="9" t="s">
        <v>14</v>
      </c>
    </row>
    <row r="22" spans="1:20" ht="16" customHeight="1" x14ac:dyDescent="0.3">
      <c r="A22" s="3" t="s">
        <v>8</v>
      </c>
      <c r="B22" s="3" t="s">
        <v>118</v>
      </c>
      <c r="C22" s="3">
        <v>3</v>
      </c>
      <c r="D22" s="41" t="s">
        <v>375</v>
      </c>
      <c r="E22" s="3" t="s">
        <v>119</v>
      </c>
      <c r="F22" s="7">
        <v>2</v>
      </c>
      <c r="G22" s="3" t="s">
        <v>191</v>
      </c>
      <c r="H22" s="41" t="s">
        <v>875</v>
      </c>
      <c r="I22" s="4" t="s">
        <v>120</v>
      </c>
      <c r="J22" s="3">
        <v>1</v>
      </c>
      <c r="K22" s="3">
        <v>1</v>
      </c>
      <c r="L22" s="13">
        <f t="shared" si="0"/>
        <v>0.75887960472207672</v>
      </c>
      <c r="M22" s="6">
        <v>210</v>
      </c>
      <c r="N22" s="3" t="s">
        <v>18</v>
      </c>
      <c r="O22" s="3" t="s">
        <v>13</v>
      </c>
      <c r="P22" s="8">
        <v>30</v>
      </c>
      <c r="Q22" s="7">
        <v>3467.7159999999999</v>
      </c>
      <c r="R22" s="22"/>
      <c r="S22" s="22"/>
      <c r="T22" s="9" t="s">
        <v>14</v>
      </c>
    </row>
    <row r="23" spans="1:20" ht="16" customHeight="1" x14ac:dyDescent="0.3">
      <c r="A23" s="3" t="s">
        <v>8</v>
      </c>
      <c r="B23" s="3" t="s">
        <v>118</v>
      </c>
      <c r="C23" s="3">
        <v>3</v>
      </c>
      <c r="D23" s="41" t="s">
        <v>375</v>
      </c>
      <c r="E23" s="3" t="s">
        <v>119</v>
      </c>
      <c r="F23" s="7">
        <v>2</v>
      </c>
      <c r="G23" s="3" t="s">
        <v>191</v>
      </c>
      <c r="H23" s="41" t="s">
        <v>875</v>
      </c>
      <c r="I23" s="4" t="s">
        <v>37</v>
      </c>
      <c r="J23" s="3">
        <v>39</v>
      </c>
      <c r="K23" s="3">
        <v>46</v>
      </c>
      <c r="L23" s="13">
        <f t="shared" si="0"/>
        <v>34.908461817215532</v>
      </c>
      <c r="M23" s="6">
        <v>160.76923076923077</v>
      </c>
      <c r="N23" s="3" t="s">
        <v>12</v>
      </c>
      <c r="O23" s="3" t="s">
        <v>13</v>
      </c>
      <c r="P23" s="8">
        <v>30</v>
      </c>
      <c r="Q23" s="7">
        <v>3467.7159999999999</v>
      </c>
      <c r="R23" s="3">
        <v>12.1</v>
      </c>
      <c r="S23" s="22"/>
      <c r="T23" s="9" t="s">
        <v>14</v>
      </c>
    </row>
    <row r="24" spans="1:20" ht="16" customHeight="1" x14ac:dyDescent="0.3">
      <c r="A24" s="3" t="s">
        <v>8</v>
      </c>
      <c r="B24" s="3" t="s">
        <v>118</v>
      </c>
      <c r="C24" s="3">
        <v>3</v>
      </c>
      <c r="D24" s="41" t="s">
        <v>375</v>
      </c>
      <c r="E24" s="3" t="s">
        <v>119</v>
      </c>
      <c r="F24" s="7">
        <v>2</v>
      </c>
      <c r="G24" s="3" t="s">
        <v>191</v>
      </c>
      <c r="H24" s="41" t="s">
        <v>875</v>
      </c>
      <c r="I24" s="4" t="s">
        <v>121</v>
      </c>
      <c r="J24" s="3">
        <v>40</v>
      </c>
      <c r="K24" s="3">
        <v>101</v>
      </c>
      <c r="L24" s="13">
        <f t="shared" si="0"/>
        <v>76.646840076929749</v>
      </c>
      <c r="M24" s="6">
        <v>245.6</v>
      </c>
      <c r="N24" s="3" t="s">
        <v>16</v>
      </c>
      <c r="O24" s="3" t="s">
        <v>13</v>
      </c>
      <c r="P24" s="8">
        <v>30</v>
      </c>
      <c r="Q24" s="7">
        <v>3467.7159999999999</v>
      </c>
      <c r="R24" s="3">
        <v>16.5</v>
      </c>
      <c r="S24" s="22"/>
      <c r="T24" s="9" t="s">
        <v>14</v>
      </c>
    </row>
    <row r="25" spans="1:20" ht="16" customHeight="1" x14ac:dyDescent="0.3">
      <c r="A25" s="3" t="s">
        <v>8</v>
      </c>
      <c r="B25" s="3" t="s">
        <v>118</v>
      </c>
      <c r="C25" s="3">
        <v>3</v>
      </c>
      <c r="D25" s="41" t="s">
        <v>375</v>
      </c>
      <c r="E25" s="3" t="s">
        <v>119</v>
      </c>
      <c r="F25" s="7">
        <v>2</v>
      </c>
      <c r="G25" s="3" t="s">
        <v>191</v>
      </c>
      <c r="H25" s="41" t="s">
        <v>875</v>
      </c>
      <c r="I25" s="4" t="s">
        <v>78</v>
      </c>
      <c r="J25" s="3">
        <v>9</v>
      </c>
      <c r="K25" s="3">
        <v>9</v>
      </c>
      <c r="L25" s="13">
        <f t="shared" si="0"/>
        <v>6.8299164424986909</v>
      </c>
      <c r="M25" s="6">
        <v>116.55555555555556</v>
      </c>
      <c r="N25" s="3" t="s">
        <v>18</v>
      </c>
      <c r="O25" s="3" t="s">
        <v>13</v>
      </c>
      <c r="P25" s="8">
        <v>30</v>
      </c>
      <c r="Q25" s="7">
        <v>3467.7159999999999</v>
      </c>
      <c r="R25" s="22"/>
      <c r="S25" s="22"/>
      <c r="T25" s="9" t="s">
        <v>14</v>
      </c>
    </row>
    <row r="26" spans="1:20" ht="16" customHeight="1" x14ac:dyDescent="0.3">
      <c r="A26" s="3" t="s">
        <v>8</v>
      </c>
      <c r="B26" s="3" t="s">
        <v>118</v>
      </c>
      <c r="C26" s="3">
        <v>3</v>
      </c>
      <c r="D26" s="41" t="s">
        <v>375</v>
      </c>
      <c r="E26" s="3" t="s">
        <v>119</v>
      </c>
      <c r="F26" s="7">
        <v>2</v>
      </c>
      <c r="G26" s="3" t="s">
        <v>191</v>
      </c>
      <c r="H26" s="41" t="s">
        <v>875</v>
      </c>
      <c r="I26" s="4" t="s">
        <v>49</v>
      </c>
      <c r="J26" s="3">
        <v>3</v>
      </c>
      <c r="K26" s="3">
        <v>4</v>
      </c>
      <c r="L26" s="13">
        <f t="shared" si="0"/>
        <v>3.0355184188883069</v>
      </c>
      <c r="M26" s="6">
        <v>103.33333333333333</v>
      </c>
      <c r="N26" s="3" t="s">
        <v>50</v>
      </c>
      <c r="O26" s="3" t="s">
        <v>13</v>
      </c>
      <c r="P26" s="8">
        <v>30</v>
      </c>
      <c r="Q26" s="7">
        <v>3467.7159999999999</v>
      </c>
      <c r="R26" s="22"/>
      <c r="S26" s="22"/>
      <c r="T26" s="9" t="s">
        <v>14</v>
      </c>
    </row>
    <row r="27" spans="1:20" ht="16" customHeight="1" x14ac:dyDescent="0.3">
      <c r="A27" s="3" t="s">
        <v>8</v>
      </c>
      <c r="B27" s="3" t="s">
        <v>118</v>
      </c>
      <c r="C27" s="3">
        <v>3</v>
      </c>
      <c r="D27" s="41" t="s">
        <v>375</v>
      </c>
      <c r="E27" s="3" t="s">
        <v>119</v>
      </c>
      <c r="F27" s="7">
        <v>2</v>
      </c>
      <c r="G27" s="3" t="s">
        <v>191</v>
      </c>
      <c r="H27" s="41" t="s">
        <v>875</v>
      </c>
      <c r="I27" s="4" t="s">
        <v>39</v>
      </c>
      <c r="J27" s="3">
        <v>1</v>
      </c>
      <c r="K27" s="3">
        <v>1</v>
      </c>
      <c r="L27" s="13">
        <f t="shared" si="0"/>
        <v>0.75887960472207672</v>
      </c>
      <c r="M27" s="6">
        <v>150</v>
      </c>
      <c r="N27" s="3" t="s">
        <v>18</v>
      </c>
      <c r="O27" s="3" t="s">
        <v>13</v>
      </c>
      <c r="P27" s="8">
        <v>30</v>
      </c>
      <c r="Q27" s="7">
        <v>3467.7159999999999</v>
      </c>
      <c r="R27" s="22"/>
      <c r="S27" s="22"/>
      <c r="T27" s="9" t="s">
        <v>40</v>
      </c>
    </row>
    <row r="28" spans="1:20" ht="16" customHeight="1" x14ac:dyDescent="0.3">
      <c r="A28" s="3" t="s">
        <v>8</v>
      </c>
      <c r="B28" s="3" t="s">
        <v>118</v>
      </c>
      <c r="C28" s="3">
        <v>3</v>
      </c>
      <c r="D28" s="41" t="s">
        <v>375</v>
      </c>
      <c r="E28" s="3" t="s">
        <v>119</v>
      </c>
      <c r="F28" s="7">
        <v>2</v>
      </c>
      <c r="G28" s="3" t="s">
        <v>191</v>
      </c>
      <c r="H28" s="41" t="s">
        <v>875</v>
      </c>
      <c r="I28" s="4" t="s">
        <v>52</v>
      </c>
      <c r="J28" s="3">
        <v>7</v>
      </c>
      <c r="K28" s="3">
        <v>7</v>
      </c>
      <c r="L28" s="13">
        <f t="shared" si="0"/>
        <v>5.3121572330545366</v>
      </c>
      <c r="M28" s="6">
        <v>44.857142857142854</v>
      </c>
      <c r="N28" s="3" t="s">
        <v>16</v>
      </c>
      <c r="O28" s="3" t="s">
        <v>13</v>
      </c>
      <c r="P28" s="8">
        <v>30</v>
      </c>
      <c r="Q28" s="7">
        <v>3467.7159999999999</v>
      </c>
      <c r="R28" s="22"/>
      <c r="S28" s="22"/>
      <c r="T28" s="9" t="s">
        <v>14</v>
      </c>
    </row>
    <row r="29" spans="1:20" ht="16" customHeight="1" x14ac:dyDescent="0.3">
      <c r="A29" s="3" t="s">
        <v>8</v>
      </c>
      <c r="B29" s="3" t="s">
        <v>118</v>
      </c>
      <c r="C29" s="3">
        <v>3</v>
      </c>
      <c r="D29" s="41" t="s">
        <v>375</v>
      </c>
      <c r="E29" s="3" t="s">
        <v>119</v>
      </c>
      <c r="F29" s="7">
        <v>2</v>
      </c>
      <c r="G29" s="3" t="s">
        <v>191</v>
      </c>
      <c r="H29" s="41" t="s">
        <v>875</v>
      </c>
      <c r="I29" s="4" t="s">
        <v>60</v>
      </c>
      <c r="J29" s="3">
        <v>1</v>
      </c>
      <c r="K29" s="3">
        <v>1</v>
      </c>
      <c r="L29" s="13">
        <f t="shared" si="0"/>
        <v>0.75887960472207672</v>
      </c>
      <c r="M29" s="6">
        <v>114</v>
      </c>
      <c r="N29" s="3" t="s">
        <v>18</v>
      </c>
      <c r="O29" s="3" t="s">
        <v>13</v>
      </c>
      <c r="P29" s="8">
        <v>30</v>
      </c>
      <c r="Q29" s="7">
        <v>3467.7159999999999</v>
      </c>
      <c r="R29" s="22"/>
      <c r="S29" s="22"/>
      <c r="T29" s="9" t="s">
        <v>40</v>
      </c>
    </row>
    <row r="30" spans="1:20" ht="16" customHeight="1" x14ac:dyDescent="0.3">
      <c r="A30" s="3" t="s">
        <v>8</v>
      </c>
      <c r="B30" s="3" t="s">
        <v>118</v>
      </c>
      <c r="C30" s="3">
        <v>3</v>
      </c>
      <c r="D30" s="41" t="s">
        <v>375</v>
      </c>
      <c r="E30" s="3" t="s">
        <v>119</v>
      </c>
      <c r="F30" s="7">
        <v>2</v>
      </c>
      <c r="G30" s="3" t="s">
        <v>191</v>
      </c>
      <c r="H30" s="41" t="s">
        <v>875</v>
      </c>
      <c r="I30" s="4" t="s">
        <v>28</v>
      </c>
      <c r="J30" s="3">
        <v>11</v>
      </c>
      <c r="K30" s="3">
        <v>11</v>
      </c>
      <c r="L30" s="13">
        <f t="shared" si="0"/>
        <v>8.3476756519428434</v>
      </c>
      <c r="M30" s="6">
        <v>53.363636363636367</v>
      </c>
      <c r="N30" s="3" t="s">
        <v>19</v>
      </c>
      <c r="O30" s="3" t="s">
        <v>13</v>
      </c>
      <c r="P30" s="8">
        <v>30</v>
      </c>
      <c r="Q30" s="7">
        <v>3467.7159999999999</v>
      </c>
      <c r="R30" s="22"/>
      <c r="S30" s="22"/>
      <c r="T30" s="9" t="s">
        <v>14</v>
      </c>
    </row>
    <row r="31" spans="1:20" ht="16" customHeight="1" x14ac:dyDescent="0.3">
      <c r="A31" s="3" t="s">
        <v>8</v>
      </c>
      <c r="B31" s="3" t="s">
        <v>122</v>
      </c>
      <c r="C31" s="3">
        <v>4</v>
      </c>
      <c r="D31" s="41" t="s">
        <v>375</v>
      </c>
      <c r="E31" s="3" t="s">
        <v>123</v>
      </c>
      <c r="F31" s="7">
        <v>3</v>
      </c>
      <c r="G31" s="3" t="s">
        <v>191</v>
      </c>
      <c r="H31" s="41" t="s">
        <v>876</v>
      </c>
      <c r="I31" s="4" t="s">
        <v>11</v>
      </c>
      <c r="J31" s="3">
        <v>3</v>
      </c>
      <c r="K31" s="3">
        <v>10</v>
      </c>
      <c r="L31" s="13">
        <f t="shared" si="0"/>
        <v>7.5822779901801312</v>
      </c>
      <c r="M31" s="6">
        <v>210</v>
      </c>
      <c r="N31" s="3" t="s">
        <v>12</v>
      </c>
      <c r="O31" s="3" t="s">
        <v>13</v>
      </c>
      <c r="P31" s="8">
        <v>30</v>
      </c>
      <c r="Q31" s="7">
        <v>3470.6970000000001</v>
      </c>
      <c r="R31" s="22"/>
      <c r="S31" s="22"/>
      <c r="T31" s="9" t="s">
        <v>14</v>
      </c>
    </row>
    <row r="32" spans="1:20" ht="16" customHeight="1" x14ac:dyDescent="0.3">
      <c r="A32" s="3" t="s">
        <v>8</v>
      </c>
      <c r="B32" s="3" t="s">
        <v>122</v>
      </c>
      <c r="C32" s="3">
        <v>4</v>
      </c>
      <c r="D32" s="41" t="s">
        <v>375</v>
      </c>
      <c r="E32" s="3" t="s">
        <v>123</v>
      </c>
      <c r="F32" s="7">
        <v>3</v>
      </c>
      <c r="G32" s="3" t="s">
        <v>191</v>
      </c>
      <c r="H32" s="41" t="s">
        <v>876</v>
      </c>
      <c r="I32" s="4" t="s">
        <v>37</v>
      </c>
      <c r="J32" s="3">
        <v>6</v>
      </c>
      <c r="K32" s="3">
        <v>9</v>
      </c>
      <c r="L32" s="13">
        <f t="shared" si="0"/>
        <v>6.8240501911621179</v>
      </c>
      <c r="M32" s="6">
        <v>128.33333333333334</v>
      </c>
      <c r="N32" s="3" t="s">
        <v>12</v>
      </c>
      <c r="O32" s="3" t="s">
        <v>13</v>
      </c>
      <c r="P32" s="8">
        <v>30</v>
      </c>
      <c r="Q32" s="7">
        <v>3470.6970000000001</v>
      </c>
      <c r="R32" s="22"/>
      <c r="S32" s="22"/>
      <c r="T32" s="9" t="s">
        <v>14</v>
      </c>
    </row>
    <row r="33" spans="1:20" ht="16" customHeight="1" x14ac:dyDescent="0.3">
      <c r="A33" s="3" t="s">
        <v>8</v>
      </c>
      <c r="B33" s="3" t="s">
        <v>122</v>
      </c>
      <c r="C33" s="3">
        <v>4</v>
      </c>
      <c r="D33" s="41" t="s">
        <v>375</v>
      </c>
      <c r="E33" s="3" t="s">
        <v>123</v>
      </c>
      <c r="F33" s="7">
        <v>3</v>
      </c>
      <c r="G33" s="3" t="s">
        <v>191</v>
      </c>
      <c r="H33" s="41" t="s">
        <v>876</v>
      </c>
      <c r="I33" s="4" t="s">
        <v>49</v>
      </c>
      <c r="J33" s="3">
        <v>45</v>
      </c>
      <c r="K33" s="3">
        <v>84</v>
      </c>
      <c r="L33" s="13">
        <f t="shared" si="0"/>
        <v>63.691135117513099</v>
      </c>
      <c r="M33" s="6">
        <v>56.222222222222221</v>
      </c>
      <c r="N33" s="3" t="s">
        <v>50</v>
      </c>
      <c r="O33" s="3" t="s">
        <v>13</v>
      </c>
      <c r="P33" s="8">
        <v>30</v>
      </c>
      <c r="Q33" s="7">
        <v>3470.6970000000001</v>
      </c>
      <c r="R33" s="22"/>
      <c r="S33" s="22"/>
      <c r="T33" s="9" t="s">
        <v>14</v>
      </c>
    </row>
    <row r="34" spans="1:20" ht="16" customHeight="1" x14ac:dyDescent="0.3">
      <c r="A34" s="3" t="s">
        <v>8</v>
      </c>
      <c r="B34" s="3" t="s">
        <v>122</v>
      </c>
      <c r="C34" s="3">
        <v>4</v>
      </c>
      <c r="D34" s="41" t="s">
        <v>375</v>
      </c>
      <c r="E34" s="3" t="s">
        <v>123</v>
      </c>
      <c r="F34" s="7">
        <v>3</v>
      </c>
      <c r="G34" s="3" t="s">
        <v>191</v>
      </c>
      <c r="H34" s="41" t="s">
        <v>876</v>
      </c>
      <c r="I34" s="4" t="s">
        <v>60</v>
      </c>
      <c r="J34" s="3">
        <v>1</v>
      </c>
      <c r="K34" s="3">
        <v>1</v>
      </c>
      <c r="L34" s="13">
        <f t="shared" si="0"/>
        <v>0.75822779901801307</v>
      </c>
      <c r="M34" s="6">
        <v>109</v>
      </c>
      <c r="N34" s="3" t="s">
        <v>18</v>
      </c>
      <c r="O34" s="3" t="s">
        <v>13</v>
      </c>
      <c r="P34" s="8">
        <v>30</v>
      </c>
      <c r="Q34" s="7">
        <v>3470.6970000000001</v>
      </c>
      <c r="R34" s="22"/>
      <c r="S34" s="22"/>
      <c r="T34" s="9" t="s">
        <v>40</v>
      </c>
    </row>
    <row r="35" spans="1:20" ht="16" customHeight="1" x14ac:dyDescent="0.3">
      <c r="A35" s="3" t="s">
        <v>8</v>
      </c>
      <c r="B35" s="3" t="s">
        <v>122</v>
      </c>
      <c r="C35" s="3">
        <v>4</v>
      </c>
      <c r="D35" s="41" t="s">
        <v>375</v>
      </c>
      <c r="E35" s="3" t="s">
        <v>123</v>
      </c>
      <c r="F35" s="7">
        <v>3</v>
      </c>
      <c r="G35" s="3" t="s">
        <v>191</v>
      </c>
      <c r="H35" s="41" t="s">
        <v>876</v>
      </c>
      <c r="I35" s="4" t="s">
        <v>28</v>
      </c>
      <c r="J35" s="3">
        <v>46</v>
      </c>
      <c r="K35" s="3">
        <v>46</v>
      </c>
      <c r="L35" s="13">
        <f t="shared" si="0"/>
        <v>34.878478754828599</v>
      </c>
      <c r="M35" s="6">
        <v>62.130434782608695</v>
      </c>
      <c r="N35" s="3" t="s">
        <v>19</v>
      </c>
      <c r="O35" s="3" t="s">
        <v>13</v>
      </c>
      <c r="P35" s="8">
        <v>30</v>
      </c>
      <c r="Q35" s="7">
        <v>3470.6970000000001</v>
      </c>
      <c r="R35" s="22"/>
      <c r="S35" s="22"/>
      <c r="T35" s="9" t="s">
        <v>14</v>
      </c>
    </row>
    <row r="36" spans="1:20" ht="16" customHeight="1" x14ac:dyDescent="0.3">
      <c r="A36" s="3" t="s">
        <v>8</v>
      </c>
      <c r="B36" s="3" t="s">
        <v>124</v>
      </c>
      <c r="C36" s="3">
        <v>5</v>
      </c>
      <c r="D36" s="41" t="s">
        <v>375</v>
      </c>
      <c r="E36" s="3" t="s">
        <v>125</v>
      </c>
      <c r="F36" s="7">
        <v>4</v>
      </c>
      <c r="G36" s="3" t="s">
        <v>191</v>
      </c>
      <c r="H36" s="41" t="s">
        <v>877</v>
      </c>
      <c r="I36" s="4" t="s">
        <v>11</v>
      </c>
      <c r="J36" s="3">
        <v>1</v>
      </c>
      <c r="K36" s="3">
        <v>3</v>
      </c>
      <c r="L36" s="13">
        <f t="shared" si="0"/>
        <v>2.4997743453698433</v>
      </c>
      <c r="M36" s="6">
        <v>190</v>
      </c>
      <c r="N36" s="3" t="s">
        <v>12</v>
      </c>
      <c r="O36" s="3" t="s">
        <v>13</v>
      </c>
      <c r="P36" s="8">
        <v>30</v>
      </c>
      <c r="Q36" s="7">
        <v>3158.1797999999999</v>
      </c>
      <c r="R36" s="22"/>
      <c r="S36" s="22"/>
      <c r="T36" s="9" t="s">
        <v>14</v>
      </c>
    </row>
    <row r="37" spans="1:20" ht="16" customHeight="1" x14ac:dyDescent="0.3">
      <c r="A37" s="3" t="s">
        <v>8</v>
      </c>
      <c r="B37" s="3" t="s">
        <v>124</v>
      </c>
      <c r="C37" s="3">
        <v>5</v>
      </c>
      <c r="D37" s="41" t="s">
        <v>375</v>
      </c>
      <c r="E37" s="3" t="s">
        <v>125</v>
      </c>
      <c r="F37" s="7">
        <v>4</v>
      </c>
      <c r="G37" s="3" t="s">
        <v>191</v>
      </c>
      <c r="H37" s="41" t="s">
        <v>877</v>
      </c>
      <c r="I37" s="4" t="s">
        <v>37</v>
      </c>
      <c r="J37" s="3">
        <v>7</v>
      </c>
      <c r="K37" s="3">
        <v>7</v>
      </c>
      <c r="L37" s="13">
        <f t="shared" si="0"/>
        <v>5.8328068058629681</v>
      </c>
      <c r="M37" s="6">
        <v>142.85714285714286</v>
      </c>
      <c r="N37" s="3" t="s">
        <v>12</v>
      </c>
      <c r="O37" s="3" t="s">
        <v>13</v>
      </c>
      <c r="P37" s="8">
        <v>30</v>
      </c>
      <c r="Q37" s="7">
        <v>3158.1797999999999</v>
      </c>
      <c r="R37" s="22"/>
      <c r="S37" s="22"/>
      <c r="T37" s="9" t="s">
        <v>14</v>
      </c>
    </row>
    <row r="38" spans="1:20" ht="16" customHeight="1" x14ac:dyDescent="0.3">
      <c r="A38" s="3" t="s">
        <v>8</v>
      </c>
      <c r="B38" s="3" t="s">
        <v>124</v>
      </c>
      <c r="C38" s="3">
        <v>5</v>
      </c>
      <c r="D38" s="41" t="s">
        <v>375</v>
      </c>
      <c r="E38" s="3" t="s">
        <v>125</v>
      </c>
      <c r="F38" s="7">
        <v>4</v>
      </c>
      <c r="G38" s="3" t="s">
        <v>191</v>
      </c>
      <c r="H38" s="41" t="s">
        <v>877</v>
      </c>
      <c r="I38" s="4" t="s">
        <v>126</v>
      </c>
      <c r="J38" s="3">
        <v>2</v>
      </c>
      <c r="K38" s="3">
        <v>2</v>
      </c>
      <c r="L38" s="13">
        <f t="shared" si="0"/>
        <v>1.6665162302465624</v>
      </c>
      <c r="M38" s="6">
        <v>301</v>
      </c>
      <c r="N38" s="3" t="s">
        <v>16</v>
      </c>
      <c r="O38" s="3" t="s">
        <v>13</v>
      </c>
      <c r="P38" s="8">
        <v>30</v>
      </c>
      <c r="Q38" s="7">
        <v>3158.1797999999999</v>
      </c>
      <c r="R38" s="22"/>
      <c r="S38" s="22"/>
      <c r="T38" s="9" t="s">
        <v>127</v>
      </c>
    </row>
    <row r="39" spans="1:20" ht="16" customHeight="1" x14ac:dyDescent="0.3">
      <c r="A39" s="3" t="s">
        <v>8</v>
      </c>
      <c r="B39" s="3" t="s">
        <v>124</v>
      </c>
      <c r="C39" s="3">
        <v>5</v>
      </c>
      <c r="D39" s="41" t="s">
        <v>375</v>
      </c>
      <c r="E39" s="3" t="s">
        <v>125</v>
      </c>
      <c r="F39" s="7">
        <v>4</v>
      </c>
      <c r="G39" s="3" t="s">
        <v>191</v>
      </c>
      <c r="H39" s="41" t="s">
        <v>877</v>
      </c>
      <c r="I39" s="4" t="s">
        <v>49</v>
      </c>
      <c r="J39" s="3">
        <v>6</v>
      </c>
      <c r="K39" s="3">
        <v>7</v>
      </c>
      <c r="L39" s="13">
        <f t="shared" si="0"/>
        <v>5.8328068058629681</v>
      </c>
      <c r="M39" s="6">
        <v>110.5</v>
      </c>
      <c r="N39" s="3" t="s">
        <v>50</v>
      </c>
      <c r="O39" s="3" t="s">
        <v>13</v>
      </c>
      <c r="P39" s="8">
        <v>30</v>
      </c>
      <c r="Q39" s="7">
        <v>3158.1797999999999</v>
      </c>
      <c r="R39" s="22"/>
      <c r="S39" s="22"/>
      <c r="T39" s="9" t="s">
        <v>14</v>
      </c>
    </row>
    <row r="40" spans="1:20" ht="16" customHeight="1" x14ac:dyDescent="0.3">
      <c r="A40" s="3" t="s">
        <v>8</v>
      </c>
      <c r="B40" s="3" t="s">
        <v>124</v>
      </c>
      <c r="C40" s="3">
        <v>5</v>
      </c>
      <c r="D40" s="41" t="s">
        <v>375</v>
      </c>
      <c r="E40" s="3" t="s">
        <v>125</v>
      </c>
      <c r="F40" s="7">
        <v>4</v>
      </c>
      <c r="G40" s="3" t="s">
        <v>191</v>
      </c>
      <c r="H40" s="41" t="s">
        <v>877</v>
      </c>
      <c r="I40" s="4" t="s">
        <v>72</v>
      </c>
      <c r="J40" s="3">
        <v>2</v>
      </c>
      <c r="K40" s="3">
        <v>2</v>
      </c>
      <c r="L40" s="13">
        <f t="shared" si="0"/>
        <v>1.6665162302465624</v>
      </c>
      <c r="M40" s="6">
        <v>295</v>
      </c>
      <c r="N40" s="3" t="s">
        <v>18</v>
      </c>
      <c r="O40" s="3" t="s">
        <v>13</v>
      </c>
      <c r="P40" s="8">
        <v>30</v>
      </c>
      <c r="Q40" s="7">
        <v>3158.1797999999999</v>
      </c>
      <c r="R40" s="22"/>
      <c r="S40" s="22"/>
      <c r="T40" s="9" t="s">
        <v>40</v>
      </c>
    </row>
    <row r="41" spans="1:20" ht="16" customHeight="1" x14ac:dyDescent="0.3">
      <c r="A41" s="3" t="s">
        <v>8</v>
      </c>
      <c r="B41" s="3" t="s">
        <v>124</v>
      </c>
      <c r="C41" s="3">
        <v>5</v>
      </c>
      <c r="D41" s="41" t="s">
        <v>375</v>
      </c>
      <c r="E41" s="3" t="s">
        <v>125</v>
      </c>
      <c r="F41" s="7">
        <v>4</v>
      </c>
      <c r="G41" s="3" t="s">
        <v>191</v>
      </c>
      <c r="H41" s="41" t="s">
        <v>877</v>
      </c>
      <c r="I41" s="4" t="s">
        <v>39</v>
      </c>
      <c r="J41" s="3">
        <v>2</v>
      </c>
      <c r="K41" s="3">
        <v>2</v>
      </c>
      <c r="L41" s="13">
        <f t="shared" si="0"/>
        <v>1.6665162302465624</v>
      </c>
      <c r="M41" s="6">
        <v>183.5</v>
      </c>
      <c r="N41" s="3" t="s">
        <v>18</v>
      </c>
      <c r="O41" s="3" t="s">
        <v>13</v>
      </c>
      <c r="P41" s="8">
        <v>30</v>
      </c>
      <c r="Q41" s="7">
        <v>3158.1797999999999</v>
      </c>
      <c r="R41" s="22"/>
      <c r="S41" s="22"/>
      <c r="T41" s="9" t="s">
        <v>40</v>
      </c>
    </row>
    <row r="42" spans="1:20" ht="16" customHeight="1" x14ac:dyDescent="0.3">
      <c r="A42" s="3" t="s">
        <v>8</v>
      </c>
      <c r="B42" s="3" t="s">
        <v>124</v>
      </c>
      <c r="C42" s="3">
        <v>5</v>
      </c>
      <c r="D42" s="41" t="s">
        <v>375</v>
      </c>
      <c r="E42" s="3" t="s">
        <v>125</v>
      </c>
      <c r="F42" s="7">
        <v>4</v>
      </c>
      <c r="G42" s="3" t="s">
        <v>191</v>
      </c>
      <c r="H42" s="41" t="s">
        <v>877</v>
      </c>
      <c r="I42" s="4" t="s">
        <v>60</v>
      </c>
      <c r="J42" s="3">
        <v>1</v>
      </c>
      <c r="K42" s="3">
        <v>1</v>
      </c>
      <c r="L42" s="13">
        <f t="shared" si="0"/>
        <v>0.83325811512328118</v>
      </c>
      <c r="M42" s="6">
        <v>250</v>
      </c>
      <c r="N42" s="3" t="s">
        <v>18</v>
      </c>
      <c r="O42" s="3" t="s">
        <v>13</v>
      </c>
      <c r="P42" s="8">
        <v>30</v>
      </c>
      <c r="Q42" s="7">
        <v>3158.1797999999999</v>
      </c>
      <c r="R42" s="22"/>
      <c r="S42" s="22"/>
      <c r="T42" s="9" t="s">
        <v>40</v>
      </c>
    </row>
    <row r="43" spans="1:20" ht="16" customHeight="1" x14ac:dyDescent="0.3">
      <c r="A43" s="3" t="s">
        <v>8</v>
      </c>
      <c r="B43" s="3" t="s">
        <v>124</v>
      </c>
      <c r="C43" s="3">
        <v>5</v>
      </c>
      <c r="D43" s="41" t="s">
        <v>375</v>
      </c>
      <c r="E43" s="3" t="s">
        <v>125</v>
      </c>
      <c r="F43" s="7">
        <v>4</v>
      </c>
      <c r="G43" s="3" t="s">
        <v>191</v>
      </c>
      <c r="H43" s="41" t="s">
        <v>877</v>
      </c>
      <c r="I43" s="4" t="s">
        <v>28</v>
      </c>
      <c r="J43" s="3">
        <v>50</v>
      </c>
      <c r="K43" s="3">
        <v>1539</v>
      </c>
      <c r="L43" s="13">
        <f t="shared" si="0"/>
        <v>1282.3842391747298</v>
      </c>
      <c r="M43" s="6">
        <v>63.7</v>
      </c>
      <c r="N43" s="3" t="s">
        <v>19</v>
      </c>
      <c r="O43" s="3" t="s">
        <v>63</v>
      </c>
      <c r="P43" s="8">
        <v>30</v>
      </c>
      <c r="Q43" s="7">
        <v>3158.1797999999999</v>
      </c>
      <c r="R43" s="22"/>
      <c r="S43" s="22"/>
      <c r="T43" s="9" t="s">
        <v>14</v>
      </c>
    </row>
    <row r="44" spans="1:20" ht="16" customHeight="1" x14ac:dyDescent="0.3">
      <c r="A44" s="3" t="s">
        <v>8</v>
      </c>
      <c r="B44" s="3" t="s">
        <v>128</v>
      </c>
      <c r="C44" s="3">
        <v>6</v>
      </c>
      <c r="D44" s="41" t="s">
        <v>375</v>
      </c>
      <c r="E44" s="3" t="s">
        <v>129</v>
      </c>
      <c r="F44" s="7">
        <v>5</v>
      </c>
      <c r="G44" s="3" t="s">
        <v>191</v>
      </c>
      <c r="H44" s="41" t="s">
        <v>878</v>
      </c>
      <c r="I44" s="4" t="s">
        <v>37</v>
      </c>
      <c r="J44" s="3">
        <v>6</v>
      </c>
      <c r="K44" s="3">
        <v>8</v>
      </c>
      <c r="L44" s="13">
        <f t="shared" si="0"/>
        <v>6.3405964231300649</v>
      </c>
      <c r="M44" s="6">
        <v>131.66666666666666</v>
      </c>
      <c r="N44" s="3" t="s">
        <v>12</v>
      </c>
      <c r="O44" s="3" t="s">
        <v>13</v>
      </c>
      <c r="P44" s="8">
        <v>30</v>
      </c>
      <c r="Q44" s="7">
        <v>3320.2919999999999</v>
      </c>
      <c r="R44" s="22"/>
      <c r="S44" s="22"/>
      <c r="T44" s="9" t="s">
        <v>14</v>
      </c>
    </row>
    <row r="45" spans="1:20" ht="16" customHeight="1" x14ac:dyDescent="0.3">
      <c r="A45" s="3" t="s">
        <v>8</v>
      </c>
      <c r="B45" s="3" t="s">
        <v>128</v>
      </c>
      <c r="C45" s="3">
        <v>6</v>
      </c>
      <c r="D45" s="41" t="s">
        <v>375</v>
      </c>
      <c r="E45" s="3" t="s">
        <v>129</v>
      </c>
      <c r="F45" s="7">
        <v>5</v>
      </c>
      <c r="G45" s="3" t="s">
        <v>191</v>
      </c>
      <c r="H45" s="41" t="s">
        <v>878</v>
      </c>
      <c r="I45" s="4" t="s">
        <v>49</v>
      </c>
      <c r="J45" s="3">
        <v>12</v>
      </c>
      <c r="K45" s="3">
        <v>12</v>
      </c>
      <c r="L45" s="13">
        <f t="shared" si="0"/>
        <v>9.5108946346950969</v>
      </c>
      <c r="M45" s="6">
        <v>101.91666666666667</v>
      </c>
      <c r="N45" s="3" t="s">
        <v>50</v>
      </c>
      <c r="O45" s="3" t="s">
        <v>13</v>
      </c>
      <c r="P45" s="8">
        <v>30</v>
      </c>
      <c r="Q45" s="7">
        <v>3320.2919999999999</v>
      </c>
      <c r="R45" s="22"/>
      <c r="S45" s="22"/>
      <c r="T45" s="9" t="s">
        <v>14</v>
      </c>
    </row>
    <row r="46" spans="1:20" ht="16" customHeight="1" x14ac:dyDescent="0.3">
      <c r="A46" s="3" t="s">
        <v>8</v>
      </c>
      <c r="B46" s="3" t="s">
        <v>128</v>
      </c>
      <c r="C46" s="3">
        <v>6</v>
      </c>
      <c r="D46" s="41" t="s">
        <v>375</v>
      </c>
      <c r="E46" s="3" t="s">
        <v>129</v>
      </c>
      <c r="F46" s="7">
        <v>5</v>
      </c>
      <c r="G46" s="3" t="s">
        <v>191</v>
      </c>
      <c r="H46" s="41" t="s">
        <v>878</v>
      </c>
      <c r="I46" s="4" t="s">
        <v>72</v>
      </c>
      <c r="J46" s="3">
        <v>1</v>
      </c>
      <c r="K46" s="3">
        <v>1</v>
      </c>
      <c r="L46" s="13">
        <f t="shared" si="0"/>
        <v>0.79257455289125811</v>
      </c>
      <c r="M46" s="6">
        <v>269</v>
      </c>
      <c r="N46" s="3" t="s">
        <v>18</v>
      </c>
      <c r="O46" s="3" t="s">
        <v>13</v>
      </c>
      <c r="P46" s="8">
        <v>30</v>
      </c>
      <c r="Q46" s="7">
        <v>3320.2919999999999</v>
      </c>
      <c r="R46" s="22"/>
      <c r="S46" s="22"/>
      <c r="T46" s="9" t="s">
        <v>40</v>
      </c>
    </row>
    <row r="47" spans="1:20" ht="16" customHeight="1" x14ac:dyDescent="0.3">
      <c r="A47" s="3" t="s">
        <v>8</v>
      </c>
      <c r="B47" s="3" t="s">
        <v>128</v>
      </c>
      <c r="C47" s="3">
        <v>6</v>
      </c>
      <c r="D47" s="41" t="s">
        <v>375</v>
      </c>
      <c r="E47" s="3" t="s">
        <v>129</v>
      </c>
      <c r="F47" s="7">
        <v>5</v>
      </c>
      <c r="G47" s="3" t="s">
        <v>191</v>
      </c>
      <c r="H47" s="41" t="s">
        <v>878</v>
      </c>
      <c r="I47" s="4" t="s">
        <v>28</v>
      </c>
      <c r="J47" s="3">
        <v>52</v>
      </c>
      <c r="K47" s="3">
        <v>92</v>
      </c>
      <c r="L47" s="13">
        <f t="shared" si="0"/>
        <v>72.916858865995749</v>
      </c>
      <c r="M47" s="6">
        <v>62</v>
      </c>
      <c r="N47" s="3" t="s">
        <v>19</v>
      </c>
      <c r="O47" s="3" t="s">
        <v>13</v>
      </c>
      <c r="P47" s="8">
        <v>30</v>
      </c>
      <c r="Q47" s="7">
        <v>3320.2919999999999</v>
      </c>
      <c r="R47" s="22"/>
      <c r="S47" s="22"/>
      <c r="T47" s="9" t="s">
        <v>14</v>
      </c>
    </row>
    <row r="48" spans="1:20" ht="16" customHeight="1" x14ac:dyDescent="0.3">
      <c r="A48" s="3" t="s">
        <v>8</v>
      </c>
      <c r="B48" s="3" t="s">
        <v>57</v>
      </c>
      <c r="C48" s="3">
        <v>7</v>
      </c>
      <c r="D48" s="41" t="s">
        <v>375</v>
      </c>
      <c r="E48" s="3" t="s">
        <v>58</v>
      </c>
      <c r="F48" s="7">
        <v>1</v>
      </c>
      <c r="G48" s="3" t="s">
        <v>191</v>
      </c>
      <c r="H48" s="41" t="s">
        <v>879</v>
      </c>
      <c r="I48" s="4" t="s">
        <v>11</v>
      </c>
      <c r="J48" s="3">
        <v>0</v>
      </c>
      <c r="K48" s="3">
        <v>3</v>
      </c>
      <c r="L48" s="13">
        <f t="shared" si="0"/>
        <v>2.247864185100934</v>
      </c>
      <c r="M48" s="24"/>
      <c r="N48" s="3" t="s">
        <v>14</v>
      </c>
      <c r="O48" s="3" t="s">
        <v>13</v>
      </c>
      <c r="P48" s="8">
        <v>30</v>
      </c>
      <c r="Q48" s="7">
        <v>3512.1057999999998</v>
      </c>
      <c r="R48" s="22"/>
      <c r="S48" s="22"/>
      <c r="T48" s="9" t="s">
        <v>14</v>
      </c>
    </row>
    <row r="49" spans="1:20" ht="16" customHeight="1" x14ac:dyDescent="0.3">
      <c r="A49" s="3" t="s">
        <v>8</v>
      </c>
      <c r="B49" s="3" t="s">
        <v>57</v>
      </c>
      <c r="C49" s="3">
        <v>7</v>
      </c>
      <c r="D49" s="41" t="s">
        <v>375</v>
      </c>
      <c r="E49" s="3" t="s">
        <v>58</v>
      </c>
      <c r="F49" s="7">
        <v>1</v>
      </c>
      <c r="G49" s="3" t="s">
        <v>191</v>
      </c>
      <c r="H49" s="41" t="s">
        <v>879</v>
      </c>
      <c r="I49" s="4" t="s">
        <v>37</v>
      </c>
      <c r="J49" s="3">
        <v>31</v>
      </c>
      <c r="K49" s="3">
        <v>155</v>
      </c>
      <c r="L49" s="13">
        <f t="shared" si="0"/>
        <v>116.13964956354826</v>
      </c>
      <c r="M49" s="6">
        <v>220.64516129032259</v>
      </c>
      <c r="N49" s="3" t="s">
        <v>12</v>
      </c>
      <c r="O49" s="3" t="s">
        <v>13</v>
      </c>
      <c r="P49" s="8">
        <v>30</v>
      </c>
      <c r="Q49" s="7">
        <v>3512.1057999999998</v>
      </c>
      <c r="R49" s="3">
        <v>82</v>
      </c>
      <c r="S49" s="3">
        <v>2.25</v>
      </c>
      <c r="T49" s="9" t="s">
        <v>14</v>
      </c>
    </row>
    <row r="50" spans="1:20" ht="16" customHeight="1" x14ac:dyDescent="0.3">
      <c r="A50" s="3" t="s">
        <v>8</v>
      </c>
      <c r="B50" s="3" t="s">
        <v>57</v>
      </c>
      <c r="C50" s="3">
        <v>7</v>
      </c>
      <c r="D50" s="41" t="s">
        <v>375</v>
      </c>
      <c r="E50" s="3" t="s">
        <v>58</v>
      </c>
      <c r="F50" s="7">
        <v>1</v>
      </c>
      <c r="G50" s="3" t="s">
        <v>191</v>
      </c>
      <c r="H50" s="41" t="s">
        <v>879</v>
      </c>
      <c r="I50" s="4" t="s">
        <v>59</v>
      </c>
      <c r="J50" s="3">
        <v>4</v>
      </c>
      <c r="K50" s="3">
        <v>4</v>
      </c>
      <c r="L50" s="13">
        <f t="shared" si="0"/>
        <v>2.9971522468012455</v>
      </c>
      <c r="M50" s="6">
        <v>172.75</v>
      </c>
      <c r="N50" s="3" t="s">
        <v>18</v>
      </c>
      <c r="O50" s="3" t="s">
        <v>13</v>
      </c>
      <c r="P50" s="8">
        <v>30</v>
      </c>
      <c r="Q50" s="7">
        <v>3512.1057999999998</v>
      </c>
      <c r="R50" s="22"/>
      <c r="S50" s="22"/>
      <c r="T50" s="9" t="s">
        <v>14</v>
      </c>
    </row>
    <row r="51" spans="1:20" ht="16" customHeight="1" x14ac:dyDescent="0.3">
      <c r="A51" s="3" t="s">
        <v>8</v>
      </c>
      <c r="B51" s="3" t="s">
        <v>57</v>
      </c>
      <c r="C51" s="3">
        <v>7</v>
      </c>
      <c r="D51" s="41" t="s">
        <v>375</v>
      </c>
      <c r="E51" s="3" t="s">
        <v>58</v>
      </c>
      <c r="F51" s="7">
        <v>1</v>
      </c>
      <c r="G51" s="3" t="s">
        <v>191</v>
      </c>
      <c r="H51" s="41" t="s">
        <v>879</v>
      </c>
      <c r="I51" s="4" t="s">
        <v>17</v>
      </c>
      <c r="J51" s="3">
        <v>39</v>
      </c>
      <c r="K51" s="3">
        <v>41</v>
      </c>
      <c r="L51" s="13">
        <f t="shared" si="0"/>
        <v>30.720810529712764</v>
      </c>
      <c r="M51" s="6">
        <v>140.02564102564102</v>
      </c>
      <c r="N51" s="3" t="s">
        <v>18</v>
      </c>
      <c r="O51" s="3" t="s">
        <v>13</v>
      </c>
      <c r="P51" s="8">
        <v>30</v>
      </c>
      <c r="Q51" s="7">
        <v>3512.1057999999998</v>
      </c>
      <c r="R51" s="22"/>
      <c r="S51" s="22"/>
      <c r="T51" s="9" t="s">
        <v>14</v>
      </c>
    </row>
    <row r="52" spans="1:20" ht="16" customHeight="1" x14ac:dyDescent="0.3">
      <c r="A52" s="3" t="s">
        <v>8</v>
      </c>
      <c r="B52" s="3" t="s">
        <v>57</v>
      </c>
      <c r="C52" s="3">
        <v>7</v>
      </c>
      <c r="D52" s="41" t="s">
        <v>375</v>
      </c>
      <c r="E52" s="3" t="s">
        <v>58</v>
      </c>
      <c r="F52" s="7">
        <v>1</v>
      </c>
      <c r="G52" s="3" t="s">
        <v>191</v>
      </c>
      <c r="H52" s="41" t="s">
        <v>879</v>
      </c>
      <c r="I52" s="4" t="s">
        <v>49</v>
      </c>
      <c r="J52" s="3">
        <v>2</v>
      </c>
      <c r="K52" s="3">
        <v>2</v>
      </c>
      <c r="L52" s="13">
        <f t="shared" si="0"/>
        <v>1.4985761234006227</v>
      </c>
      <c r="M52" s="6">
        <v>92.5</v>
      </c>
      <c r="N52" s="3" t="s">
        <v>50</v>
      </c>
      <c r="O52" s="3" t="s">
        <v>13</v>
      </c>
      <c r="P52" s="8">
        <v>30</v>
      </c>
      <c r="Q52" s="7">
        <v>3512.1057999999998</v>
      </c>
      <c r="R52" s="22"/>
      <c r="S52" s="22"/>
      <c r="T52" s="9" t="s">
        <v>14</v>
      </c>
    </row>
    <row r="53" spans="1:20" ht="16" customHeight="1" x14ac:dyDescent="0.3">
      <c r="A53" s="3" t="s">
        <v>8</v>
      </c>
      <c r="B53" s="3" t="s">
        <v>57</v>
      </c>
      <c r="C53" s="3">
        <v>7</v>
      </c>
      <c r="D53" s="41" t="s">
        <v>375</v>
      </c>
      <c r="E53" s="3" t="s">
        <v>58</v>
      </c>
      <c r="F53" s="7">
        <v>1</v>
      </c>
      <c r="G53" s="3" t="s">
        <v>191</v>
      </c>
      <c r="H53" s="41" t="s">
        <v>879</v>
      </c>
      <c r="I53" s="4" t="s">
        <v>60</v>
      </c>
      <c r="J53" s="3">
        <v>2</v>
      </c>
      <c r="K53" s="3">
        <v>2</v>
      </c>
      <c r="L53" s="13">
        <f t="shared" si="0"/>
        <v>1.4985761234006227</v>
      </c>
      <c r="M53" s="6">
        <v>104.5</v>
      </c>
      <c r="N53" s="3" t="s">
        <v>18</v>
      </c>
      <c r="O53" s="3" t="s">
        <v>13</v>
      </c>
      <c r="P53" s="8">
        <v>30</v>
      </c>
      <c r="Q53" s="7">
        <v>3512.1057999999998</v>
      </c>
      <c r="R53" s="22"/>
      <c r="S53" s="22"/>
      <c r="T53" s="9" t="s">
        <v>40</v>
      </c>
    </row>
    <row r="54" spans="1:20" ht="16" customHeight="1" x14ac:dyDescent="0.3">
      <c r="A54" s="3" t="s">
        <v>8</v>
      </c>
      <c r="B54" s="3" t="s">
        <v>57</v>
      </c>
      <c r="C54" s="3">
        <v>7</v>
      </c>
      <c r="D54" s="41" t="s">
        <v>375</v>
      </c>
      <c r="E54" s="3" t="s">
        <v>58</v>
      </c>
      <c r="F54" s="7">
        <v>1</v>
      </c>
      <c r="G54" s="3" t="s">
        <v>191</v>
      </c>
      <c r="H54" s="41" t="s">
        <v>879</v>
      </c>
      <c r="I54" s="4" t="s">
        <v>28</v>
      </c>
      <c r="J54" s="3">
        <v>1</v>
      </c>
      <c r="K54" s="3">
        <v>1</v>
      </c>
      <c r="L54" s="13">
        <f t="shared" si="0"/>
        <v>0.74928806170031137</v>
      </c>
      <c r="M54" s="6">
        <v>58</v>
      </c>
      <c r="N54" s="3" t="s">
        <v>19</v>
      </c>
      <c r="O54" s="3" t="s">
        <v>13</v>
      </c>
      <c r="P54" s="8">
        <v>30</v>
      </c>
      <c r="Q54" s="7">
        <v>3512.1057999999998</v>
      </c>
      <c r="R54" s="22"/>
      <c r="S54" s="22"/>
      <c r="T54" s="9" t="s">
        <v>14</v>
      </c>
    </row>
    <row r="55" spans="1:20" ht="16" customHeight="1" x14ac:dyDescent="0.3">
      <c r="A55" s="3" t="s">
        <v>8</v>
      </c>
      <c r="B55" s="3" t="s">
        <v>61</v>
      </c>
      <c r="C55" s="3">
        <v>9</v>
      </c>
      <c r="D55" s="41" t="s">
        <v>375</v>
      </c>
      <c r="E55" s="3" t="s">
        <v>62</v>
      </c>
      <c r="F55" s="7">
        <v>2</v>
      </c>
      <c r="G55" s="3" t="s">
        <v>192</v>
      </c>
      <c r="H55" s="41" t="s">
        <v>880</v>
      </c>
      <c r="I55" s="4" t="s">
        <v>11</v>
      </c>
      <c r="J55" s="3">
        <v>0</v>
      </c>
      <c r="K55" s="3">
        <v>5</v>
      </c>
      <c r="L55" s="13">
        <f t="shared" si="0"/>
        <v>14.098294697905999</v>
      </c>
      <c r="M55" s="24"/>
      <c r="N55" s="3" t="s">
        <v>14</v>
      </c>
      <c r="O55" s="3" t="s">
        <v>63</v>
      </c>
      <c r="P55" s="8">
        <v>10</v>
      </c>
      <c r="Q55" s="7">
        <v>933.29689999999994</v>
      </c>
      <c r="R55" s="22"/>
      <c r="S55" s="22"/>
      <c r="T55" s="9" t="s">
        <v>14</v>
      </c>
    </row>
    <row r="56" spans="1:20" ht="16" customHeight="1" x14ac:dyDescent="0.3">
      <c r="A56" s="3" t="s">
        <v>8</v>
      </c>
      <c r="B56" s="3" t="s">
        <v>61</v>
      </c>
      <c r="C56" s="3">
        <v>9</v>
      </c>
      <c r="D56" s="41" t="s">
        <v>375</v>
      </c>
      <c r="E56" s="3" t="s">
        <v>62</v>
      </c>
      <c r="F56" s="7">
        <v>2</v>
      </c>
      <c r="G56" s="3" t="s">
        <v>192</v>
      </c>
      <c r="H56" s="41" t="s">
        <v>880</v>
      </c>
      <c r="I56" s="4" t="s">
        <v>22</v>
      </c>
      <c r="J56" s="3">
        <v>1</v>
      </c>
      <c r="K56" s="3">
        <v>1</v>
      </c>
      <c r="L56" s="13">
        <f t="shared" si="0"/>
        <v>2.8196589395812</v>
      </c>
      <c r="M56" s="6">
        <v>470</v>
      </c>
      <c r="N56" s="3" t="s">
        <v>16</v>
      </c>
      <c r="O56" s="3" t="s">
        <v>13</v>
      </c>
      <c r="P56" s="8">
        <v>10</v>
      </c>
      <c r="Q56" s="7">
        <v>933.29689999999994</v>
      </c>
      <c r="R56" s="22"/>
      <c r="S56" s="22"/>
      <c r="T56" s="9" t="s">
        <v>14</v>
      </c>
    </row>
    <row r="57" spans="1:20" ht="16" customHeight="1" x14ac:dyDescent="0.3">
      <c r="A57" s="3" t="s">
        <v>8</v>
      </c>
      <c r="B57" s="3" t="s">
        <v>61</v>
      </c>
      <c r="C57" s="3">
        <v>9</v>
      </c>
      <c r="D57" s="41" t="s">
        <v>375</v>
      </c>
      <c r="E57" s="3" t="s">
        <v>62</v>
      </c>
      <c r="F57" s="7">
        <v>2</v>
      </c>
      <c r="G57" s="3" t="s">
        <v>192</v>
      </c>
      <c r="H57" s="41" t="s">
        <v>880</v>
      </c>
      <c r="I57" s="4" t="s">
        <v>64</v>
      </c>
      <c r="J57" s="3">
        <v>1</v>
      </c>
      <c r="K57" s="3">
        <v>1</v>
      </c>
      <c r="L57" s="13">
        <f t="shared" si="0"/>
        <v>2.8196589395812</v>
      </c>
      <c r="M57" s="6">
        <v>300</v>
      </c>
      <c r="N57" s="3" t="s">
        <v>12</v>
      </c>
      <c r="O57" s="3" t="s">
        <v>13</v>
      </c>
      <c r="P57" s="8">
        <v>10</v>
      </c>
      <c r="Q57" s="7">
        <v>933.29689999999994</v>
      </c>
      <c r="R57" s="22"/>
      <c r="S57" s="22"/>
      <c r="T57" s="9" t="s">
        <v>14</v>
      </c>
    </row>
    <row r="58" spans="1:20" ht="16" customHeight="1" x14ac:dyDescent="0.3">
      <c r="A58" s="3" t="s">
        <v>8</v>
      </c>
      <c r="B58" s="3" t="s">
        <v>61</v>
      </c>
      <c r="C58" s="3">
        <v>9</v>
      </c>
      <c r="D58" s="41" t="s">
        <v>375</v>
      </c>
      <c r="E58" s="3" t="s">
        <v>62</v>
      </c>
      <c r="F58" s="7">
        <v>2</v>
      </c>
      <c r="G58" s="3" t="s">
        <v>192</v>
      </c>
      <c r="H58" s="41" t="s">
        <v>880</v>
      </c>
      <c r="I58" s="4" t="s">
        <v>37</v>
      </c>
      <c r="J58" s="3">
        <v>43</v>
      </c>
      <c r="K58" s="3">
        <v>338</v>
      </c>
      <c r="L58" s="13">
        <f t="shared" si="0"/>
        <v>953.04472157844555</v>
      </c>
      <c r="M58" s="6">
        <v>226.04651162790697</v>
      </c>
      <c r="N58" s="3" t="s">
        <v>12</v>
      </c>
      <c r="O58" s="3" t="s">
        <v>63</v>
      </c>
      <c r="P58" s="8">
        <v>10</v>
      </c>
      <c r="Q58" s="7">
        <v>933.29689999999994</v>
      </c>
      <c r="R58" s="3">
        <v>164</v>
      </c>
      <c r="S58" s="3">
        <v>4.5</v>
      </c>
      <c r="T58" s="9" t="s">
        <v>14</v>
      </c>
    </row>
    <row r="59" spans="1:20" ht="16" customHeight="1" x14ac:dyDescent="0.3">
      <c r="A59" s="3" t="s">
        <v>8</v>
      </c>
      <c r="B59" s="3" t="s">
        <v>61</v>
      </c>
      <c r="C59" s="3">
        <v>9</v>
      </c>
      <c r="D59" s="41" t="s">
        <v>375</v>
      </c>
      <c r="E59" s="3" t="s">
        <v>62</v>
      </c>
      <c r="F59" s="7">
        <v>2</v>
      </c>
      <c r="G59" s="3" t="s">
        <v>192</v>
      </c>
      <c r="H59" s="41" t="s">
        <v>880</v>
      </c>
      <c r="I59" s="4" t="s">
        <v>59</v>
      </c>
      <c r="J59" s="3">
        <v>2</v>
      </c>
      <c r="K59" s="3">
        <v>2</v>
      </c>
      <c r="L59" s="13">
        <f t="shared" si="0"/>
        <v>5.6393178791623999</v>
      </c>
      <c r="M59" s="6">
        <v>168</v>
      </c>
      <c r="N59" s="3" t="s">
        <v>18</v>
      </c>
      <c r="O59" s="3" t="s">
        <v>13</v>
      </c>
      <c r="P59" s="8">
        <v>10</v>
      </c>
      <c r="Q59" s="7">
        <v>933.29689999999994</v>
      </c>
      <c r="R59" s="22"/>
      <c r="S59" s="22"/>
      <c r="T59" s="9" t="s">
        <v>14</v>
      </c>
    </row>
    <row r="60" spans="1:20" ht="16" customHeight="1" x14ac:dyDescent="0.3">
      <c r="A60" s="3" t="s">
        <v>8</v>
      </c>
      <c r="B60" s="3" t="s">
        <v>61</v>
      </c>
      <c r="C60" s="3">
        <v>9</v>
      </c>
      <c r="D60" s="41" t="s">
        <v>375</v>
      </c>
      <c r="E60" s="3" t="s">
        <v>62</v>
      </c>
      <c r="F60" s="7">
        <v>2</v>
      </c>
      <c r="G60" s="3" t="s">
        <v>192</v>
      </c>
      <c r="H60" s="41" t="s">
        <v>880</v>
      </c>
      <c r="I60" s="4" t="s">
        <v>49</v>
      </c>
      <c r="J60" s="3">
        <v>5</v>
      </c>
      <c r="K60" s="3">
        <v>5</v>
      </c>
      <c r="L60" s="13">
        <f t="shared" si="0"/>
        <v>14.098294697905999</v>
      </c>
      <c r="M60" s="6">
        <v>99</v>
      </c>
      <c r="N60" s="3" t="s">
        <v>50</v>
      </c>
      <c r="O60" s="3" t="s">
        <v>13</v>
      </c>
      <c r="P60" s="8">
        <v>10</v>
      </c>
      <c r="Q60" s="7">
        <v>933.29689999999994</v>
      </c>
      <c r="R60" s="22"/>
      <c r="S60" s="22"/>
      <c r="T60" s="9" t="s">
        <v>14</v>
      </c>
    </row>
    <row r="61" spans="1:20" ht="16" customHeight="1" x14ac:dyDescent="0.3">
      <c r="A61" s="3" t="s">
        <v>8</v>
      </c>
      <c r="B61" s="3" t="s">
        <v>61</v>
      </c>
      <c r="C61" s="3">
        <v>9</v>
      </c>
      <c r="D61" s="41" t="s">
        <v>375</v>
      </c>
      <c r="E61" s="3" t="s">
        <v>62</v>
      </c>
      <c r="F61" s="7">
        <v>2</v>
      </c>
      <c r="G61" s="3" t="s">
        <v>192</v>
      </c>
      <c r="H61" s="41" t="s">
        <v>880</v>
      </c>
      <c r="I61" s="4" t="s">
        <v>72</v>
      </c>
      <c r="J61" s="3">
        <v>1</v>
      </c>
      <c r="K61" s="3">
        <v>1</v>
      </c>
      <c r="L61" s="13">
        <f t="shared" si="0"/>
        <v>2.8196589395812</v>
      </c>
      <c r="M61" s="6">
        <v>595</v>
      </c>
      <c r="N61" s="3" t="s">
        <v>18</v>
      </c>
      <c r="O61" s="3" t="s">
        <v>13</v>
      </c>
      <c r="P61" s="8">
        <v>10</v>
      </c>
      <c r="Q61" s="7">
        <v>933.29689999999994</v>
      </c>
      <c r="R61" s="22"/>
      <c r="S61" s="22"/>
      <c r="T61" s="9" t="s">
        <v>198</v>
      </c>
    </row>
    <row r="62" spans="1:20" ht="16" customHeight="1" x14ac:dyDescent="0.3">
      <c r="A62" s="3" t="s">
        <v>8</v>
      </c>
      <c r="B62" s="3" t="s">
        <v>61</v>
      </c>
      <c r="C62" s="3">
        <v>9</v>
      </c>
      <c r="D62" s="41" t="s">
        <v>375</v>
      </c>
      <c r="E62" s="3" t="s">
        <v>62</v>
      </c>
      <c r="F62" s="7">
        <v>2</v>
      </c>
      <c r="G62" s="3" t="s">
        <v>192</v>
      </c>
      <c r="H62" s="41" t="s">
        <v>880</v>
      </c>
      <c r="I62" s="4" t="s">
        <v>60</v>
      </c>
      <c r="J62" s="3">
        <v>2</v>
      </c>
      <c r="K62" s="3">
        <v>2</v>
      </c>
      <c r="L62" s="13">
        <f t="shared" si="0"/>
        <v>5.6393178791623999</v>
      </c>
      <c r="M62" s="6">
        <v>115.5</v>
      </c>
      <c r="N62" s="3" t="s">
        <v>18</v>
      </c>
      <c r="O62" s="3" t="s">
        <v>13</v>
      </c>
      <c r="P62" s="8">
        <v>10</v>
      </c>
      <c r="Q62" s="7">
        <v>933.29689999999994</v>
      </c>
      <c r="R62" s="22"/>
      <c r="S62" s="22"/>
      <c r="T62" s="9" t="s">
        <v>40</v>
      </c>
    </row>
    <row r="63" spans="1:20" ht="16" customHeight="1" x14ac:dyDescent="0.3">
      <c r="A63" s="3" t="s">
        <v>8</v>
      </c>
      <c r="B63" s="3" t="s">
        <v>61</v>
      </c>
      <c r="C63" s="3">
        <v>9</v>
      </c>
      <c r="D63" s="41" t="s">
        <v>375</v>
      </c>
      <c r="E63" s="3" t="s">
        <v>62</v>
      </c>
      <c r="F63" s="7">
        <v>2</v>
      </c>
      <c r="G63" s="3" t="s">
        <v>192</v>
      </c>
      <c r="H63" s="41" t="s">
        <v>880</v>
      </c>
      <c r="I63" s="4" t="s">
        <v>65</v>
      </c>
      <c r="J63" s="3">
        <v>1</v>
      </c>
      <c r="K63" s="3">
        <v>1</v>
      </c>
      <c r="L63" s="13">
        <f t="shared" si="0"/>
        <v>2.8196589395812</v>
      </c>
      <c r="M63" s="6">
        <v>164</v>
      </c>
      <c r="N63" s="3" t="s">
        <v>18</v>
      </c>
      <c r="O63" s="3" t="s">
        <v>13</v>
      </c>
      <c r="P63" s="8">
        <v>10</v>
      </c>
      <c r="Q63" s="7">
        <v>933.29689999999994</v>
      </c>
      <c r="R63" s="22"/>
      <c r="S63" s="22"/>
      <c r="T63" s="9" t="s">
        <v>14</v>
      </c>
    </row>
    <row r="64" spans="1:20" ht="16" customHeight="1" x14ac:dyDescent="0.3">
      <c r="A64" s="3" t="s">
        <v>8</v>
      </c>
      <c r="B64" s="3" t="s">
        <v>66</v>
      </c>
      <c r="C64" s="3">
        <v>10</v>
      </c>
      <c r="D64" s="41" t="s">
        <v>375</v>
      </c>
      <c r="E64" s="3" t="s">
        <v>67</v>
      </c>
      <c r="F64" s="7">
        <v>3</v>
      </c>
      <c r="G64" s="3" t="s">
        <v>191</v>
      </c>
      <c r="H64" s="41" t="s">
        <v>881</v>
      </c>
      <c r="I64" s="4" t="s">
        <v>68</v>
      </c>
      <c r="J64" s="3">
        <v>4</v>
      </c>
      <c r="K64" s="3">
        <v>4</v>
      </c>
      <c r="L64" s="13">
        <f t="shared" si="0"/>
        <v>3.1467973984765081</v>
      </c>
      <c r="M64" s="6">
        <v>111</v>
      </c>
      <c r="N64" s="3" t="s">
        <v>18</v>
      </c>
      <c r="O64" s="3" t="s">
        <v>13</v>
      </c>
      <c r="P64" s="8">
        <v>30</v>
      </c>
      <c r="Q64" s="7">
        <v>3345.0884999999998</v>
      </c>
      <c r="R64" s="22"/>
      <c r="S64" s="22"/>
      <c r="T64" s="9" t="s">
        <v>14</v>
      </c>
    </row>
    <row r="65" spans="1:20" ht="16" customHeight="1" x14ac:dyDescent="0.3">
      <c r="A65" s="3" t="s">
        <v>8</v>
      </c>
      <c r="B65" s="3" t="s">
        <v>66</v>
      </c>
      <c r="C65" s="3">
        <v>10</v>
      </c>
      <c r="D65" s="41" t="s">
        <v>375</v>
      </c>
      <c r="E65" s="3" t="s">
        <v>67</v>
      </c>
      <c r="F65" s="7">
        <v>3</v>
      </c>
      <c r="G65" s="3" t="s">
        <v>191</v>
      </c>
      <c r="H65" s="41" t="s">
        <v>881</v>
      </c>
      <c r="I65" s="4" t="s">
        <v>11</v>
      </c>
      <c r="J65" s="3">
        <v>1</v>
      </c>
      <c r="K65" s="3">
        <v>1</v>
      </c>
      <c r="L65" s="13">
        <f t="shared" si="0"/>
        <v>0.78669934961912702</v>
      </c>
      <c r="M65" s="6">
        <v>170</v>
      </c>
      <c r="N65" s="3" t="s">
        <v>12</v>
      </c>
      <c r="O65" s="3" t="s">
        <v>13</v>
      </c>
      <c r="P65" s="8">
        <v>30</v>
      </c>
      <c r="Q65" s="7">
        <v>3345.0884999999998</v>
      </c>
      <c r="R65" s="22"/>
      <c r="S65" s="22"/>
      <c r="T65" s="9" t="s">
        <v>14</v>
      </c>
    </row>
    <row r="66" spans="1:20" ht="16" customHeight="1" x14ac:dyDescent="0.3">
      <c r="A66" s="3" t="s">
        <v>8</v>
      </c>
      <c r="B66" s="3" t="s">
        <v>66</v>
      </c>
      <c r="C66" s="3">
        <v>10</v>
      </c>
      <c r="D66" s="41" t="s">
        <v>375</v>
      </c>
      <c r="E66" s="3" t="s">
        <v>67</v>
      </c>
      <c r="F66" s="7">
        <v>3</v>
      </c>
      <c r="G66" s="3" t="s">
        <v>191</v>
      </c>
      <c r="H66" s="41" t="s">
        <v>881</v>
      </c>
      <c r="I66" s="4" t="s">
        <v>22</v>
      </c>
      <c r="J66" s="3">
        <v>5</v>
      </c>
      <c r="K66" s="3">
        <v>5</v>
      </c>
      <c r="L66" s="13">
        <f t="shared" ref="L66:L129" si="1">K66*(1000000/(380*Q66))</f>
        <v>3.9334967480956351</v>
      </c>
      <c r="M66" s="6">
        <v>451</v>
      </c>
      <c r="N66" s="3" t="s">
        <v>16</v>
      </c>
      <c r="O66" s="3" t="s">
        <v>13</v>
      </c>
      <c r="P66" s="8">
        <v>30</v>
      </c>
      <c r="Q66" s="7">
        <v>3345.0884999999998</v>
      </c>
      <c r="R66" s="22"/>
      <c r="S66" s="22"/>
      <c r="T66" s="9" t="s">
        <v>14</v>
      </c>
    </row>
    <row r="67" spans="1:20" ht="16" customHeight="1" x14ac:dyDescent="0.3">
      <c r="A67" s="3" t="s">
        <v>8</v>
      </c>
      <c r="B67" s="3" t="s">
        <v>66</v>
      </c>
      <c r="C67" s="3">
        <v>10</v>
      </c>
      <c r="D67" s="41" t="s">
        <v>375</v>
      </c>
      <c r="E67" s="3" t="s">
        <v>67</v>
      </c>
      <c r="F67" s="7">
        <v>3</v>
      </c>
      <c r="G67" s="3" t="s">
        <v>191</v>
      </c>
      <c r="H67" s="41" t="s">
        <v>881</v>
      </c>
      <c r="I67" s="4" t="s">
        <v>37</v>
      </c>
      <c r="J67" s="3">
        <v>5</v>
      </c>
      <c r="K67" s="3">
        <v>5</v>
      </c>
      <c r="L67" s="13">
        <f t="shared" si="1"/>
        <v>3.9334967480956351</v>
      </c>
      <c r="M67" s="6">
        <v>146</v>
      </c>
      <c r="N67" s="3" t="s">
        <v>12</v>
      </c>
      <c r="O67" s="3" t="s">
        <v>13</v>
      </c>
      <c r="P67" s="8">
        <v>30</v>
      </c>
      <c r="Q67" s="7">
        <v>3345.0884999999998</v>
      </c>
      <c r="R67" s="22"/>
      <c r="S67" s="22"/>
      <c r="T67" s="9" t="s">
        <v>14</v>
      </c>
    </row>
    <row r="68" spans="1:20" ht="16" customHeight="1" x14ac:dyDescent="0.3">
      <c r="A68" s="3" t="s">
        <v>8</v>
      </c>
      <c r="B68" s="3" t="s">
        <v>66</v>
      </c>
      <c r="C68" s="3">
        <v>10</v>
      </c>
      <c r="D68" s="41" t="s">
        <v>375</v>
      </c>
      <c r="E68" s="3" t="s">
        <v>67</v>
      </c>
      <c r="F68" s="7">
        <v>3</v>
      </c>
      <c r="G68" s="3" t="s">
        <v>191</v>
      </c>
      <c r="H68" s="41" t="s">
        <v>881</v>
      </c>
      <c r="I68" s="4" t="s">
        <v>49</v>
      </c>
      <c r="J68" s="3">
        <v>35</v>
      </c>
      <c r="K68" s="3">
        <v>35</v>
      </c>
      <c r="L68" s="13">
        <f t="shared" si="1"/>
        <v>27.534477236669446</v>
      </c>
      <c r="M68" s="6">
        <v>64.457142857142856</v>
      </c>
      <c r="N68" s="3" t="s">
        <v>50</v>
      </c>
      <c r="O68" s="3" t="s">
        <v>13</v>
      </c>
      <c r="P68" s="8">
        <v>30</v>
      </c>
      <c r="Q68" s="7">
        <v>3345.0884999999998</v>
      </c>
      <c r="R68" s="22"/>
      <c r="S68" s="22"/>
      <c r="T68" s="9" t="s">
        <v>14</v>
      </c>
    </row>
    <row r="69" spans="1:20" ht="16" customHeight="1" x14ac:dyDescent="0.3">
      <c r="A69" s="3" t="s">
        <v>8</v>
      </c>
      <c r="B69" s="3" t="s">
        <v>66</v>
      </c>
      <c r="C69" s="3">
        <v>10</v>
      </c>
      <c r="D69" s="41" t="s">
        <v>375</v>
      </c>
      <c r="E69" s="3" t="s">
        <v>67</v>
      </c>
      <c r="F69" s="7">
        <v>3</v>
      </c>
      <c r="G69" s="3" t="s">
        <v>191</v>
      </c>
      <c r="H69" s="41" t="s">
        <v>881</v>
      </c>
      <c r="I69" s="4" t="s">
        <v>60</v>
      </c>
      <c r="J69" s="3">
        <v>1</v>
      </c>
      <c r="K69" s="3">
        <v>1</v>
      </c>
      <c r="L69" s="13">
        <f t="shared" si="1"/>
        <v>0.78669934961912702</v>
      </c>
      <c r="M69" s="6">
        <v>133</v>
      </c>
      <c r="N69" s="3" t="s">
        <v>18</v>
      </c>
      <c r="O69" s="3" t="s">
        <v>13</v>
      </c>
      <c r="P69" s="8">
        <v>30</v>
      </c>
      <c r="Q69" s="7">
        <v>3345.0884999999998</v>
      </c>
      <c r="R69" s="22"/>
      <c r="S69" s="22"/>
      <c r="T69" s="9" t="s">
        <v>40</v>
      </c>
    </row>
    <row r="70" spans="1:20" ht="16" customHeight="1" x14ac:dyDescent="0.3">
      <c r="A70" s="3" t="s">
        <v>8</v>
      </c>
      <c r="B70" s="3" t="s">
        <v>66</v>
      </c>
      <c r="C70" s="3">
        <v>10</v>
      </c>
      <c r="D70" s="41" t="s">
        <v>375</v>
      </c>
      <c r="E70" s="3" t="s">
        <v>67</v>
      </c>
      <c r="F70" s="7">
        <v>3</v>
      </c>
      <c r="G70" s="3" t="s">
        <v>191</v>
      </c>
      <c r="H70" s="41" t="s">
        <v>881</v>
      </c>
      <c r="I70" s="4" t="s">
        <v>197</v>
      </c>
      <c r="J70" s="3">
        <v>1</v>
      </c>
      <c r="K70" s="3">
        <v>1</v>
      </c>
      <c r="L70" s="13">
        <f t="shared" si="1"/>
        <v>0.78669934961912702</v>
      </c>
      <c r="M70" s="6">
        <v>350</v>
      </c>
      <c r="N70" s="3" t="s">
        <v>12</v>
      </c>
      <c r="O70" s="3" t="s">
        <v>13</v>
      </c>
      <c r="P70" s="8">
        <v>30</v>
      </c>
      <c r="Q70" s="7">
        <v>3345.0884999999998</v>
      </c>
      <c r="R70" s="22"/>
      <c r="S70" s="22"/>
      <c r="T70" s="9" t="s">
        <v>14</v>
      </c>
    </row>
    <row r="71" spans="1:20" ht="16" customHeight="1" x14ac:dyDescent="0.3">
      <c r="A71" s="3" t="s">
        <v>8</v>
      </c>
      <c r="B71" s="3" t="s">
        <v>66</v>
      </c>
      <c r="C71" s="3">
        <v>10</v>
      </c>
      <c r="D71" s="41" t="s">
        <v>375</v>
      </c>
      <c r="E71" s="3" t="s">
        <v>67</v>
      </c>
      <c r="F71" s="7">
        <v>3</v>
      </c>
      <c r="G71" s="3" t="s">
        <v>191</v>
      </c>
      <c r="H71" s="41" t="s">
        <v>881</v>
      </c>
      <c r="I71" s="4" t="s">
        <v>28</v>
      </c>
      <c r="J71" s="3">
        <v>46</v>
      </c>
      <c r="K71" s="3">
        <v>194</v>
      </c>
      <c r="L71" s="13">
        <f t="shared" si="1"/>
        <v>152.61967382611064</v>
      </c>
      <c r="M71" s="6">
        <v>62.565217391304351</v>
      </c>
      <c r="N71" s="3" t="s">
        <v>19</v>
      </c>
      <c r="O71" s="3" t="s">
        <v>13</v>
      </c>
      <c r="P71" s="8">
        <v>30</v>
      </c>
      <c r="Q71" s="7">
        <v>3345.0884999999998</v>
      </c>
      <c r="R71" s="22"/>
      <c r="S71" s="22"/>
      <c r="T71" s="9" t="s">
        <v>14</v>
      </c>
    </row>
    <row r="72" spans="1:20" ht="16" customHeight="1" x14ac:dyDescent="0.3">
      <c r="A72" s="3" t="s">
        <v>8</v>
      </c>
      <c r="B72" s="3" t="s">
        <v>69</v>
      </c>
      <c r="C72" s="3">
        <v>11</v>
      </c>
      <c r="D72" s="41" t="s">
        <v>375</v>
      </c>
      <c r="E72" s="3" t="s">
        <v>70</v>
      </c>
      <c r="F72" s="7">
        <v>4</v>
      </c>
      <c r="G72" s="3" t="s">
        <v>191</v>
      </c>
      <c r="H72" s="41" t="s">
        <v>882</v>
      </c>
      <c r="I72" s="4" t="s">
        <v>11</v>
      </c>
      <c r="J72" s="3">
        <v>3</v>
      </c>
      <c r="K72" s="3">
        <v>3</v>
      </c>
      <c r="L72" s="13">
        <f t="shared" si="1"/>
        <v>2.4582139984871167</v>
      </c>
      <c r="M72" s="6">
        <v>216.66666666666666</v>
      </c>
      <c r="N72" s="3" t="s">
        <v>12</v>
      </c>
      <c r="O72" s="3" t="s">
        <v>13</v>
      </c>
      <c r="P72" s="8">
        <v>30</v>
      </c>
      <c r="Q72" s="7">
        <v>3211.574275862069</v>
      </c>
      <c r="R72" s="22"/>
      <c r="S72" s="22"/>
      <c r="T72" s="9" t="s">
        <v>14</v>
      </c>
    </row>
    <row r="73" spans="1:20" ht="16" customHeight="1" x14ac:dyDescent="0.3">
      <c r="A73" s="3" t="s">
        <v>8</v>
      </c>
      <c r="B73" s="3" t="s">
        <v>69</v>
      </c>
      <c r="C73" s="3">
        <v>11</v>
      </c>
      <c r="D73" s="41" t="s">
        <v>375</v>
      </c>
      <c r="E73" s="3" t="s">
        <v>70</v>
      </c>
      <c r="F73" s="7">
        <v>4</v>
      </c>
      <c r="G73" s="3" t="s">
        <v>191</v>
      </c>
      <c r="H73" s="41" t="s">
        <v>882</v>
      </c>
      <c r="I73" s="4" t="s">
        <v>22</v>
      </c>
      <c r="J73" s="3">
        <v>1</v>
      </c>
      <c r="K73" s="3">
        <v>1</v>
      </c>
      <c r="L73" s="13">
        <f t="shared" si="1"/>
        <v>0.81940466616237229</v>
      </c>
      <c r="M73" s="6">
        <v>420</v>
      </c>
      <c r="N73" s="3" t="s">
        <v>16</v>
      </c>
      <c r="O73" s="3" t="s">
        <v>13</v>
      </c>
      <c r="P73" s="8">
        <v>30</v>
      </c>
      <c r="Q73" s="7">
        <v>3211.574275862069</v>
      </c>
      <c r="R73" s="22"/>
      <c r="S73" s="22"/>
      <c r="T73" s="9" t="s">
        <v>14</v>
      </c>
    </row>
    <row r="74" spans="1:20" ht="16" customHeight="1" x14ac:dyDescent="0.3">
      <c r="A74" s="3" t="s">
        <v>8</v>
      </c>
      <c r="B74" s="3" t="s">
        <v>69</v>
      </c>
      <c r="C74" s="3">
        <v>11</v>
      </c>
      <c r="D74" s="41" t="s">
        <v>375</v>
      </c>
      <c r="E74" s="3" t="s">
        <v>70</v>
      </c>
      <c r="F74" s="7">
        <v>4</v>
      </c>
      <c r="G74" s="3" t="s">
        <v>191</v>
      </c>
      <c r="H74" s="41" t="s">
        <v>882</v>
      </c>
      <c r="I74" s="4" t="s">
        <v>37</v>
      </c>
      <c r="J74" s="3">
        <v>1</v>
      </c>
      <c r="K74" s="3">
        <v>1</v>
      </c>
      <c r="L74" s="13">
        <f t="shared" si="1"/>
        <v>0.81940466616237229</v>
      </c>
      <c r="M74" s="6">
        <v>140</v>
      </c>
      <c r="N74" s="3" t="s">
        <v>12</v>
      </c>
      <c r="O74" s="3" t="s">
        <v>13</v>
      </c>
      <c r="P74" s="8">
        <v>30</v>
      </c>
      <c r="Q74" s="7">
        <v>3211.574275862069</v>
      </c>
      <c r="R74" s="22"/>
      <c r="S74" s="22"/>
      <c r="T74" s="9" t="s">
        <v>14</v>
      </c>
    </row>
    <row r="75" spans="1:20" ht="16" customHeight="1" x14ac:dyDescent="0.3">
      <c r="A75" s="3" t="s">
        <v>8</v>
      </c>
      <c r="B75" s="3" t="s">
        <v>69</v>
      </c>
      <c r="C75" s="3">
        <v>11</v>
      </c>
      <c r="D75" s="41" t="s">
        <v>375</v>
      </c>
      <c r="E75" s="3" t="s">
        <v>70</v>
      </c>
      <c r="F75" s="7">
        <v>4</v>
      </c>
      <c r="G75" s="3" t="s">
        <v>191</v>
      </c>
      <c r="H75" s="41" t="s">
        <v>882</v>
      </c>
      <c r="I75" s="4" t="s">
        <v>49</v>
      </c>
      <c r="J75" s="3">
        <v>31</v>
      </c>
      <c r="K75" s="3">
        <v>85</v>
      </c>
      <c r="L75" s="13">
        <f t="shared" si="1"/>
        <v>69.64939662380165</v>
      </c>
      <c r="M75" s="6">
        <v>74.064516129032256</v>
      </c>
      <c r="N75" s="3" t="s">
        <v>50</v>
      </c>
      <c r="O75" s="3" t="s">
        <v>13</v>
      </c>
      <c r="P75" s="8">
        <v>30</v>
      </c>
      <c r="Q75" s="7">
        <v>3211.574275862069</v>
      </c>
      <c r="R75" s="22"/>
      <c r="S75" s="22"/>
      <c r="T75" s="9" t="s">
        <v>14</v>
      </c>
    </row>
    <row r="76" spans="1:20" ht="16" customHeight="1" x14ac:dyDescent="0.3">
      <c r="A76" s="3" t="s">
        <v>8</v>
      </c>
      <c r="B76" s="3" t="s">
        <v>69</v>
      </c>
      <c r="C76" s="3">
        <v>11</v>
      </c>
      <c r="D76" s="41" t="s">
        <v>375</v>
      </c>
      <c r="E76" s="3" t="s">
        <v>70</v>
      </c>
      <c r="F76" s="7">
        <v>4</v>
      </c>
      <c r="G76" s="3" t="s">
        <v>191</v>
      </c>
      <c r="H76" s="41" t="s">
        <v>882</v>
      </c>
      <c r="I76" s="4" t="s">
        <v>71</v>
      </c>
      <c r="J76" s="3">
        <v>1</v>
      </c>
      <c r="K76" s="3">
        <v>1</v>
      </c>
      <c r="L76" s="13">
        <f t="shared" si="1"/>
        <v>0.81940466616237229</v>
      </c>
      <c r="M76" s="6">
        <v>140</v>
      </c>
      <c r="N76" s="3" t="s">
        <v>18</v>
      </c>
      <c r="O76" s="3" t="s">
        <v>13</v>
      </c>
      <c r="P76" s="8">
        <v>30</v>
      </c>
      <c r="Q76" s="7">
        <v>3211.574275862069</v>
      </c>
      <c r="R76" s="22"/>
      <c r="S76" s="22"/>
      <c r="T76" s="9" t="s">
        <v>40</v>
      </c>
    </row>
    <row r="77" spans="1:20" ht="16" customHeight="1" x14ac:dyDescent="0.3">
      <c r="A77" s="3" t="s">
        <v>8</v>
      </c>
      <c r="B77" s="3" t="s">
        <v>69</v>
      </c>
      <c r="C77" s="3">
        <v>11</v>
      </c>
      <c r="D77" s="41" t="s">
        <v>375</v>
      </c>
      <c r="E77" s="3" t="s">
        <v>70</v>
      </c>
      <c r="F77" s="7">
        <v>4</v>
      </c>
      <c r="G77" s="3" t="s">
        <v>191</v>
      </c>
      <c r="H77" s="41" t="s">
        <v>882</v>
      </c>
      <c r="I77" s="4" t="s">
        <v>72</v>
      </c>
      <c r="J77" s="3">
        <v>3</v>
      </c>
      <c r="K77" s="3">
        <v>4</v>
      </c>
      <c r="L77" s="13">
        <f t="shared" si="1"/>
        <v>3.2776186646494891</v>
      </c>
      <c r="M77" s="6">
        <v>497.33300000000003</v>
      </c>
      <c r="N77" s="3" t="s">
        <v>18</v>
      </c>
      <c r="O77" s="3" t="s">
        <v>13</v>
      </c>
      <c r="P77" s="8">
        <v>30</v>
      </c>
      <c r="Q77" s="7">
        <v>3211.574275862069</v>
      </c>
      <c r="R77" s="22"/>
      <c r="S77" s="22"/>
      <c r="T77" s="9" t="s">
        <v>198</v>
      </c>
    </row>
    <row r="78" spans="1:20" ht="16" customHeight="1" x14ac:dyDescent="0.3">
      <c r="A78" s="3" t="s">
        <v>8</v>
      </c>
      <c r="B78" s="3" t="s">
        <v>69</v>
      </c>
      <c r="C78" s="3">
        <v>11</v>
      </c>
      <c r="D78" s="41" t="s">
        <v>375</v>
      </c>
      <c r="E78" s="3" t="s">
        <v>70</v>
      </c>
      <c r="F78" s="7">
        <v>4</v>
      </c>
      <c r="G78" s="3" t="s">
        <v>191</v>
      </c>
      <c r="H78" s="41" t="s">
        <v>882</v>
      </c>
      <c r="I78" s="4" t="s">
        <v>39</v>
      </c>
      <c r="J78" s="3">
        <v>6</v>
      </c>
      <c r="K78" s="3">
        <v>6</v>
      </c>
      <c r="L78" s="13">
        <f t="shared" si="1"/>
        <v>4.9164279969742335</v>
      </c>
      <c r="M78" s="6">
        <v>140.16666666666666</v>
      </c>
      <c r="N78" s="3" t="s">
        <v>18</v>
      </c>
      <c r="O78" s="3" t="s">
        <v>13</v>
      </c>
      <c r="P78" s="8">
        <v>30</v>
      </c>
      <c r="Q78" s="7">
        <v>3211.574275862069</v>
      </c>
      <c r="R78" s="22"/>
      <c r="S78" s="22"/>
      <c r="T78" s="9" t="s">
        <v>40</v>
      </c>
    </row>
    <row r="79" spans="1:20" ht="16" customHeight="1" x14ac:dyDescent="0.3">
      <c r="A79" s="3" t="s">
        <v>8</v>
      </c>
      <c r="B79" s="3" t="s">
        <v>69</v>
      </c>
      <c r="C79" s="3">
        <v>11</v>
      </c>
      <c r="D79" s="41" t="s">
        <v>375</v>
      </c>
      <c r="E79" s="3" t="s">
        <v>70</v>
      </c>
      <c r="F79" s="7">
        <v>4</v>
      </c>
      <c r="G79" s="3" t="s">
        <v>191</v>
      </c>
      <c r="H79" s="41" t="s">
        <v>882</v>
      </c>
      <c r="I79" s="4" t="s">
        <v>60</v>
      </c>
      <c r="J79" s="3">
        <v>2</v>
      </c>
      <c r="K79" s="3">
        <v>2</v>
      </c>
      <c r="L79" s="13">
        <f t="shared" si="1"/>
        <v>1.6388093323247446</v>
      </c>
      <c r="M79" s="6">
        <v>132.5</v>
      </c>
      <c r="N79" s="3" t="s">
        <v>18</v>
      </c>
      <c r="O79" s="3" t="s">
        <v>13</v>
      </c>
      <c r="P79" s="8">
        <v>30</v>
      </c>
      <c r="Q79" s="7">
        <v>3211.574275862069</v>
      </c>
      <c r="R79" s="22"/>
      <c r="S79" s="22"/>
      <c r="T79" s="9" t="s">
        <v>40</v>
      </c>
    </row>
    <row r="80" spans="1:20" ht="16" customHeight="1" x14ac:dyDescent="0.3">
      <c r="A80" s="3" t="s">
        <v>8</v>
      </c>
      <c r="B80" s="3" t="s">
        <v>69</v>
      </c>
      <c r="C80" s="3">
        <v>11</v>
      </c>
      <c r="D80" s="41" t="s">
        <v>375</v>
      </c>
      <c r="E80" s="3" t="s">
        <v>70</v>
      </c>
      <c r="F80" s="7">
        <v>4</v>
      </c>
      <c r="G80" s="3" t="s">
        <v>191</v>
      </c>
      <c r="H80" s="41" t="s">
        <v>882</v>
      </c>
      <c r="I80" s="4" t="s">
        <v>28</v>
      </c>
      <c r="J80" s="3">
        <v>46</v>
      </c>
      <c r="K80" s="3">
        <v>104</v>
      </c>
      <c r="L80" s="13">
        <f t="shared" si="1"/>
        <v>85.218085280886712</v>
      </c>
      <c r="M80" s="6">
        <v>62.456521739130437</v>
      </c>
      <c r="N80" s="3" t="s">
        <v>19</v>
      </c>
      <c r="O80" s="3" t="s">
        <v>13</v>
      </c>
      <c r="P80" s="8">
        <v>30</v>
      </c>
      <c r="Q80" s="7">
        <v>3211.574275862069</v>
      </c>
      <c r="R80" s="22"/>
      <c r="S80" s="22"/>
      <c r="T80" s="9" t="s">
        <v>14</v>
      </c>
    </row>
    <row r="81" spans="1:20" ht="16" customHeight="1" x14ac:dyDescent="0.3">
      <c r="A81" s="3" t="s">
        <v>8</v>
      </c>
      <c r="B81" s="3" t="s">
        <v>73</v>
      </c>
      <c r="C81" s="3">
        <v>12</v>
      </c>
      <c r="D81" s="41" t="s">
        <v>375</v>
      </c>
      <c r="E81" s="3" t="s">
        <v>74</v>
      </c>
      <c r="F81" s="7">
        <v>5</v>
      </c>
      <c r="G81" s="3" t="s">
        <v>191</v>
      </c>
      <c r="H81" s="41" t="s">
        <v>883</v>
      </c>
      <c r="I81" s="4" t="s">
        <v>33</v>
      </c>
      <c r="J81" s="3">
        <v>51</v>
      </c>
      <c r="K81" s="3">
        <v>510</v>
      </c>
      <c r="L81" s="13">
        <f t="shared" si="1"/>
        <v>435.79883361774762</v>
      </c>
      <c r="M81" s="6">
        <v>154.9607843137255</v>
      </c>
      <c r="N81" s="3" t="s">
        <v>18</v>
      </c>
      <c r="O81" s="3" t="s">
        <v>13</v>
      </c>
      <c r="P81" s="8">
        <v>30</v>
      </c>
      <c r="Q81" s="7">
        <v>3079.6439999999998</v>
      </c>
      <c r="R81" s="22"/>
      <c r="S81" s="22"/>
      <c r="T81" s="9" t="s">
        <v>14</v>
      </c>
    </row>
    <row r="82" spans="1:20" ht="16" customHeight="1" x14ac:dyDescent="0.3">
      <c r="A82" s="3" t="s">
        <v>8</v>
      </c>
      <c r="B82" s="3" t="s">
        <v>73</v>
      </c>
      <c r="C82" s="3">
        <v>12</v>
      </c>
      <c r="D82" s="41" t="s">
        <v>375</v>
      </c>
      <c r="E82" s="3" t="s">
        <v>74</v>
      </c>
      <c r="F82" s="7">
        <v>5</v>
      </c>
      <c r="G82" s="3" t="s">
        <v>191</v>
      </c>
      <c r="H82" s="41" t="s">
        <v>883</v>
      </c>
      <c r="I82" s="4" t="s">
        <v>49</v>
      </c>
      <c r="J82" s="3">
        <v>55</v>
      </c>
      <c r="K82" s="3">
        <v>483</v>
      </c>
      <c r="L82" s="13">
        <f t="shared" si="1"/>
        <v>412.72713066151391</v>
      </c>
      <c r="M82" s="6">
        <v>110.89090909090909</v>
      </c>
      <c r="N82" s="3" t="s">
        <v>50</v>
      </c>
      <c r="O82" s="3" t="s">
        <v>13</v>
      </c>
      <c r="P82" s="8">
        <v>30</v>
      </c>
      <c r="Q82" s="7">
        <v>3079.6439999999998</v>
      </c>
      <c r="R82" s="22"/>
      <c r="S82" s="22"/>
      <c r="T82" s="9" t="s">
        <v>14</v>
      </c>
    </row>
    <row r="83" spans="1:20" ht="16" customHeight="1" x14ac:dyDescent="0.3">
      <c r="A83" s="3" t="s">
        <v>8</v>
      </c>
      <c r="B83" s="3" t="s">
        <v>73</v>
      </c>
      <c r="C83" s="3">
        <v>12</v>
      </c>
      <c r="D83" s="41" t="s">
        <v>375</v>
      </c>
      <c r="E83" s="3" t="s">
        <v>74</v>
      </c>
      <c r="F83" s="7">
        <v>5</v>
      </c>
      <c r="G83" s="3" t="s">
        <v>191</v>
      </c>
      <c r="H83" s="41" t="s">
        <v>883</v>
      </c>
      <c r="I83" s="4" t="s">
        <v>28</v>
      </c>
      <c r="J83" s="3">
        <v>8</v>
      </c>
      <c r="K83" s="3">
        <v>8</v>
      </c>
      <c r="L83" s="13">
        <f t="shared" si="1"/>
        <v>6.8360601351803547</v>
      </c>
      <c r="M83" s="6">
        <v>55.125</v>
      </c>
      <c r="N83" s="3" t="s">
        <v>19</v>
      </c>
      <c r="O83" s="3" t="s">
        <v>13</v>
      </c>
      <c r="P83" s="8">
        <v>30</v>
      </c>
      <c r="Q83" s="7">
        <v>3079.6439999999998</v>
      </c>
      <c r="R83" s="22"/>
      <c r="S83" s="22"/>
      <c r="T83" s="9" t="s">
        <v>14</v>
      </c>
    </row>
    <row r="84" spans="1:20" ht="16" customHeight="1" x14ac:dyDescent="0.3">
      <c r="A84" s="3" t="s">
        <v>8</v>
      </c>
      <c r="B84" s="3" t="s">
        <v>73</v>
      </c>
      <c r="C84" s="3">
        <v>12</v>
      </c>
      <c r="D84" s="41" t="s">
        <v>375</v>
      </c>
      <c r="E84" s="3" t="s">
        <v>74</v>
      </c>
      <c r="F84" s="7">
        <v>5</v>
      </c>
      <c r="G84" s="3" t="s">
        <v>191</v>
      </c>
      <c r="H84" s="41" t="s">
        <v>883</v>
      </c>
      <c r="I84" s="4" t="s">
        <v>23</v>
      </c>
      <c r="J84" s="3">
        <v>1</v>
      </c>
      <c r="K84" s="3">
        <v>1</v>
      </c>
      <c r="L84" s="13">
        <f t="shared" si="1"/>
        <v>0.85450751689754434</v>
      </c>
      <c r="M84" s="6">
        <v>520</v>
      </c>
      <c r="N84" s="3" t="s">
        <v>16</v>
      </c>
      <c r="O84" s="3" t="s">
        <v>13</v>
      </c>
      <c r="P84" s="8">
        <v>30</v>
      </c>
      <c r="Q84" s="7">
        <v>3079.6439999999998</v>
      </c>
      <c r="R84" s="22"/>
      <c r="S84" s="22"/>
      <c r="T84" s="9" t="s">
        <v>14</v>
      </c>
    </row>
    <row r="85" spans="1:20" ht="16" customHeight="1" x14ac:dyDescent="0.3">
      <c r="A85" s="3" t="s">
        <v>8</v>
      </c>
      <c r="B85" s="3" t="s">
        <v>73</v>
      </c>
      <c r="C85" s="3">
        <v>12</v>
      </c>
      <c r="D85" s="41" t="s">
        <v>375</v>
      </c>
      <c r="E85" s="3" t="s">
        <v>74</v>
      </c>
      <c r="F85" s="7">
        <v>5</v>
      </c>
      <c r="G85" s="3" t="s">
        <v>191</v>
      </c>
      <c r="H85" s="41" t="s">
        <v>883</v>
      </c>
      <c r="I85" s="4" t="s">
        <v>75</v>
      </c>
      <c r="J85" s="3">
        <v>6</v>
      </c>
      <c r="K85" s="3">
        <v>6</v>
      </c>
      <c r="L85" s="13">
        <f t="shared" si="1"/>
        <v>5.1270451013852663</v>
      </c>
      <c r="M85" s="6">
        <v>569.16666666666663</v>
      </c>
      <c r="N85" s="3" t="s">
        <v>18</v>
      </c>
      <c r="O85" s="3" t="s">
        <v>13</v>
      </c>
      <c r="P85" s="8">
        <v>30</v>
      </c>
      <c r="Q85" s="7">
        <v>3079.6439999999998</v>
      </c>
      <c r="R85" s="22"/>
      <c r="S85" s="22"/>
      <c r="T85" s="9" t="s">
        <v>14</v>
      </c>
    </row>
    <row r="86" spans="1:20" ht="16" customHeight="1" x14ac:dyDescent="0.3">
      <c r="A86" s="3" t="s">
        <v>8</v>
      </c>
      <c r="B86" s="3" t="s">
        <v>163</v>
      </c>
      <c r="C86" s="3">
        <v>13</v>
      </c>
      <c r="D86" s="41" t="s">
        <v>375</v>
      </c>
      <c r="E86" s="3" t="s">
        <v>164</v>
      </c>
      <c r="F86" s="7">
        <v>1</v>
      </c>
      <c r="G86" s="3" t="s">
        <v>191</v>
      </c>
      <c r="H86" s="41" t="s">
        <v>884</v>
      </c>
      <c r="I86" s="4" t="s">
        <v>11</v>
      </c>
      <c r="J86" s="3">
        <v>1</v>
      </c>
      <c r="K86" s="3">
        <v>7</v>
      </c>
      <c r="L86" s="13">
        <f t="shared" si="1"/>
        <v>5.6073450775590601</v>
      </c>
      <c r="M86" s="6">
        <v>240</v>
      </c>
      <c r="N86" s="3" t="s">
        <v>12</v>
      </c>
      <c r="O86" s="3" t="s">
        <v>13</v>
      </c>
      <c r="P86" s="8">
        <v>30</v>
      </c>
      <c r="Q86" s="7">
        <v>3285.1647931034481</v>
      </c>
      <c r="R86" s="22"/>
      <c r="S86" s="22"/>
      <c r="T86" s="9" t="s">
        <v>14</v>
      </c>
    </row>
    <row r="87" spans="1:20" ht="16" customHeight="1" x14ac:dyDescent="0.3">
      <c r="A87" s="3" t="s">
        <v>8</v>
      </c>
      <c r="B87" s="3" t="s">
        <v>163</v>
      </c>
      <c r="C87" s="3">
        <v>13</v>
      </c>
      <c r="D87" s="41" t="s">
        <v>375</v>
      </c>
      <c r="E87" s="3" t="s">
        <v>164</v>
      </c>
      <c r="F87" s="7">
        <v>1</v>
      </c>
      <c r="G87" s="3" t="s">
        <v>191</v>
      </c>
      <c r="H87" s="41" t="s">
        <v>884</v>
      </c>
      <c r="I87" s="4" t="s">
        <v>22</v>
      </c>
      <c r="J87" s="3">
        <v>1</v>
      </c>
      <c r="K87" s="3">
        <v>1</v>
      </c>
      <c r="L87" s="13">
        <f t="shared" si="1"/>
        <v>0.80104929679415138</v>
      </c>
      <c r="M87" s="6">
        <v>390</v>
      </c>
      <c r="N87" s="3" t="s">
        <v>16</v>
      </c>
      <c r="O87" s="3" t="s">
        <v>13</v>
      </c>
      <c r="P87" s="8">
        <v>30</v>
      </c>
      <c r="Q87" s="7">
        <v>3285.1647931034481</v>
      </c>
      <c r="R87" s="22"/>
      <c r="S87" s="22"/>
      <c r="T87" s="9" t="s">
        <v>14</v>
      </c>
    </row>
    <row r="88" spans="1:20" ht="16" customHeight="1" x14ac:dyDescent="0.3">
      <c r="A88" s="3" t="s">
        <v>8</v>
      </c>
      <c r="B88" s="3" t="s">
        <v>163</v>
      </c>
      <c r="C88" s="3">
        <v>13</v>
      </c>
      <c r="D88" s="41" t="s">
        <v>375</v>
      </c>
      <c r="E88" s="3" t="s">
        <v>164</v>
      </c>
      <c r="F88" s="7">
        <v>1</v>
      </c>
      <c r="G88" s="3" t="s">
        <v>191</v>
      </c>
      <c r="H88" s="41" t="s">
        <v>884</v>
      </c>
      <c r="I88" s="4" t="s">
        <v>37</v>
      </c>
      <c r="J88" s="3">
        <v>27</v>
      </c>
      <c r="K88" s="3">
        <v>29</v>
      </c>
      <c r="L88" s="13">
        <f t="shared" si="1"/>
        <v>23.230429607030391</v>
      </c>
      <c r="M88" s="6">
        <v>179.25925925925927</v>
      </c>
      <c r="N88" s="3" t="s">
        <v>12</v>
      </c>
      <c r="O88" s="3" t="s">
        <v>13</v>
      </c>
      <c r="P88" s="8">
        <v>30</v>
      </c>
      <c r="Q88" s="7">
        <v>3285.1647931034481</v>
      </c>
      <c r="R88" s="22"/>
      <c r="S88" s="3">
        <v>0.3</v>
      </c>
      <c r="T88" s="9" t="s">
        <v>14</v>
      </c>
    </row>
    <row r="89" spans="1:20" ht="16" customHeight="1" x14ac:dyDescent="0.3">
      <c r="A89" s="3" t="s">
        <v>8</v>
      </c>
      <c r="B89" s="3" t="s">
        <v>163</v>
      </c>
      <c r="C89" s="3">
        <v>13</v>
      </c>
      <c r="D89" s="41" t="s">
        <v>375</v>
      </c>
      <c r="E89" s="3" t="s">
        <v>164</v>
      </c>
      <c r="F89" s="7">
        <v>1</v>
      </c>
      <c r="G89" s="3" t="s">
        <v>191</v>
      </c>
      <c r="H89" s="41" t="s">
        <v>884</v>
      </c>
      <c r="I89" s="4" t="s">
        <v>17</v>
      </c>
      <c r="J89" s="3">
        <v>5</v>
      </c>
      <c r="K89" s="3">
        <v>5</v>
      </c>
      <c r="L89" s="13">
        <f t="shared" si="1"/>
        <v>4.0052464839707564</v>
      </c>
      <c r="M89" s="6">
        <v>150.6</v>
      </c>
      <c r="N89" s="3" t="s">
        <v>18</v>
      </c>
      <c r="O89" s="3" t="s">
        <v>13</v>
      </c>
      <c r="P89" s="8">
        <v>30</v>
      </c>
      <c r="Q89" s="7">
        <v>3285.1647931034481</v>
      </c>
      <c r="R89" s="22"/>
      <c r="S89" s="22"/>
      <c r="T89" s="9" t="s">
        <v>14</v>
      </c>
    </row>
    <row r="90" spans="1:20" ht="16" customHeight="1" x14ac:dyDescent="0.3">
      <c r="A90" s="3" t="s">
        <v>8</v>
      </c>
      <c r="B90" s="3" t="s">
        <v>165</v>
      </c>
      <c r="C90" s="3">
        <v>14</v>
      </c>
      <c r="D90" s="41" t="s">
        <v>375</v>
      </c>
      <c r="E90" s="3" t="s">
        <v>166</v>
      </c>
      <c r="F90" s="7">
        <v>2</v>
      </c>
      <c r="G90" s="3" t="s">
        <v>191</v>
      </c>
      <c r="H90" s="41" t="s">
        <v>885</v>
      </c>
      <c r="I90" s="4" t="s">
        <v>22</v>
      </c>
      <c r="J90" s="3">
        <v>1</v>
      </c>
      <c r="K90" s="3">
        <v>1</v>
      </c>
      <c r="L90" s="13">
        <f t="shared" si="1"/>
        <v>0.78370889400220289</v>
      </c>
      <c r="M90" s="6">
        <v>430</v>
      </c>
      <c r="N90" s="3" t="s">
        <v>16</v>
      </c>
      <c r="O90" s="3" t="s">
        <v>13</v>
      </c>
      <c r="P90" s="8">
        <v>30</v>
      </c>
      <c r="Q90" s="7">
        <v>3357.8525999999997</v>
      </c>
      <c r="R90" s="22"/>
      <c r="S90" s="22"/>
      <c r="T90" s="9" t="s">
        <v>14</v>
      </c>
    </row>
    <row r="91" spans="1:20" ht="16" customHeight="1" x14ac:dyDescent="0.3">
      <c r="A91" s="3" t="s">
        <v>8</v>
      </c>
      <c r="B91" s="3" t="s">
        <v>165</v>
      </c>
      <c r="C91" s="3">
        <v>14</v>
      </c>
      <c r="D91" s="41" t="s">
        <v>375</v>
      </c>
      <c r="E91" s="3" t="s">
        <v>166</v>
      </c>
      <c r="F91" s="7">
        <v>2</v>
      </c>
      <c r="G91" s="3" t="s">
        <v>191</v>
      </c>
      <c r="H91" s="41" t="s">
        <v>885</v>
      </c>
      <c r="I91" s="4" t="s">
        <v>37</v>
      </c>
      <c r="J91" s="3">
        <v>6</v>
      </c>
      <c r="K91" s="3">
        <v>6</v>
      </c>
      <c r="L91" s="13">
        <f t="shared" si="1"/>
        <v>4.7022533640132176</v>
      </c>
      <c r="M91" s="6">
        <v>125</v>
      </c>
      <c r="N91" s="3" t="s">
        <v>12</v>
      </c>
      <c r="O91" s="3" t="s">
        <v>13</v>
      </c>
      <c r="P91" s="8">
        <v>30</v>
      </c>
      <c r="Q91" s="7">
        <v>3357.8525999999997</v>
      </c>
      <c r="R91" s="22"/>
      <c r="S91" s="22"/>
      <c r="T91" s="9" t="s">
        <v>14</v>
      </c>
    </row>
    <row r="92" spans="1:20" ht="16" customHeight="1" x14ac:dyDescent="0.3">
      <c r="A92" s="3" t="s">
        <v>8</v>
      </c>
      <c r="B92" s="3" t="s">
        <v>165</v>
      </c>
      <c r="C92" s="3">
        <v>14</v>
      </c>
      <c r="D92" s="41" t="s">
        <v>375</v>
      </c>
      <c r="E92" s="3" t="s">
        <v>166</v>
      </c>
      <c r="F92" s="7">
        <v>2</v>
      </c>
      <c r="G92" s="3" t="s">
        <v>191</v>
      </c>
      <c r="H92" s="41" t="s">
        <v>885</v>
      </c>
      <c r="I92" s="4" t="s">
        <v>59</v>
      </c>
      <c r="J92" s="3">
        <v>20</v>
      </c>
      <c r="K92" s="3">
        <v>20</v>
      </c>
      <c r="L92" s="13">
        <f t="shared" si="1"/>
        <v>15.674177880044057</v>
      </c>
      <c r="M92" s="6">
        <v>183.75</v>
      </c>
      <c r="N92" s="3" t="s">
        <v>18</v>
      </c>
      <c r="O92" s="3" t="s">
        <v>13</v>
      </c>
      <c r="P92" s="8">
        <v>30</v>
      </c>
      <c r="Q92" s="7">
        <v>3357.8525999999997</v>
      </c>
      <c r="R92" s="22"/>
      <c r="S92" s="22"/>
      <c r="T92" s="9" t="s">
        <v>14</v>
      </c>
    </row>
    <row r="93" spans="1:20" ht="16" customHeight="1" x14ac:dyDescent="0.3">
      <c r="A93" s="3" t="s">
        <v>8</v>
      </c>
      <c r="B93" s="3" t="s">
        <v>165</v>
      </c>
      <c r="C93" s="3">
        <v>14</v>
      </c>
      <c r="D93" s="41" t="s">
        <v>375</v>
      </c>
      <c r="E93" s="3" t="s">
        <v>166</v>
      </c>
      <c r="F93" s="7">
        <v>2</v>
      </c>
      <c r="G93" s="3" t="s">
        <v>191</v>
      </c>
      <c r="H93" s="41" t="s">
        <v>885</v>
      </c>
      <c r="I93" s="4" t="s">
        <v>17</v>
      </c>
      <c r="J93" s="3">
        <v>44</v>
      </c>
      <c r="K93" s="3">
        <v>197</v>
      </c>
      <c r="L93" s="13">
        <f t="shared" si="1"/>
        <v>154.39065211843396</v>
      </c>
      <c r="M93" s="6">
        <v>147.11363636363637</v>
      </c>
      <c r="N93" s="3" t="s">
        <v>18</v>
      </c>
      <c r="O93" s="3" t="s">
        <v>13</v>
      </c>
      <c r="P93" s="8">
        <v>30</v>
      </c>
      <c r="Q93" s="7">
        <v>3357.8525999999997</v>
      </c>
      <c r="R93" s="22"/>
      <c r="S93" s="22"/>
      <c r="T93" s="9" t="s">
        <v>14</v>
      </c>
    </row>
    <row r="94" spans="1:20" ht="16" customHeight="1" x14ac:dyDescent="0.3">
      <c r="A94" s="3" t="s">
        <v>8</v>
      </c>
      <c r="B94" s="3" t="s">
        <v>165</v>
      </c>
      <c r="C94" s="3">
        <v>14</v>
      </c>
      <c r="D94" s="41" t="s">
        <v>375</v>
      </c>
      <c r="E94" s="3" t="s">
        <v>166</v>
      </c>
      <c r="F94" s="7">
        <v>2</v>
      </c>
      <c r="G94" s="3" t="s">
        <v>191</v>
      </c>
      <c r="H94" s="41" t="s">
        <v>885</v>
      </c>
      <c r="I94" s="4" t="s">
        <v>49</v>
      </c>
      <c r="J94" s="3">
        <v>15</v>
      </c>
      <c r="K94" s="3">
        <v>497</v>
      </c>
      <c r="L94" s="13">
        <f t="shared" si="1"/>
        <v>389.50332031909483</v>
      </c>
      <c r="M94" s="6">
        <v>62.866666666666667</v>
      </c>
      <c r="N94" s="3" t="s">
        <v>50</v>
      </c>
      <c r="O94" s="3" t="s">
        <v>13</v>
      </c>
      <c r="P94" s="8">
        <v>30</v>
      </c>
      <c r="Q94" s="7">
        <v>3357.8525999999997</v>
      </c>
      <c r="R94" s="22"/>
      <c r="S94" s="22"/>
      <c r="T94" s="9" t="s">
        <v>14</v>
      </c>
    </row>
    <row r="95" spans="1:20" ht="16" customHeight="1" x14ac:dyDescent="0.3">
      <c r="A95" s="3" t="s">
        <v>8</v>
      </c>
      <c r="B95" s="3" t="s">
        <v>167</v>
      </c>
      <c r="C95" s="3">
        <v>15</v>
      </c>
      <c r="D95" s="41" t="s">
        <v>375</v>
      </c>
      <c r="E95" s="3" t="s">
        <v>168</v>
      </c>
      <c r="F95" s="7">
        <v>3</v>
      </c>
      <c r="G95" s="3" t="s">
        <v>191</v>
      </c>
      <c r="H95" s="41" t="s">
        <v>886</v>
      </c>
      <c r="I95" s="4" t="s">
        <v>22</v>
      </c>
      <c r="J95" s="3">
        <v>1</v>
      </c>
      <c r="K95" s="3">
        <v>1</v>
      </c>
      <c r="L95" s="13">
        <f t="shared" si="1"/>
        <v>0.78952009220154584</v>
      </c>
      <c r="M95" s="6">
        <v>470</v>
      </c>
      <c r="N95" s="3" t="s">
        <v>16</v>
      </c>
      <c r="O95" s="3" t="s">
        <v>13</v>
      </c>
      <c r="P95" s="8">
        <v>30</v>
      </c>
      <c r="Q95" s="7">
        <v>3333.1374000000001</v>
      </c>
      <c r="R95" s="22"/>
      <c r="S95" s="22"/>
      <c r="T95" s="9" t="s">
        <v>14</v>
      </c>
    </row>
    <row r="96" spans="1:20" ht="16" customHeight="1" x14ac:dyDescent="0.3">
      <c r="A96" s="3" t="s">
        <v>8</v>
      </c>
      <c r="B96" s="3" t="s">
        <v>167</v>
      </c>
      <c r="C96" s="3">
        <v>15</v>
      </c>
      <c r="D96" s="41" t="s">
        <v>375</v>
      </c>
      <c r="E96" s="3" t="s">
        <v>168</v>
      </c>
      <c r="F96" s="7">
        <v>3</v>
      </c>
      <c r="G96" s="3" t="s">
        <v>191</v>
      </c>
      <c r="H96" s="41" t="s">
        <v>886</v>
      </c>
      <c r="I96" s="4" t="s">
        <v>15</v>
      </c>
      <c r="J96" s="3">
        <v>2</v>
      </c>
      <c r="K96" s="3">
        <v>2</v>
      </c>
      <c r="L96" s="13">
        <f t="shared" si="1"/>
        <v>1.5790401844030917</v>
      </c>
      <c r="M96" s="6">
        <v>45.5</v>
      </c>
      <c r="N96" s="3" t="s">
        <v>16</v>
      </c>
      <c r="O96" s="3" t="s">
        <v>13</v>
      </c>
      <c r="P96" s="8">
        <v>30</v>
      </c>
      <c r="Q96" s="7">
        <v>3333.1374000000001</v>
      </c>
      <c r="R96" s="22"/>
      <c r="S96" s="22"/>
      <c r="T96" s="9" t="s">
        <v>14</v>
      </c>
    </row>
    <row r="97" spans="1:20" ht="16" customHeight="1" x14ac:dyDescent="0.3">
      <c r="A97" s="3" t="s">
        <v>8</v>
      </c>
      <c r="B97" s="3" t="s">
        <v>167</v>
      </c>
      <c r="C97" s="3">
        <v>15</v>
      </c>
      <c r="D97" s="41" t="s">
        <v>375</v>
      </c>
      <c r="E97" s="3" t="s">
        <v>168</v>
      </c>
      <c r="F97" s="7">
        <v>3</v>
      </c>
      <c r="G97" s="3" t="s">
        <v>191</v>
      </c>
      <c r="H97" s="41" t="s">
        <v>886</v>
      </c>
      <c r="I97" s="4" t="s">
        <v>49</v>
      </c>
      <c r="J97" s="3">
        <v>51</v>
      </c>
      <c r="K97" s="3">
        <v>716</v>
      </c>
      <c r="L97" s="13">
        <f t="shared" si="1"/>
        <v>565.29638601630677</v>
      </c>
      <c r="M97" s="6">
        <v>63.666666666666664</v>
      </c>
      <c r="N97" s="3" t="s">
        <v>50</v>
      </c>
      <c r="O97" s="3" t="s">
        <v>13</v>
      </c>
      <c r="P97" s="8">
        <v>30</v>
      </c>
      <c r="Q97" s="7">
        <v>3333.1374000000001</v>
      </c>
      <c r="R97" s="22"/>
      <c r="S97" s="22"/>
      <c r="T97" s="9" t="s">
        <v>14</v>
      </c>
    </row>
    <row r="98" spans="1:20" ht="16" customHeight="1" x14ac:dyDescent="0.3">
      <c r="A98" s="3" t="s">
        <v>8</v>
      </c>
      <c r="B98" s="3" t="s">
        <v>167</v>
      </c>
      <c r="C98" s="3">
        <v>15</v>
      </c>
      <c r="D98" s="41" t="s">
        <v>375</v>
      </c>
      <c r="E98" s="3" t="s">
        <v>168</v>
      </c>
      <c r="F98" s="7">
        <v>3</v>
      </c>
      <c r="G98" s="3" t="s">
        <v>191</v>
      </c>
      <c r="H98" s="41" t="s">
        <v>886</v>
      </c>
      <c r="I98" s="4" t="s">
        <v>53</v>
      </c>
      <c r="J98" s="3">
        <v>1</v>
      </c>
      <c r="K98" s="3">
        <v>1</v>
      </c>
      <c r="L98" s="13">
        <f t="shared" si="1"/>
        <v>0.78952009220154584</v>
      </c>
      <c r="M98" s="6">
        <v>490</v>
      </c>
      <c r="N98" s="3" t="s">
        <v>18</v>
      </c>
      <c r="O98" s="3" t="s">
        <v>13</v>
      </c>
      <c r="P98" s="8">
        <v>30</v>
      </c>
      <c r="Q98" s="7">
        <v>3333.1374000000001</v>
      </c>
      <c r="R98" s="22"/>
      <c r="S98" s="22"/>
      <c r="T98" s="9" t="s">
        <v>40</v>
      </c>
    </row>
    <row r="99" spans="1:20" ht="16" customHeight="1" x14ac:dyDescent="0.3">
      <c r="A99" s="3" t="s">
        <v>8</v>
      </c>
      <c r="B99" s="3" t="s">
        <v>167</v>
      </c>
      <c r="C99" s="3">
        <v>15</v>
      </c>
      <c r="D99" s="41" t="s">
        <v>375</v>
      </c>
      <c r="E99" s="3" t="s">
        <v>168</v>
      </c>
      <c r="F99" s="7">
        <v>3</v>
      </c>
      <c r="G99" s="3" t="s">
        <v>191</v>
      </c>
      <c r="H99" s="41" t="s">
        <v>886</v>
      </c>
      <c r="I99" s="4" t="s">
        <v>28</v>
      </c>
      <c r="J99" s="3">
        <v>1</v>
      </c>
      <c r="K99" s="3">
        <v>1</v>
      </c>
      <c r="L99" s="13">
        <f t="shared" si="1"/>
        <v>0.78952009220154584</v>
      </c>
      <c r="M99" s="6">
        <v>47</v>
      </c>
      <c r="N99" s="3" t="s">
        <v>19</v>
      </c>
      <c r="O99" s="3" t="s">
        <v>13</v>
      </c>
      <c r="P99" s="8">
        <v>30</v>
      </c>
      <c r="Q99" s="7">
        <v>3333.1374000000001</v>
      </c>
      <c r="R99" s="22"/>
      <c r="S99" s="22"/>
      <c r="T99" s="9" t="s">
        <v>14</v>
      </c>
    </row>
    <row r="100" spans="1:20" ht="16" customHeight="1" x14ac:dyDescent="0.3">
      <c r="A100" s="3" t="s">
        <v>8</v>
      </c>
      <c r="B100" s="3" t="s">
        <v>169</v>
      </c>
      <c r="C100" s="3">
        <v>16</v>
      </c>
      <c r="D100" s="41" t="s">
        <v>375</v>
      </c>
      <c r="E100" s="3" t="s">
        <v>170</v>
      </c>
      <c r="F100" s="7">
        <v>4</v>
      </c>
      <c r="G100" s="3" t="s">
        <v>191</v>
      </c>
      <c r="H100" s="41" t="s">
        <v>887</v>
      </c>
      <c r="I100" s="4" t="s">
        <v>37</v>
      </c>
      <c r="J100" s="3">
        <v>1</v>
      </c>
      <c r="K100" s="3">
        <v>1</v>
      </c>
      <c r="L100" s="13">
        <f t="shared" si="1"/>
        <v>0.84060105800066609</v>
      </c>
      <c r="M100" s="6">
        <v>140</v>
      </c>
      <c r="N100" s="3" t="s">
        <v>12</v>
      </c>
      <c r="O100" s="3" t="s">
        <v>13</v>
      </c>
      <c r="P100" s="8">
        <v>30</v>
      </c>
      <c r="Q100" s="7">
        <v>3130.5920000000001</v>
      </c>
      <c r="R100" s="22"/>
      <c r="S100" s="22"/>
      <c r="T100" s="9" t="s">
        <v>14</v>
      </c>
    </row>
    <row r="101" spans="1:20" ht="16" customHeight="1" x14ac:dyDescent="0.3">
      <c r="A101" s="3" t="s">
        <v>8</v>
      </c>
      <c r="B101" s="3" t="s">
        <v>169</v>
      </c>
      <c r="C101" s="3">
        <v>16</v>
      </c>
      <c r="D101" s="41" t="s">
        <v>375</v>
      </c>
      <c r="E101" s="3" t="s">
        <v>170</v>
      </c>
      <c r="F101" s="7">
        <v>4</v>
      </c>
      <c r="G101" s="3" t="s">
        <v>191</v>
      </c>
      <c r="H101" s="41" t="s">
        <v>887</v>
      </c>
      <c r="I101" s="4" t="s">
        <v>49</v>
      </c>
      <c r="J101" s="3">
        <v>50</v>
      </c>
      <c r="K101" s="3">
        <v>50</v>
      </c>
      <c r="L101" s="13">
        <f t="shared" si="1"/>
        <v>42.030052900033304</v>
      </c>
      <c r="M101" s="6">
        <v>71.22</v>
      </c>
      <c r="N101" s="3" t="s">
        <v>50</v>
      </c>
      <c r="O101" s="3" t="s">
        <v>13</v>
      </c>
      <c r="P101" s="8">
        <v>30</v>
      </c>
      <c r="Q101" s="7">
        <v>3130.5920000000001</v>
      </c>
      <c r="R101" s="22"/>
      <c r="S101" s="22"/>
      <c r="T101" s="9" t="s">
        <v>14</v>
      </c>
    </row>
    <row r="102" spans="1:20" ht="16" customHeight="1" x14ac:dyDescent="0.3">
      <c r="A102" s="3" t="s">
        <v>8</v>
      </c>
      <c r="B102" s="3" t="s">
        <v>169</v>
      </c>
      <c r="C102" s="3">
        <v>16</v>
      </c>
      <c r="D102" s="41" t="s">
        <v>375</v>
      </c>
      <c r="E102" s="3" t="s">
        <v>170</v>
      </c>
      <c r="F102" s="7">
        <v>4</v>
      </c>
      <c r="G102" s="3" t="s">
        <v>191</v>
      </c>
      <c r="H102" s="41" t="s">
        <v>887</v>
      </c>
      <c r="I102" s="4" t="s">
        <v>53</v>
      </c>
      <c r="J102" s="3">
        <v>3</v>
      </c>
      <c r="K102" s="3">
        <v>3</v>
      </c>
      <c r="L102" s="13">
        <f t="shared" si="1"/>
        <v>2.5218031740019984</v>
      </c>
      <c r="M102" s="6">
        <v>608.33333333333337</v>
      </c>
      <c r="N102" s="3" t="s">
        <v>18</v>
      </c>
      <c r="O102" s="3" t="s">
        <v>13</v>
      </c>
      <c r="P102" s="8">
        <v>30</v>
      </c>
      <c r="Q102" s="7">
        <v>3130.5920000000001</v>
      </c>
      <c r="R102" s="22"/>
      <c r="S102" s="22"/>
      <c r="T102" s="9" t="s">
        <v>40</v>
      </c>
    </row>
    <row r="103" spans="1:20" ht="16" customHeight="1" x14ac:dyDescent="0.3">
      <c r="A103" s="3" t="s">
        <v>8</v>
      </c>
      <c r="B103" s="3" t="s">
        <v>169</v>
      </c>
      <c r="C103" s="3">
        <v>16</v>
      </c>
      <c r="D103" s="41" t="s">
        <v>375</v>
      </c>
      <c r="E103" s="3" t="s">
        <v>170</v>
      </c>
      <c r="F103" s="7">
        <v>4</v>
      </c>
      <c r="G103" s="3" t="s">
        <v>191</v>
      </c>
      <c r="H103" s="41" t="s">
        <v>887</v>
      </c>
      <c r="I103" s="4" t="s">
        <v>28</v>
      </c>
      <c r="J103" s="3">
        <v>1</v>
      </c>
      <c r="K103" s="3">
        <v>1</v>
      </c>
      <c r="L103" s="13">
        <f t="shared" si="1"/>
        <v>0.84060105800066609</v>
      </c>
      <c r="M103" s="6">
        <v>65</v>
      </c>
      <c r="N103" s="3" t="s">
        <v>19</v>
      </c>
      <c r="O103" s="3" t="s">
        <v>13</v>
      </c>
      <c r="P103" s="8">
        <v>30</v>
      </c>
      <c r="Q103" s="7">
        <v>3130.5920000000001</v>
      </c>
      <c r="R103" s="22"/>
      <c r="S103" s="22"/>
      <c r="T103" s="9" t="s">
        <v>14</v>
      </c>
    </row>
    <row r="104" spans="1:20" ht="16" customHeight="1" x14ac:dyDescent="0.3">
      <c r="A104" s="3" t="s">
        <v>8</v>
      </c>
      <c r="B104" s="3" t="s">
        <v>171</v>
      </c>
      <c r="C104" s="3">
        <v>17</v>
      </c>
      <c r="D104" s="41" t="s">
        <v>375</v>
      </c>
      <c r="E104" s="3" t="s">
        <v>172</v>
      </c>
      <c r="F104" s="7">
        <v>5</v>
      </c>
      <c r="G104" s="3" t="s">
        <v>191</v>
      </c>
      <c r="H104" s="41" t="s">
        <v>888</v>
      </c>
      <c r="I104" s="4" t="s">
        <v>49</v>
      </c>
      <c r="J104" s="3">
        <v>54</v>
      </c>
      <c r="K104" s="3">
        <v>69</v>
      </c>
      <c r="L104" s="13">
        <f t="shared" si="1"/>
        <v>55.922378692031693</v>
      </c>
      <c r="M104" s="6">
        <v>103.35185185185185</v>
      </c>
      <c r="N104" s="3" t="s">
        <v>50</v>
      </c>
      <c r="O104" s="3" t="s">
        <v>13</v>
      </c>
      <c r="P104" s="8">
        <v>30</v>
      </c>
      <c r="Q104" s="7">
        <v>3246.9818275862071</v>
      </c>
      <c r="R104" s="3">
        <v>1.1000000000000001</v>
      </c>
      <c r="S104" s="22"/>
      <c r="T104" s="9" t="s">
        <v>14</v>
      </c>
    </row>
    <row r="105" spans="1:20" ht="16" customHeight="1" x14ac:dyDescent="0.3">
      <c r="A105" s="3" t="s">
        <v>8</v>
      </c>
      <c r="B105" s="3" t="s">
        <v>171</v>
      </c>
      <c r="C105" s="3">
        <v>17</v>
      </c>
      <c r="D105" s="41" t="s">
        <v>375</v>
      </c>
      <c r="E105" s="3" t="s">
        <v>172</v>
      </c>
      <c r="F105" s="7">
        <v>5</v>
      </c>
      <c r="G105" s="3" t="s">
        <v>191</v>
      </c>
      <c r="H105" s="41" t="s">
        <v>888</v>
      </c>
      <c r="I105" s="4" t="s">
        <v>72</v>
      </c>
      <c r="J105" s="3">
        <v>2</v>
      </c>
      <c r="K105" s="3">
        <v>2</v>
      </c>
      <c r="L105" s="13">
        <f t="shared" si="1"/>
        <v>1.6209385128125129</v>
      </c>
      <c r="M105" s="6">
        <v>299</v>
      </c>
      <c r="N105" s="3" t="s">
        <v>18</v>
      </c>
      <c r="O105" s="3" t="s">
        <v>13</v>
      </c>
      <c r="P105" s="8">
        <v>30</v>
      </c>
      <c r="Q105" s="7">
        <v>3246.9818275862071</v>
      </c>
      <c r="R105" s="22"/>
      <c r="S105" s="22"/>
      <c r="T105" s="9" t="s">
        <v>40</v>
      </c>
    </row>
    <row r="106" spans="1:20" ht="16" customHeight="1" x14ac:dyDescent="0.3">
      <c r="A106" s="3" t="s">
        <v>8</v>
      </c>
      <c r="B106" s="3" t="s">
        <v>171</v>
      </c>
      <c r="C106" s="3">
        <v>17</v>
      </c>
      <c r="D106" s="41" t="s">
        <v>375</v>
      </c>
      <c r="E106" s="3" t="s">
        <v>172</v>
      </c>
      <c r="F106" s="7">
        <v>5</v>
      </c>
      <c r="G106" s="3" t="s">
        <v>191</v>
      </c>
      <c r="H106" s="41" t="s">
        <v>888</v>
      </c>
      <c r="I106" s="4" t="s">
        <v>173</v>
      </c>
      <c r="J106" s="3">
        <v>1</v>
      </c>
      <c r="K106" s="3">
        <v>1</v>
      </c>
      <c r="L106" s="13">
        <f t="shared" si="1"/>
        <v>0.81046925640625644</v>
      </c>
      <c r="M106" s="6">
        <v>325</v>
      </c>
      <c r="N106" s="3" t="s">
        <v>18</v>
      </c>
      <c r="O106" s="3" t="s">
        <v>13</v>
      </c>
      <c r="P106" s="8">
        <v>30</v>
      </c>
      <c r="Q106" s="7">
        <v>3246.9818275862071</v>
      </c>
      <c r="R106" s="22"/>
      <c r="S106" s="22"/>
      <c r="T106" s="9" t="s">
        <v>40</v>
      </c>
    </row>
    <row r="107" spans="1:20" ht="16" customHeight="1" x14ac:dyDescent="0.3">
      <c r="A107" s="3" t="s">
        <v>8</v>
      </c>
      <c r="B107" s="3" t="s">
        <v>171</v>
      </c>
      <c r="C107" s="3">
        <v>17</v>
      </c>
      <c r="D107" s="41" t="s">
        <v>375</v>
      </c>
      <c r="E107" s="3" t="s">
        <v>172</v>
      </c>
      <c r="F107" s="7">
        <v>5</v>
      </c>
      <c r="G107" s="3" t="s">
        <v>191</v>
      </c>
      <c r="H107" s="41" t="s">
        <v>888</v>
      </c>
      <c r="I107" s="4" t="s">
        <v>28</v>
      </c>
      <c r="J107" s="3">
        <v>64</v>
      </c>
      <c r="K107" s="3">
        <v>65</v>
      </c>
      <c r="L107" s="13">
        <f t="shared" si="1"/>
        <v>52.68050166640667</v>
      </c>
      <c r="M107" s="6">
        <v>65.21875</v>
      </c>
      <c r="N107" s="3" t="s">
        <v>19</v>
      </c>
      <c r="O107" s="3" t="s">
        <v>13</v>
      </c>
      <c r="P107" s="8">
        <v>30</v>
      </c>
      <c r="Q107" s="7">
        <v>3246.9818275862071</v>
      </c>
      <c r="R107" s="22"/>
      <c r="S107" s="22"/>
      <c r="T107" s="9" t="s">
        <v>14</v>
      </c>
    </row>
    <row r="108" spans="1:20" ht="16" customHeight="1" x14ac:dyDescent="0.3">
      <c r="A108" s="3" t="s">
        <v>8</v>
      </c>
      <c r="B108" s="3" t="s">
        <v>171</v>
      </c>
      <c r="C108" s="3">
        <v>17</v>
      </c>
      <c r="D108" s="41" t="s">
        <v>375</v>
      </c>
      <c r="E108" s="3" t="s">
        <v>172</v>
      </c>
      <c r="F108" s="7">
        <v>5</v>
      </c>
      <c r="G108" s="3" t="s">
        <v>191</v>
      </c>
      <c r="H108" s="41" t="s">
        <v>888</v>
      </c>
      <c r="I108" s="4" t="s">
        <v>75</v>
      </c>
      <c r="J108" s="3">
        <v>3</v>
      </c>
      <c r="K108" s="3">
        <v>3</v>
      </c>
      <c r="L108" s="13">
        <f t="shared" si="1"/>
        <v>2.4314077692187692</v>
      </c>
      <c r="M108" s="6">
        <v>543.33333333333337</v>
      </c>
      <c r="N108" s="3" t="s">
        <v>18</v>
      </c>
      <c r="O108" s="3" t="s">
        <v>13</v>
      </c>
      <c r="P108" s="8">
        <v>30</v>
      </c>
      <c r="Q108" s="7">
        <v>3246.9818275862071</v>
      </c>
      <c r="R108" s="22"/>
      <c r="S108" s="22"/>
      <c r="T108" s="9" t="s">
        <v>14</v>
      </c>
    </row>
    <row r="109" spans="1:20" ht="16" customHeight="1" x14ac:dyDescent="0.3">
      <c r="A109" s="3" t="s">
        <v>8</v>
      </c>
      <c r="B109" s="3" t="s">
        <v>174</v>
      </c>
      <c r="C109" s="3">
        <v>18</v>
      </c>
      <c r="D109" s="41" t="s">
        <v>389</v>
      </c>
      <c r="E109" s="3" t="s">
        <v>175</v>
      </c>
      <c r="F109" s="7">
        <v>1</v>
      </c>
      <c r="G109" s="3" t="s">
        <v>191</v>
      </c>
      <c r="H109" s="41" t="s">
        <v>889</v>
      </c>
      <c r="I109" s="4" t="s">
        <v>11</v>
      </c>
      <c r="J109" s="3">
        <v>4</v>
      </c>
      <c r="K109" s="3">
        <v>7</v>
      </c>
      <c r="L109" s="13">
        <f t="shared" si="1"/>
        <v>5.5374008353359017</v>
      </c>
      <c r="M109" s="6">
        <v>215</v>
      </c>
      <c r="N109" s="3" t="s">
        <v>12</v>
      </c>
      <c r="O109" s="3" t="s">
        <v>13</v>
      </c>
      <c r="P109" s="8">
        <v>31</v>
      </c>
      <c r="Q109" s="7">
        <v>3326.6605</v>
      </c>
      <c r="R109" s="22"/>
      <c r="S109" s="22"/>
      <c r="T109" s="9" t="s">
        <v>14</v>
      </c>
    </row>
    <row r="110" spans="1:20" ht="16" customHeight="1" x14ac:dyDescent="0.3">
      <c r="A110" s="3" t="s">
        <v>8</v>
      </c>
      <c r="B110" s="3" t="s">
        <v>174</v>
      </c>
      <c r="C110" s="3">
        <v>18</v>
      </c>
      <c r="D110" s="41" t="s">
        <v>389</v>
      </c>
      <c r="E110" s="3" t="s">
        <v>175</v>
      </c>
      <c r="F110" s="7">
        <v>1</v>
      </c>
      <c r="G110" s="3" t="s">
        <v>191</v>
      </c>
      <c r="H110" s="41" t="s">
        <v>889</v>
      </c>
      <c r="I110" s="4" t="s">
        <v>37</v>
      </c>
      <c r="J110" s="3">
        <v>3</v>
      </c>
      <c r="K110" s="3">
        <v>3</v>
      </c>
      <c r="L110" s="13">
        <f t="shared" si="1"/>
        <v>2.373171786572529</v>
      </c>
      <c r="M110" s="6">
        <v>160</v>
      </c>
      <c r="N110" s="3" t="s">
        <v>12</v>
      </c>
      <c r="O110" s="3" t="s">
        <v>13</v>
      </c>
      <c r="P110" s="8">
        <v>31</v>
      </c>
      <c r="Q110" s="7">
        <v>3326.6605</v>
      </c>
      <c r="R110" s="22"/>
      <c r="S110" s="22"/>
      <c r="T110" s="9" t="s">
        <v>14</v>
      </c>
    </row>
    <row r="111" spans="1:20" ht="16" customHeight="1" x14ac:dyDescent="0.3">
      <c r="A111" s="3" t="s">
        <v>8</v>
      </c>
      <c r="B111" s="3" t="s">
        <v>174</v>
      </c>
      <c r="C111" s="3">
        <v>18</v>
      </c>
      <c r="D111" s="41" t="s">
        <v>389</v>
      </c>
      <c r="E111" s="3" t="s">
        <v>175</v>
      </c>
      <c r="F111" s="7">
        <v>1</v>
      </c>
      <c r="G111" s="3" t="s">
        <v>191</v>
      </c>
      <c r="H111" s="41" t="s">
        <v>889</v>
      </c>
      <c r="I111" s="4" t="s">
        <v>17</v>
      </c>
      <c r="J111" s="3">
        <v>3</v>
      </c>
      <c r="K111" s="3">
        <v>3</v>
      </c>
      <c r="L111" s="13">
        <f t="shared" si="1"/>
        <v>2.373171786572529</v>
      </c>
      <c r="M111" s="6">
        <v>155.33333333333334</v>
      </c>
      <c r="N111" s="3" t="s">
        <v>18</v>
      </c>
      <c r="O111" s="3" t="s">
        <v>13</v>
      </c>
      <c r="P111" s="8">
        <v>31</v>
      </c>
      <c r="Q111" s="7">
        <v>3326.6605</v>
      </c>
      <c r="R111" s="22"/>
      <c r="S111" s="22"/>
      <c r="T111" s="9" t="s">
        <v>14</v>
      </c>
    </row>
    <row r="112" spans="1:20" ht="16" customHeight="1" x14ac:dyDescent="0.3">
      <c r="A112" s="3" t="s">
        <v>8</v>
      </c>
      <c r="B112" s="3" t="s">
        <v>176</v>
      </c>
      <c r="C112" s="3">
        <v>19</v>
      </c>
      <c r="D112" s="41" t="s">
        <v>389</v>
      </c>
      <c r="E112" s="3" t="s">
        <v>177</v>
      </c>
      <c r="F112" s="7">
        <v>2</v>
      </c>
      <c r="G112" s="3" t="s">
        <v>191</v>
      </c>
      <c r="H112" s="41" t="s">
        <v>890</v>
      </c>
      <c r="I112" s="4" t="s">
        <v>11</v>
      </c>
      <c r="J112" s="3">
        <v>16</v>
      </c>
      <c r="K112" s="3">
        <v>32</v>
      </c>
      <c r="L112" s="13">
        <f t="shared" si="1"/>
        <v>27.866304625082567</v>
      </c>
      <c r="M112" s="6">
        <v>218.75</v>
      </c>
      <c r="N112" s="3" t="s">
        <v>12</v>
      </c>
      <c r="O112" s="3" t="s">
        <v>13</v>
      </c>
      <c r="P112" s="8">
        <v>30</v>
      </c>
      <c r="Q112" s="7">
        <v>3021.9481000000001</v>
      </c>
      <c r="R112" s="3">
        <v>15.5</v>
      </c>
      <c r="S112" s="3">
        <v>0.5</v>
      </c>
      <c r="T112" s="9" t="s">
        <v>14</v>
      </c>
    </row>
    <row r="113" spans="1:20" ht="16" customHeight="1" x14ac:dyDescent="0.3">
      <c r="A113" s="3" t="s">
        <v>8</v>
      </c>
      <c r="B113" s="3" t="s">
        <v>176</v>
      </c>
      <c r="C113" s="3">
        <v>19</v>
      </c>
      <c r="D113" s="41" t="s">
        <v>389</v>
      </c>
      <c r="E113" s="3" t="s">
        <v>177</v>
      </c>
      <c r="F113" s="7">
        <v>2</v>
      </c>
      <c r="G113" s="3" t="s">
        <v>191</v>
      </c>
      <c r="H113" s="41" t="s">
        <v>890</v>
      </c>
      <c r="I113" s="4" t="s">
        <v>37</v>
      </c>
      <c r="J113" s="3">
        <v>1</v>
      </c>
      <c r="K113" s="3">
        <v>1</v>
      </c>
      <c r="L113" s="13">
        <f t="shared" si="1"/>
        <v>0.8708220195338302</v>
      </c>
      <c r="M113" s="6">
        <v>150</v>
      </c>
      <c r="N113" s="3" t="s">
        <v>12</v>
      </c>
      <c r="O113" s="3" t="s">
        <v>13</v>
      </c>
      <c r="P113" s="8">
        <v>30</v>
      </c>
      <c r="Q113" s="7">
        <v>3021.9481000000001</v>
      </c>
      <c r="R113" s="22"/>
      <c r="S113" s="22"/>
      <c r="T113" s="9" t="s">
        <v>14</v>
      </c>
    </row>
    <row r="114" spans="1:20" ht="16" customHeight="1" x14ac:dyDescent="0.3">
      <c r="A114" s="3" t="s">
        <v>8</v>
      </c>
      <c r="B114" s="3" t="s">
        <v>178</v>
      </c>
      <c r="C114" s="3">
        <v>20</v>
      </c>
      <c r="D114" s="41" t="s">
        <v>389</v>
      </c>
      <c r="E114" s="3" t="s">
        <v>179</v>
      </c>
      <c r="F114" s="7">
        <v>3</v>
      </c>
      <c r="G114" s="3" t="s">
        <v>191</v>
      </c>
      <c r="H114" s="41" t="s">
        <v>891</v>
      </c>
      <c r="I114" s="4" t="s">
        <v>53</v>
      </c>
      <c r="J114" s="3">
        <v>1</v>
      </c>
      <c r="K114" s="3">
        <v>1</v>
      </c>
      <c r="L114" s="13">
        <f t="shared" si="1"/>
        <v>0.83112889577153792</v>
      </c>
      <c r="M114" s="6">
        <v>395</v>
      </c>
      <c r="N114" s="3" t="s">
        <v>18</v>
      </c>
      <c r="O114" s="3" t="s">
        <v>13</v>
      </c>
      <c r="P114" s="8">
        <v>30</v>
      </c>
      <c r="Q114" s="7">
        <v>3166.2705517241379</v>
      </c>
      <c r="R114" s="22"/>
      <c r="S114" s="22"/>
      <c r="T114" s="9" t="s">
        <v>40</v>
      </c>
    </row>
    <row r="115" spans="1:20" ht="16" customHeight="1" x14ac:dyDescent="0.3">
      <c r="A115" s="3" t="s">
        <v>8</v>
      </c>
      <c r="B115" s="3" t="s">
        <v>130</v>
      </c>
      <c r="C115" s="3">
        <v>21</v>
      </c>
      <c r="D115" s="41" t="s">
        <v>389</v>
      </c>
      <c r="E115" s="3" t="s">
        <v>131</v>
      </c>
      <c r="F115" s="7">
        <v>1</v>
      </c>
      <c r="G115" s="3" t="s">
        <v>191</v>
      </c>
      <c r="H115" s="41" t="s">
        <v>892</v>
      </c>
      <c r="I115" s="4" t="s">
        <v>11</v>
      </c>
      <c r="J115" s="3">
        <v>0</v>
      </c>
      <c r="K115" s="3">
        <v>1</v>
      </c>
      <c r="L115" s="13">
        <f t="shared" si="1"/>
        <v>0.75255732336371484</v>
      </c>
      <c r="M115" s="24"/>
      <c r="N115" s="3" t="s">
        <v>14</v>
      </c>
      <c r="O115" s="3" t="s">
        <v>13</v>
      </c>
      <c r="P115" s="8">
        <v>30</v>
      </c>
      <c r="Q115" s="7">
        <v>3496.8485000000001</v>
      </c>
      <c r="R115" s="22"/>
      <c r="S115" s="22"/>
      <c r="T115" s="9" t="s">
        <v>14</v>
      </c>
    </row>
    <row r="116" spans="1:20" ht="16" customHeight="1" x14ac:dyDescent="0.3">
      <c r="A116" s="3" t="s">
        <v>8</v>
      </c>
      <c r="B116" s="3" t="s">
        <v>130</v>
      </c>
      <c r="C116" s="3">
        <v>21</v>
      </c>
      <c r="D116" s="41" t="s">
        <v>389</v>
      </c>
      <c r="E116" s="3" t="s">
        <v>131</v>
      </c>
      <c r="F116" s="7">
        <v>1</v>
      </c>
      <c r="G116" s="3" t="s">
        <v>191</v>
      </c>
      <c r="H116" s="41" t="s">
        <v>892</v>
      </c>
      <c r="I116" s="4" t="s">
        <v>37</v>
      </c>
      <c r="J116" s="3">
        <v>47</v>
      </c>
      <c r="K116" s="3">
        <v>264</v>
      </c>
      <c r="L116" s="13">
        <f t="shared" si="1"/>
        <v>198.67513336802071</v>
      </c>
      <c r="M116" s="6">
        <v>183.40425531914894</v>
      </c>
      <c r="N116" s="3" t="s">
        <v>12</v>
      </c>
      <c r="O116" s="3" t="s">
        <v>63</v>
      </c>
      <c r="P116" s="8">
        <v>30</v>
      </c>
      <c r="Q116" s="7">
        <v>3496.8485000000001</v>
      </c>
      <c r="R116" s="3">
        <v>93</v>
      </c>
      <c r="S116" s="3">
        <v>4</v>
      </c>
      <c r="T116" s="9" t="s">
        <v>14</v>
      </c>
    </row>
    <row r="117" spans="1:20" ht="16" customHeight="1" x14ac:dyDescent="0.3">
      <c r="A117" s="3" t="s">
        <v>8</v>
      </c>
      <c r="B117" s="3" t="s">
        <v>130</v>
      </c>
      <c r="C117" s="3">
        <v>21</v>
      </c>
      <c r="D117" s="41" t="s">
        <v>389</v>
      </c>
      <c r="E117" s="3" t="s">
        <v>131</v>
      </c>
      <c r="F117" s="7">
        <v>1</v>
      </c>
      <c r="G117" s="3" t="s">
        <v>191</v>
      </c>
      <c r="H117" s="41" t="s">
        <v>892</v>
      </c>
      <c r="I117" s="4" t="s">
        <v>59</v>
      </c>
      <c r="J117" s="3">
        <v>1</v>
      </c>
      <c r="K117" s="3">
        <v>1</v>
      </c>
      <c r="L117" s="13">
        <f t="shared" si="1"/>
        <v>0.75255732336371484</v>
      </c>
      <c r="M117" s="6">
        <v>178</v>
      </c>
      <c r="N117" s="3" t="s">
        <v>18</v>
      </c>
      <c r="O117" s="3" t="s">
        <v>13</v>
      </c>
      <c r="P117" s="8">
        <v>30</v>
      </c>
      <c r="Q117" s="7">
        <v>3496.8485000000001</v>
      </c>
      <c r="R117" s="22"/>
      <c r="S117" s="22"/>
      <c r="T117" s="9" t="s">
        <v>14</v>
      </c>
    </row>
    <row r="118" spans="1:20" ht="16" customHeight="1" x14ac:dyDescent="0.3">
      <c r="A118" s="3" t="s">
        <v>8</v>
      </c>
      <c r="B118" s="3" t="s">
        <v>130</v>
      </c>
      <c r="C118" s="3">
        <v>21</v>
      </c>
      <c r="D118" s="41" t="s">
        <v>389</v>
      </c>
      <c r="E118" s="3" t="s">
        <v>131</v>
      </c>
      <c r="F118" s="7">
        <v>1</v>
      </c>
      <c r="G118" s="3" t="s">
        <v>191</v>
      </c>
      <c r="H118" s="41" t="s">
        <v>892</v>
      </c>
      <c r="I118" s="4" t="s">
        <v>17</v>
      </c>
      <c r="J118" s="3">
        <v>2</v>
      </c>
      <c r="K118" s="3">
        <v>2</v>
      </c>
      <c r="L118" s="13">
        <f t="shared" si="1"/>
        <v>1.5051146467274297</v>
      </c>
      <c r="M118" s="6">
        <v>153.5</v>
      </c>
      <c r="N118" s="3" t="s">
        <v>18</v>
      </c>
      <c r="O118" s="3" t="s">
        <v>13</v>
      </c>
      <c r="P118" s="8">
        <v>30</v>
      </c>
      <c r="Q118" s="7">
        <v>3496.8485000000001</v>
      </c>
      <c r="R118" s="22"/>
      <c r="S118" s="22"/>
      <c r="T118" s="9" t="s">
        <v>14</v>
      </c>
    </row>
    <row r="119" spans="1:20" ht="16" customHeight="1" x14ac:dyDescent="0.3">
      <c r="A119" s="3" t="s">
        <v>8</v>
      </c>
      <c r="B119" s="3" t="s">
        <v>130</v>
      </c>
      <c r="C119" s="3">
        <v>21</v>
      </c>
      <c r="D119" s="41" t="s">
        <v>389</v>
      </c>
      <c r="E119" s="3" t="s">
        <v>131</v>
      </c>
      <c r="F119" s="7">
        <v>1</v>
      </c>
      <c r="G119" s="3" t="s">
        <v>191</v>
      </c>
      <c r="H119" s="41" t="s">
        <v>892</v>
      </c>
      <c r="I119" s="4" t="s">
        <v>49</v>
      </c>
      <c r="J119" s="3">
        <v>1</v>
      </c>
      <c r="K119" s="3">
        <v>1</v>
      </c>
      <c r="L119" s="13">
        <f t="shared" si="1"/>
        <v>0.75255732336371484</v>
      </c>
      <c r="M119" s="6">
        <v>100</v>
      </c>
      <c r="N119" s="3" t="s">
        <v>50</v>
      </c>
      <c r="O119" s="3" t="s">
        <v>13</v>
      </c>
      <c r="P119" s="8">
        <v>30</v>
      </c>
      <c r="Q119" s="7">
        <v>3496.8485000000001</v>
      </c>
      <c r="R119" s="22"/>
      <c r="S119" s="22"/>
      <c r="T119" s="9" t="s">
        <v>14</v>
      </c>
    </row>
    <row r="120" spans="1:20" ht="16" customHeight="1" x14ac:dyDescent="0.3">
      <c r="A120" s="3" t="s">
        <v>8</v>
      </c>
      <c r="B120" s="3" t="s">
        <v>130</v>
      </c>
      <c r="C120" s="3">
        <v>21</v>
      </c>
      <c r="D120" s="41" t="s">
        <v>389</v>
      </c>
      <c r="E120" s="3" t="s">
        <v>131</v>
      </c>
      <c r="F120" s="7">
        <v>1</v>
      </c>
      <c r="G120" s="3" t="s">
        <v>191</v>
      </c>
      <c r="H120" s="41" t="s">
        <v>892</v>
      </c>
      <c r="I120" s="4" t="s">
        <v>39</v>
      </c>
      <c r="J120" s="3">
        <v>1</v>
      </c>
      <c r="K120" s="3">
        <v>1</v>
      </c>
      <c r="L120" s="13">
        <f t="shared" si="1"/>
        <v>0.75255732336371484</v>
      </c>
      <c r="M120" s="6">
        <v>93</v>
      </c>
      <c r="N120" s="3" t="s">
        <v>18</v>
      </c>
      <c r="O120" s="3" t="s">
        <v>13</v>
      </c>
      <c r="P120" s="8">
        <v>30</v>
      </c>
      <c r="Q120" s="7">
        <v>3496.8485000000001</v>
      </c>
      <c r="R120" s="22"/>
      <c r="S120" s="22"/>
      <c r="T120" s="9" t="s">
        <v>40</v>
      </c>
    </row>
    <row r="121" spans="1:20" ht="16" customHeight="1" x14ac:dyDescent="0.3">
      <c r="A121" s="3" t="s">
        <v>8</v>
      </c>
      <c r="B121" s="3" t="s">
        <v>130</v>
      </c>
      <c r="C121" s="3">
        <v>21</v>
      </c>
      <c r="D121" s="41" t="s">
        <v>389</v>
      </c>
      <c r="E121" s="3" t="s">
        <v>131</v>
      </c>
      <c r="F121" s="7">
        <v>1</v>
      </c>
      <c r="G121" s="3" t="s">
        <v>191</v>
      </c>
      <c r="H121" s="41" t="s">
        <v>892</v>
      </c>
      <c r="I121" s="4" t="s">
        <v>52</v>
      </c>
      <c r="J121" s="3">
        <v>10</v>
      </c>
      <c r="K121" s="3">
        <v>10</v>
      </c>
      <c r="L121" s="13">
        <f t="shared" si="1"/>
        <v>7.5255732336371484</v>
      </c>
      <c r="M121" s="6">
        <v>52.6</v>
      </c>
      <c r="N121" s="3" t="s">
        <v>16</v>
      </c>
      <c r="O121" s="3" t="s">
        <v>13</v>
      </c>
      <c r="P121" s="8">
        <v>30</v>
      </c>
      <c r="Q121" s="7">
        <v>3496.8485000000001</v>
      </c>
      <c r="R121" s="22"/>
      <c r="S121" s="22"/>
      <c r="T121" s="9" t="s">
        <v>14</v>
      </c>
    </row>
    <row r="122" spans="1:20" ht="16" customHeight="1" x14ac:dyDescent="0.3">
      <c r="A122" s="3" t="s">
        <v>8</v>
      </c>
      <c r="B122" s="3" t="s">
        <v>130</v>
      </c>
      <c r="C122" s="3">
        <v>21</v>
      </c>
      <c r="D122" s="41" t="s">
        <v>389</v>
      </c>
      <c r="E122" s="3" t="s">
        <v>131</v>
      </c>
      <c r="F122" s="7">
        <v>1</v>
      </c>
      <c r="G122" s="3" t="s">
        <v>191</v>
      </c>
      <c r="H122" s="41" t="s">
        <v>892</v>
      </c>
      <c r="I122" s="4" t="s">
        <v>60</v>
      </c>
      <c r="J122" s="3">
        <v>79</v>
      </c>
      <c r="K122" s="3">
        <v>79</v>
      </c>
      <c r="L122" s="13">
        <f t="shared" si="1"/>
        <v>59.452028545733469</v>
      </c>
      <c r="M122" s="6">
        <v>95.455696202531641</v>
      </c>
      <c r="N122" s="3" t="s">
        <v>18</v>
      </c>
      <c r="O122" s="3" t="s">
        <v>13</v>
      </c>
      <c r="P122" s="8">
        <v>30</v>
      </c>
      <c r="Q122" s="7">
        <v>3496.8485000000001</v>
      </c>
      <c r="R122" s="22"/>
      <c r="S122" s="22"/>
      <c r="T122" s="9" t="s">
        <v>40</v>
      </c>
    </row>
    <row r="123" spans="1:20" ht="16" customHeight="1" x14ac:dyDescent="0.3">
      <c r="A123" s="3" t="s">
        <v>8</v>
      </c>
      <c r="B123" s="3" t="s">
        <v>132</v>
      </c>
      <c r="C123" s="3">
        <v>22</v>
      </c>
      <c r="D123" s="41" t="s">
        <v>389</v>
      </c>
      <c r="E123" s="3" t="s">
        <v>133</v>
      </c>
      <c r="F123" s="7">
        <v>2</v>
      </c>
      <c r="G123" s="3" t="s">
        <v>191</v>
      </c>
      <c r="H123" s="41" t="s">
        <v>893</v>
      </c>
      <c r="I123" s="4" t="s">
        <v>37</v>
      </c>
      <c r="J123" s="3">
        <v>42</v>
      </c>
      <c r="K123" s="3">
        <v>62</v>
      </c>
      <c r="L123" s="13">
        <f t="shared" si="1"/>
        <v>52.407612479584699</v>
      </c>
      <c r="M123" s="6">
        <v>171.9047619047619</v>
      </c>
      <c r="N123" s="3" t="s">
        <v>12</v>
      </c>
      <c r="O123" s="3" t="s">
        <v>13</v>
      </c>
      <c r="P123" s="8">
        <v>30</v>
      </c>
      <c r="Q123" s="7">
        <v>3113.248</v>
      </c>
      <c r="R123" s="3">
        <v>18</v>
      </c>
      <c r="S123" s="3">
        <v>0.5</v>
      </c>
      <c r="T123" s="9" t="s">
        <v>14</v>
      </c>
    </row>
    <row r="124" spans="1:20" ht="16" customHeight="1" x14ac:dyDescent="0.3">
      <c r="A124" s="3" t="s">
        <v>8</v>
      </c>
      <c r="B124" s="3" t="s">
        <v>132</v>
      </c>
      <c r="C124" s="3">
        <v>22</v>
      </c>
      <c r="D124" s="41" t="s">
        <v>389</v>
      </c>
      <c r="E124" s="3" t="s">
        <v>133</v>
      </c>
      <c r="F124" s="7">
        <v>2</v>
      </c>
      <c r="G124" s="3" t="s">
        <v>191</v>
      </c>
      <c r="H124" s="41" t="s">
        <v>893</v>
      </c>
      <c r="I124" s="4" t="s">
        <v>17</v>
      </c>
      <c r="J124" s="3">
        <v>8</v>
      </c>
      <c r="K124" s="3">
        <v>8</v>
      </c>
      <c r="L124" s="13">
        <f t="shared" si="1"/>
        <v>6.7622725780109292</v>
      </c>
      <c r="M124" s="6">
        <v>154.125</v>
      </c>
      <c r="N124" s="3" t="s">
        <v>18</v>
      </c>
      <c r="O124" s="3" t="s">
        <v>13</v>
      </c>
      <c r="P124" s="8">
        <v>30</v>
      </c>
      <c r="Q124" s="7">
        <v>3113.248</v>
      </c>
      <c r="R124" s="22"/>
      <c r="S124" s="22"/>
      <c r="T124" s="9" t="s">
        <v>14</v>
      </c>
    </row>
    <row r="125" spans="1:20" ht="16" customHeight="1" x14ac:dyDescent="0.3">
      <c r="A125" s="3" t="s">
        <v>8</v>
      </c>
      <c r="B125" s="3" t="s">
        <v>132</v>
      </c>
      <c r="C125" s="3">
        <v>22</v>
      </c>
      <c r="D125" s="41" t="s">
        <v>389</v>
      </c>
      <c r="E125" s="3" t="s">
        <v>133</v>
      </c>
      <c r="F125" s="7">
        <v>2</v>
      </c>
      <c r="G125" s="3" t="s">
        <v>191</v>
      </c>
      <c r="H125" s="41" t="s">
        <v>893</v>
      </c>
      <c r="I125" s="4" t="s">
        <v>49</v>
      </c>
      <c r="J125" s="3">
        <v>1</v>
      </c>
      <c r="K125" s="3">
        <v>1</v>
      </c>
      <c r="L125" s="13">
        <f t="shared" si="1"/>
        <v>0.84528407225136615</v>
      </c>
      <c r="M125" s="6">
        <v>130</v>
      </c>
      <c r="N125" s="3" t="s">
        <v>50</v>
      </c>
      <c r="O125" s="3" t="s">
        <v>13</v>
      </c>
      <c r="P125" s="8">
        <v>30</v>
      </c>
      <c r="Q125" s="7">
        <v>3113.248</v>
      </c>
      <c r="R125" s="22"/>
      <c r="S125" s="22"/>
      <c r="T125" s="9" t="s">
        <v>14</v>
      </c>
    </row>
    <row r="126" spans="1:20" ht="16" customHeight="1" x14ac:dyDescent="0.3">
      <c r="A126" s="3" t="s">
        <v>8</v>
      </c>
      <c r="B126" s="3" t="s">
        <v>132</v>
      </c>
      <c r="C126" s="3">
        <v>22</v>
      </c>
      <c r="D126" s="41" t="s">
        <v>389</v>
      </c>
      <c r="E126" s="3" t="s">
        <v>133</v>
      </c>
      <c r="F126" s="7">
        <v>2</v>
      </c>
      <c r="G126" s="3" t="s">
        <v>191</v>
      </c>
      <c r="H126" s="41" t="s">
        <v>893</v>
      </c>
      <c r="I126" s="4" t="s">
        <v>52</v>
      </c>
      <c r="J126" s="3">
        <v>15</v>
      </c>
      <c r="K126" s="3">
        <v>25</v>
      </c>
      <c r="L126" s="13">
        <f t="shared" si="1"/>
        <v>21.132101806284155</v>
      </c>
      <c r="M126" s="6">
        <v>48.8</v>
      </c>
      <c r="N126" s="3" t="s">
        <v>16</v>
      </c>
      <c r="O126" s="3" t="s">
        <v>13</v>
      </c>
      <c r="P126" s="8">
        <v>30</v>
      </c>
      <c r="Q126" s="7">
        <v>3113.248</v>
      </c>
      <c r="R126" s="22"/>
      <c r="S126" s="22"/>
      <c r="T126" s="9" t="s">
        <v>14</v>
      </c>
    </row>
    <row r="127" spans="1:20" ht="16" customHeight="1" x14ac:dyDescent="0.3">
      <c r="A127" s="3" t="s">
        <v>8</v>
      </c>
      <c r="B127" s="3" t="s">
        <v>132</v>
      </c>
      <c r="C127" s="3">
        <v>22</v>
      </c>
      <c r="D127" s="41" t="s">
        <v>389</v>
      </c>
      <c r="E127" s="3" t="s">
        <v>133</v>
      </c>
      <c r="F127" s="7">
        <v>2</v>
      </c>
      <c r="G127" s="3" t="s">
        <v>191</v>
      </c>
      <c r="H127" s="41" t="s">
        <v>893</v>
      </c>
      <c r="I127" s="4" t="s">
        <v>60</v>
      </c>
      <c r="J127" s="3">
        <v>21</v>
      </c>
      <c r="K127" s="3">
        <v>21</v>
      </c>
      <c r="L127" s="13">
        <f t="shared" si="1"/>
        <v>17.75096551727869</v>
      </c>
      <c r="M127" s="6">
        <v>103.0952380952381</v>
      </c>
      <c r="N127" s="3" t="s">
        <v>18</v>
      </c>
      <c r="O127" s="3" t="s">
        <v>13</v>
      </c>
      <c r="P127" s="8">
        <v>30</v>
      </c>
      <c r="Q127" s="7">
        <v>3113.248</v>
      </c>
      <c r="R127" s="22"/>
      <c r="S127" s="22"/>
      <c r="T127" s="9" t="s">
        <v>193</v>
      </c>
    </row>
    <row r="128" spans="1:20" ht="16" customHeight="1" x14ac:dyDescent="0.3">
      <c r="A128" s="3" t="s">
        <v>8</v>
      </c>
      <c r="B128" s="3" t="s">
        <v>180</v>
      </c>
      <c r="C128" s="3">
        <v>24</v>
      </c>
      <c r="D128" s="41" t="s">
        <v>389</v>
      </c>
      <c r="E128" s="3" t="s">
        <v>181</v>
      </c>
      <c r="F128" s="7">
        <v>1</v>
      </c>
      <c r="G128" s="3" t="s">
        <v>191</v>
      </c>
      <c r="H128" s="41" t="s">
        <v>894</v>
      </c>
      <c r="I128" s="4" t="s">
        <v>37</v>
      </c>
      <c r="J128" s="3">
        <v>16</v>
      </c>
      <c r="K128" s="3">
        <v>16</v>
      </c>
      <c r="L128" s="13">
        <f t="shared" si="1"/>
        <v>12.353893321913642</v>
      </c>
      <c r="M128" s="6">
        <v>164.375</v>
      </c>
      <c r="N128" s="3" t="s">
        <v>12</v>
      </c>
      <c r="O128" s="3" t="s">
        <v>13</v>
      </c>
      <c r="P128" s="8">
        <v>30</v>
      </c>
      <c r="Q128" s="7">
        <v>3408.2585999999997</v>
      </c>
      <c r="R128" s="22"/>
      <c r="S128" s="3">
        <v>0.25</v>
      </c>
      <c r="T128" s="9" t="s">
        <v>14</v>
      </c>
    </row>
    <row r="129" spans="1:20" ht="16" customHeight="1" x14ac:dyDescent="0.3">
      <c r="A129" s="3" t="s">
        <v>8</v>
      </c>
      <c r="B129" s="3" t="s">
        <v>180</v>
      </c>
      <c r="C129" s="3">
        <v>24</v>
      </c>
      <c r="D129" s="41" t="s">
        <v>389</v>
      </c>
      <c r="E129" s="3" t="s">
        <v>181</v>
      </c>
      <c r="F129" s="7">
        <v>1</v>
      </c>
      <c r="G129" s="3" t="s">
        <v>191</v>
      </c>
      <c r="H129" s="41" t="s">
        <v>894</v>
      </c>
      <c r="I129" s="4" t="s">
        <v>182</v>
      </c>
      <c r="J129" s="3">
        <v>1</v>
      </c>
      <c r="K129" s="3">
        <v>1</v>
      </c>
      <c r="L129" s="13">
        <f t="shared" si="1"/>
        <v>0.77211833261960261</v>
      </c>
      <c r="M129" s="6">
        <v>55</v>
      </c>
      <c r="N129" s="3" t="s">
        <v>16</v>
      </c>
      <c r="O129" s="3" t="s">
        <v>13</v>
      </c>
      <c r="P129" s="8">
        <v>30</v>
      </c>
      <c r="Q129" s="7">
        <v>3408.2585999999997</v>
      </c>
      <c r="R129" s="22"/>
      <c r="S129" s="22"/>
      <c r="T129" s="9" t="s">
        <v>14</v>
      </c>
    </row>
    <row r="130" spans="1:20" ht="16" customHeight="1" x14ac:dyDescent="0.3">
      <c r="A130" s="3" t="s">
        <v>8</v>
      </c>
      <c r="B130" s="3" t="s">
        <v>180</v>
      </c>
      <c r="C130" s="3">
        <v>24</v>
      </c>
      <c r="D130" s="41" t="s">
        <v>389</v>
      </c>
      <c r="E130" s="3" t="s">
        <v>181</v>
      </c>
      <c r="F130" s="7">
        <v>1</v>
      </c>
      <c r="G130" s="3" t="s">
        <v>191</v>
      </c>
      <c r="H130" s="41" t="s">
        <v>894</v>
      </c>
      <c r="I130" s="4" t="s">
        <v>17</v>
      </c>
      <c r="J130" s="3">
        <v>3</v>
      </c>
      <c r="K130" s="3">
        <v>3</v>
      </c>
      <c r="L130" s="13">
        <f t="shared" ref="L130:L193" si="2">K130*(1000000/(380*Q130))</f>
        <v>2.3163549978588076</v>
      </c>
      <c r="M130" s="6">
        <v>152.33333333333334</v>
      </c>
      <c r="N130" s="3" t="s">
        <v>18</v>
      </c>
      <c r="O130" s="3" t="s">
        <v>13</v>
      </c>
      <c r="P130" s="8">
        <v>30</v>
      </c>
      <c r="Q130" s="7">
        <v>3408.2585999999997</v>
      </c>
      <c r="R130" s="22"/>
      <c r="S130" s="22"/>
      <c r="T130" s="9" t="s">
        <v>14</v>
      </c>
    </row>
    <row r="131" spans="1:20" ht="16" customHeight="1" x14ac:dyDescent="0.3">
      <c r="A131" s="3" t="s">
        <v>8</v>
      </c>
      <c r="B131" s="3" t="s">
        <v>180</v>
      </c>
      <c r="C131" s="3">
        <v>24</v>
      </c>
      <c r="D131" s="41" t="s">
        <v>389</v>
      </c>
      <c r="E131" s="3" t="s">
        <v>181</v>
      </c>
      <c r="F131" s="7">
        <v>1</v>
      </c>
      <c r="G131" s="3" t="s">
        <v>191</v>
      </c>
      <c r="H131" s="41" t="s">
        <v>894</v>
      </c>
      <c r="I131" s="4" t="s">
        <v>52</v>
      </c>
      <c r="J131" s="3">
        <v>12</v>
      </c>
      <c r="K131" s="3">
        <v>12</v>
      </c>
      <c r="L131" s="13">
        <f t="shared" si="2"/>
        <v>9.2654199914352304</v>
      </c>
      <c r="M131" s="6">
        <v>50.5</v>
      </c>
      <c r="N131" s="3" t="s">
        <v>16</v>
      </c>
      <c r="O131" s="3" t="s">
        <v>13</v>
      </c>
      <c r="P131" s="8">
        <v>30</v>
      </c>
      <c r="Q131" s="7">
        <v>3408.2585999999997</v>
      </c>
      <c r="R131" s="22"/>
      <c r="S131" s="22"/>
      <c r="T131" s="9" t="s">
        <v>14</v>
      </c>
    </row>
    <row r="132" spans="1:20" ht="16" customHeight="1" x14ac:dyDescent="0.3">
      <c r="A132" s="3" t="s">
        <v>8</v>
      </c>
      <c r="B132" s="3" t="s">
        <v>183</v>
      </c>
      <c r="C132" s="3">
        <v>25</v>
      </c>
      <c r="D132" s="41" t="s">
        <v>389</v>
      </c>
      <c r="E132" s="3" t="s">
        <v>184</v>
      </c>
      <c r="F132" s="7">
        <v>2</v>
      </c>
      <c r="G132" s="3" t="s">
        <v>191</v>
      </c>
      <c r="H132" s="41" t="s">
        <v>895</v>
      </c>
      <c r="I132" s="4" t="s">
        <v>22</v>
      </c>
      <c r="J132" s="3">
        <v>1</v>
      </c>
      <c r="K132" s="3">
        <v>1</v>
      </c>
      <c r="L132" s="13">
        <f t="shared" si="2"/>
        <v>0.79769852234182126</v>
      </c>
      <c r="M132" s="6">
        <v>510</v>
      </c>
      <c r="N132" s="3" t="s">
        <v>16</v>
      </c>
      <c r="O132" s="3" t="s">
        <v>13</v>
      </c>
      <c r="P132" s="8">
        <v>30</v>
      </c>
      <c r="Q132" s="7">
        <v>3298.9643000000001</v>
      </c>
      <c r="R132" s="22"/>
      <c r="S132" s="22"/>
      <c r="T132" s="9" t="s">
        <v>14</v>
      </c>
    </row>
    <row r="133" spans="1:20" ht="16" customHeight="1" x14ac:dyDescent="0.3">
      <c r="A133" s="3" t="s">
        <v>8</v>
      </c>
      <c r="B133" s="3" t="s">
        <v>183</v>
      </c>
      <c r="C133" s="3">
        <v>25</v>
      </c>
      <c r="D133" s="41" t="s">
        <v>389</v>
      </c>
      <c r="E133" s="3" t="s">
        <v>184</v>
      </c>
      <c r="F133" s="7">
        <v>2</v>
      </c>
      <c r="G133" s="3" t="s">
        <v>191</v>
      </c>
      <c r="H133" s="41" t="s">
        <v>895</v>
      </c>
      <c r="I133" s="4" t="s">
        <v>37</v>
      </c>
      <c r="J133" s="3">
        <v>3</v>
      </c>
      <c r="K133" s="3">
        <v>4</v>
      </c>
      <c r="L133" s="13">
        <f t="shared" si="2"/>
        <v>3.190794089367285</v>
      </c>
      <c r="M133" s="6">
        <v>153.33333333333334</v>
      </c>
      <c r="N133" s="3" t="s">
        <v>12</v>
      </c>
      <c r="O133" s="3" t="s">
        <v>13</v>
      </c>
      <c r="P133" s="8">
        <v>30</v>
      </c>
      <c r="Q133" s="7">
        <v>3298.9643000000001</v>
      </c>
      <c r="R133" s="22"/>
      <c r="S133" s="22"/>
      <c r="T133" s="9" t="s">
        <v>14</v>
      </c>
    </row>
    <row r="134" spans="1:20" ht="16" customHeight="1" x14ac:dyDescent="0.3">
      <c r="A134" s="3" t="s">
        <v>8</v>
      </c>
      <c r="B134" s="3" t="s">
        <v>183</v>
      </c>
      <c r="C134" s="3">
        <v>25</v>
      </c>
      <c r="D134" s="41" t="s">
        <v>389</v>
      </c>
      <c r="E134" s="3" t="s">
        <v>184</v>
      </c>
      <c r="F134" s="7">
        <v>2</v>
      </c>
      <c r="G134" s="3" t="s">
        <v>191</v>
      </c>
      <c r="H134" s="41" t="s">
        <v>895</v>
      </c>
      <c r="I134" s="4" t="s">
        <v>59</v>
      </c>
      <c r="J134" s="3">
        <v>1</v>
      </c>
      <c r="K134" s="3">
        <v>1</v>
      </c>
      <c r="L134" s="13">
        <f t="shared" si="2"/>
        <v>0.79769852234182126</v>
      </c>
      <c r="M134" s="6">
        <v>170</v>
      </c>
      <c r="N134" s="3" t="s">
        <v>18</v>
      </c>
      <c r="O134" s="3" t="s">
        <v>13</v>
      </c>
      <c r="P134" s="8">
        <v>30</v>
      </c>
      <c r="Q134" s="7">
        <v>3298.9643000000001</v>
      </c>
      <c r="R134" s="22"/>
      <c r="S134" s="22"/>
      <c r="T134" s="9" t="s">
        <v>14</v>
      </c>
    </row>
    <row r="135" spans="1:20" ht="16" customHeight="1" x14ac:dyDescent="0.3">
      <c r="A135" s="3" t="s">
        <v>8</v>
      </c>
      <c r="B135" s="3" t="s">
        <v>183</v>
      </c>
      <c r="C135" s="3">
        <v>25</v>
      </c>
      <c r="D135" s="41" t="s">
        <v>389</v>
      </c>
      <c r="E135" s="3" t="s">
        <v>184</v>
      </c>
      <c r="F135" s="7">
        <v>2</v>
      </c>
      <c r="G135" s="3" t="s">
        <v>191</v>
      </c>
      <c r="H135" s="41" t="s">
        <v>895</v>
      </c>
      <c r="I135" s="4" t="s">
        <v>182</v>
      </c>
      <c r="J135" s="3">
        <v>18</v>
      </c>
      <c r="K135" s="3">
        <v>18</v>
      </c>
      <c r="L135" s="13">
        <f t="shared" si="2"/>
        <v>14.358573402152782</v>
      </c>
      <c r="M135" s="6">
        <v>64.888888888888886</v>
      </c>
      <c r="N135" s="3" t="s">
        <v>16</v>
      </c>
      <c r="O135" s="3" t="s">
        <v>13</v>
      </c>
      <c r="P135" s="8">
        <v>30</v>
      </c>
      <c r="Q135" s="7">
        <v>3298.9643000000001</v>
      </c>
      <c r="R135" s="22"/>
      <c r="S135" s="22"/>
      <c r="T135" s="9" t="s">
        <v>14</v>
      </c>
    </row>
    <row r="136" spans="1:20" ht="16" customHeight="1" x14ac:dyDescent="0.3">
      <c r="A136" s="3" t="s">
        <v>8</v>
      </c>
      <c r="B136" s="3" t="s">
        <v>183</v>
      </c>
      <c r="C136" s="3">
        <v>25</v>
      </c>
      <c r="D136" s="41" t="s">
        <v>389</v>
      </c>
      <c r="E136" s="3" t="s">
        <v>184</v>
      </c>
      <c r="F136" s="7">
        <v>2</v>
      </c>
      <c r="G136" s="3" t="s">
        <v>191</v>
      </c>
      <c r="H136" s="41" t="s">
        <v>895</v>
      </c>
      <c r="I136" s="4" t="s">
        <v>17</v>
      </c>
      <c r="J136" s="3">
        <v>54</v>
      </c>
      <c r="K136" s="3">
        <v>94</v>
      </c>
      <c r="L136" s="13">
        <f t="shared" si="2"/>
        <v>74.983661100131201</v>
      </c>
      <c r="M136" s="6">
        <v>152.96296296296296</v>
      </c>
      <c r="N136" s="3" t="s">
        <v>18</v>
      </c>
      <c r="O136" s="3" t="s">
        <v>13</v>
      </c>
      <c r="P136" s="8">
        <v>30</v>
      </c>
      <c r="Q136" s="7">
        <v>3298.9643000000001</v>
      </c>
      <c r="R136" s="22"/>
      <c r="S136" s="22"/>
      <c r="T136" s="9" t="s">
        <v>14</v>
      </c>
    </row>
    <row r="137" spans="1:20" ht="16" customHeight="1" x14ac:dyDescent="0.3">
      <c r="A137" s="3" t="s">
        <v>8</v>
      </c>
      <c r="B137" s="3" t="s">
        <v>183</v>
      </c>
      <c r="C137" s="3">
        <v>25</v>
      </c>
      <c r="D137" s="41" t="s">
        <v>389</v>
      </c>
      <c r="E137" s="3" t="s">
        <v>184</v>
      </c>
      <c r="F137" s="7">
        <v>2</v>
      </c>
      <c r="G137" s="3" t="s">
        <v>191</v>
      </c>
      <c r="H137" s="41" t="s">
        <v>895</v>
      </c>
      <c r="I137" s="4" t="s">
        <v>49</v>
      </c>
      <c r="J137" s="3">
        <v>6</v>
      </c>
      <c r="K137" s="3">
        <v>6</v>
      </c>
      <c r="L137" s="13">
        <f t="shared" si="2"/>
        <v>4.7861911340509273</v>
      </c>
      <c r="M137" s="6">
        <v>86.666666666666671</v>
      </c>
      <c r="N137" s="3" t="s">
        <v>50</v>
      </c>
      <c r="O137" s="3" t="s">
        <v>13</v>
      </c>
      <c r="P137" s="8">
        <v>30</v>
      </c>
      <c r="Q137" s="7">
        <v>3298.9643000000001</v>
      </c>
      <c r="R137" s="22"/>
      <c r="S137" s="22"/>
      <c r="T137" s="9" t="s">
        <v>14</v>
      </c>
    </row>
    <row r="138" spans="1:20" ht="16" customHeight="1" x14ac:dyDescent="0.3">
      <c r="A138" s="3" t="s">
        <v>8</v>
      </c>
      <c r="B138" s="3" t="s">
        <v>183</v>
      </c>
      <c r="C138" s="3">
        <v>25</v>
      </c>
      <c r="D138" s="41" t="s">
        <v>389</v>
      </c>
      <c r="E138" s="3" t="s">
        <v>184</v>
      </c>
      <c r="F138" s="7">
        <v>2</v>
      </c>
      <c r="G138" s="3" t="s">
        <v>191</v>
      </c>
      <c r="H138" s="41" t="s">
        <v>895</v>
      </c>
      <c r="I138" s="4" t="s">
        <v>39</v>
      </c>
      <c r="J138" s="3">
        <v>1</v>
      </c>
      <c r="K138" s="3">
        <v>1</v>
      </c>
      <c r="L138" s="13">
        <f t="shared" si="2"/>
        <v>0.79769852234182126</v>
      </c>
      <c r="M138" s="6">
        <v>151</v>
      </c>
      <c r="N138" s="3" t="s">
        <v>18</v>
      </c>
      <c r="O138" s="3" t="s">
        <v>13</v>
      </c>
      <c r="P138" s="8">
        <v>30</v>
      </c>
      <c r="Q138" s="7">
        <v>3298.9643000000001</v>
      </c>
      <c r="R138" s="22"/>
      <c r="S138" s="22"/>
      <c r="T138" s="9" t="s">
        <v>40</v>
      </c>
    </row>
    <row r="139" spans="1:20" ht="16" customHeight="1" x14ac:dyDescent="0.3">
      <c r="A139" s="3" t="s">
        <v>8</v>
      </c>
      <c r="B139" s="3" t="s">
        <v>183</v>
      </c>
      <c r="C139" s="3">
        <v>25</v>
      </c>
      <c r="D139" s="41" t="s">
        <v>389</v>
      </c>
      <c r="E139" s="3" t="s">
        <v>184</v>
      </c>
      <c r="F139" s="7">
        <v>2</v>
      </c>
      <c r="G139" s="3" t="s">
        <v>191</v>
      </c>
      <c r="H139" s="41" t="s">
        <v>895</v>
      </c>
      <c r="I139" s="4" t="s">
        <v>60</v>
      </c>
      <c r="J139" s="3">
        <v>43</v>
      </c>
      <c r="K139" s="3">
        <v>43</v>
      </c>
      <c r="L139" s="13">
        <f t="shared" si="2"/>
        <v>34.301036460698313</v>
      </c>
      <c r="M139" s="6">
        <v>106.37209302325581</v>
      </c>
      <c r="N139" s="3" t="s">
        <v>18</v>
      </c>
      <c r="O139" s="3" t="s">
        <v>13</v>
      </c>
      <c r="P139" s="8">
        <v>30</v>
      </c>
      <c r="Q139" s="7">
        <v>3298.9643000000001</v>
      </c>
      <c r="R139" s="22"/>
      <c r="S139" s="22"/>
      <c r="T139" s="9" t="s">
        <v>40</v>
      </c>
    </row>
    <row r="140" spans="1:20" ht="16" customHeight="1" x14ac:dyDescent="0.3">
      <c r="A140" s="3" t="s">
        <v>8</v>
      </c>
      <c r="B140" s="3" t="s">
        <v>183</v>
      </c>
      <c r="C140" s="3">
        <v>25</v>
      </c>
      <c r="D140" s="41" t="s">
        <v>389</v>
      </c>
      <c r="E140" s="3" t="s">
        <v>184</v>
      </c>
      <c r="F140" s="7">
        <v>2</v>
      </c>
      <c r="G140" s="3" t="s">
        <v>191</v>
      </c>
      <c r="H140" s="41" t="s">
        <v>895</v>
      </c>
      <c r="I140" s="4" t="s">
        <v>24</v>
      </c>
      <c r="J140" s="3">
        <v>1</v>
      </c>
      <c r="K140" s="3">
        <v>1</v>
      </c>
      <c r="L140" s="13">
        <f t="shared" si="2"/>
        <v>0.79769852234182126</v>
      </c>
      <c r="M140" s="6">
        <v>160</v>
      </c>
      <c r="N140" s="3" t="s">
        <v>16</v>
      </c>
      <c r="O140" s="3" t="s">
        <v>13</v>
      </c>
      <c r="P140" s="8">
        <v>30</v>
      </c>
      <c r="Q140" s="7">
        <v>3298.9643000000001</v>
      </c>
      <c r="R140" s="22"/>
      <c r="S140" s="22"/>
      <c r="T140" s="9" t="s">
        <v>14</v>
      </c>
    </row>
    <row r="141" spans="1:20" ht="16" customHeight="1" x14ac:dyDescent="0.3">
      <c r="A141" s="3" t="s">
        <v>8</v>
      </c>
      <c r="B141" s="3" t="s">
        <v>185</v>
      </c>
      <c r="C141" s="3">
        <v>26</v>
      </c>
      <c r="D141" s="41" t="s">
        <v>389</v>
      </c>
      <c r="E141" s="3" t="s">
        <v>186</v>
      </c>
      <c r="F141" s="7">
        <v>3</v>
      </c>
      <c r="G141" s="3" t="s">
        <v>191</v>
      </c>
      <c r="H141" s="41" t="s">
        <v>896</v>
      </c>
      <c r="I141" s="4" t="s">
        <v>11</v>
      </c>
      <c r="J141" s="3">
        <v>0</v>
      </c>
      <c r="K141" s="3">
        <v>8</v>
      </c>
      <c r="L141" s="13">
        <f t="shared" si="2"/>
        <v>6.3135162594988596</v>
      </c>
      <c r="M141" s="24"/>
      <c r="N141" s="3" t="s">
        <v>14</v>
      </c>
      <c r="O141" s="3" t="s">
        <v>13</v>
      </c>
      <c r="P141" s="8">
        <v>30</v>
      </c>
      <c r="Q141" s="7">
        <v>3334.5335172413793</v>
      </c>
      <c r="R141" s="22"/>
      <c r="S141" s="22"/>
      <c r="T141" s="9" t="s">
        <v>14</v>
      </c>
    </row>
    <row r="142" spans="1:20" ht="16" customHeight="1" x14ac:dyDescent="0.3">
      <c r="A142" s="3" t="s">
        <v>8</v>
      </c>
      <c r="B142" s="3" t="s">
        <v>185</v>
      </c>
      <c r="C142" s="3">
        <v>26</v>
      </c>
      <c r="D142" s="41" t="s">
        <v>389</v>
      </c>
      <c r="E142" s="3" t="s">
        <v>186</v>
      </c>
      <c r="F142" s="7">
        <v>3</v>
      </c>
      <c r="G142" s="3" t="s">
        <v>191</v>
      </c>
      <c r="H142" s="41" t="s">
        <v>896</v>
      </c>
      <c r="I142" s="4" t="s">
        <v>22</v>
      </c>
      <c r="J142" s="3">
        <v>1</v>
      </c>
      <c r="K142" s="3">
        <v>1</v>
      </c>
      <c r="L142" s="13">
        <f t="shared" si="2"/>
        <v>0.78918953243735745</v>
      </c>
      <c r="M142" s="6">
        <v>500</v>
      </c>
      <c r="N142" s="3" t="s">
        <v>16</v>
      </c>
      <c r="O142" s="3" t="s">
        <v>13</v>
      </c>
      <c r="P142" s="8">
        <v>30</v>
      </c>
      <c r="Q142" s="7">
        <v>3334.5335172413793</v>
      </c>
      <c r="R142" s="22"/>
      <c r="S142" s="22"/>
      <c r="T142" s="9" t="s">
        <v>14</v>
      </c>
    </row>
    <row r="143" spans="1:20" ht="16" customHeight="1" x14ac:dyDescent="0.3">
      <c r="A143" s="3" t="s">
        <v>8</v>
      </c>
      <c r="B143" s="3" t="s">
        <v>185</v>
      </c>
      <c r="C143" s="3">
        <v>26</v>
      </c>
      <c r="D143" s="41" t="s">
        <v>389</v>
      </c>
      <c r="E143" s="3" t="s">
        <v>186</v>
      </c>
      <c r="F143" s="7">
        <v>3</v>
      </c>
      <c r="G143" s="3" t="s">
        <v>191</v>
      </c>
      <c r="H143" s="41" t="s">
        <v>896</v>
      </c>
      <c r="I143" s="4" t="s">
        <v>49</v>
      </c>
      <c r="J143" s="3">
        <v>11</v>
      </c>
      <c r="K143" s="3">
        <v>11</v>
      </c>
      <c r="L143" s="13">
        <f t="shared" si="2"/>
        <v>8.6810848568109318</v>
      </c>
      <c r="M143" s="6">
        <v>52.363636363636367</v>
      </c>
      <c r="N143" s="3" t="s">
        <v>50</v>
      </c>
      <c r="O143" s="3" t="s">
        <v>13</v>
      </c>
      <c r="P143" s="8">
        <v>30</v>
      </c>
      <c r="Q143" s="7">
        <v>3334.5335172413793</v>
      </c>
      <c r="R143" s="22"/>
      <c r="S143" s="22"/>
      <c r="T143" s="9" t="s">
        <v>14</v>
      </c>
    </row>
    <row r="144" spans="1:20" ht="16" customHeight="1" x14ac:dyDescent="0.3">
      <c r="A144" s="3" t="s">
        <v>8</v>
      </c>
      <c r="B144" s="3" t="s">
        <v>185</v>
      </c>
      <c r="C144" s="3">
        <v>26</v>
      </c>
      <c r="D144" s="41" t="s">
        <v>389</v>
      </c>
      <c r="E144" s="3" t="s">
        <v>186</v>
      </c>
      <c r="F144" s="7">
        <v>3</v>
      </c>
      <c r="G144" s="3" t="s">
        <v>191</v>
      </c>
      <c r="H144" s="41" t="s">
        <v>896</v>
      </c>
      <c r="I144" s="4" t="s">
        <v>194</v>
      </c>
      <c r="J144" s="3">
        <v>2</v>
      </c>
      <c r="K144" s="3">
        <v>2</v>
      </c>
      <c r="L144" s="13">
        <f t="shared" si="2"/>
        <v>1.5783790648747149</v>
      </c>
      <c r="M144" s="6">
        <v>71</v>
      </c>
      <c r="N144" s="3" t="s">
        <v>18</v>
      </c>
      <c r="O144" s="3" t="s">
        <v>13</v>
      </c>
      <c r="P144" s="8">
        <v>30</v>
      </c>
      <c r="Q144" s="7">
        <v>3334.5335172413793</v>
      </c>
      <c r="R144" s="22"/>
      <c r="S144" s="22"/>
      <c r="T144" s="9" t="s">
        <v>14</v>
      </c>
    </row>
    <row r="145" spans="1:20" ht="16" customHeight="1" x14ac:dyDescent="0.3">
      <c r="A145" s="3" t="s">
        <v>8</v>
      </c>
      <c r="B145" s="3" t="s">
        <v>185</v>
      </c>
      <c r="C145" s="3">
        <v>26</v>
      </c>
      <c r="D145" s="41" t="s">
        <v>389</v>
      </c>
      <c r="E145" s="3" t="s">
        <v>186</v>
      </c>
      <c r="F145" s="7">
        <v>3</v>
      </c>
      <c r="G145" s="3" t="s">
        <v>191</v>
      </c>
      <c r="H145" s="41" t="s">
        <v>896</v>
      </c>
      <c r="I145" s="4" t="s">
        <v>60</v>
      </c>
      <c r="J145" s="3">
        <v>80</v>
      </c>
      <c r="K145" s="3">
        <v>80</v>
      </c>
      <c r="L145" s="13">
        <f t="shared" si="2"/>
        <v>63.1351625949886</v>
      </c>
      <c r="M145" s="6">
        <v>104.65</v>
      </c>
      <c r="N145" s="3" t="s">
        <v>18</v>
      </c>
      <c r="O145" s="3" t="s">
        <v>13</v>
      </c>
      <c r="P145" s="8">
        <v>30</v>
      </c>
      <c r="Q145" s="7">
        <v>3334.5335172413793</v>
      </c>
      <c r="R145" s="22"/>
      <c r="S145" s="22"/>
      <c r="T145" s="9" t="s">
        <v>193</v>
      </c>
    </row>
    <row r="146" spans="1:20" ht="16" customHeight="1" x14ac:dyDescent="0.3">
      <c r="A146" s="3" t="s">
        <v>8</v>
      </c>
      <c r="B146" s="3" t="s">
        <v>185</v>
      </c>
      <c r="C146" s="3">
        <v>26</v>
      </c>
      <c r="D146" s="41" t="s">
        <v>389</v>
      </c>
      <c r="E146" s="3" t="s">
        <v>186</v>
      </c>
      <c r="F146" s="7">
        <v>3</v>
      </c>
      <c r="G146" s="3" t="s">
        <v>191</v>
      </c>
      <c r="H146" s="41" t="s">
        <v>896</v>
      </c>
      <c r="I146" s="4" t="s">
        <v>24</v>
      </c>
      <c r="J146" s="3">
        <v>2</v>
      </c>
      <c r="K146" s="3">
        <v>2</v>
      </c>
      <c r="L146" s="13">
        <f t="shared" si="2"/>
        <v>1.5783790648747149</v>
      </c>
      <c r="M146" s="6">
        <v>130</v>
      </c>
      <c r="N146" s="3" t="s">
        <v>16</v>
      </c>
      <c r="O146" s="3" t="s">
        <v>13</v>
      </c>
      <c r="P146" s="8">
        <v>30</v>
      </c>
      <c r="Q146" s="7">
        <v>3334.5335172413793</v>
      </c>
      <c r="R146" s="22"/>
      <c r="S146" s="22"/>
      <c r="T146" s="9" t="s">
        <v>14</v>
      </c>
    </row>
    <row r="147" spans="1:20" ht="16" customHeight="1" x14ac:dyDescent="0.3">
      <c r="A147" s="3" t="s">
        <v>8</v>
      </c>
      <c r="B147" s="3" t="s">
        <v>187</v>
      </c>
      <c r="C147" s="3">
        <v>27</v>
      </c>
      <c r="D147" s="41" t="s">
        <v>389</v>
      </c>
      <c r="E147" s="3" t="s">
        <v>188</v>
      </c>
      <c r="F147" s="7">
        <v>4</v>
      </c>
      <c r="G147" s="3" t="s">
        <v>191</v>
      </c>
      <c r="H147" s="41" t="s">
        <v>897</v>
      </c>
      <c r="I147" s="4" t="s">
        <v>49</v>
      </c>
      <c r="J147" s="3">
        <v>55</v>
      </c>
      <c r="K147" s="3">
        <v>80</v>
      </c>
      <c r="L147" s="13">
        <f t="shared" si="2"/>
        <v>61.109383252079745</v>
      </c>
      <c r="M147" s="6">
        <v>89.581818181818178</v>
      </c>
      <c r="N147" s="3" t="s">
        <v>50</v>
      </c>
      <c r="O147" s="3" t="s">
        <v>13</v>
      </c>
      <c r="P147" s="8">
        <v>30</v>
      </c>
      <c r="Q147" s="7">
        <v>3445.0734827586207</v>
      </c>
      <c r="R147" s="22"/>
      <c r="S147" s="22"/>
      <c r="T147" s="9" t="s">
        <v>14</v>
      </c>
    </row>
    <row r="148" spans="1:20" ht="16" customHeight="1" x14ac:dyDescent="0.3">
      <c r="A148" s="3" t="s">
        <v>8</v>
      </c>
      <c r="B148" s="3" t="s">
        <v>187</v>
      </c>
      <c r="C148" s="3">
        <v>27</v>
      </c>
      <c r="D148" s="41" t="s">
        <v>389</v>
      </c>
      <c r="E148" s="3" t="s">
        <v>188</v>
      </c>
      <c r="F148" s="7">
        <v>4</v>
      </c>
      <c r="G148" s="3" t="s">
        <v>191</v>
      </c>
      <c r="H148" s="41" t="s">
        <v>897</v>
      </c>
      <c r="I148" s="4" t="s">
        <v>87</v>
      </c>
      <c r="J148" s="3">
        <v>1</v>
      </c>
      <c r="K148" s="3">
        <v>1</v>
      </c>
      <c r="L148" s="13">
        <f t="shared" si="2"/>
        <v>0.76386729065099679</v>
      </c>
      <c r="M148" s="6">
        <v>620</v>
      </c>
      <c r="N148" s="3" t="s">
        <v>18</v>
      </c>
      <c r="O148" s="3" t="s">
        <v>13</v>
      </c>
      <c r="P148" s="8">
        <v>30</v>
      </c>
      <c r="Q148" s="7">
        <v>3445.0734827586207</v>
      </c>
      <c r="R148" s="22"/>
      <c r="S148" s="22"/>
      <c r="T148" s="9" t="s">
        <v>14</v>
      </c>
    </row>
    <row r="149" spans="1:20" ht="16" customHeight="1" x14ac:dyDescent="0.3">
      <c r="A149" s="3" t="s">
        <v>8</v>
      </c>
      <c r="B149" s="3" t="s">
        <v>187</v>
      </c>
      <c r="C149" s="3">
        <v>27</v>
      </c>
      <c r="D149" s="41" t="s">
        <v>389</v>
      </c>
      <c r="E149" s="3" t="s">
        <v>188</v>
      </c>
      <c r="F149" s="7">
        <v>4</v>
      </c>
      <c r="G149" s="3" t="s">
        <v>191</v>
      </c>
      <c r="H149" s="41" t="s">
        <v>897</v>
      </c>
      <c r="I149" s="4" t="s">
        <v>72</v>
      </c>
      <c r="J149" s="3">
        <v>1</v>
      </c>
      <c r="K149" s="3">
        <v>1</v>
      </c>
      <c r="L149" s="13">
        <f t="shared" si="2"/>
        <v>0.76386729065099679</v>
      </c>
      <c r="M149" s="6">
        <v>515</v>
      </c>
      <c r="N149" s="3" t="s">
        <v>18</v>
      </c>
      <c r="O149" s="3" t="s">
        <v>13</v>
      </c>
      <c r="P149" s="8">
        <v>30</v>
      </c>
      <c r="Q149" s="7">
        <v>3445.0734827586207</v>
      </c>
      <c r="R149" s="22"/>
      <c r="S149" s="22"/>
      <c r="T149" s="9" t="s">
        <v>40</v>
      </c>
    </row>
    <row r="150" spans="1:20" ht="16" customHeight="1" x14ac:dyDescent="0.3">
      <c r="A150" s="3" t="s">
        <v>8</v>
      </c>
      <c r="B150" s="3" t="s">
        <v>187</v>
      </c>
      <c r="C150" s="3">
        <v>27</v>
      </c>
      <c r="D150" s="41" t="s">
        <v>389</v>
      </c>
      <c r="E150" s="3" t="s">
        <v>188</v>
      </c>
      <c r="F150" s="7">
        <v>4</v>
      </c>
      <c r="G150" s="3" t="s">
        <v>191</v>
      </c>
      <c r="H150" s="41" t="s">
        <v>897</v>
      </c>
      <c r="I150" s="4" t="s">
        <v>39</v>
      </c>
      <c r="J150" s="3">
        <v>5</v>
      </c>
      <c r="K150" s="3">
        <v>5</v>
      </c>
      <c r="L150" s="13">
        <f t="shared" si="2"/>
        <v>3.8193364532549841</v>
      </c>
      <c r="M150" s="6">
        <v>193.4</v>
      </c>
      <c r="N150" s="3" t="s">
        <v>18</v>
      </c>
      <c r="O150" s="3" t="s">
        <v>13</v>
      </c>
      <c r="P150" s="8">
        <v>30</v>
      </c>
      <c r="Q150" s="7">
        <v>3445.0734827586207</v>
      </c>
      <c r="R150" s="22"/>
      <c r="S150" s="22"/>
      <c r="T150" s="9" t="s">
        <v>40</v>
      </c>
    </row>
    <row r="151" spans="1:20" ht="16" customHeight="1" x14ac:dyDescent="0.3">
      <c r="A151" s="3" t="s">
        <v>8</v>
      </c>
      <c r="B151" s="3" t="s">
        <v>187</v>
      </c>
      <c r="C151" s="3">
        <v>27</v>
      </c>
      <c r="D151" s="41" t="s">
        <v>389</v>
      </c>
      <c r="E151" s="3" t="s">
        <v>188</v>
      </c>
      <c r="F151" s="7">
        <v>4</v>
      </c>
      <c r="G151" s="3" t="s">
        <v>191</v>
      </c>
      <c r="H151" s="41" t="s">
        <v>897</v>
      </c>
      <c r="I151" s="4" t="s">
        <v>53</v>
      </c>
      <c r="J151" s="3">
        <v>30</v>
      </c>
      <c r="K151" s="3">
        <v>30</v>
      </c>
      <c r="L151" s="13">
        <f t="shared" si="2"/>
        <v>22.916018719529905</v>
      </c>
      <c r="M151" s="6">
        <v>401.16666666666669</v>
      </c>
      <c r="N151" s="3" t="s">
        <v>18</v>
      </c>
      <c r="O151" s="3" t="s">
        <v>13</v>
      </c>
      <c r="P151" s="8">
        <v>30</v>
      </c>
      <c r="Q151" s="7">
        <v>3445.0734827586207</v>
      </c>
      <c r="R151" s="22"/>
      <c r="S151" s="22"/>
      <c r="T151" s="9" t="s">
        <v>40</v>
      </c>
    </row>
    <row r="152" spans="1:20" ht="16" customHeight="1" x14ac:dyDescent="0.3">
      <c r="A152" s="3" t="s">
        <v>8</v>
      </c>
      <c r="B152" s="3" t="s">
        <v>187</v>
      </c>
      <c r="C152" s="3">
        <v>27</v>
      </c>
      <c r="D152" s="41" t="s">
        <v>389</v>
      </c>
      <c r="E152" s="3" t="s">
        <v>188</v>
      </c>
      <c r="F152" s="7">
        <v>4</v>
      </c>
      <c r="G152" s="3" t="s">
        <v>191</v>
      </c>
      <c r="H152" s="41" t="s">
        <v>897</v>
      </c>
      <c r="I152" s="4" t="s">
        <v>60</v>
      </c>
      <c r="J152" s="3">
        <v>33</v>
      </c>
      <c r="K152" s="3">
        <v>33</v>
      </c>
      <c r="L152" s="13">
        <f t="shared" si="2"/>
        <v>25.207620591482893</v>
      </c>
      <c r="M152" s="6">
        <v>105.42424242424242</v>
      </c>
      <c r="N152" s="3" t="s">
        <v>18</v>
      </c>
      <c r="O152" s="3" t="s">
        <v>13</v>
      </c>
      <c r="P152" s="8">
        <v>30</v>
      </c>
      <c r="Q152" s="7">
        <v>3445.0734827586207</v>
      </c>
      <c r="R152" s="22"/>
      <c r="S152" s="22"/>
      <c r="T152" s="9" t="s">
        <v>40</v>
      </c>
    </row>
    <row r="153" spans="1:20" ht="16" customHeight="1" x14ac:dyDescent="0.3">
      <c r="A153" s="3" t="s">
        <v>8</v>
      </c>
      <c r="B153" s="3" t="s">
        <v>189</v>
      </c>
      <c r="C153" s="3">
        <v>28</v>
      </c>
      <c r="D153" s="41" t="s">
        <v>389</v>
      </c>
      <c r="E153" s="3" t="s">
        <v>190</v>
      </c>
      <c r="F153" s="7">
        <v>5</v>
      </c>
      <c r="G153" s="3" t="s">
        <v>191</v>
      </c>
      <c r="H153" s="41" t="s">
        <v>898</v>
      </c>
      <c r="I153" s="4" t="s">
        <v>11</v>
      </c>
      <c r="J153" s="3">
        <v>4</v>
      </c>
      <c r="K153" s="3">
        <v>8</v>
      </c>
      <c r="L153" s="13">
        <f t="shared" si="2"/>
        <v>5.8564946108420468</v>
      </c>
      <c r="M153" s="6">
        <v>187.5</v>
      </c>
      <c r="N153" s="3" t="s">
        <v>12</v>
      </c>
      <c r="O153" s="3" t="s">
        <v>13</v>
      </c>
      <c r="P153" s="8">
        <v>30</v>
      </c>
      <c r="Q153" s="7">
        <v>3594.7495862068968</v>
      </c>
      <c r="R153" s="22"/>
      <c r="S153" s="22"/>
      <c r="T153" s="9" t="s">
        <v>14</v>
      </c>
    </row>
    <row r="154" spans="1:20" ht="16" customHeight="1" x14ac:dyDescent="0.3">
      <c r="A154" s="3" t="s">
        <v>8</v>
      </c>
      <c r="B154" s="3" t="s">
        <v>189</v>
      </c>
      <c r="C154" s="3">
        <v>28</v>
      </c>
      <c r="D154" s="41" t="s">
        <v>389</v>
      </c>
      <c r="E154" s="3" t="s">
        <v>190</v>
      </c>
      <c r="F154" s="7">
        <v>5</v>
      </c>
      <c r="G154" s="3" t="s">
        <v>191</v>
      </c>
      <c r="H154" s="41" t="s">
        <v>898</v>
      </c>
      <c r="I154" s="4" t="s">
        <v>15</v>
      </c>
      <c r="J154" s="3">
        <v>1</v>
      </c>
      <c r="K154" s="3">
        <v>1</v>
      </c>
      <c r="L154" s="13">
        <f t="shared" si="2"/>
        <v>0.73206182635525585</v>
      </c>
      <c r="M154" s="6">
        <v>75</v>
      </c>
      <c r="N154" s="3" t="s">
        <v>16</v>
      </c>
      <c r="O154" s="3" t="s">
        <v>13</v>
      </c>
      <c r="P154" s="8">
        <v>30</v>
      </c>
      <c r="Q154" s="7">
        <v>3594.7495862068968</v>
      </c>
      <c r="R154" s="22"/>
      <c r="S154" s="22"/>
      <c r="T154" s="9" t="s">
        <v>14</v>
      </c>
    </row>
    <row r="155" spans="1:20" ht="16" customHeight="1" x14ac:dyDescent="0.3">
      <c r="A155" s="3" t="s">
        <v>8</v>
      </c>
      <c r="B155" s="3" t="s">
        <v>189</v>
      </c>
      <c r="C155" s="3">
        <v>28</v>
      </c>
      <c r="D155" s="41" t="s">
        <v>389</v>
      </c>
      <c r="E155" s="3" t="s">
        <v>190</v>
      </c>
      <c r="F155" s="7">
        <v>5</v>
      </c>
      <c r="G155" s="3" t="s">
        <v>191</v>
      </c>
      <c r="H155" s="41" t="s">
        <v>898</v>
      </c>
      <c r="I155" s="4" t="s">
        <v>49</v>
      </c>
      <c r="J155" s="3">
        <v>52</v>
      </c>
      <c r="K155" s="3">
        <v>135</v>
      </c>
      <c r="L155" s="13">
        <f t="shared" si="2"/>
        <v>98.828346557959534</v>
      </c>
      <c r="M155" s="6">
        <v>92.42307692307692</v>
      </c>
      <c r="N155" s="3" t="s">
        <v>50</v>
      </c>
      <c r="O155" s="3" t="s">
        <v>13</v>
      </c>
      <c r="P155" s="8">
        <v>30</v>
      </c>
      <c r="Q155" s="7">
        <v>3594.7495862068968</v>
      </c>
      <c r="R155" s="22"/>
      <c r="S155" s="22"/>
      <c r="T155" s="9" t="s">
        <v>14</v>
      </c>
    </row>
    <row r="156" spans="1:20" ht="16" customHeight="1" x14ac:dyDescent="0.3">
      <c r="A156" s="3" t="s">
        <v>8</v>
      </c>
      <c r="B156" s="3" t="s">
        <v>189</v>
      </c>
      <c r="C156" s="3">
        <v>28</v>
      </c>
      <c r="D156" s="41" t="s">
        <v>389</v>
      </c>
      <c r="E156" s="3" t="s">
        <v>190</v>
      </c>
      <c r="F156" s="7">
        <v>5</v>
      </c>
      <c r="G156" s="3" t="s">
        <v>191</v>
      </c>
      <c r="H156" s="41" t="s">
        <v>898</v>
      </c>
      <c r="I156" s="4" t="s">
        <v>53</v>
      </c>
      <c r="J156" s="3">
        <v>7</v>
      </c>
      <c r="K156" s="3">
        <v>7</v>
      </c>
      <c r="L156" s="13">
        <f t="shared" si="2"/>
        <v>5.1244327844867907</v>
      </c>
      <c r="M156" s="6">
        <v>411.42857142857144</v>
      </c>
      <c r="N156" s="3" t="s">
        <v>18</v>
      </c>
      <c r="O156" s="3" t="s">
        <v>13</v>
      </c>
      <c r="P156" s="8">
        <v>30</v>
      </c>
      <c r="Q156" s="7">
        <v>3594.7495862068968</v>
      </c>
      <c r="R156" s="22"/>
      <c r="S156" s="22"/>
      <c r="T156" s="9" t="s">
        <v>40</v>
      </c>
    </row>
    <row r="157" spans="1:20" ht="16" customHeight="1" x14ac:dyDescent="0.3">
      <c r="A157" s="3" t="s">
        <v>8</v>
      </c>
      <c r="B157" s="3" t="s">
        <v>189</v>
      </c>
      <c r="C157" s="3">
        <v>28</v>
      </c>
      <c r="D157" s="41" t="s">
        <v>389</v>
      </c>
      <c r="E157" s="3" t="s">
        <v>190</v>
      </c>
      <c r="F157" s="7">
        <v>5</v>
      </c>
      <c r="G157" s="3" t="s">
        <v>191</v>
      </c>
      <c r="H157" s="41" t="s">
        <v>898</v>
      </c>
      <c r="I157" s="4" t="s">
        <v>90</v>
      </c>
      <c r="J157" s="3">
        <v>1</v>
      </c>
      <c r="K157" s="3">
        <v>1</v>
      </c>
      <c r="L157" s="13">
        <f t="shared" si="2"/>
        <v>0.73206182635525585</v>
      </c>
      <c r="M157" s="6">
        <v>140</v>
      </c>
      <c r="N157" s="3" t="s">
        <v>16</v>
      </c>
      <c r="O157" s="3" t="s">
        <v>13</v>
      </c>
      <c r="P157" s="8">
        <v>30</v>
      </c>
      <c r="Q157" s="7">
        <v>3594.7495862068968</v>
      </c>
      <c r="R157" s="22"/>
      <c r="S157" s="22"/>
      <c r="T157" s="9" t="s">
        <v>14</v>
      </c>
    </row>
    <row r="158" spans="1:20" ht="16" customHeight="1" x14ac:dyDescent="0.3">
      <c r="A158" s="3" t="s">
        <v>8</v>
      </c>
      <c r="B158" s="3" t="s">
        <v>189</v>
      </c>
      <c r="C158" s="3">
        <v>28</v>
      </c>
      <c r="D158" s="41" t="s">
        <v>389</v>
      </c>
      <c r="E158" s="3" t="s">
        <v>190</v>
      </c>
      <c r="F158" s="7">
        <v>5</v>
      </c>
      <c r="G158" s="3" t="s">
        <v>191</v>
      </c>
      <c r="H158" s="41" t="s">
        <v>898</v>
      </c>
      <c r="I158" s="4" t="s">
        <v>28</v>
      </c>
      <c r="J158" s="3">
        <v>2</v>
      </c>
      <c r="K158" s="3">
        <v>3</v>
      </c>
      <c r="L158" s="13">
        <f t="shared" si="2"/>
        <v>2.1961854790657673</v>
      </c>
      <c r="M158" s="6">
        <v>62.5</v>
      </c>
      <c r="N158" s="3" t="s">
        <v>19</v>
      </c>
      <c r="O158" s="3" t="s">
        <v>13</v>
      </c>
      <c r="P158" s="8">
        <v>30</v>
      </c>
      <c r="Q158" s="7">
        <v>3594.7495862068968</v>
      </c>
      <c r="R158" s="22"/>
      <c r="S158" s="22"/>
      <c r="T158" s="9" t="s">
        <v>14</v>
      </c>
    </row>
    <row r="159" spans="1:20" ht="16" customHeight="1" x14ac:dyDescent="0.3">
      <c r="A159" s="3" t="s">
        <v>8</v>
      </c>
      <c r="B159" s="3" t="s">
        <v>35</v>
      </c>
      <c r="C159" s="3">
        <v>29</v>
      </c>
      <c r="D159" s="41" t="s">
        <v>389</v>
      </c>
      <c r="E159" s="3" t="s">
        <v>36</v>
      </c>
      <c r="F159" s="7">
        <v>1</v>
      </c>
      <c r="G159" s="3" t="s">
        <v>191</v>
      </c>
      <c r="H159" s="41" t="s">
        <v>899</v>
      </c>
      <c r="I159" s="4" t="s">
        <v>37</v>
      </c>
      <c r="J159" s="3">
        <v>36</v>
      </c>
      <c r="K159" s="3">
        <v>149</v>
      </c>
      <c r="L159" s="13">
        <f t="shared" si="2"/>
        <v>106.35951174177102</v>
      </c>
      <c r="M159" s="6">
        <v>195.27777777777777</v>
      </c>
      <c r="N159" s="3" t="s">
        <v>12</v>
      </c>
      <c r="O159" s="3" t="s">
        <v>13</v>
      </c>
      <c r="P159" s="8">
        <v>30</v>
      </c>
      <c r="Q159" s="7">
        <v>3686.6026999999999</v>
      </c>
      <c r="R159" s="3">
        <v>37</v>
      </c>
      <c r="S159" s="3">
        <v>1.5</v>
      </c>
      <c r="T159" s="9" t="s">
        <v>14</v>
      </c>
    </row>
    <row r="160" spans="1:20" ht="16" customHeight="1" x14ac:dyDescent="0.3">
      <c r="A160" s="3" t="s">
        <v>8</v>
      </c>
      <c r="B160" s="3" t="s">
        <v>35</v>
      </c>
      <c r="C160" s="3">
        <v>29</v>
      </c>
      <c r="D160" s="41" t="s">
        <v>389</v>
      </c>
      <c r="E160" s="3" t="s">
        <v>36</v>
      </c>
      <c r="F160" s="7">
        <v>1</v>
      </c>
      <c r="G160" s="3" t="s">
        <v>191</v>
      </c>
      <c r="H160" s="41" t="s">
        <v>899</v>
      </c>
      <c r="I160" s="4" t="s">
        <v>38</v>
      </c>
      <c r="J160" s="3">
        <v>2</v>
      </c>
      <c r="K160" s="3">
        <v>2</v>
      </c>
      <c r="L160" s="13">
        <f t="shared" si="2"/>
        <v>1.4276444529096781</v>
      </c>
      <c r="M160" s="6">
        <v>71.5</v>
      </c>
      <c r="N160" s="3" t="s">
        <v>16</v>
      </c>
      <c r="O160" s="3" t="s">
        <v>13</v>
      </c>
      <c r="P160" s="8">
        <v>30</v>
      </c>
      <c r="Q160" s="7">
        <v>3686.6026999999999</v>
      </c>
      <c r="R160" s="22"/>
      <c r="S160" s="22"/>
      <c r="T160" s="9" t="s">
        <v>14</v>
      </c>
    </row>
    <row r="161" spans="1:20" ht="16" customHeight="1" x14ac:dyDescent="0.3">
      <c r="A161" s="3" t="s">
        <v>8</v>
      </c>
      <c r="B161" s="3" t="s">
        <v>35</v>
      </c>
      <c r="C161" s="3">
        <v>29</v>
      </c>
      <c r="D161" s="41" t="s">
        <v>389</v>
      </c>
      <c r="E161" s="3" t="s">
        <v>36</v>
      </c>
      <c r="F161" s="7">
        <v>1</v>
      </c>
      <c r="G161" s="3" t="s">
        <v>191</v>
      </c>
      <c r="H161" s="41" t="s">
        <v>899</v>
      </c>
      <c r="I161" s="4" t="s">
        <v>39</v>
      </c>
      <c r="J161" s="3">
        <v>1</v>
      </c>
      <c r="K161" s="3">
        <v>1</v>
      </c>
      <c r="L161" s="13">
        <f t="shared" si="2"/>
        <v>0.71382222645483906</v>
      </c>
      <c r="M161" s="6">
        <v>218</v>
      </c>
      <c r="N161" s="3" t="s">
        <v>18</v>
      </c>
      <c r="O161" s="3" t="s">
        <v>13</v>
      </c>
      <c r="P161" s="8">
        <v>30</v>
      </c>
      <c r="Q161" s="7">
        <v>3686.6026999999999</v>
      </c>
      <c r="R161" s="22"/>
      <c r="S161" s="22"/>
      <c r="T161" s="9" t="s">
        <v>40</v>
      </c>
    </row>
    <row r="162" spans="1:20" ht="16" customHeight="1" x14ac:dyDescent="0.3">
      <c r="A162" s="3" t="s">
        <v>8</v>
      </c>
      <c r="B162" s="3" t="s">
        <v>41</v>
      </c>
      <c r="C162" s="3">
        <v>30</v>
      </c>
      <c r="D162" s="41" t="s">
        <v>389</v>
      </c>
      <c r="E162" s="3" t="s">
        <v>42</v>
      </c>
      <c r="F162" s="7">
        <v>2</v>
      </c>
      <c r="G162" s="3" t="s">
        <v>191</v>
      </c>
      <c r="H162" s="41" t="s">
        <v>900</v>
      </c>
      <c r="I162" s="4" t="s">
        <v>11</v>
      </c>
      <c r="J162" s="3">
        <v>3</v>
      </c>
      <c r="K162" s="3">
        <v>41</v>
      </c>
      <c r="L162" s="13">
        <f t="shared" si="2"/>
        <v>30.227736296083233</v>
      </c>
      <c r="M162" s="6">
        <v>236.66666666666666</v>
      </c>
      <c r="N162" s="3" t="s">
        <v>12</v>
      </c>
      <c r="O162" s="3" t="s">
        <v>13</v>
      </c>
      <c r="P162" s="8">
        <v>30</v>
      </c>
      <c r="Q162" s="7">
        <v>3569.3951999999999</v>
      </c>
      <c r="R162" s="22"/>
      <c r="S162" s="22"/>
      <c r="T162" s="9" t="s">
        <v>14</v>
      </c>
    </row>
    <row r="163" spans="1:20" ht="16" customHeight="1" x14ac:dyDescent="0.3">
      <c r="A163" s="3" t="s">
        <v>8</v>
      </c>
      <c r="B163" s="3" t="s">
        <v>41</v>
      </c>
      <c r="C163" s="3">
        <v>30</v>
      </c>
      <c r="D163" s="41" t="s">
        <v>389</v>
      </c>
      <c r="E163" s="3" t="s">
        <v>42</v>
      </c>
      <c r="F163" s="7">
        <v>2</v>
      </c>
      <c r="G163" s="3" t="s">
        <v>191</v>
      </c>
      <c r="H163" s="41" t="s">
        <v>900</v>
      </c>
      <c r="I163" s="4" t="s">
        <v>37</v>
      </c>
      <c r="J163" s="3">
        <v>51</v>
      </c>
      <c r="K163" s="3">
        <v>60</v>
      </c>
      <c r="L163" s="13">
        <f t="shared" si="2"/>
        <v>44.235711652804731</v>
      </c>
      <c r="M163" s="6">
        <v>186.66666666666666</v>
      </c>
      <c r="N163" s="3" t="s">
        <v>12</v>
      </c>
      <c r="O163" s="3" t="s">
        <v>13</v>
      </c>
      <c r="P163" s="8">
        <v>30</v>
      </c>
      <c r="Q163" s="7">
        <v>3569.3951999999999</v>
      </c>
      <c r="R163" s="3">
        <v>20</v>
      </c>
      <c r="S163" s="3">
        <v>0.7</v>
      </c>
      <c r="T163" s="9" t="s">
        <v>43</v>
      </c>
    </row>
    <row r="164" spans="1:20" ht="16" customHeight="1" x14ac:dyDescent="0.3">
      <c r="A164" s="3" t="s">
        <v>8</v>
      </c>
      <c r="B164" s="3" t="s">
        <v>44</v>
      </c>
      <c r="C164" s="3">
        <v>31</v>
      </c>
      <c r="D164" s="41" t="s">
        <v>389</v>
      </c>
      <c r="E164" s="3" t="s">
        <v>45</v>
      </c>
      <c r="F164" s="7">
        <v>3</v>
      </c>
      <c r="G164" s="3" t="s">
        <v>191</v>
      </c>
      <c r="H164" s="41" t="s">
        <v>901</v>
      </c>
      <c r="I164" s="4" t="s">
        <v>46</v>
      </c>
      <c r="J164" s="3">
        <v>1</v>
      </c>
      <c r="K164" s="3">
        <v>1</v>
      </c>
      <c r="L164" s="13">
        <f t="shared" si="2"/>
        <v>0.77544167168611355</v>
      </c>
      <c r="M164" s="6">
        <v>154</v>
      </c>
      <c r="N164" s="3" t="s">
        <v>18</v>
      </c>
      <c r="O164" s="3" t="s">
        <v>13</v>
      </c>
      <c r="P164" s="8">
        <v>30</v>
      </c>
      <c r="Q164" s="7">
        <v>3393.6516999999999</v>
      </c>
      <c r="R164" s="22"/>
      <c r="S164" s="22"/>
      <c r="T164" s="9" t="s">
        <v>14</v>
      </c>
    </row>
    <row r="165" spans="1:20" ht="16" customHeight="1" x14ac:dyDescent="0.3">
      <c r="A165" s="3" t="s">
        <v>8</v>
      </c>
      <c r="B165" s="3" t="s">
        <v>44</v>
      </c>
      <c r="C165" s="3">
        <v>31</v>
      </c>
      <c r="D165" s="41" t="s">
        <v>389</v>
      </c>
      <c r="E165" s="3" t="s">
        <v>45</v>
      </c>
      <c r="F165" s="7">
        <v>3</v>
      </c>
      <c r="G165" s="3" t="s">
        <v>191</v>
      </c>
      <c r="H165" s="41" t="s">
        <v>901</v>
      </c>
      <c r="I165" s="4" t="s">
        <v>11</v>
      </c>
      <c r="J165" s="3">
        <v>0</v>
      </c>
      <c r="K165" s="3">
        <v>3</v>
      </c>
      <c r="L165" s="13">
        <f t="shared" si="2"/>
        <v>2.3263250150583406</v>
      </c>
      <c r="M165" s="24"/>
      <c r="N165" s="3" t="s">
        <v>14</v>
      </c>
      <c r="O165" s="3" t="s">
        <v>13</v>
      </c>
      <c r="P165" s="8">
        <v>30</v>
      </c>
      <c r="Q165" s="7">
        <v>3393.6516999999999</v>
      </c>
      <c r="R165" s="22"/>
      <c r="S165" s="22"/>
      <c r="T165" s="9" t="s">
        <v>14</v>
      </c>
    </row>
    <row r="166" spans="1:20" ht="16" customHeight="1" x14ac:dyDescent="0.3">
      <c r="A166" s="3" t="s">
        <v>8</v>
      </c>
      <c r="B166" s="3" t="s">
        <v>44</v>
      </c>
      <c r="C166" s="3">
        <v>31</v>
      </c>
      <c r="D166" s="41" t="s">
        <v>389</v>
      </c>
      <c r="E166" s="3" t="s">
        <v>45</v>
      </c>
      <c r="F166" s="7">
        <v>3</v>
      </c>
      <c r="G166" s="3" t="s">
        <v>191</v>
      </c>
      <c r="H166" s="41" t="s">
        <v>901</v>
      </c>
      <c r="I166" s="4" t="s">
        <v>37</v>
      </c>
      <c r="J166" s="3">
        <v>29</v>
      </c>
      <c r="K166" s="3">
        <v>34</v>
      </c>
      <c r="L166" s="13">
        <f t="shared" si="2"/>
        <v>26.365016837327861</v>
      </c>
      <c r="M166" s="6">
        <v>205.17241379310346</v>
      </c>
      <c r="N166" s="3" t="s">
        <v>12</v>
      </c>
      <c r="O166" s="3" t="s">
        <v>13</v>
      </c>
      <c r="P166" s="8">
        <v>30</v>
      </c>
      <c r="Q166" s="7">
        <v>3393.6516999999999</v>
      </c>
      <c r="R166" s="22"/>
      <c r="S166" s="3">
        <v>0.3</v>
      </c>
      <c r="T166" s="9" t="s">
        <v>14</v>
      </c>
    </row>
    <row r="167" spans="1:20" ht="16" customHeight="1" x14ac:dyDescent="0.3">
      <c r="A167" s="3" t="s">
        <v>8</v>
      </c>
      <c r="B167" s="3" t="s">
        <v>44</v>
      </c>
      <c r="C167" s="3">
        <v>31</v>
      </c>
      <c r="D167" s="41" t="s">
        <v>389</v>
      </c>
      <c r="E167" s="3" t="s">
        <v>45</v>
      </c>
      <c r="F167" s="7">
        <v>3</v>
      </c>
      <c r="G167" s="3" t="s">
        <v>191</v>
      </c>
      <c r="H167" s="41" t="s">
        <v>901</v>
      </c>
      <c r="I167" s="4" t="s">
        <v>38</v>
      </c>
      <c r="J167" s="3">
        <v>2</v>
      </c>
      <c r="K167" s="3">
        <v>2</v>
      </c>
      <c r="L167" s="13">
        <f t="shared" si="2"/>
        <v>1.5508833433722271</v>
      </c>
      <c r="M167" s="6">
        <v>87</v>
      </c>
      <c r="N167" s="3" t="s">
        <v>16</v>
      </c>
      <c r="O167" s="3" t="s">
        <v>13</v>
      </c>
      <c r="P167" s="8">
        <v>30</v>
      </c>
      <c r="Q167" s="7">
        <v>3393.6516999999999</v>
      </c>
      <c r="R167" s="22"/>
      <c r="S167" s="22"/>
      <c r="T167" s="9" t="s">
        <v>14</v>
      </c>
    </row>
    <row r="168" spans="1:20" ht="16" customHeight="1" x14ac:dyDescent="0.3">
      <c r="A168" s="3" t="s">
        <v>8</v>
      </c>
      <c r="B168" s="3" t="s">
        <v>44</v>
      </c>
      <c r="C168" s="3">
        <v>31</v>
      </c>
      <c r="D168" s="41" t="s">
        <v>389</v>
      </c>
      <c r="E168" s="3" t="s">
        <v>45</v>
      </c>
      <c r="F168" s="7">
        <v>3</v>
      </c>
      <c r="G168" s="3" t="s">
        <v>191</v>
      </c>
      <c r="H168" s="41" t="s">
        <v>901</v>
      </c>
      <c r="I168" s="4" t="s">
        <v>194</v>
      </c>
      <c r="J168" s="3">
        <v>5</v>
      </c>
      <c r="K168" s="3">
        <v>5</v>
      </c>
      <c r="L168" s="13">
        <f t="shared" si="2"/>
        <v>3.8772083584305679</v>
      </c>
      <c r="M168" s="6">
        <v>74.400000000000006</v>
      </c>
      <c r="N168" s="3" t="s">
        <v>18</v>
      </c>
      <c r="O168" s="3" t="s">
        <v>13</v>
      </c>
      <c r="P168" s="8">
        <v>30</v>
      </c>
      <c r="Q168" s="7">
        <v>3393.6516999999999</v>
      </c>
      <c r="R168" s="22"/>
      <c r="S168" s="22"/>
      <c r="T168" s="9" t="s">
        <v>14</v>
      </c>
    </row>
    <row r="169" spans="1:20" ht="16" customHeight="1" x14ac:dyDescent="0.3">
      <c r="A169" s="3" t="s">
        <v>8</v>
      </c>
      <c r="B169" s="3" t="s">
        <v>44</v>
      </c>
      <c r="C169" s="3">
        <v>31</v>
      </c>
      <c r="D169" s="41" t="s">
        <v>389</v>
      </c>
      <c r="E169" s="3" t="s">
        <v>45</v>
      </c>
      <c r="F169" s="7">
        <v>3</v>
      </c>
      <c r="G169" s="3" t="s">
        <v>191</v>
      </c>
      <c r="H169" s="41" t="s">
        <v>901</v>
      </c>
      <c r="I169" s="4" t="s">
        <v>28</v>
      </c>
      <c r="J169" s="3">
        <v>12</v>
      </c>
      <c r="K169" s="3">
        <v>12</v>
      </c>
      <c r="L169" s="13">
        <f t="shared" si="2"/>
        <v>9.3053000602333622</v>
      </c>
      <c r="M169" s="6">
        <v>55.833333333333336</v>
      </c>
      <c r="N169" s="3" t="s">
        <v>19</v>
      </c>
      <c r="O169" s="3" t="s">
        <v>13</v>
      </c>
      <c r="P169" s="8">
        <v>30</v>
      </c>
      <c r="Q169" s="7">
        <v>3393.6516999999999</v>
      </c>
      <c r="R169" s="22"/>
      <c r="S169" s="22"/>
      <c r="T169" s="9" t="s">
        <v>14</v>
      </c>
    </row>
    <row r="170" spans="1:20" ht="16" customHeight="1" x14ac:dyDescent="0.3">
      <c r="A170" s="3" t="s">
        <v>8</v>
      </c>
      <c r="B170" s="3" t="s">
        <v>47</v>
      </c>
      <c r="C170" s="3">
        <v>32</v>
      </c>
      <c r="D170" s="41" t="s">
        <v>389</v>
      </c>
      <c r="E170" s="3" t="s">
        <v>48</v>
      </c>
      <c r="F170" s="7">
        <v>4</v>
      </c>
      <c r="G170" s="3" t="s">
        <v>191</v>
      </c>
      <c r="H170" s="41" t="s">
        <v>902</v>
      </c>
      <c r="I170" s="4" t="s">
        <v>11</v>
      </c>
      <c r="J170" s="3">
        <v>5</v>
      </c>
      <c r="K170" s="3">
        <v>16</v>
      </c>
      <c r="L170" s="13">
        <f t="shared" si="2"/>
        <v>12.605367220715992</v>
      </c>
      <c r="M170" s="6">
        <v>216</v>
      </c>
      <c r="N170" s="3" t="s">
        <v>12</v>
      </c>
      <c r="O170" s="3" t="s">
        <v>13</v>
      </c>
      <c r="P170" s="8">
        <v>30</v>
      </c>
      <c r="Q170" s="7">
        <v>3340.2646999999997</v>
      </c>
      <c r="R170" s="22"/>
      <c r="S170" s="22"/>
      <c r="T170" s="9" t="s">
        <v>14</v>
      </c>
    </row>
    <row r="171" spans="1:20" ht="16" customHeight="1" x14ac:dyDescent="0.3">
      <c r="A171" s="3" t="s">
        <v>8</v>
      </c>
      <c r="B171" s="3" t="s">
        <v>47</v>
      </c>
      <c r="C171" s="3">
        <v>32</v>
      </c>
      <c r="D171" s="41" t="s">
        <v>389</v>
      </c>
      <c r="E171" s="3" t="s">
        <v>48</v>
      </c>
      <c r="F171" s="7">
        <v>4</v>
      </c>
      <c r="G171" s="3" t="s">
        <v>191</v>
      </c>
      <c r="H171" s="41" t="s">
        <v>902</v>
      </c>
      <c r="I171" s="4" t="s">
        <v>27</v>
      </c>
      <c r="J171" s="3">
        <v>5</v>
      </c>
      <c r="K171" s="3">
        <v>5</v>
      </c>
      <c r="L171" s="13">
        <f t="shared" si="2"/>
        <v>3.9391772564737475</v>
      </c>
      <c r="M171" s="6">
        <v>118.2</v>
      </c>
      <c r="N171" s="3" t="s">
        <v>16</v>
      </c>
      <c r="O171" s="3" t="s">
        <v>13</v>
      </c>
      <c r="P171" s="8">
        <v>30</v>
      </c>
      <c r="Q171" s="7">
        <v>3340.2646999999997</v>
      </c>
      <c r="R171" s="22"/>
      <c r="S171" s="22"/>
      <c r="T171" s="9" t="s">
        <v>14</v>
      </c>
    </row>
    <row r="172" spans="1:20" ht="16" customHeight="1" x14ac:dyDescent="0.3">
      <c r="A172" s="3" t="s">
        <v>8</v>
      </c>
      <c r="B172" s="3" t="s">
        <v>47</v>
      </c>
      <c r="C172" s="3">
        <v>32</v>
      </c>
      <c r="D172" s="41" t="s">
        <v>389</v>
      </c>
      <c r="E172" s="3" t="s">
        <v>48</v>
      </c>
      <c r="F172" s="7">
        <v>4</v>
      </c>
      <c r="G172" s="3" t="s">
        <v>191</v>
      </c>
      <c r="H172" s="41" t="s">
        <v>902</v>
      </c>
      <c r="I172" s="4" t="s">
        <v>37</v>
      </c>
      <c r="J172" s="3">
        <v>14</v>
      </c>
      <c r="K172" s="3">
        <v>20</v>
      </c>
      <c r="L172" s="13">
        <f t="shared" si="2"/>
        <v>15.75670902589499</v>
      </c>
      <c r="M172" s="6">
        <v>175.71428571428572</v>
      </c>
      <c r="N172" s="3" t="s">
        <v>12</v>
      </c>
      <c r="O172" s="3" t="s">
        <v>13</v>
      </c>
      <c r="P172" s="8">
        <v>30</v>
      </c>
      <c r="Q172" s="7">
        <v>3340.2646999999997</v>
      </c>
      <c r="R172" s="22"/>
      <c r="S172" s="3">
        <v>0.2</v>
      </c>
      <c r="T172" s="9" t="s">
        <v>14</v>
      </c>
    </row>
    <row r="173" spans="1:20" ht="16" customHeight="1" x14ac:dyDescent="0.3">
      <c r="A173" s="3" t="s">
        <v>8</v>
      </c>
      <c r="B173" s="3" t="s">
        <v>47</v>
      </c>
      <c r="C173" s="3">
        <v>32</v>
      </c>
      <c r="D173" s="41" t="s">
        <v>389</v>
      </c>
      <c r="E173" s="3" t="s">
        <v>48</v>
      </c>
      <c r="F173" s="7">
        <v>4</v>
      </c>
      <c r="G173" s="3" t="s">
        <v>191</v>
      </c>
      <c r="H173" s="41" t="s">
        <v>902</v>
      </c>
      <c r="I173" s="4" t="s">
        <v>15</v>
      </c>
      <c r="J173" s="3">
        <v>17</v>
      </c>
      <c r="K173" s="3">
        <v>27</v>
      </c>
      <c r="L173" s="13">
        <f t="shared" si="2"/>
        <v>21.271557184958237</v>
      </c>
      <c r="M173" s="6">
        <v>71.529411764705884</v>
      </c>
      <c r="N173" s="3" t="s">
        <v>16</v>
      </c>
      <c r="O173" s="3" t="s">
        <v>13</v>
      </c>
      <c r="P173" s="8">
        <v>30</v>
      </c>
      <c r="Q173" s="7">
        <v>3340.2646999999997</v>
      </c>
      <c r="R173" s="22"/>
      <c r="S173" s="22"/>
      <c r="T173" s="9" t="s">
        <v>14</v>
      </c>
    </row>
    <row r="174" spans="1:20" ht="16" customHeight="1" x14ac:dyDescent="0.3">
      <c r="A174" s="3" t="s">
        <v>8</v>
      </c>
      <c r="B174" s="3" t="s">
        <v>47</v>
      </c>
      <c r="C174" s="3">
        <v>32</v>
      </c>
      <c r="D174" s="41" t="s">
        <v>389</v>
      </c>
      <c r="E174" s="3" t="s">
        <v>48</v>
      </c>
      <c r="F174" s="7">
        <v>4</v>
      </c>
      <c r="G174" s="3" t="s">
        <v>191</v>
      </c>
      <c r="H174" s="41" t="s">
        <v>902</v>
      </c>
      <c r="I174" s="4" t="s">
        <v>49</v>
      </c>
      <c r="J174" s="3">
        <v>5</v>
      </c>
      <c r="K174" s="3">
        <v>5</v>
      </c>
      <c r="L174" s="13">
        <f t="shared" si="2"/>
        <v>3.9391772564737475</v>
      </c>
      <c r="M174" s="6">
        <v>87</v>
      </c>
      <c r="N174" s="3" t="s">
        <v>50</v>
      </c>
      <c r="O174" s="3" t="s">
        <v>13</v>
      </c>
      <c r="P174" s="8">
        <v>30</v>
      </c>
      <c r="Q174" s="7">
        <v>3340.2646999999997</v>
      </c>
      <c r="R174" s="22"/>
      <c r="S174" s="22"/>
      <c r="T174" s="9" t="s">
        <v>14</v>
      </c>
    </row>
    <row r="175" spans="1:20" ht="16" customHeight="1" x14ac:dyDescent="0.3">
      <c r="A175" s="3" t="s">
        <v>8</v>
      </c>
      <c r="B175" s="3" t="s">
        <v>47</v>
      </c>
      <c r="C175" s="3">
        <v>32</v>
      </c>
      <c r="D175" s="41" t="s">
        <v>389</v>
      </c>
      <c r="E175" s="3" t="s">
        <v>48</v>
      </c>
      <c r="F175" s="7">
        <v>4</v>
      </c>
      <c r="G175" s="3" t="s">
        <v>191</v>
      </c>
      <c r="H175" s="41" t="s">
        <v>902</v>
      </c>
      <c r="I175" s="4" t="s">
        <v>51</v>
      </c>
      <c r="J175" s="3">
        <v>2</v>
      </c>
      <c r="K175" s="3">
        <v>2</v>
      </c>
      <c r="L175" s="13">
        <f t="shared" si="2"/>
        <v>1.575670902589499</v>
      </c>
      <c r="M175" s="6">
        <v>92.5</v>
      </c>
      <c r="N175" s="3" t="s">
        <v>16</v>
      </c>
      <c r="O175" s="3" t="s">
        <v>13</v>
      </c>
      <c r="P175" s="8">
        <v>30</v>
      </c>
      <c r="Q175" s="7">
        <v>3340.2646999999997</v>
      </c>
      <c r="R175" s="22"/>
      <c r="S175" s="22"/>
      <c r="T175" s="9" t="s">
        <v>14</v>
      </c>
    </row>
    <row r="176" spans="1:20" ht="16" customHeight="1" x14ac:dyDescent="0.3">
      <c r="A176" s="3" t="s">
        <v>8</v>
      </c>
      <c r="B176" s="3" t="s">
        <v>47</v>
      </c>
      <c r="C176" s="3">
        <v>32</v>
      </c>
      <c r="D176" s="41" t="s">
        <v>389</v>
      </c>
      <c r="E176" s="3" t="s">
        <v>48</v>
      </c>
      <c r="F176" s="7">
        <v>4</v>
      </c>
      <c r="G176" s="3" t="s">
        <v>191</v>
      </c>
      <c r="H176" s="41" t="s">
        <v>902</v>
      </c>
      <c r="I176" s="4" t="s">
        <v>194</v>
      </c>
      <c r="J176" s="3">
        <v>0</v>
      </c>
      <c r="K176" s="3">
        <v>4</v>
      </c>
      <c r="L176" s="13">
        <f t="shared" si="2"/>
        <v>3.1513418051789981</v>
      </c>
      <c r="M176" s="6">
        <v>74.400000000000006</v>
      </c>
      <c r="N176" s="3" t="s">
        <v>18</v>
      </c>
      <c r="O176" s="3" t="s">
        <v>13</v>
      </c>
      <c r="P176" s="8">
        <v>30</v>
      </c>
      <c r="Q176" s="7">
        <v>3340.2646999999997</v>
      </c>
      <c r="R176" s="22"/>
      <c r="S176" s="22"/>
      <c r="T176" s="9" t="s">
        <v>14</v>
      </c>
    </row>
    <row r="177" spans="1:20" ht="16" customHeight="1" x14ac:dyDescent="0.3">
      <c r="A177" s="3" t="s">
        <v>8</v>
      </c>
      <c r="B177" s="3" t="s">
        <v>47</v>
      </c>
      <c r="C177" s="3">
        <v>32</v>
      </c>
      <c r="D177" s="41" t="s">
        <v>389</v>
      </c>
      <c r="E177" s="3" t="s">
        <v>48</v>
      </c>
      <c r="F177" s="7">
        <v>4</v>
      </c>
      <c r="G177" s="3" t="s">
        <v>191</v>
      </c>
      <c r="H177" s="41" t="s">
        <v>902</v>
      </c>
      <c r="I177" s="4" t="s">
        <v>52</v>
      </c>
      <c r="J177" s="3">
        <v>1</v>
      </c>
      <c r="K177" s="3">
        <v>1</v>
      </c>
      <c r="L177" s="13">
        <f t="shared" si="2"/>
        <v>0.78783545129474952</v>
      </c>
      <c r="M177" s="6">
        <v>40</v>
      </c>
      <c r="N177" s="3" t="s">
        <v>16</v>
      </c>
      <c r="O177" s="3" t="s">
        <v>13</v>
      </c>
      <c r="P177" s="8">
        <v>30</v>
      </c>
      <c r="Q177" s="7">
        <v>3340.2646999999997</v>
      </c>
      <c r="R177" s="22"/>
      <c r="S177" s="22"/>
      <c r="T177" s="9" t="s">
        <v>14</v>
      </c>
    </row>
    <row r="178" spans="1:20" ht="16" customHeight="1" x14ac:dyDescent="0.3">
      <c r="A178" s="3" t="s">
        <v>8</v>
      </c>
      <c r="B178" s="3" t="s">
        <v>47</v>
      </c>
      <c r="C178" s="3">
        <v>32</v>
      </c>
      <c r="D178" s="41" t="s">
        <v>389</v>
      </c>
      <c r="E178" s="3" t="s">
        <v>48</v>
      </c>
      <c r="F178" s="7">
        <v>4</v>
      </c>
      <c r="G178" s="3" t="s">
        <v>191</v>
      </c>
      <c r="H178" s="41" t="s">
        <v>902</v>
      </c>
      <c r="I178" s="4" t="s">
        <v>53</v>
      </c>
      <c r="J178" s="3">
        <v>1</v>
      </c>
      <c r="K178" s="3">
        <v>1</v>
      </c>
      <c r="L178" s="13">
        <f t="shared" si="2"/>
        <v>0.78783545129474952</v>
      </c>
      <c r="M178" s="6">
        <v>370</v>
      </c>
      <c r="N178" s="3" t="s">
        <v>18</v>
      </c>
      <c r="O178" s="3" t="s">
        <v>13</v>
      </c>
      <c r="P178" s="8">
        <v>30</v>
      </c>
      <c r="Q178" s="7">
        <v>3340.2646999999997</v>
      </c>
      <c r="R178" s="22"/>
      <c r="S178" s="22"/>
      <c r="T178" s="9" t="s">
        <v>40</v>
      </c>
    </row>
    <row r="179" spans="1:20" ht="16" customHeight="1" x14ac:dyDescent="0.3">
      <c r="A179" s="3" t="s">
        <v>8</v>
      </c>
      <c r="B179" s="3" t="s">
        <v>47</v>
      </c>
      <c r="C179" s="3">
        <v>32</v>
      </c>
      <c r="D179" s="41" t="s">
        <v>389</v>
      </c>
      <c r="E179" s="3" t="s">
        <v>48</v>
      </c>
      <c r="F179" s="7">
        <v>4</v>
      </c>
      <c r="G179" s="3" t="s">
        <v>191</v>
      </c>
      <c r="H179" s="41" t="s">
        <v>902</v>
      </c>
      <c r="I179" s="4" t="s">
        <v>197</v>
      </c>
      <c r="J179" s="3">
        <v>1</v>
      </c>
      <c r="K179" s="3">
        <v>1</v>
      </c>
      <c r="L179" s="13">
        <f t="shared" si="2"/>
        <v>0.78783545129474952</v>
      </c>
      <c r="M179" s="6">
        <v>130</v>
      </c>
      <c r="N179" s="3" t="s">
        <v>12</v>
      </c>
      <c r="O179" s="3" t="s">
        <v>13</v>
      </c>
      <c r="P179" s="8">
        <v>30</v>
      </c>
      <c r="Q179" s="7">
        <v>3340.2646999999997</v>
      </c>
      <c r="R179" s="22"/>
      <c r="S179" s="22"/>
      <c r="T179" s="9" t="s">
        <v>14</v>
      </c>
    </row>
    <row r="180" spans="1:20" ht="16" customHeight="1" x14ac:dyDescent="0.3">
      <c r="A180" s="3" t="s">
        <v>8</v>
      </c>
      <c r="B180" s="3" t="s">
        <v>47</v>
      </c>
      <c r="C180" s="3">
        <v>32</v>
      </c>
      <c r="D180" s="41" t="s">
        <v>389</v>
      </c>
      <c r="E180" s="3" t="s">
        <v>48</v>
      </c>
      <c r="F180" s="7">
        <v>4</v>
      </c>
      <c r="G180" s="3" t="s">
        <v>191</v>
      </c>
      <c r="H180" s="41" t="s">
        <v>902</v>
      </c>
      <c r="I180" s="4" t="s">
        <v>28</v>
      </c>
      <c r="J180" s="3">
        <v>42</v>
      </c>
      <c r="K180" s="3">
        <v>168</v>
      </c>
      <c r="L180" s="13">
        <f t="shared" si="2"/>
        <v>132.35635581751791</v>
      </c>
      <c r="M180" s="6">
        <v>59.333333333333336</v>
      </c>
      <c r="N180" s="3" t="s">
        <v>19</v>
      </c>
      <c r="O180" s="3" t="s">
        <v>13</v>
      </c>
      <c r="P180" s="8">
        <v>30</v>
      </c>
      <c r="Q180" s="7">
        <v>3340.2646999999997</v>
      </c>
      <c r="R180" s="22"/>
      <c r="S180" s="22"/>
      <c r="T180" s="9" t="s">
        <v>14</v>
      </c>
    </row>
    <row r="181" spans="1:20" ht="16" customHeight="1" x14ac:dyDescent="0.3">
      <c r="A181" s="3" t="s">
        <v>8</v>
      </c>
      <c r="B181" s="3" t="s">
        <v>47</v>
      </c>
      <c r="C181" s="3">
        <v>32</v>
      </c>
      <c r="D181" s="41" t="s">
        <v>389</v>
      </c>
      <c r="E181" s="3" t="s">
        <v>48</v>
      </c>
      <c r="F181" s="7">
        <v>4</v>
      </c>
      <c r="G181" s="3" t="s">
        <v>191</v>
      </c>
      <c r="H181" s="41" t="s">
        <v>902</v>
      </c>
      <c r="I181" s="4" t="s">
        <v>23</v>
      </c>
      <c r="J181" s="3">
        <v>1</v>
      </c>
      <c r="K181" s="3">
        <v>1</v>
      </c>
      <c r="L181" s="13">
        <f t="shared" si="2"/>
        <v>0.78783545129474952</v>
      </c>
      <c r="M181" s="6">
        <v>135</v>
      </c>
      <c r="N181" s="3" t="s">
        <v>19</v>
      </c>
      <c r="O181" s="3" t="s">
        <v>13</v>
      </c>
      <c r="P181" s="8">
        <v>30</v>
      </c>
      <c r="Q181" s="7">
        <v>3340.2646999999997</v>
      </c>
      <c r="R181" s="22"/>
      <c r="S181" s="22"/>
      <c r="T181" s="9" t="s">
        <v>14</v>
      </c>
    </row>
    <row r="182" spans="1:20" ht="16" customHeight="1" x14ac:dyDescent="0.3">
      <c r="A182" s="3" t="s">
        <v>8</v>
      </c>
      <c r="B182" s="3" t="s">
        <v>47</v>
      </c>
      <c r="C182" s="3">
        <v>32</v>
      </c>
      <c r="D182" s="41" t="s">
        <v>389</v>
      </c>
      <c r="E182" s="3" t="s">
        <v>48</v>
      </c>
      <c r="F182" s="7">
        <v>4</v>
      </c>
      <c r="G182" s="3" t="s">
        <v>191</v>
      </c>
      <c r="H182" s="41" t="s">
        <v>902</v>
      </c>
      <c r="I182" s="4" t="s">
        <v>24</v>
      </c>
      <c r="J182" s="3">
        <v>10</v>
      </c>
      <c r="K182" s="3">
        <v>10</v>
      </c>
      <c r="L182" s="13">
        <f t="shared" si="2"/>
        <v>7.878354512947495</v>
      </c>
      <c r="M182" s="6">
        <v>115</v>
      </c>
      <c r="N182" s="3" t="s">
        <v>16</v>
      </c>
      <c r="O182" s="3" t="s">
        <v>13</v>
      </c>
      <c r="P182" s="8">
        <v>30</v>
      </c>
      <c r="Q182" s="7">
        <v>3340.2646999999997</v>
      </c>
      <c r="R182" s="22"/>
      <c r="S182" s="22"/>
      <c r="T182" s="9" t="s">
        <v>14</v>
      </c>
    </row>
    <row r="183" spans="1:20" ht="16" customHeight="1" x14ac:dyDescent="0.3">
      <c r="A183" s="3" t="s">
        <v>8</v>
      </c>
      <c r="B183" s="3" t="s">
        <v>54</v>
      </c>
      <c r="C183" s="3">
        <v>33</v>
      </c>
      <c r="D183" s="41" t="s">
        <v>389</v>
      </c>
      <c r="E183" s="3" t="s">
        <v>55</v>
      </c>
      <c r="F183" s="7">
        <v>5</v>
      </c>
      <c r="G183" s="3" t="s">
        <v>191</v>
      </c>
      <c r="H183" s="41" t="s">
        <v>903</v>
      </c>
      <c r="I183" s="4" t="s">
        <v>46</v>
      </c>
      <c r="J183" s="3">
        <v>2</v>
      </c>
      <c r="K183" s="3">
        <v>2</v>
      </c>
      <c r="L183" s="13">
        <f t="shared" si="2"/>
        <v>1.5644884599435618</v>
      </c>
      <c r="M183" s="6">
        <v>139.5</v>
      </c>
      <c r="N183" s="3" t="s">
        <v>18</v>
      </c>
      <c r="O183" s="3" t="s">
        <v>13</v>
      </c>
      <c r="P183" s="8">
        <v>30</v>
      </c>
      <c r="Q183" s="7">
        <v>3364.1397999999999</v>
      </c>
      <c r="R183" s="22"/>
      <c r="S183" s="22"/>
      <c r="T183" s="9" t="s">
        <v>14</v>
      </c>
    </row>
    <row r="184" spans="1:20" ht="16" customHeight="1" x14ac:dyDescent="0.3">
      <c r="A184" s="3" t="s">
        <v>8</v>
      </c>
      <c r="B184" s="3" t="s">
        <v>54</v>
      </c>
      <c r="C184" s="3">
        <v>33</v>
      </c>
      <c r="D184" s="41" t="s">
        <v>389</v>
      </c>
      <c r="E184" s="3" t="s">
        <v>55</v>
      </c>
      <c r="F184" s="7">
        <v>5</v>
      </c>
      <c r="G184" s="3" t="s">
        <v>191</v>
      </c>
      <c r="H184" s="41" t="s">
        <v>903</v>
      </c>
      <c r="I184" s="4" t="s">
        <v>56</v>
      </c>
      <c r="J184" s="3">
        <v>1</v>
      </c>
      <c r="K184" s="3">
        <v>1</v>
      </c>
      <c r="L184" s="13">
        <f t="shared" si="2"/>
        <v>0.78224422997178089</v>
      </c>
      <c r="M184" s="6">
        <v>64</v>
      </c>
      <c r="N184" s="3" t="s">
        <v>16</v>
      </c>
      <c r="O184" s="3" t="s">
        <v>13</v>
      </c>
      <c r="P184" s="8">
        <v>30</v>
      </c>
      <c r="Q184" s="7">
        <v>3364.1397999999999</v>
      </c>
      <c r="R184" s="22"/>
      <c r="S184" s="22"/>
      <c r="T184" s="9" t="s">
        <v>14</v>
      </c>
    </row>
    <row r="185" spans="1:20" ht="16" customHeight="1" x14ac:dyDescent="0.3">
      <c r="A185" s="3" t="s">
        <v>8</v>
      </c>
      <c r="B185" s="3" t="s">
        <v>54</v>
      </c>
      <c r="C185" s="3">
        <v>33</v>
      </c>
      <c r="D185" s="41" t="s">
        <v>389</v>
      </c>
      <c r="E185" s="3" t="s">
        <v>55</v>
      </c>
      <c r="F185" s="7">
        <v>5</v>
      </c>
      <c r="G185" s="3" t="s">
        <v>191</v>
      </c>
      <c r="H185" s="41" t="s">
        <v>903</v>
      </c>
      <c r="I185" s="4" t="s">
        <v>11</v>
      </c>
      <c r="J185" s="3">
        <v>1</v>
      </c>
      <c r="K185" s="3">
        <v>18</v>
      </c>
      <c r="L185" s="13">
        <f t="shared" si="2"/>
        <v>14.080396139492056</v>
      </c>
      <c r="M185" s="6">
        <v>220</v>
      </c>
      <c r="N185" s="3" t="s">
        <v>12</v>
      </c>
      <c r="O185" s="3" t="s">
        <v>13</v>
      </c>
      <c r="P185" s="8">
        <v>30</v>
      </c>
      <c r="Q185" s="7">
        <v>3364.1397999999999</v>
      </c>
      <c r="R185" s="22"/>
      <c r="S185" s="22"/>
      <c r="T185" s="9" t="s">
        <v>14</v>
      </c>
    </row>
    <row r="186" spans="1:20" ht="16" customHeight="1" x14ac:dyDescent="0.3">
      <c r="A186" s="3" t="s">
        <v>8</v>
      </c>
      <c r="B186" s="3" t="s">
        <v>54</v>
      </c>
      <c r="C186" s="3">
        <v>33</v>
      </c>
      <c r="D186" s="41" t="s">
        <v>389</v>
      </c>
      <c r="E186" s="3" t="s">
        <v>55</v>
      </c>
      <c r="F186" s="7">
        <v>5</v>
      </c>
      <c r="G186" s="3" t="s">
        <v>191</v>
      </c>
      <c r="H186" s="41" t="s">
        <v>903</v>
      </c>
      <c r="I186" s="4" t="s">
        <v>22</v>
      </c>
      <c r="J186" s="3">
        <v>1</v>
      </c>
      <c r="K186" s="3">
        <v>1</v>
      </c>
      <c r="L186" s="13">
        <f t="shared" si="2"/>
        <v>0.78224422997178089</v>
      </c>
      <c r="M186" s="6">
        <v>330</v>
      </c>
      <c r="N186" s="3" t="s">
        <v>16</v>
      </c>
      <c r="O186" s="3" t="s">
        <v>13</v>
      </c>
      <c r="P186" s="8">
        <v>30</v>
      </c>
      <c r="Q186" s="7">
        <v>3364.1397999999999</v>
      </c>
      <c r="R186" s="22"/>
      <c r="S186" s="22"/>
      <c r="T186" s="9" t="s">
        <v>14</v>
      </c>
    </row>
    <row r="187" spans="1:20" ht="16" customHeight="1" x14ac:dyDescent="0.3">
      <c r="A187" s="3" t="s">
        <v>8</v>
      </c>
      <c r="B187" s="3" t="s">
        <v>54</v>
      </c>
      <c r="C187" s="3">
        <v>33</v>
      </c>
      <c r="D187" s="41" t="s">
        <v>389</v>
      </c>
      <c r="E187" s="3" t="s">
        <v>55</v>
      </c>
      <c r="F187" s="7">
        <v>5</v>
      </c>
      <c r="G187" s="3" t="s">
        <v>191</v>
      </c>
      <c r="H187" s="41" t="s">
        <v>903</v>
      </c>
      <c r="I187" s="4" t="s">
        <v>27</v>
      </c>
      <c r="J187" s="3">
        <v>0</v>
      </c>
      <c r="K187" s="3">
        <v>2</v>
      </c>
      <c r="L187" s="13">
        <f t="shared" si="2"/>
        <v>1.5644884599435618</v>
      </c>
      <c r="M187" s="24"/>
      <c r="N187" s="3" t="s">
        <v>14</v>
      </c>
      <c r="O187" s="3" t="s">
        <v>13</v>
      </c>
      <c r="P187" s="8">
        <v>30</v>
      </c>
      <c r="Q187" s="7">
        <v>3364.1397999999999</v>
      </c>
      <c r="R187" s="22"/>
      <c r="S187" s="22"/>
      <c r="T187" s="9" t="s">
        <v>14</v>
      </c>
    </row>
    <row r="188" spans="1:20" ht="16" customHeight="1" x14ac:dyDescent="0.3">
      <c r="A188" s="3" t="s">
        <v>8</v>
      </c>
      <c r="B188" s="3" t="s">
        <v>54</v>
      </c>
      <c r="C188" s="3">
        <v>33</v>
      </c>
      <c r="D188" s="41" t="s">
        <v>389</v>
      </c>
      <c r="E188" s="3" t="s">
        <v>55</v>
      </c>
      <c r="F188" s="7">
        <v>5</v>
      </c>
      <c r="G188" s="3" t="s">
        <v>191</v>
      </c>
      <c r="H188" s="41" t="s">
        <v>903</v>
      </c>
      <c r="I188" s="4" t="s">
        <v>37</v>
      </c>
      <c r="J188" s="3">
        <v>9</v>
      </c>
      <c r="K188" s="3">
        <v>11</v>
      </c>
      <c r="L188" s="13">
        <f t="shared" si="2"/>
        <v>8.6046865296895891</v>
      </c>
      <c r="M188" s="6">
        <v>180</v>
      </c>
      <c r="N188" s="3" t="s">
        <v>12</v>
      </c>
      <c r="O188" s="3" t="s">
        <v>13</v>
      </c>
      <c r="P188" s="8">
        <v>30</v>
      </c>
      <c r="Q188" s="7">
        <v>3364.1397999999999</v>
      </c>
      <c r="R188" s="22"/>
      <c r="S188" s="22"/>
      <c r="T188" s="9" t="s">
        <v>14</v>
      </c>
    </row>
    <row r="189" spans="1:20" ht="16" customHeight="1" x14ac:dyDescent="0.3">
      <c r="A189" s="3" t="s">
        <v>8</v>
      </c>
      <c r="B189" s="3" t="s">
        <v>54</v>
      </c>
      <c r="C189" s="3">
        <v>33</v>
      </c>
      <c r="D189" s="41" t="s">
        <v>389</v>
      </c>
      <c r="E189" s="3" t="s">
        <v>55</v>
      </c>
      <c r="F189" s="7">
        <v>5</v>
      </c>
      <c r="G189" s="3" t="s">
        <v>191</v>
      </c>
      <c r="H189" s="41" t="s">
        <v>903</v>
      </c>
      <c r="I189" s="4" t="s">
        <v>15</v>
      </c>
      <c r="J189" s="3">
        <v>15</v>
      </c>
      <c r="K189" s="3">
        <v>15</v>
      </c>
      <c r="L189" s="13">
        <f t="shared" si="2"/>
        <v>11.733663449576714</v>
      </c>
      <c r="M189" s="6">
        <v>66.2</v>
      </c>
      <c r="N189" s="3" t="s">
        <v>16</v>
      </c>
      <c r="O189" s="3" t="s">
        <v>13</v>
      </c>
      <c r="P189" s="8">
        <v>30</v>
      </c>
      <c r="Q189" s="7">
        <v>3364.1397999999999</v>
      </c>
      <c r="R189" s="22"/>
      <c r="S189" s="22"/>
      <c r="T189" s="9" t="s">
        <v>14</v>
      </c>
    </row>
    <row r="190" spans="1:20" ht="16" customHeight="1" x14ac:dyDescent="0.3">
      <c r="A190" s="3" t="s">
        <v>8</v>
      </c>
      <c r="B190" s="3" t="s">
        <v>54</v>
      </c>
      <c r="C190" s="3">
        <v>33</v>
      </c>
      <c r="D190" s="41" t="s">
        <v>389</v>
      </c>
      <c r="E190" s="3" t="s">
        <v>55</v>
      </c>
      <c r="F190" s="7">
        <v>5</v>
      </c>
      <c r="G190" s="3" t="s">
        <v>191</v>
      </c>
      <c r="H190" s="41" t="s">
        <v>903</v>
      </c>
      <c r="I190" s="4" t="s">
        <v>38</v>
      </c>
      <c r="J190" s="3">
        <v>1</v>
      </c>
      <c r="K190" s="3">
        <v>1</v>
      </c>
      <c r="L190" s="13">
        <f t="shared" si="2"/>
        <v>0.78224422997178089</v>
      </c>
      <c r="M190" s="6">
        <v>44</v>
      </c>
      <c r="N190" s="3" t="s">
        <v>16</v>
      </c>
      <c r="O190" s="3" t="s">
        <v>13</v>
      </c>
      <c r="P190" s="8">
        <v>30</v>
      </c>
      <c r="Q190" s="7">
        <v>3364.1397999999999</v>
      </c>
      <c r="R190" s="22"/>
      <c r="S190" s="22"/>
      <c r="T190" s="9" t="s">
        <v>14</v>
      </c>
    </row>
    <row r="191" spans="1:20" ht="16" customHeight="1" x14ac:dyDescent="0.3">
      <c r="A191" s="3" t="s">
        <v>8</v>
      </c>
      <c r="B191" s="3" t="s">
        <v>54</v>
      </c>
      <c r="C191" s="3">
        <v>33</v>
      </c>
      <c r="D191" s="41" t="s">
        <v>389</v>
      </c>
      <c r="E191" s="3" t="s">
        <v>55</v>
      </c>
      <c r="F191" s="7">
        <v>5</v>
      </c>
      <c r="G191" s="3" t="s">
        <v>191</v>
      </c>
      <c r="H191" s="41" t="s">
        <v>903</v>
      </c>
      <c r="I191" s="4" t="s">
        <v>49</v>
      </c>
      <c r="J191" s="3">
        <v>3</v>
      </c>
      <c r="K191" s="3">
        <v>3</v>
      </c>
      <c r="L191" s="13">
        <f t="shared" si="2"/>
        <v>2.3467326899153429</v>
      </c>
      <c r="M191" s="6">
        <v>53</v>
      </c>
      <c r="N191" s="3" t="s">
        <v>50</v>
      </c>
      <c r="O191" s="3" t="s">
        <v>13</v>
      </c>
      <c r="P191" s="8">
        <v>30</v>
      </c>
      <c r="Q191" s="7">
        <v>3364.1397999999999</v>
      </c>
      <c r="R191" s="22"/>
      <c r="S191" s="22"/>
      <c r="T191" s="9" t="s">
        <v>14</v>
      </c>
    </row>
    <row r="192" spans="1:20" ht="16" customHeight="1" x14ac:dyDescent="0.3">
      <c r="A192" s="3" t="s">
        <v>8</v>
      </c>
      <c r="B192" s="3" t="s">
        <v>54</v>
      </c>
      <c r="C192" s="3">
        <v>33</v>
      </c>
      <c r="D192" s="41" t="s">
        <v>389</v>
      </c>
      <c r="E192" s="3" t="s">
        <v>55</v>
      </c>
      <c r="F192" s="7">
        <v>5</v>
      </c>
      <c r="G192" s="3" t="s">
        <v>191</v>
      </c>
      <c r="H192" s="41" t="s">
        <v>903</v>
      </c>
      <c r="I192" s="4" t="s">
        <v>51</v>
      </c>
      <c r="J192" s="3">
        <v>13</v>
      </c>
      <c r="K192" s="3">
        <v>13</v>
      </c>
      <c r="L192" s="13">
        <f t="shared" si="2"/>
        <v>10.169174989633152</v>
      </c>
      <c r="M192" s="6">
        <v>109.76923076923077</v>
      </c>
      <c r="N192" s="3" t="s">
        <v>16</v>
      </c>
      <c r="O192" s="3" t="s">
        <v>13</v>
      </c>
      <c r="P192" s="8">
        <v>30</v>
      </c>
      <c r="Q192" s="7">
        <v>3364.1397999999999</v>
      </c>
      <c r="R192" s="22"/>
      <c r="S192" s="22"/>
      <c r="T192" s="9" t="s">
        <v>14</v>
      </c>
    </row>
    <row r="193" spans="1:20" ht="16" customHeight="1" x14ac:dyDescent="0.3">
      <c r="A193" s="3" t="s">
        <v>8</v>
      </c>
      <c r="B193" s="3" t="s">
        <v>54</v>
      </c>
      <c r="C193" s="3">
        <v>33</v>
      </c>
      <c r="D193" s="41" t="s">
        <v>389</v>
      </c>
      <c r="E193" s="3" t="s">
        <v>55</v>
      </c>
      <c r="F193" s="7">
        <v>5</v>
      </c>
      <c r="G193" s="3" t="s">
        <v>191</v>
      </c>
      <c r="H193" s="41" t="s">
        <v>903</v>
      </c>
      <c r="I193" s="4" t="s">
        <v>53</v>
      </c>
      <c r="J193" s="3">
        <v>2</v>
      </c>
      <c r="K193" s="3">
        <v>2</v>
      </c>
      <c r="L193" s="13">
        <f t="shared" si="2"/>
        <v>1.5644884599435618</v>
      </c>
      <c r="M193" s="6">
        <v>780</v>
      </c>
      <c r="N193" s="3" t="s">
        <v>18</v>
      </c>
      <c r="O193" s="3" t="s">
        <v>13</v>
      </c>
      <c r="P193" s="8">
        <v>30</v>
      </c>
      <c r="Q193" s="7">
        <v>3364.1397999999999</v>
      </c>
      <c r="R193" s="22"/>
      <c r="S193" s="22"/>
      <c r="T193" s="9" t="s">
        <v>40</v>
      </c>
    </row>
    <row r="194" spans="1:20" ht="16" customHeight="1" x14ac:dyDescent="0.3">
      <c r="A194" s="3" t="s">
        <v>8</v>
      </c>
      <c r="B194" s="3" t="s">
        <v>54</v>
      </c>
      <c r="C194" s="3">
        <v>33</v>
      </c>
      <c r="D194" s="41" t="s">
        <v>389</v>
      </c>
      <c r="E194" s="3" t="s">
        <v>55</v>
      </c>
      <c r="F194" s="7">
        <v>5</v>
      </c>
      <c r="G194" s="3" t="s">
        <v>191</v>
      </c>
      <c r="H194" s="41" t="s">
        <v>903</v>
      </c>
      <c r="I194" s="4" t="s">
        <v>28</v>
      </c>
      <c r="J194" s="3">
        <v>56</v>
      </c>
      <c r="K194" s="3">
        <v>190</v>
      </c>
      <c r="L194" s="13">
        <f t="shared" ref="L194:L257" si="3">K194*(1000000/(380*Q194))</f>
        <v>148.62640369463836</v>
      </c>
      <c r="M194" s="6">
        <v>58.142857142857146</v>
      </c>
      <c r="N194" s="3" t="s">
        <v>19</v>
      </c>
      <c r="O194" s="3" t="s">
        <v>13</v>
      </c>
      <c r="P194" s="8">
        <v>30</v>
      </c>
      <c r="Q194" s="7">
        <v>3364.1397999999999</v>
      </c>
      <c r="R194" s="22"/>
      <c r="S194" s="22"/>
      <c r="T194" s="9" t="s">
        <v>14</v>
      </c>
    </row>
    <row r="195" spans="1:20" ht="16" customHeight="1" x14ac:dyDescent="0.3">
      <c r="A195" s="3" t="s">
        <v>8</v>
      </c>
      <c r="B195" s="3" t="s">
        <v>54</v>
      </c>
      <c r="C195" s="3">
        <v>33</v>
      </c>
      <c r="D195" s="41" t="s">
        <v>389</v>
      </c>
      <c r="E195" s="3" t="s">
        <v>55</v>
      </c>
      <c r="F195" s="7">
        <v>5</v>
      </c>
      <c r="G195" s="3" t="s">
        <v>191</v>
      </c>
      <c r="H195" s="41" t="s">
        <v>903</v>
      </c>
      <c r="I195" s="4" t="s">
        <v>23</v>
      </c>
      <c r="J195" s="3">
        <v>2</v>
      </c>
      <c r="K195" s="3">
        <v>2</v>
      </c>
      <c r="L195" s="13">
        <f t="shared" si="3"/>
        <v>1.5644884599435618</v>
      </c>
      <c r="M195" s="6">
        <v>165</v>
      </c>
      <c r="N195" s="3" t="s">
        <v>19</v>
      </c>
      <c r="O195" s="3" t="s">
        <v>13</v>
      </c>
      <c r="P195" s="8">
        <v>30</v>
      </c>
      <c r="Q195" s="7">
        <v>3364.1397999999999</v>
      </c>
      <c r="R195" s="22"/>
      <c r="S195" s="22"/>
      <c r="T195" s="9" t="s">
        <v>14</v>
      </c>
    </row>
    <row r="196" spans="1:20" ht="16" customHeight="1" x14ac:dyDescent="0.3">
      <c r="A196" s="3" t="s">
        <v>8</v>
      </c>
      <c r="B196" s="3" t="s">
        <v>54</v>
      </c>
      <c r="C196" s="3">
        <v>33</v>
      </c>
      <c r="D196" s="41" t="s">
        <v>389</v>
      </c>
      <c r="E196" s="3" t="s">
        <v>55</v>
      </c>
      <c r="F196" s="7">
        <v>5</v>
      </c>
      <c r="G196" s="3" t="s">
        <v>191</v>
      </c>
      <c r="H196" s="41" t="s">
        <v>903</v>
      </c>
      <c r="I196" s="4" t="s">
        <v>24</v>
      </c>
      <c r="J196" s="3">
        <v>1</v>
      </c>
      <c r="K196" s="3">
        <v>1</v>
      </c>
      <c r="L196" s="13">
        <f t="shared" si="3"/>
        <v>0.78224422997178089</v>
      </c>
      <c r="M196" s="6">
        <v>160</v>
      </c>
      <c r="N196" s="3" t="s">
        <v>16</v>
      </c>
      <c r="O196" s="3" t="s">
        <v>13</v>
      </c>
      <c r="P196" s="8">
        <v>30</v>
      </c>
      <c r="Q196" s="7">
        <v>3364.1397999999999</v>
      </c>
      <c r="R196" s="22"/>
      <c r="S196" s="22"/>
      <c r="T196" s="9" t="s">
        <v>14</v>
      </c>
    </row>
    <row r="197" spans="1:20" ht="16" customHeight="1" x14ac:dyDescent="0.3">
      <c r="A197" s="3" t="s">
        <v>8</v>
      </c>
      <c r="B197" s="3" t="s">
        <v>136</v>
      </c>
      <c r="C197" s="3">
        <v>34</v>
      </c>
      <c r="D197" s="41" t="s">
        <v>389</v>
      </c>
      <c r="E197" s="3" t="s">
        <v>137</v>
      </c>
      <c r="F197" s="7">
        <v>1</v>
      </c>
      <c r="G197" s="3" t="s">
        <v>191</v>
      </c>
      <c r="H197" s="41" t="s">
        <v>904</v>
      </c>
      <c r="I197" s="4" t="s">
        <v>11</v>
      </c>
      <c r="J197" s="3">
        <v>4</v>
      </c>
      <c r="K197" s="3">
        <v>46</v>
      </c>
      <c r="L197" s="13">
        <f t="shared" si="3"/>
        <v>35.257009148986938</v>
      </c>
      <c r="M197" s="6">
        <v>222.5</v>
      </c>
      <c r="N197" s="3" t="s">
        <v>12</v>
      </c>
      <c r="O197" s="3" t="s">
        <v>13</v>
      </c>
      <c r="P197" s="8">
        <v>30</v>
      </c>
      <c r="Q197" s="7">
        <v>3433.4344999999998</v>
      </c>
      <c r="R197" s="22"/>
      <c r="S197" s="22"/>
      <c r="T197" s="9" t="s">
        <v>14</v>
      </c>
    </row>
    <row r="198" spans="1:20" ht="16" customHeight="1" x14ac:dyDescent="0.3">
      <c r="A198" s="3" t="s">
        <v>8</v>
      </c>
      <c r="B198" s="3" t="s">
        <v>136</v>
      </c>
      <c r="C198" s="3">
        <v>34</v>
      </c>
      <c r="D198" s="41" t="s">
        <v>389</v>
      </c>
      <c r="E198" s="3" t="s">
        <v>137</v>
      </c>
      <c r="F198" s="7">
        <v>1</v>
      </c>
      <c r="G198" s="3" t="s">
        <v>191</v>
      </c>
      <c r="H198" s="41" t="s">
        <v>904</v>
      </c>
      <c r="I198" s="4" t="s">
        <v>22</v>
      </c>
      <c r="J198" s="3">
        <v>1</v>
      </c>
      <c r="K198" s="3">
        <v>1</v>
      </c>
      <c r="L198" s="13">
        <f t="shared" si="3"/>
        <v>0.7664567206301508</v>
      </c>
      <c r="M198" s="6">
        <v>470</v>
      </c>
      <c r="N198" s="3" t="s">
        <v>16</v>
      </c>
      <c r="O198" s="3" t="s">
        <v>13</v>
      </c>
      <c r="P198" s="8">
        <v>30</v>
      </c>
      <c r="Q198" s="7">
        <v>3433.4344999999998</v>
      </c>
      <c r="R198" s="22"/>
      <c r="S198" s="22"/>
      <c r="T198" s="9" t="s">
        <v>14</v>
      </c>
    </row>
    <row r="199" spans="1:20" ht="16" customHeight="1" x14ac:dyDescent="0.3">
      <c r="A199" s="3" t="s">
        <v>8</v>
      </c>
      <c r="B199" s="3" t="s">
        <v>136</v>
      </c>
      <c r="C199" s="3">
        <v>34</v>
      </c>
      <c r="D199" s="41" t="s">
        <v>389</v>
      </c>
      <c r="E199" s="3" t="s">
        <v>137</v>
      </c>
      <c r="F199" s="7">
        <v>1</v>
      </c>
      <c r="G199" s="3" t="s">
        <v>191</v>
      </c>
      <c r="H199" s="41" t="s">
        <v>904</v>
      </c>
      <c r="I199" s="4" t="s">
        <v>27</v>
      </c>
      <c r="J199" s="3">
        <v>1</v>
      </c>
      <c r="K199" s="3">
        <v>1</v>
      </c>
      <c r="L199" s="13">
        <f t="shared" si="3"/>
        <v>0.7664567206301508</v>
      </c>
      <c r="M199" s="6">
        <v>165</v>
      </c>
      <c r="N199" s="3" t="s">
        <v>16</v>
      </c>
      <c r="O199" s="3" t="s">
        <v>13</v>
      </c>
      <c r="P199" s="8">
        <v>30</v>
      </c>
      <c r="Q199" s="7">
        <v>3433.4344999999998</v>
      </c>
      <c r="R199" s="22"/>
      <c r="S199" s="22"/>
      <c r="T199" s="9" t="s">
        <v>14</v>
      </c>
    </row>
    <row r="200" spans="1:20" ht="16" customHeight="1" x14ac:dyDescent="0.3">
      <c r="A200" s="3" t="s">
        <v>8</v>
      </c>
      <c r="B200" s="3" t="s">
        <v>136</v>
      </c>
      <c r="C200" s="3">
        <v>34</v>
      </c>
      <c r="D200" s="41" t="s">
        <v>389</v>
      </c>
      <c r="E200" s="3" t="s">
        <v>137</v>
      </c>
      <c r="F200" s="7">
        <v>1</v>
      </c>
      <c r="G200" s="3" t="s">
        <v>191</v>
      </c>
      <c r="H200" s="41" t="s">
        <v>904</v>
      </c>
      <c r="I200" s="4" t="s">
        <v>37</v>
      </c>
      <c r="J200" s="3">
        <v>3</v>
      </c>
      <c r="K200" s="3">
        <v>4</v>
      </c>
      <c r="L200" s="13">
        <f t="shared" si="3"/>
        <v>3.0658268825206032</v>
      </c>
      <c r="M200" s="6">
        <v>190</v>
      </c>
      <c r="N200" s="3" t="s">
        <v>12</v>
      </c>
      <c r="O200" s="3" t="s">
        <v>13</v>
      </c>
      <c r="P200" s="8">
        <v>30</v>
      </c>
      <c r="Q200" s="7">
        <v>3433.4344999999998</v>
      </c>
      <c r="R200" s="22"/>
      <c r="S200" s="22"/>
      <c r="T200" s="9" t="s">
        <v>14</v>
      </c>
    </row>
    <row r="201" spans="1:20" ht="16" customHeight="1" x14ac:dyDescent="0.3">
      <c r="A201" s="3" t="s">
        <v>8</v>
      </c>
      <c r="B201" s="3" t="s">
        <v>136</v>
      </c>
      <c r="C201" s="3">
        <v>34</v>
      </c>
      <c r="D201" s="41" t="s">
        <v>389</v>
      </c>
      <c r="E201" s="3" t="s">
        <v>137</v>
      </c>
      <c r="F201" s="7">
        <v>1</v>
      </c>
      <c r="G201" s="3" t="s">
        <v>191</v>
      </c>
      <c r="H201" s="41" t="s">
        <v>904</v>
      </c>
      <c r="I201" s="4" t="s">
        <v>15</v>
      </c>
      <c r="J201" s="3">
        <v>2</v>
      </c>
      <c r="K201" s="3">
        <v>2</v>
      </c>
      <c r="L201" s="13">
        <f t="shared" si="3"/>
        <v>1.5329134412603016</v>
      </c>
      <c r="M201" s="6">
        <v>55.5</v>
      </c>
      <c r="N201" s="3" t="s">
        <v>16</v>
      </c>
      <c r="O201" s="3" t="s">
        <v>13</v>
      </c>
      <c r="P201" s="8">
        <v>30</v>
      </c>
      <c r="Q201" s="7">
        <v>3433.4344999999998</v>
      </c>
      <c r="R201" s="22"/>
      <c r="S201" s="22"/>
      <c r="T201" s="9" t="s">
        <v>14</v>
      </c>
    </row>
    <row r="202" spans="1:20" ht="16" customHeight="1" x14ac:dyDescent="0.3">
      <c r="A202" s="3" t="s">
        <v>8</v>
      </c>
      <c r="B202" s="3" t="s">
        <v>136</v>
      </c>
      <c r="C202" s="3">
        <v>34</v>
      </c>
      <c r="D202" s="41" t="s">
        <v>389</v>
      </c>
      <c r="E202" s="3" t="s">
        <v>137</v>
      </c>
      <c r="F202" s="7">
        <v>1</v>
      </c>
      <c r="G202" s="3" t="s">
        <v>191</v>
      </c>
      <c r="H202" s="41" t="s">
        <v>904</v>
      </c>
      <c r="I202" s="4" t="s">
        <v>49</v>
      </c>
      <c r="J202" s="3">
        <v>5</v>
      </c>
      <c r="K202" s="3">
        <v>5</v>
      </c>
      <c r="L202" s="13">
        <f t="shared" si="3"/>
        <v>3.8322836031507541</v>
      </c>
      <c r="M202" s="6">
        <v>33.6</v>
      </c>
      <c r="N202" s="3" t="s">
        <v>50</v>
      </c>
      <c r="O202" s="3" t="s">
        <v>13</v>
      </c>
      <c r="P202" s="8">
        <v>30</v>
      </c>
      <c r="Q202" s="7">
        <v>3433.4344999999998</v>
      </c>
      <c r="R202" s="22"/>
      <c r="S202" s="22"/>
      <c r="T202" s="9" t="s">
        <v>14</v>
      </c>
    </row>
    <row r="203" spans="1:20" ht="16" customHeight="1" x14ac:dyDescent="0.3">
      <c r="A203" s="3" t="s">
        <v>8</v>
      </c>
      <c r="B203" s="3" t="s">
        <v>136</v>
      </c>
      <c r="C203" s="3">
        <v>34</v>
      </c>
      <c r="D203" s="41" t="s">
        <v>389</v>
      </c>
      <c r="E203" s="3" t="s">
        <v>137</v>
      </c>
      <c r="F203" s="7">
        <v>1</v>
      </c>
      <c r="G203" s="3" t="s">
        <v>191</v>
      </c>
      <c r="H203" s="41" t="s">
        <v>904</v>
      </c>
      <c r="I203" s="4" t="s">
        <v>194</v>
      </c>
      <c r="J203" s="3">
        <v>14</v>
      </c>
      <c r="K203" s="3">
        <v>14</v>
      </c>
      <c r="L203" s="13">
        <f t="shared" si="3"/>
        <v>10.730394088822111</v>
      </c>
      <c r="M203" s="6">
        <v>76.571428571428569</v>
      </c>
      <c r="N203" s="3" t="s">
        <v>18</v>
      </c>
      <c r="O203" s="3" t="s">
        <v>13</v>
      </c>
      <c r="P203" s="8">
        <v>30</v>
      </c>
      <c r="Q203" s="7">
        <v>3433.4344999999998</v>
      </c>
      <c r="R203" s="22"/>
      <c r="S203" s="22"/>
      <c r="T203" s="9" t="s">
        <v>14</v>
      </c>
    </row>
    <row r="204" spans="1:20" ht="16" customHeight="1" x14ac:dyDescent="0.3">
      <c r="A204" s="3" t="s">
        <v>8</v>
      </c>
      <c r="B204" s="3" t="s">
        <v>136</v>
      </c>
      <c r="C204" s="3">
        <v>34</v>
      </c>
      <c r="D204" s="41" t="s">
        <v>389</v>
      </c>
      <c r="E204" s="3" t="s">
        <v>137</v>
      </c>
      <c r="F204" s="7">
        <v>1</v>
      </c>
      <c r="G204" s="3" t="s">
        <v>191</v>
      </c>
      <c r="H204" s="41" t="s">
        <v>904</v>
      </c>
      <c r="I204" s="4" t="s">
        <v>60</v>
      </c>
      <c r="J204" s="3">
        <v>2</v>
      </c>
      <c r="K204" s="3">
        <v>2</v>
      </c>
      <c r="L204" s="13">
        <f t="shared" si="3"/>
        <v>1.5329134412603016</v>
      </c>
      <c r="M204" s="6">
        <v>150</v>
      </c>
      <c r="N204" s="3" t="s">
        <v>18</v>
      </c>
      <c r="O204" s="3" t="s">
        <v>13</v>
      </c>
      <c r="P204" s="8">
        <v>30</v>
      </c>
      <c r="Q204" s="7">
        <v>3433.4344999999998</v>
      </c>
      <c r="R204" s="22"/>
      <c r="S204" s="22"/>
      <c r="T204" s="9" t="s">
        <v>40</v>
      </c>
    </row>
    <row r="205" spans="1:20" ht="16" customHeight="1" x14ac:dyDescent="0.3">
      <c r="A205" s="3" t="s">
        <v>8</v>
      </c>
      <c r="B205" s="3" t="s">
        <v>136</v>
      </c>
      <c r="C205" s="3">
        <v>34</v>
      </c>
      <c r="D205" s="41" t="s">
        <v>389</v>
      </c>
      <c r="E205" s="3" t="s">
        <v>137</v>
      </c>
      <c r="F205" s="7">
        <v>1</v>
      </c>
      <c r="G205" s="3" t="s">
        <v>191</v>
      </c>
      <c r="H205" s="41" t="s">
        <v>904</v>
      </c>
      <c r="I205" s="4" t="s">
        <v>28</v>
      </c>
      <c r="J205" s="3">
        <v>4</v>
      </c>
      <c r="K205" s="3">
        <v>4</v>
      </c>
      <c r="L205" s="13">
        <f t="shared" si="3"/>
        <v>3.0658268825206032</v>
      </c>
      <c r="M205" s="6">
        <v>45.25</v>
      </c>
      <c r="N205" s="3" t="s">
        <v>19</v>
      </c>
      <c r="O205" s="3" t="s">
        <v>13</v>
      </c>
      <c r="P205" s="8">
        <v>30</v>
      </c>
      <c r="Q205" s="7">
        <v>3433.4344999999998</v>
      </c>
      <c r="R205" s="22"/>
      <c r="S205" s="22"/>
      <c r="T205" s="9" t="s">
        <v>14</v>
      </c>
    </row>
    <row r="206" spans="1:20" ht="16" customHeight="1" x14ac:dyDescent="0.3">
      <c r="A206" s="3" t="s">
        <v>8</v>
      </c>
      <c r="B206" s="3" t="s">
        <v>136</v>
      </c>
      <c r="C206" s="3">
        <v>34</v>
      </c>
      <c r="D206" s="41" t="s">
        <v>389</v>
      </c>
      <c r="E206" s="3" t="s">
        <v>137</v>
      </c>
      <c r="F206" s="7">
        <v>1</v>
      </c>
      <c r="G206" s="3" t="s">
        <v>191</v>
      </c>
      <c r="H206" s="41" t="s">
        <v>904</v>
      </c>
      <c r="I206" s="4" t="s">
        <v>23</v>
      </c>
      <c r="J206" s="3">
        <v>1</v>
      </c>
      <c r="K206" s="3">
        <v>1</v>
      </c>
      <c r="L206" s="13">
        <f t="shared" si="3"/>
        <v>0.7664567206301508</v>
      </c>
      <c r="M206" s="6">
        <v>290</v>
      </c>
      <c r="N206" s="3" t="s">
        <v>19</v>
      </c>
      <c r="O206" s="3" t="s">
        <v>13</v>
      </c>
      <c r="P206" s="8">
        <v>30</v>
      </c>
      <c r="Q206" s="7">
        <v>3433.4344999999998</v>
      </c>
      <c r="R206" s="22"/>
      <c r="S206" s="22"/>
      <c r="T206" s="9" t="s">
        <v>14</v>
      </c>
    </row>
    <row r="207" spans="1:20" ht="16" customHeight="1" x14ac:dyDescent="0.3">
      <c r="A207" s="3" t="s">
        <v>8</v>
      </c>
      <c r="B207" s="3" t="s">
        <v>136</v>
      </c>
      <c r="C207" s="3">
        <v>34</v>
      </c>
      <c r="D207" s="41" t="s">
        <v>389</v>
      </c>
      <c r="E207" s="3" t="s">
        <v>137</v>
      </c>
      <c r="F207" s="7">
        <v>1</v>
      </c>
      <c r="G207" s="3" t="s">
        <v>191</v>
      </c>
      <c r="H207" s="41" t="s">
        <v>904</v>
      </c>
      <c r="I207" s="4" t="s">
        <v>24</v>
      </c>
      <c r="J207" s="3">
        <v>1</v>
      </c>
      <c r="K207" s="3">
        <v>1</v>
      </c>
      <c r="L207" s="13">
        <f t="shared" si="3"/>
        <v>0.7664567206301508</v>
      </c>
      <c r="M207" s="6">
        <v>140</v>
      </c>
      <c r="N207" s="3" t="s">
        <v>16</v>
      </c>
      <c r="O207" s="3" t="s">
        <v>13</v>
      </c>
      <c r="P207" s="8">
        <v>30</v>
      </c>
      <c r="Q207" s="7">
        <v>3433.4344999999998</v>
      </c>
      <c r="R207" s="22"/>
      <c r="S207" s="22"/>
      <c r="T207" s="9" t="s">
        <v>14</v>
      </c>
    </row>
    <row r="208" spans="1:20" ht="16" customHeight="1" x14ac:dyDescent="0.3">
      <c r="A208" s="3" t="s">
        <v>8</v>
      </c>
      <c r="B208" s="3" t="s">
        <v>138</v>
      </c>
      <c r="C208" s="3">
        <v>35</v>
      </c>
      <c r="D208" s="41" t="s">
        <v>389</v>
      </c>
      <c r="E208" s="3" t="s">
        <v>139</v>
      </c>
      <c r="F208" s="7">
        <v>2</v>
      </c>
      <c r="G208" s="3" t="s">
        <v>191</v>
      </c>
      <c r="H208" s="41" t="s">
        <v>905</v>
      </c>
      <c r="I208" s="4" t="s">
        <v>11</v>
      </c>
      <c r="J208" s="3">
        <v>0</v>
      </c>
      <c r="K208" s="3">
        <v>2</v>
      </c>
      <c r="L208" s="13">
        <f t="shared" si="3"/>
        <v>1.5341485582968559</v>
      </c>
      <c r="M208" s="24"/>
      <c r="N208" s="3" t="s">
        <v>14</v>
      </c>
      <c r="O208" s="3" t="s">
        <v>13</v>
      </c>
      <c r="P208" s="8">
        <v>30</v>
      </c>
      <c r="Q208" s="7">
        <v>3430.6702999999998</v>
      </c>
      <c r="R208" s="22"/>
      <c r="S208" s="22"/>
      <c r="T208" s="9" t="s">
        <v>14</v>
      </c>
    </row>
    <row r="209" spans="1:20" ht="16" customHeight="1" x14ac:dyDescent="0.3">
      <c r="A209" s="3" t="s">
        <v>8</v>
      </c>
      <c r="B209" s="3" t="s">
        <v>138</v>
      </c>
      <c r="C209" s="3">
        <v>35</v>
      </c>
      <c r="D209" s="41" t="s">
        <v>389</v>
      </c>
      <c r="E209" s="3" t="s">
        <v>139</v>
      </c>
      <c r="F209" s="7">
        <v>2</v>
      </c>
      <c r="G209" s="3" t="s">
        <v>191</v>
      </c>
      <c r="H209" s="41" t="s">
        <v>905</v>
      </c>
      <c r="I209" s="4" t="s">
        <v>27</v>
      </c>
      <c r="J209" s="3">
        <v>1</v>
      </c>
      <c r="K209" s="3">
        <v>1</v>
      </c>
      <c r="L209" s="13">
        <f t="shared" si="3"/>
        <v>0.76707427914842796</v>
      </c>
      <c r="M209" s="6">
        <v>160</v>
      </c>
      <c r="N209" s="3" t="s">
        <v>16</v>
      </c>
      <c r="O209" s="3" t="s">
        <v>13</v>
      </c>
      <c r="P209" s="8">
        <v>30</v>
      </c>
      <c r="Q209" s="7">
        <v>3430.6702999999998</v>
      </c>
      <c r="R209" s="22"/>
      <c r="S209" s="22"/>
      <c r="T209" s="9" t="s">
        <v>14</v>
      </c>
    </row>
    <row r="210" spans="1:20" ht="16" customHeight="1" x14ac:dyDescent="0.3">
      <c r="A210" s="3" t="s">
        <v>8</v>
      </c>
      <c r="B210" s="3" t="s">
        <v>138</v>
      </c>
      <c r="C210" s="3">
        <v>35</v>
      </c>
      <c r="D210" s="41" t="s">
        <v>389</v>
      </c>
      <c r="E210" s="3" t="s">
        <v>139</v>
      </c>
      <c r="F210" s="7">
        <v>2</v>
      </c>
      <c r="G210" s="3" t="s">
        <v>191</v>
      </c>
      <c r="H210" s="41" t="s">
        <v>905</v>
      </c>
      <c r="I210" s="4" t="s">
        <v>37</v>
      </c>
      <c r="J210" s="3">
        <v>1</v>
      </c>
      <c r="K210" s="3">
        <v>2</v>
      </c>
      <c r="L210" s="13">
        <f t="shared" si="3"/>
        <v>1.5341485582968559</v>
      </c>
      <c r="M210" s="6">
        <v>150</v>
      </c>
      <c r="N210" s="3" t="s">
        <v>12</v>
      </c>
      <c r="O210" s="3" t="s">
        <v>13</v>
      </c>
      <c r="P210" s="8">
        <v>30</v>
      </c>
      <c r="Q210" s="7">
        <v>3430.6702999999998</v>
      </c>
      <c r="R210" s="22"/>
      <c r="S210" s="22"/>
      <c r="T210" s="9" t="s">
        <v>14</v>
      </c>
    </row>
    <row r="211" spans="1:20" ht="16" customHeight="1" x14ac:dyDescent="0.3">
      <c r="A211" s="3" t="s">
        <v>8</v>
      </c>
      <c r="B211" s="3" t="s">
        <v>138</v>
      </c>
      <c r="C211" s="3">
        <v>35</v>
      </c>
      <c r="D211" s="41" t="s">
        <v>389</v>
      </c>
      <c r="E211" s="3" t="s">
        <v>139</v>
      </c>
      <c r="F211" s="7">
        <v>2</v>
      </c>
      <c r="G211" s="3" t="s">
        <v>191</v>
      </c>
      <c r="H211" s="41" t="s">
        <v>905</v>
      </c>
      <c r="I211" s="4" t="s">
        <v>15</v>
      </c>
      <c r="J211" s="3">
        <v>8</v>
      </c>
      <c r="K211" s="3">
        <v>8</v>
      </c>
      <c r="L211" s="13">
        <f t="shared" si="3"/>
        <v>6.1365942331874237</v>
      </c>
      <c r="M211" s="6">
        <v>59.625</v>
      </c>
      <c r="N211" s="3" t="s">
        <v>16</v>
      </c>
      <c r="O211" s="3" t="s">
        <v>13</v>
      </c>
      <c r="P211" s="8">
        <v>30</v>
      </c>
      <c r="Q211" s="7">
        <v>3430.6702999999998</v>
      </c>
      <c r="R211" s="22"/>
      <c r="S211" s="22"/>
      <c r="T211" s="9" t="s">
        <v>14</v>
      </c>
    </row>
    <row r="212" spans="1:20" ht="16" customHeight="1" x14ac:dyDescent="0.3">
      <c r="A212" s="3" t="s">
        <v>8</v>
      </c>
      <c r="B212" s="3" t="s">
        <v>138</v>
      </c>
      <c r="C212" s="3">
        <v>35</v>
      </c>
      <c r="D212" s="41" t="s">
        <v>389</v>
      </c>
      <c r="E212" s="3" t="s">
        <v>139</v>
      </c>
      <c r="F212" s="7">
        <v>2</v>
      </c>
      <c r="G212" s="3" t="s">
        <v>191</v>
      </c>
      <c r="H212" s="41" t="s">
        <v>905</v>
      </c>
      <c r="I212" s="4" t="s">
        <v>140</v>
      </c>
      <c r="J212" s="3">
        <v>0</v>
      </c>
      <c r="K212" s="3">
        <v>1</v>
      </c>
      <c r="L212" s="13">
        <f t="shared" si="3"/>
        <v>0.76707427914842796</v>
      </c>
      <c r="M212" s="24"/>
      <c r="N212" s="3" t="s">
        <v>14</v>
      </c>
      <c r="O212" s="3" t="s">
        <v>13</v>
      </c>
      <c r="P212" s="8">
        <v>30</v>
      </c>
      <c r="Q212" s="7">
        <v>3430.6702999999998</v>
      </c>
      <c r="R212" s="22"/>
      <c r="S212" s="22"/>
      <c r="T212" s="9" t="s">
        <v>141</v>
      </c>
    </row>
    <row r="213" spans="1:20" ht="16" customHeight="1" x14ac:dyDescent="0.3">
      <c r="A213" s="3" t="s">
        <v>8</v>
      </c>
      <c r="B213" s="3" t="s">
        <v>138</v>
      </c>
      <c r="C213" s="3">
        <v>35</v>
      </c>
      <c r="D213" s="41" t="s">
        <v>389</v>
      </c>
      <c r="E213" s="3" t="s">
        <v>139</v>
      </c>
      <c r="F213" s="7">
        <v>2</v>
      </c>
      <c r="G213" s="3" t="s">
        <v>191</v>
      </c>
      <c r="H213" s="41" t="s">
        <v>905</v>
      </c>
      <c r="I213" s="4" t="s">
        <v>38</v>
      </c>
      <c r="J213" s="3">
        <v>2</v>
      </c>
      <c r="K213" s="3">
        <v>2</v>
      </c>
      <c r="L213" s="13">
        <f t="shared" si="3"/>
        <v>1.5341485582968559</v>
      </c>
      <c r="M213" s="6">
        <v>102.5</v>
      </c>
      <c r="N213" s="3" t="s">
        <v>16</v>
      </c>
      <c r="O213" s="3" t="s">
        <v>13</v>
      </c>
      <c r="P213" s="8">
        <v>30</v>
      </c>
      <c r="Q213" s="7">
        <v>3430.6702999999998</v>
      </c>
      <c r="R213" s="22"/>
      <c r="S213" s="22"/>
      <c r="T213" s="9" t="s">
        <v>14</v>
      </c>
    </row>
    <row r="214" spans="1:20" ht="16" customHeight="1" x14ac:dyDescent="0.3">
      <c r="A214" s="3" t="s">
        <v>8</v>
      </c>
      <c r="B214" s="3" t="s">
        <v>138</v>
      </c>
      <c r="C214" s="3">
        <v>35</v>
      </c>
      <c r="D214" s="41" t="s">
        <v>389</v>
      </c>
      <c r="E214" s="3" t="s">
        <v>139</v>
      </c>
      <c r="F214" s="7">
        <v>2</v>
      </c>
      <c r="G214" s="3" t="s">
        <v>191</v>
      </c>
      <c r="H214" s="41" t="s">
        <v>905</v>
      </c>
      <c r="I214" s="4" t="s">
        <v>87</v>
      </c>
      <c r="J214" s="3">
        <v>1</v>
      </c>
      <c r="K214" s="3">
        <v>1</v>
      </c>
      <c r="L214" s="13">
        <f t="shared" si="3"/>
        <v>0.76707427914842796</v>
      </c>
      <c r="M214" s="6">
        <v>74</v>
      </c>
      <c r="N214" s="3" t="s">
        <v>16</v>
      </c>
      <c r="O214" s="3" t="s">
        <v>13</v>
      </c>
      <c r="P214" s="8">
        <v>30</v>
      </c>
      <c r="Q214" s="7">
        <v>3430.6702999999998</v>
      </c>
      <c r="R214" s="22"/>
      <c r="S214" s="22"/>
      <c r="T214" s="9" t="s">
        <v>14</v>
      </c>
    </row>
    <row r="215" spans="1:20" ht="16" customHeight="1" x14ac:dyDescent="0.3">
      <c r="A215" s="3" t="s">
        <v>8</v>
      </c>
      <c r="B215" s="3" t="s">
        <v>138</v>
      </c>
      <c r="C215" s="3">
        <v>35</v>
      </c>
      <c r="D215" s="41" t="s">
        <v>389</v>
      </c>
      <c r="E215" s="3" t="s">
        <v>139</v>
      </c>
      <c r="F215" s="7">
        <v>2</v>
      </c>
      <c r="G215" s="3" t="s">
        <v>191</v>
      </c>
      <c r="H215" s="41" t="s">
        <v>905</v>
      </c>
      <c r="I215" s="4" t="s">
        <v>194</v>
      </c>
      <c r="J215" s="3">
        <v>32</v>
      </c>
      <c r="K215" s="3">
        <v>32</v>
      </c>
      <c r="L215" s="13">
        <f t="shared" si="3"/>
        <v>24.546376932749695</v>
      </c>
      <c r="M215" s="6">
        <v>60.84375</v>
      </c>
      <c r="N215" s="3" t="s">
        <v>19</v>
      </c>
      <c r="O215" s="3" t="s">
        <v>13</v>
      </c>
      <c r="P215" s="8">
        <v>30</v>
      </c>
      <c r="Q215" s="7">
        <v>3430.6702999999998</v>
      </c>
      <c r="R215" s="22"/>
      <c r="S215" s="22"/>
      <c r="T215" s="9" t="s">
        <v>14</v>
      </c>
    </row>
    <row r="216" spans="1:20" ht="16" customHeight="1" x14ac:dyDescent="0.3">
      <c r="A216" s="3" t="s">
        <v>8</v>
      </c>
      <c r="B216" s="3" t="s">
        <v>138</v>
      </c>
      <c r="C216" s="3">
        <v>35</v>
      </c>
      <c r="D216" s="41" t="s">
        <v>389</v>
      </c>
      <c r="E216" s="3" t="s">
        <v>139</v>
      </c>
      <c r="F216" s="7">
        <v>2</v>
      </c>
      <c r="G216" s="3" t="s">
        <v>191</v>
      </c>
      <c r="H216" s="41" t="s">
        <v>905</v>
      </c>
      <c r="I216" s="4" t="s">
        <v>142</v>
      </c>
      <c r="J216" s="3">
        <v>1</v>
      </c>
      <c r="K216" s="3">
        <v>1</v>
      </c>
      <c r="L216" s="13">
        <f t="shared" si="3"/>
        <v>0.76707427914842796</v>
      </c>
      <c r="M216" s="6">
        <v>170</v>
      </c>
      <c r="N216" s="3" t="s">
        <v>12</v>
      </c>
      <c r="O216" s="3" t="s">
        <v>13</v>
      </c>
      <c r="P216" s="8">
        <v>30</v>
      </c>
      <c r="Q216" s="7">
        <v>3430.6702999999998</v>
      </c>
      <c r="R216" s="22"/>
      <c r="S216" s="22"/>
      <c r="T216" s="9" t="s">
        <v>14</v>
      </c>
    </row>
    <row r="217" spans="1:20" ht="16" customHeight="1" x14ac:dyDescent="0.3">
      <c r="A217" s="3" t="s">
        <v>8</v>
      </c>
      <c r="B217" s="3" t="s">
        <v>138</v>
      </c>
      <c r="C217" s="3">
        <v>35</v>
      </c>
      <c r="D217" s="41" t="s">
        <v>389</v>
      </c>
      <c r="E217" s="3" t="s">
        <v>139</v>
      </c>
      <c r="F217" s="7">
        <v>2</v>
      </c>
      <c r="G217" s="3" t="s">
        <v>191</v>
      </c>
      <c r="H217" s="41" t="s">
        <v>905</v>
      </c>
      <c r="I217" s="4" t="s">
        <v>28</v>
      </c>
      <c r="J217" s="3">
        <v>41</v>
      </c>
      <c r="K217" s="3">
        <v>94</v>
      </c>
      <c r="L217" s="13">
        <f t="shared" si="3"/>
        <v>72.104982239952221</v>
      </c>
      <c r="M217" s="6">
        <v>53.341463414634148</v>
      </c>
      <c r="N217" s="3" t="s">
        <v>19</v>
      </c>
      <c r="O217" s="3" t="s">
        <v>13</v>
      </c>
      <c r="P217" s="8">
        <v>30</v>
      </c>
      <c r="Q217" s="7">
        <v>3430.6702999999998</v>
      </c>
      <c r="R217" s="22"/>
      <c r="S217" s="22"/>
      <c r="T217" s="9" t="s">
        <v>14</v>
      </c>
    </row>
    <row r="218" spans="1:20" ht="16" customHeight="1" x14ac:dyDescent="0.3">
      <c r="A218" s="3" t="s">
        <v>8</v>
      </c>
      <c r="B218" s="3" t="s">
        <v>138</v>
      </c>
      <c r="C218" s="3">
        <v>35</v>
      </c>
      <c r="D218" s="41" t="s">
        <v>389</v>
      </c>
      <c r="E218" s="3" t="s">
        <v>139</v>
      </c>
      <c r="F218" s="7">
        <v>2</v>
      </c>
      <c r="G218" s="3" t="s">
        <v>191</v>
      </c>
      <c r="H218" s="41" t="s">
        <v>905</v>
      </c>
      <c r="I218" s="4" t="s">
        <v>23</v>
      </c>
      <c r="J218" s="3">
        <v>2</v>
      </c>
      <c r="K218" s="3">
        <v>3</v>
      </c>
      <c r="L218" s="13">
        <f t="shared" si="3"/>
        <v>2.3012228374452839</v>
      </c>
      <c r="M218" s="6">
        <v>155</v>
      </c>
      <c r="N218" s="3" t="s">
        <v>19</v>
      </c>
      <c r="O218" s="3" t="s">
        <v>13</v>
      </c>
      <c r="P218" s="8">
        <v>30</v>
      </c>
      <c r="Q218" s="7">
        <v>3430.6702999999998</v>
      </c>
      <c r="R218" s="22"/>
      <c r="S218" s="22"/>
      <c r="T218" s="9" t="s">
        <v>14</v>
      </c>
    </row>
    <row r="219" spans="1:20" ht="16" customHeight="1" x14ac:dyDescent="0.3">
      <c r="A219" s="3" t="s">
        <v>8</v>
      </c>
      <c r="B219" s="3" t="s">
        <v>143</v>
      </c>
      <c r="C219" s="3">
        <v>36</v>
      </c>
      <c r="D219" s="41" t="s">
        <v>389</v>
      </c>
      <c r="E219" s="3" t="s">
        <v>144</v>
      </c>
      <c r="F219" s="7">
        <v>3</v>
      </c>
      <c r="G219" s="3" t="s">
        <v>191</v>
      </c>
      <c r="H219" s="41" t="s">
        <v>906</v>
      </c>
      <c r="I219" s="4" t="s">
        <v>46</v>
      </c>
      <c r="J219" s="3">
        <v>1</v>
      </c>
      <c r="K219" s="3">
        <v>1</v>
      </c>
      <c r="L219" s="13">
        <f t="shared" si="3"/>
        <v>0.78418989114299398</v>
      </c>
      <c r="M219" s="6">
        <v>117</v>
      </c>
      <c r="N219" s="3" t="s">
        <v>18</v>
      </c>
      <c r="O219" s="3" t="s">
        <v>13</v>
      </c>
      <c r="P219" s="8">
        <v>30</v>
      </c>
      <c r="Q219" s="7">
        <v>3355.7929999999997</v>
      </c>
      <c r="R219" s="22"/>
      <c r="S219" s="22"/>
      <c r="T219" s="9" t="s">
        <v>14</v>
      </c>
    </row>
    <row r="220" spans="1:20" ht="16" customHeight="1" x14ac:dyDescent="0.3">
      <c r="A220" s="3" t="s">
        <v>8</v>
      </c>
      <c r="B220" s="3" t="s">
        <v>143</v>
      </c>
      <c r="C220" s="3">
        <v>36</v>
      </c>
      <c r="D220" s="41" t="s">
        <v>389</v>
      </c>
      <c r="E220" s="3" t="s">
        <v>144</v>
      </c>
      <c r="F220" s="7">
        <v>3</v>
      </c>
      <c r="G220" s="3" t="s">
        <v>191</v>
      </c>
      <c r="H220" s="41" t="s">
        <v>906</v>
      </c>
      <c r="I220" s="4" t="s">
        <v>11</v>
      </c>
      <c r="J220" s="3">
        <v>4</v>
      </c>
      <c r="K220" s="3">
        <v>49</v>
      </c>
      <c r="L220" s="13">
        <f t="shared" si="3"/>
        <v>38.425304666006703</v>
      </c>
      <c r="M220" s="6">
        <v>227.5</v>
      </c>
      <c r="N220" s="3" t="s">
        <v>12</v>
      </c>
      <c r="O220" s="3" t="s">
        <v>13</v>
      </c>
      <c r="P220" s="8">
        <v>30</v>
      </c>
      <c r="Q220" s="7">
        <v>3355.7929999999997</v>
      </c>
      <c r="R220" s="22"/>
      <c r="S220" s="22"/>
      <c r="T220" s="9" t="s">
        <v>14</v>
      </c>
    </row>
    <row r="221" spans="1:20" ht="16" customHeight="1" x14ac:dyDescent="0.3">
      <c r="A221" s="3" t="s">
        <v>8</v>
      </c>
      <c r="B221" s="3" t="s">
        <v>143</v>
      </c>
      <c r="C221" s="3">
        <v>36</v>
      </c>
      <c r="D221" s="41" t="s">
        <v>389</v>
      </c>
      <c r="E221" s="3" t="s">
        <v>144</v>
      </c>
      <c r="F221" s="7">
        <v>3</v>
      </c>
      <c r="G221" s="3" t="s">
        <v>191</v>
      </c>
      <c r="H221" s="41" t="s">
        <v>906</v>
      </c>
      <c r="I221" s="4" t="s">
        <v>22</v>
      </c>
      <c r="J221" s="3">
        <v>1</v>
      </c>
      <c r="K221" s="3">
        <v>1</v>
      </c>
      <c r="L221" s="13">
        <f t="shared" si="3"/>
        <v>0.78418989114299398</v>
      </c>
      <c r="M221" s="6">
        <v>440</v>
      </c>
      <c r="N221" s="3" t="s">
        <v>16</v>
      </c>
      <c r="O221" s="3" t="s">
        <v>13</v>
      </c>
      <c r="P221" s="8">
        <v>30</v>
      </c>
      <c r="Q221" s="7">
        <v>3355.7929999999997</v>
      </c>
      <c r="R221" s="22"/>
      <c r="S221" s="22"/>
      <c r="T221" s="9" t="s">
        <v>14</v>
      </c>
    </row>
    <row r="222" spans="1:20" ht="16" customHeight="1" x14ac:dyDescent="0.3">
      <c r="A222" s="3" t="s">
        <v>8</v>
      </c>
      <c r="B222" s="3" t="s">
        <v>143</v>
      </c>
      <c r="C222" s="3">
        <v>36</v>
      </c>
      <c r="D222" s="41" t="s">
        <v>389</v>
      </c>
      <c r="E222" s="3" t="s">
        <v>144</v>
      </c>
      <c r="F222" s="7">
        <v>3</v>
      </c>
      <c r="G222" s="3" t="s">
        <v>191</v>
      </c>
      <c r="H222" s="41" t="s">
        <v>906</v>
      </c>
      <c r="I222" s="4" t="s">
        <v>27</v>
      </c>
      <c r="J222" s="3">
        <v>36</v>
      </c>
      <c r="K222" s="3">
        <v>36</v>
      </c>
      <c r="L222" s="13">
        <f t="shared" si="3"/>
        <v>28.230836081147782</v>
      </c>
      <c r="M222" s="6">
        <v>97.916666666666671</v>
      </c>
      <c r="N222" s="3" t="s">
        <v>16</v>
      </c>
      <c r="O222" s="3" t="s">
        <v>13</v>
      </c>
      <c r="P222" s="8">
        <v>30</v>
      </c>
      <c r="Q222" s="7">
        <v>3355.7929999999997</v>
      </c>
      <c r="R222" s="22"/>
      <c r="S222" s="22"/>
      <c r="T222" s="9" t="s">
        <v>14</v>
      </c>
    </row>
    <row r="223" spans="1:20" ht="16" customHeight="1" x14ac:dyDescent="0.3">
      <c r="A223" s="3" t="s">
        <v>8</v>
      </c>
      <c r="B223" s="3" t="s">
        <v>143</v>
      </c>
      <c r="C223" s="3">
        <v>36</v>
      </c>
      <c r="D223" s="41" t="s">
        <v>389</v>
      </c>
      <c r="E223" s="3" t="s">
        <v>144</v>
      </c>
      <c r="F223" s="7">
        <v>3</v>
      </c>
      <c r="G223" s="3" t="s">
        <v>191</v>
      </c>
      <c r="H223" s="41" t="s">
        <v>906</v>
      </c>
      <c r="I223" s="4" t="s">
        <v>15</v>
      </c>
      <c r="J223" s="3">
        <v>8</v>
      </c>
      <c r="K223" s="3">
        <v>8</v>
      </c>
      <c r="L223" s="13">
        <f t="shared" si="3"/>
        <v>6.2735191291439518</v>
      </c>
      <c r="M223" s="6">
        <v>42.75</v>
      </c>
      <c r="N223" s="3" t="s">
        <v>16</v>
      </c>
      <c r="O223" s="3" t="s">
        <v>13</v>
      </c>
      <c r="P223" s="8">
        <v>30</v>
      </c>
      <c r="Q223" s="7">
        <v>3355.7929999999997</v>
      </c>
      <c r="R223" s="22"/>
      <c r="S223" s="22"/>
      <c r="T223" s="9" t="s">
        <v>14</v>
      </c>
    </row>
    <row r="224" spans="1:20" ht="16" customHeight="1" x14ac:dyDescent="0.3">
      <c r="A224" s="3" t="s">
        <v>8</v>
      </c>
      <c r="B224" s="3" t="s">
        <v>143</v>
      </c>
      <c r="C224" s="3">
        <v>36</v>
      </c>
      <c r="D224" s="41" t="s">
        <v>389</v>
      </c>
      <c r="E224" s="3" t="s">
        <v>144</v>
      </c>
      <c r="F224" s="7">
        <v>3</v>
      </c>
      <c r="G224" s="3" t="s">
        <v>191</v>
      </c>
      <c r="H224" s="41" t="s">
        <v>906</v>
      </c>
      <c r="I224" s="4" t="s">
        <v>194</v>
      </c>
      <c r="J224" s="3">
        <v>1</v>
      </c>
      <c r="K224" s="3">
        <v>1</v>
      </c>
      <c r="L224" s="13">
        <f t="shared" si="3"/>
        <v>0.78418989114299398</v>
      </c>
      <c r="M224" s="6">
        <v>51</v>
      </c>
      <c r="N224" s="3" t="s">
        <v>19</v>
      </c>
      <c r="O224" s="3" t="s">
        <v>13</v>
      </c>
      <c r="P224" s="8">
        <v>30</v>
      </c>
      <c r="Q224" s="7">
        <v>3355.7929999999997</v>
      </c>
      <c r="R224" s="22"/>
      <c r="S224" s="22"/>
      <c r="T224" s="9" t="s">
        <v>14</v>
      </c>
    </row>
    <row r="225" spans="1:20" ht="16" customHeight="1" x14ac:dyDescent="0.3">
      <c r="A225" s="3" t="s">
        <v>8</v>
      </c>
      <c r="B225" s="3" t="s">
        <v>143</v>
      </c>
      <c r="C225" s="3">
        <v>36</v>
      </c>
      <c r="D225" s="41" t="s">
        <v>389</v>
      </c>
      <c r="E225" s="3" t="s">
        <v>144</v>
      </c>
      <c r="F225" s="7">
        <v>3</v>
      </c>
      <c r="G225" s="3" t="s">
        <v>191</v>
      </c>
      <c r="H225" s="41" t="s">
        <v>906</v>
      </c>
      <c r="I225" s="4" t="s">
        <v>28</v>
      </c>
      <c r="J225" s="3">
        <v>81</v>
      </c>
      <c r="K225" s="3">
        <v>2496</v>
      </c>
      <c r="L225" s="13">
        <f t="shared" si="3"/>
        <v>1957.337968292913</v>
      </c>
      <c r="M225" s="6">
        <v>56.358024691358025</v>
      </c>
      <c r="N225" s="3" t="s">
        <v>19</v>
      </c>
      <c r="O225" s="3" t="s">
        <v>63</v>
      </c>
      <c r="P225" s="8">
        <v>30</v>
      </c>
      <c r="Q225" s="7">
        <v>3355.7929999999997</v>
      </c>
      <c r="R225" s="22"/>
      <c r="S225" s="22"/>
      <c r="T225" s="9" t="s">
        <v>14</v>
      </c>
    </row>
    <row r="226" spans="1:20" ht="16" customHeight="1" x14ac:dyDescent="0.3">
      <c r="A226" s="3" t="s">
        <v>8</v>
      </c>
      <c r="B226" s="3" t="s">
        <v>143</v>
      </c>
      <c r="C226" s="3">
        <v>36</v>
      </c>
      <c r="D226" s="41" t="s">
        <v>389</v>
      </c>
      <c r="E226" s="3" t="s">
        <v>144</v>
      </c>
      <c r="F226" s="7">
        <v>3</v>
      </c>
      <c r="G226" s="3" t="s">
        <v>191</v>
      </c>
      <c r="H226" s="41" t="s">
        <v>906</v>
      </c>
      <c r="I226" s="4" t="s">
        <v>23</v>
      </c>
      <c r="J226" s="3">
        <v>14</v>
      </c>
      <c r="K226" s="3">
        <v>14</v>
      </c>
      <c r="L226" s="13">
        <f t="shared" si="3"/>
        <v>10.978658476001916</v>
      </c>
      <c r="M226" s="6">
        <v>146.28571428571428</v>
      </c>
      <c r="N226" s="3" t="s">
        <v>19</v>
      </c>
      <c r="O226" s="3" t="s">
        <v>13</v>
      </c>
      <c r="P226" s="8">
        <v>30</v>
      </c>
      <c r="Q226" s="7">
        <v>3355.7929999999997</v>
      </c>
      <c r="R226" s="22"/>
      <c r="S226" s="22"/>
      <c r="T226" s="9" t="s">
        <v>14</v>
      </c>
    </row>
    <row r="227" spans="1:20" ht="16" customHeight="1" x14ac:dyDescent="0.3">
      <c r="A227" s="3" t="s">
        <v>8</v>
      </c>
      <c r="B227" s="3" t="s">
        <v>145</v>
      </c>
      <c r="C227" s="3">
        <v>37</v>
      </c>
      <c r="D227" s="41" t="s">
        <v>389</v>
      </c>
      <c r="E227" s="3" t="s">
        <v>146</v>
      </c>
      <c r="F227" s="7">
        <v>4</v>
      </c>
      <c r="G227" s="3" t="s">
        <v>191</v>
      </c>
      <c r="H227" s="41" t="s">
        <v>907</v>
      </c>
      <c r="I227" s="4" t="s">
        <v>11</v>
      </c>
      <c r="J227" s="3">
        <v>10</v>
      </c>
      <c r="K227" s="3">
        <v>17</v>
      </c>
      <c r="L227" s="13">
        <f t="shared" si="3"/>
        <v>19.036266351595707</v>
      </c>
      <c r="M227" s="6">
        <v>238</v>
      </c>
      <c r="N227" s="3" t="s">
        <v>12</v>
      </c>
      <c r="O227" s="3" t="s">
        <v>13</v>
      </c>
      <c r="P227" s="8">
        <v>22</v>
      </c>
      <c r="Q227" s="7">
        <v>2350.0848999999998</v>
      </c>
      <c r="R227" s="22"/>
      <c r="S227" s="22"/>
      <c r="T227" s="9" t="s">
        <v>14</v>
      </c>
    </row>
    <row r="228" spans="1:20" ht="16" customHeight="1" x14ac:dyDescent="0.3">
      <c r="A228" s="3" t="s">
        <v>8</v>
      </c>
      <c r="B228" s="3" t="s">
        <v>145</v>
      </c>
      <c r="C228" s="3">
        <v>37</v>
      </c>
      <c r="D228" s="41" t="s">
        <v>389</v>
      </c>
      <c r="E228" s="3" t="s">
        <v>146</v>
      </c>
      <c r="F228" s="7">
        <v>4</v>
      </c>
      <c r="G228" s="3" t="s">
        <v>191</v>
      </c>
      <c r="H228" s="41" t="s">
        <v>907</v>
      </c>
      <c r="I228" s="4" t="s">
        <v>22</v>
      </c>
      <c r="J228" s="3">
        <v>1</v>
      </c>
      <c r="K228" s="3">
        <v>1</v>
      </c>
      <c r="L228" s="13">
        <f t="shared" si="3"/>
        <v>1.1197803736232768</v>
      </c>
      <c r="M228" s="6">
        <v>330</v>
      </c>
      <c r="N228" s="3" t="s">
        <v>16</v>
      </c>
      <c r="O228" s="3" t="s">
        <v>13</v>
      </c>
      <c r="P228" s="8">
        <v>22</v>
      </c>
      <c r="Q228" s="7">
        <v>2350.0848999999998</v>
      </c>
      <c r="R228" s="22"/>
      <c r="S228" s="22"/>
      <c r="T228" s="9" t="s">
        <v>14</v>
      </c>
    </row>
    <row r="229" spans="1:20" ht="16" customHeight="1" x14ac:dyDescent="0.3">
      <c r="A229" s="3" t="s">
        <v>8</v>
      </c>
      <c r="B229" s="3" t="s">
        <v>145</v>
      </c>
      <c r="C229" s="3">
        <v>37</v>
      </c>
      <c r="D229" s="41" t="s">
        <v>389</v>
      </c>
      <c r="E229" s="3" t="s">
        <v>146</v>
      </c>
      <c r="F229" s="7">
        <v>4</v>
      </c>
      <c r="G229" s="3" t="s">
        <v>191</v>
      </c>
      <c r="H229" s="41" t="s">
        <v>907</v>
      </c>
      <c r="I229" s="4" t="s">
        <v>27</v>
      </c>
      <c r="J229" s="3">
        <v>3</v>
      </c>
      <c r="K229" s="3">
        <v>3</v>
      </c>
      <c r="L229" s="13">
        <f t="shared" si="3"/>
        <v>3.3593411208698303</v>
      </c>
      <c r="M229" s="6">
        <v>160</v>
      </c>
      <c r="N229" s="3" t="s">
        <v>16</v>
      </c>
      <c r="O229" s="3" t="s">
        <v>13</v>
      </c>
      <c r="P229" s="8">
        <v>22</v>
      </c>
      <c r="Q229" s="7">
        <v>2350.0848999999998</v>
      </c>
      <c r="R229" s="22"/>
      <c r="S229" s="22"/>
      <c r="T229" s="9" t="s">
        <v>14</v>
      </c>
    </row>
    <row r="230" spans="1:20" ht="16" customHeight="1" x14ac:dyDescent="0.3">
      <c r="A230" s="3" t="s">
        <v>8</v>
      </c>
      <c r="B230" s="3" t="s">
        <v>145</v>
      </c>
      <c r="C230" s="3">
        <v>37</v>
      </c>
      <c r="D230" s="41" t="s">
        <v>389</v>
      </c>
      <c r="E230" s="3" t="s">
        <v>146</v>
      </c>
      <c r="F230" s="7">
        <v>4</v>
      </c>
      <c r="G230" s="3" t="s">
        <v>191</v>
      </c>
      <c r="H230" s="41" t="s">
        <v>907</v>
      </c>
      <c r="I230" s="4" t="s">
        <v>23</v>
      </c>
      <c r="J230" s="3">
        <v>11</v>
      </c>
      <c r="K230" s="3">
        <v>11</v>
      </c>
      <c r="L230" s="13">
        <f t="shared" si="3"/>
        <v>12.317584109856044</v>
      </c>
      <c r="M230" s="6">
        <v>208.81818181818181</v>
      </c>
      <c r="N230" s="3" t="s">
        <v>19</v>
      </c>
      <c r="O230" s="3" t="s">
        <v>13</v>
      </c>
      <c r="P230" s="8">
        <v>22</v>
      </c>
      <c r="Q230" s="7">
        <v>2350.0848999999998</v>
      </c>
      <c r="R230" s="22"/>
      <c r="S230" s="22"/>
      <c r="T230" s="9" t="s">
        <v>14</v>
      </c>
    </row>
    <row r="231" spans="1:20" ht="16" customHeight="1" x14ac:dyDescent="0.3">
      <c r="A231" s="3" t="s">
        <v>8</v>
      </c>
      <c r="B231" s="3" t="s">
        <v>147</v>
      </c>
      <c r="C231" s="3">
        <v>38</v>
      </c>
      <c r="D231" s="41" t="s">
        <v>389</v>
      </c>
      <c r="E231" s="3" t="s">
        <v>148</v>
      </c>
      <c r="F231" s="7">
        <v>5</v>
      </c>
      <c r="G231" s="3" t="s">
        <v>191</v>
      </c>
      <c r="H231" s="41" t="s">
        <v>908</v>
      </c>
      <c r="I231" s="4" t="s">
        <v>46</v>
      </c>
      <c r="J231" s="3">
        <v>2</v>
      </c>
      <c r="K231" s="3">
        <v>2</v>
      </c>
      <c r="L231" s="13">
        <f t="shared" si="3"/>
        <v>1.5685951268483429</v>
      </c>
      <c r="M231" s="6">
        <v>130</v>
      </c>
      <c r="N231" s="3" t="s">
        <v>18</v>
      </c>
      <c r="O231" s="3" t="s">
        <v>13</v>
      </c>
      <c r="P231" s="8">
        <v>30</v>
      </c>
      <c r="Q231" s="7">
        <v>3355.3323</v>
      </c>
      <c r="R231" s="22"/>
      <c r="S231" s="22"/>
      <c r="T231" s="9" t="s">
        <v>14</v>
      </c>
    </row>
    <row r="232" spans="1:20" ht="16" customHeight="1" x14ac:dyDescent="0.3">
      <c r="A232" s="3" t="s">
        <v>8</v>
      </c>
      <c r="B232" s="3" t="s">
        <v>147</v>
      </c>
      <c r="C232" s="3">
        <v>38</v>
      </c>
      <c r="D232" s="41" t="s">
        <v>389</v>
      </c>
      <c r="E232" s="3" t="s">
        <v>148</v>
      </c>
      <c r="F232" s="7">
        <v>5</v>
      </c>
      <c r="G232" s="3" t="s">
        <v>191</v>
      </c>
      <c r="H232" s="41" t="s">
        <v>908</v>
      </c>
      <c r="I232" s="4" t="s">
        <v>11</v>
      </c>
      <c r="J232" s="3">
        <v>0</v>
      </c>
      <c r="K232" s="3">
        <v>5</v>
      </c>
      <c r="L232" s="13">
        <f t="shared" si="3"/>
        <v>3.9214878171208571</v>
      </c>
      <c r="M232" s="24"/>
      <c r="N232" s="3" t="s">
        <v>14</v>
      </c>
      <c r="O232" s="3" t="s">
        <v>13</v>
      </c>
      <c r="P232" s="8">
        <v>30</v>
      </c>
      <c r="Q232" s="7">
        <v>3355.3323</v>
      </c>
      <c r="R232" s="22"/>
      <c r="S232" s="22"/>
      <c r="T232" s="9" t="s">
        <v>14</v>
      </c>
    </row>
    <row r="233" spans="1:20" ht="16" customHeight="1" x14ac:dyDescent="0.3">
      <c r="A233" s="3" t="s">
        <v>8</v>
      </c>
      <c r="B233" s="3" t="s">
        <v>147</v>
      </c>
      <c r="C233" s="3">
        <v>38</v>
      </c>
      <c r="D233" s="41" t="s">
        <v>389</v>
      </c>
      <c r="E233" s="3" t="s">
        <v>148</v>
      </c>
      <c r="F233" s="7">
        <v>5</v>
      </c>
      <c r="G233" s="3" t="s">
        <v>191</v>
      </c>
      <c r="H233" s="41" t="s">
        <v>908</v>
      </c>
      <c r="I233" s="4" t="s">
        <v>27</v>
      </c>
      <c r="J233" s="3">
        <v>1</v>
      </c>
      <c r="K233" s="3">
        <v>1</v>
      </c>
      <c r="L233" s="13">
        <f t="shared" si="3"/>
        <v>0.78429756342417145</v>
      </c>
      <c r="M233" s="6">
        <v>195</v>
      </c>
      <c r="N233" s="3" t="s">
        <v>16</v>
      </c>
      <c r="O233" s="3" t="s">
        <v>13</v>
      </c>
      <c r="P233" s="8">
        <v>30</v>
      </c>
      <c r="Q233" s="7">
        <v>3355.3323</v>
      </c>
      <c r="R233" s="22"/>
      <c r="S233" s="22"/>
      <c r="T233" s="9" t="s">
        <v>14</v>
      </c>
    </row>
    <row r="234" spans="1:20" ht="16" customHeight="1" x14ac:dyDescent="0.3">
      <c r="A234" s="3" t="s">
        <v>8</v>
      </c>
      <c r="B234" s="3" t="s">
        <v>147</v>
      </c>
      <c r="C234" s="3">
        <v>38</v>
      </c>
      <c r="D234" s="41" t="s">
        <v>389</v>
      </c>
      <c r="E234" s="3" t="s">
        <v>148</v>
      </c>
      <c r="F234" s="7">
        <v>5</v>
      </c>
      <c r="G234" s="3" t="s">
        <v>191</v>
      </c>
      <c r="H234" s="41" t="s">
        <v>908</v>
      </c>
      <c r="I234" s="4" t="s">
        <v>28</v>
      </c>
      <c r="J234" s="3">
        <v>6</v>
      </c>
      <c r="K234" s="3">
        <v>6</v>
      </c>
      <c r="L234" s="13">
        <f t="shared" si="3"/>
        <v>4.7057853805450289</v>
      </c>
      <c r="M234" s="6">
        <v>51.666666666666664</v>
      </c>
      <c r="N234" s="3" t="s">
        <v>19</v>
      </c>
      <c r="O234" s="3" t="s">
        <v>13</v>
      </c>
      <c r="P234" s="8">
        <v>30</v>
      </c>
      <c r="Q234" s="7">
        <v>3355.3323</v>
      </c>
      <c r="R234" s="22"/>
      <c r="S234" s="22"/>
      <c r="T234" s="9" t="s">
        <v>14</v>
      </c>
    </row>
    <row r="235" spans="1:20" ht="16" customHeight="1" x14ac:dyDescent="0.3">
      <c r="A235" s="3" t="s">
        <v>8</v>
      </c>
      <c r="B235" s="3" t="s">
        <v>9</v>
      </c>
      <c r="C235" s="3">
        <v>39</v>
      </c>
      <c r="D235" s="41" t="s">
        <v>389</v>
      </c>
      <c r="E235" s="3" t="s">
        <v>10</v>
      </c>
      <c r="F235" s="7">
        <v>1</v>
      </c>
      <c r="G235" s="3" t="s">
        <v>191</v>
      </c>
      <c r="H235" s="41" t="s">
        <v>909</v>
      </c>
      <c r="I235" s="4" t="s">
        <v>11</v>
      </c>
      <c r="J235" s="3">
        <v>1</v>
      </c>
      <c r="K235" s="3">
        <v>7</v>
      </c>
      <c r="L235" s="13">
        <f t="shared" si="3"/>
        <v>5.4083783415115416</v>
      </c>
      <c r="M235" s="6">
        <v>160</v>
      </c>
      <c r="N235" s="3" t="s">
        <v>12</v>
      </c>
      <c r="O235" s="3" t="s">
        <v>13</v>
      </c>
      <c r="P235" s="8">
        <v>30</v>
      </c>
      <c r="Q235" s="7">
        <v>3406.0214482758624</v>
      </c>
      <c r="R235" s="22"/>
      <c r="S235" s="22"/>
      <c r="T235" s="9" t="s">
        <v>14</v>
      </c>
    </row>
    <row r="236" spans="1:20" ht="16" customHeight="1" x14ac:dyDescent="0.3">
      <c r="A236" s="3" t="s">
        <v>8</v>
      </c>
      <c r="B236" s="3" t="s">
        <v>9</v>
      </c>
      <c r="C236" s="3">
        <v>39</v>
      </c>
      <c r="D236" s="41" t="s">
        <v>389</v>
      </c>
      <c r="E236" s="3" t="s">
        <v>10</v>
      </c>
      <c r="F236" s="7">
        <v>1</v>
      </c>
      <c r="G236" s="3" t="s">
        <v>191</v>
      </c>
      <c r="H236" s="41" t="s">
        <v>909</v>
      </c>
      <c r="I236" s="4" t="s">
        <v>15</v>
      </c>
      <c r="J236" s="3">
        <v>3</v>
      </c>
      <c r="K236" s="3">
        <v>3</v>
      </c>
      <c r="L236" s="13">
        <f t="shared" si="3"/>
        <v>2.3178764320763747</v>
      </c>
      <c r="M236" s="6">
        <v>40</v>
      </c>
      <c r="N236" s="3" t="s">
        <v>16</v>
      </c>
      <c r="O236" s="3" t="s">
        <v>13</v>
      </c>
      <c r="P236" s="8">
        <v>30</v>
      </c>
      <c r="Q236" s="7">
        <v>3406.0214482758624</v>
      </c>
      <c r="R236" s="22"/>
      <c r="S236" s="22"/>
      <c r="T236" s="9" t="s">
        <v>14</v>
      </c>
    </row>
    <row r="237" spans="1:20" ht="16" customHeight="1" x14ac:dyDescent="0.3">
      <c r="A237" s="3" t="s">
        <v>8</v>
      </c>
      <c r="B237" s="3" t="s">
        <v>9</v>
      </c>
      <c r="C237" s="3">
        <v>39</v>
      </c>
      <c r="D237" s="41" t="s">
        <v>389</v>
      </c>
      <c r="E237" s="3" t="s">
        <v>10</v>
      </c>
      <c r="F237" s="7">
        <v>1</v>
      </c>
      <c r="G237" s="3" t="s">
        <v>191</v>
      </c>
      <c r="H237" s="41" t="s">
        <v>909</v>
      </c>
      <c r="I237" s="4" t="s">
        <v>17</v>
      </c>
      <c r="J237" s="3">
        <v>4</v>
      </c>
      <c r="K237" s="3">
        <v>4</v>
      </c>
      <c r="L237" s="13">
        <f t="shared" si="3"/>
        <v>3.0905019094351664</v>
      </c>
      <c r="M237" s="6">
        <v>155.75</v>
      </c>
      <c r="N237" s="3" t="s">
        <v>18</v>
      </c>
      <c r="O237" s="3" t="s">
        <v>13</v>
      </c>
      <c r="P237" s="8">
        <v>30</v>
      </c>
      <c r="Q237" s="7">
        <v>3406.0214482758624</v>
      </c>
      <c r="R237" s="22"/>
      <c r="S237" s="22"/>
      <c r="T237" s="9" t="s">
        <v>14</v>
      </c>
    </row>
    <row r="238" spans="1:20" ht="16" customHeight="1" x14ac:dyDescent="0.3">
      <c r="A238" s="3" t="s">
        <v>8</v>
      </c>
      <c r="B238" s="3" t="s">
        <v>9</v>
      </c>
      <c r="C238" s="3">
        <v>39</v>
      </c>
      <c r="D238" s="41" t="s">
        <v>389</v>
      </c>
      <c r="E238" s="3" t="s">
        <v>10</v>
      </c>
      <c r="F238" s="7">
        <v>1</v>
      </c>
      <c r="G238" s="3" t="s">
        <v>191</v>
      </c>
      <c r="H238" s="41" t="s">
        <v>909</v>
      </c>
      <c r="I238" s="4" t="s">
        <v>194</v>
      </c>
      <c r="J238" s="3">
        <v>1</v>
      </c>
      <c r="K238" s="3">
        <v>1</v>
      </c>
      <c r="L238" s="13">
        <f t="shared" si="3"/>
        <v>0.77262547735879161</v>
      </c>
      <c r="M238" s="6">
        <v>58</v>
      </c>
      <c r="N238" s="3" t="s">
        <v>19</v>
      </c>
      <c r="O238" s="3" t="s">
        <v>13</v>
      </c>
      <c r="P238" s="8">
        <v>30</v>
      </c>
      <c r="Q238" s="7">
        <v>3406.0214482758624</v>
      </c>
      <c r="R238" s="22"/>
      <c r="S238" s="22"/>
      <c r="T238" s="9" t="s">
        <v>14</v>
      </c>
    </row>
    <row r="239" spans="1:20" ht="16" customHeight="1" x14ac:dyDescent="0.3">
      <c r="A239" s="3" t="s">
        <v>8</v>
      </c>
      <c r="B239" s="3" t="s">
        <v>20</v>
      </c>
      <c r="C239" s="3">
        <v>40</v>
      </c>
      <c r="D239" s="41" t="s">
        <v>389</v>
      </c>
      <c r="E239" s="3" t="s">
        <v>21</v>
      </c>
      <c r="F239" s="7">
        <v>2</v>
      </c>
      <c r="G239" s="3" t="s">
        <v>191</v>
      </c>
      <c r="H239" s="41" t="s">
        <v>910</v>
      </c>
      <c r="I239" s="4" t="s">
        <v>22</v>
      </c>
      <c r="J239" s="3">
        <v>2</v>
      </c>
      <c r="K239" s="3">
        <v>2</v>
      </c>
      <c r="L239" s="13">
        <f t="shared" si="3"/>
        <v>1.5335670789118365</v>
      </c>
      <c r="M239" s="6">
        <v>430</v>
      </c>
      <c r="N239" s="3" t="s">
        <v>16</v>
      </c>
      <c r="O239" s="3" t="s">
        <v>13</v>
      </c>
      <c r="P239" s="8">
        <v>31</v>
      </c>
      <c r="Q239" s="7">
        <v>3431.9710999999998</v>
      </c>
      <c r="R239" s="22"/>
      <c r="S239" s="22"/>
      <c r="T239" s="9" t="s">
        <v>14</v>
      </c>
    </row>
    <row r="240" spans="1:20" ht="16" customHeight="1" x14ac:dyDescent="0.3">
      <c r="A240" s="3" t="s">
        <v>8</v>
      </c>
      <c r="B240" s="3" t="s">
        <v>20</v>
      </c>
      <c r="C240" s="3">
        <v>40</v>
      </c>
      <c r="D240" s="41" t="s">
        <v>389</v>
      </c>
      <c r="E240" s="3" t="s">
        <v>21</v>
      </c>
      <c r="F240" s="7">
        <v>2</v>
      </c>
      <c r="G240" s="3" t="s">
        <v>191</v>
      </c>
      <c r="H240" s="41" t="s">
        <v>910</v>
      </c>
      <c r="I240" s="4" t="s">
        <v>15</v>
      </c>
      <c r="J240" s="3">
        <v>1</v>
      </c>
      <c r="K240" s="3">
        <v>1</v>
      </c>
      <c r="L240" s="13">
        <f t="shared" si="3"/>
        <v>0.76678353945591826</v>
      </c>
      <c r="M240" s="6">
        <v>47</v>
      </c>
      <c r="N240" s="3" t="s">
        <v>16</v>
      </c>
      <c r="O240" s="3" t="s">
        <v>13</v>
      </c>
      <c r="P240" s="8">
        <v>31</v>
      </c>
      <c r="Q240" s="7">
        <v>3431.9710999999998</v>
      </c>
      <c r="R240" s="22"/>
      <c r="S240" s="22"/>
      <c r="T240" s="9" t="s">
        <v>14</v>
      </c>
    </row>
    <row r="241" spans="1:20" ht="16" customHeight="1" x14ac:dyDescent="0.3">
      <c r="A241" s="3" t="s">
        <v>8</v>
      </c>
      <c r="B241" s="3" t="s">
        <v>20</v>
      </c>
      <c r="C241" s="3">
        <v>40</v>
      </c>
      <c r="D241" s="41" t="s">
        <v>389</v>
      </c>
      <c r="E241" s="3" t="s">
        <v>21</v>
      </c>
      <c r="F241" s="7">
        <v>2</v>
      </c>
      <c r="G241" s="3" t="s">
        <v>191</v>
      </c>
      <c r="H241" s="41" t="s">
        <v>910</v>
      </c>
      <c r="I241" s="4" t="s">
        <v>194</v>
      </c>
      <c r="J241" s="3">
        <v>2</v>
      </c>
      <c r="K241" s="3">
        <v>2</v>
      </c>
      <c r="L241" s="13">
        <f t="shared" si="3"/>
        <v>1.5335670789118365</v>
      </c>
      <c r="M241" s="6">
        <v>74</v>
      </c>
      <c r="N241" s="3" t="s">
        <v>19</v>
      </c>
      <c r="O241" s="3" t="s">
        <v>13</v>
      </c>
      <c r="P241" s="8">
        <v>31</v>
      </c>
      <c r="Q241" s="7">
        <v>3431.9710999999998</v>
      </c>
      <c r="R241" s="22"/>
      <c r="S241" s="22"/>
      <c r="T241" s="9" t="s">
        <v>14</v>
      </c>
    </row>
    <row r="242" spans="1:20" ht="16" customHeight="1" x14ac:dyDescent="0.3">
      <c r="A242" s="3" t="s">
        <v>8</v>
      </c>
      <c r="B242" s="3" t="s">
        <v>20</v>
      </c>
      <c r="C242" s="3">
        <v>40</v>
      </c>
      <c r="D242" s="41" t="s">
        <v>389</v>
      </c>
      <c r="E242" s="3" t="s">
        <v>21</v>
      </c>
      <c r="F242" s="7">
        <v>2</v>
      </c>
      <c r="G242" s="3" t="s">
        <v>191</v>
      </c>
      <c r="H242" s="41" t="s">
        <v>910</v>
      </c>
      <c r="I242" s="4" t="s">
        <v>23</v>
      </c>
      <c r="J242" s="3">
        <v>13</v>
      </c>
      <c r="K242" s="3">
        <v>13</v>
      </c>
      <c r="L242" s="13">
        <f t="shared" si="3"/>
        <v>9.9681860129269371</v>
      </c>
      <c r="M242" s="6">
        <v>120.23076923076923</v>
      </c>
      <c r="N242" s="3" t="s">
        <v>19</v>
      </c>
      <c r="O242" s="3" t="s">
        <v>13</v>
      </c>
      <c r="P242" s="8">
        <v>31</v>
      </c>
      <c r="Q242" s="7">
        <v>3431.9710999999998</v>
      </c>
      <c r="R242" s="22"/>
      <c r="S242" s="22"/>
      <c r="T242" s="9" t="s">
        <v>14</v>
      </c>
    </row>
    <row r="243" spans="1:20" ht="16" customHeight="1" x14ac:dyDescent="0.3">
      <c r="A243" s="3" t="s">
        <v>8</v>
      </c>
      <c r="B243" s="3" t="s">
        <v>20</v>
      </c>
      <c r="C243" s="3">
        <v>40</v>
      </c>
      <c r="D243" s="41" t="s">
        <v>389</v>
      </c>
      <c r="E243" s="3" t="s">
        <v>21</v>
      </c>
      <c r="F243" s="7">
        <v>2</v>
      </c>
      <c r="G243" s="3" t="s">
        <v>191</v>
      </c>
      <c r="H243" s="41" t="s">
        <v>910</v>
      </c>
      <c r="I243" s="4" t="s">
        <v>24</v>
      </c>
      <c r="J243" s="3">
        <v>5</v>
      </c>
      <c r="K243" s="3">
        <v>5</v>
      </c>
      <c r="L243" s="13">
        <f t="shared" si="3"/>
        <v>3.8339176972795914</v>
      </c>
      <c r="M243" s="6">
        <v>146</v>
      </c>
      <c r="N243" s="3" t="s">
        <v>16</v>
      </c>
      <c r="O243" s="3" t="s">
        <v>13</v>
      </c>
      <c r="P243" s="8">
        <v>31</v>
      </c>
      <c r="Q243" s="7">
        <v>3431.9710999999998</v>
      </c>
      <c r="R243" s="22"/>
      <c r="S243" s="22"/>
      <c r="T243" s="9" t="s">
        <v>14</v>
      </c>
    </row>
    <row r="244" spans="1:20" ht="16" customHeight="1" x14ac:dyDescent="0.3">
      <c r="A244" s="3" t="s">
        <v>8</v>
      </c>
      <c r="B244" s="3" t="s">
        <v>25</v>
      </c>
      <c r="C244" s="3">
        <v>41</v>
      </c>
      <c r="D244" s="41" t="s">
        <v>389</v>
      </c>
      <c r="E244" s="3" t="s">
        <v>26</v>
      </c>
      <c r="F244" s="7">
        <v>3</v>
      </c>
      <c r="G244" s="3" t="s">
        <v>191</v>
      </c>
      <c r="H244" s="41" t="s">
        <v>911</v>
      </c>
      <c r="I244" s="4" t="s">
        <v>11</v>
      </c>
      <c r="J244" s="3">
        <v>1</v>
      </c>
      <c r="K244" s="3">
        <v>5</v>
      </c>
      <c r="L244" s="13">
        <f t="shared" si="3"/>
        <v>3.8664328462539399</v>
      </c>
      <c r="M244" s="6">
        <v>250</v>
      </c>
      <c r="N244" s="3" t="s">
        <v>12</v>
      </c>
      <c r="O244" s="3" t="s">
        <v>13</v>
      </c>
      <c r="P244" s="8">
        <v>30</v>
      </c>
      <c r="Q244" s="7">
        <v>3403.1095999999998</v>
      </c>
      <c r="R244" s="22"/>
      <c r="S244" s="22"/>
      <c r="T244" s="9" t="s">
        <v>14</v>
      </c>
    </row>
    <row r="245" spans="1:20" ht="16" customHeight="1" x14ac:dyDescent="0.3">
      <c r="A245" s="3" t="s">
        <v>8</v>
      </c>
      <c r="B245" s="3" t="s">
        <v>25</v>
      </c>
      <c r="C245" s="3">
        <v>41</v>
      </c>
      <c r="D245" s="41" t="s">
        <v>389</v>
      </c>
      <c r="E245" s="3" t="s">
        <v>26</v>
      </c>
      <c r="F245" s="7">
        <v>3</v>
      </c>
      <c r="G245" s="3" t="s">
        <v>191</v>
      </c>
      <c r="H245" s="41" t="s">
        <v>911</v>
      </c>
      <c r="I245" s="4" t="s">
        <v>27</v>
      </c>
      <c r="J245" s="3">
        <v>2</v>
      </c>
      <c r="K245" s="3">
        <v>2</v>
      </c>
      <c r="L245" s="13">
        <f t="shared" si="3"/>
        <v>1.546573138501576</v>
      </c>
      <c r="M245" s="6">
        <v>106.5</v>
      </c>
      <c r="N245" s="3" t="s">
        <v>16</v>
      </c>
      <c r="O245" s="3" t="s">
        <v>13</v>
      </c>
      <c r="P245" s="8">
        <v>30</v>
      </c>
      <c r="Q245" s="7">
        <v>3403.1095999999998</v>
      </c>
      <c r="R245" s="22"/>
      <c r="S245" s="22"/>
      <c r="T245" s="9" t="s">
        <v>14</v>
      </c>
    </row>
    <row r="246" spans="1:20" ht="16" customHeight="1" x14ac:dyDescent="0.3">
      <c r="A246" s="3" t="s">
        <v>8</v>
      </c>
      <c r="B246" s="3" t="s">
        <v>25</v>
      </c>
      <c r="C246" s="3">
        <v>41</v>
      </c>
      <c r="D246" s="41" t="s">
        <v>389</v>
      </c>
      <c r="E246" s="3" t="s">
        <v>26</v>
      </c>
      <c r="F246" s="7">
        <v>3</v>
      </c>
      <c r="G246" s="3" t="s">
        <v>191</v>
      </c>
      <c r="H246" s="41" t="s">
        <v>911</v>
      </c>
      <c r="I246" s="4" t="s">
        <v>15</v>
      </c>
      <c r="J246" s="3">
        <v>1</v>
      </c>
      <c r="K246" s="3">
        <v>1</v>
      </c>
      <c r="L246" s="13">
        <f t="shared" si="3"/>
        <v>0.77328656925078798</v>
      </c>
      <c r="M246" s="6">
        <v>61</v>
      </c>
      <c r="N246" s="3" t="s">
        <v>16</v>
      </c>
      <c r="O246" s="3" t="s">
        <v>13</v>
      </c>
      <c r="P246" s="8">
        <v>30</v>
      </c>
      <c r="Q246" s="7">
        <v>3403.1095999999998</v>
      </c>
      <c r="R246" s="22"/>
      <c r="S246" s="22"/>
      <c r="T246" s="9" t="s">
        <v>14</v>
      </c>
    </row>
    <row r="247" spans="1:20" ht="16" customHeight="1" x14ac:dyDescent="0.3">
      <c r="A247" s="3" t="s">
        <v>8</v>
      </c>
      <c r="B247" s="3" t="s">
        <v>25</v>
      </c>
      <c r="C247" s="3">
        <v>41</v>
      </c>
      <c r="D247" s="41" t="s">
        <v>389</v>
      </c>
      <c r="E247" s="3" t="s">
        <v>26</v>
      </c>
      <c r="F247" s="7">
        <v>3</v>
      </c>
      <c r="G247" s="3" t="s">
        <v>191</v>
      </c>
      <c r="H247" s="41" t="s">
        <v>911</v>
      </c>
      <c r="I247" s="4" t="s">
        <v>28</v>
      </c>
      <c r="J247" s="3">
        <v>7</v>
      </c>
      <c r="K247" s="3">
        <v>8</v>
      </c>
      <c r="L247" s="13">
        <f t="shared" si="3"/>
        <v>6.1862925540063038</v>
      </c>
      <c r="M247" s="6">
        <v>33.285714285714285</v>
      </c>
      <c r="N247" s="3" t="s">
        <v>19</v>
      </c>
      <c r="O247" s="3" t="s">
        <v>13</v>
      </c>
      <c r="P247" s="8">
        <v>30</v>
      </c>
      <c r="Q247" s="7">
        <v>3403.1095999999998</v>
      </c>
      <c r="R247" s="22"/>
      <c r="S247" s="22"/>
      <c r="T247" s="9" t="s">
        <v>14</v>
      </c>
    </row>
    <row r="248" spans="1:20" ht="16" customHeight="1" x14ac:dyDescent="0.3">
      <c r="A248" s="3" t="s">
        <v>8</v>
      </c>
      <c r="B248" s="3" t="s">
        <v>25</v>
      </c>
      <c r="C248" s="3">
        <v>41</v>
      </c>
      <c r="D248" s="41" t="s">
        <v>389</v>
      </c>
      <c r="E248" s="3" t="s">
        <v>26</v>
      </c>
      <c r="F248" s="7">
        <v>3</v>
      </c>
      <c r="G248" s="3" t="s">
        <v>191</v>
      </c>
      <c r="H248" s="41" t="s">
        <v>911</v>
      </c>
      <c r="I248" s="4" t="s">
        <v>23</v>
      </c>
      <c r="J248" s="3">
        <v>4</v>
      </c>
      <c r="K248" s="3">
        <v>4</v>
      </c>
      <c r="L248" s="13">
        <f t="shared" si="3"/>
        <v>3.0931462770031519</v>
      </c>
      <c r="M248" s="6">
        <v>104.25</v>
      </c>
      <c r="N248" s="3" t="s">
        <v>19</v>
      </c>
      <c r="O248" s="3" t="s">
        <v>13</v>
      </c>
      <c r="P248" s="8">
        <v>30</v>
      </c>
      <c r="Q248" s="7">
        <v>3403.1095999999998</v>
      </c>
      <c r="R248" s="22"/>
      <c r="S248" s="22"/>
      <c r="T248" s="9" t="s">
        <v>14</v>
      </c>
    </row>
    <row r="249" spans="1:20" ht="16" customHeight="1" x14ac:dyDescent="0.3">
      <c r="A249" s="3" t="s">
        <v>8</v>
      </c>
      <c r="B249" s="3" t="s">
        <v>29</v>
      </c>
      <c r="C249" s="3">
        <v>42</v>
      </c>
      <c r="D249" s="41" t="s">
        <v>389</v>
      </c>
      <c r="E249" s="3" t="s">
        <v>30</v>
      </c>
      <c r="F249" s="7">
        <v>4</v>
      </c>
      <c r="G249" s="3" t="s">
        <v>191</v>
      </c>
      <c r="H249" s="41" t="s">
        <v>912</v>
      </c>
      <c r="I249" s="4" t="s">
        <v>11</v>
      </c>
      <c r="J249" s="3">
        <v>1</v>
      </c>
      <c r="K249" s="3">
        <v>5</v>
      </c>
      <c r="L249" s="13">
        <f t="shared" si="3"/>
        <v>4.1040976729542935</v>
      </c>
      <c r="M249" s="6">
        <v>170</v>
      </c>
      <c r="N249" s="3" t="s">
        <v>12</v>
      </c>
      <c r="O249" s="3" t="s">
        <v>13</v>
      </c>
      <c r="P249" s="8">
        <v>30</v>
      </c>
      <c r="Q249" s="7">
        <v>3206.0383999999999</v>
      </c>
      <c r="R249" s="22"/>
      <c r="S249" s="22"/>
      <c r="T249" s="9" t="s">
        <v>14</v>
      </c>
    </row>
    <row r="250" spans="1:20" ht="16" customHeight="1" x14ac:dyDescent="0.3">
      <c r="A250" s="3" t="s">
        <v>8</v>
      </c>
      <c r="B250" s="3" t="s">
        <v>29</v>
      </c>
      <c r="C250" s="3">
        <v>42</v>
      </c>
      <c r="D250" s="41" t="s">
        <v>389</v>
      </c>
      <c r="E250" s="3" t="s">
        <v>30</v>
      </c>
      <c r="F250" s="7">
        <v>4</v>
      </c>
      <c r="G250" s="3" t="s">
        <v>191</v>
      </c>
      <c r="H250" s="41" t="s">
        <v>912</v>
      </c>
      <c r="I250" s="4" t="s">
        <v>27</v>
      </c>
      <c r="J250" s="3">
        <v>4</v>
      </c>
      <c r="K250" s="3">
        <v>4</v>
      </c>
      <c r="L250" s="13">
        <f t="shared" si="3"/>
        <v>3.2832781383634346</v>
      </c>
      <c r="M250" s="6">
        <v>137.5</v>
      </c>
      <c r="N250" s="3" t="s">
        <v>16</v>
      </c>
      <c r="O250" s="3" t="s">
        <v>13</v>
      </c>
      <c r="P250" s="8">
        <v>30</v>
      </c>
      <c r="Q250" s="7">
        <v>3206.0383999999999</v>
      </c>
      <c r="R250" s="22"/>
      <c r="S250" s="22"/>
      <c r="T250" s="9" t="s">
        <v>14</v>
      </c>
    </row>
    <row r="251" spans="1:20" ht="16" customHeight="1" x14ac:dyDescent="0.3">
      <c r="A251" s="3" t="s">
        <v>8</v>
      </c>
      <c r="B251" s="3" t="s">
        <v>29</v>
      </c>
      <c r="C251" s="3">
        <v>42</v>
      </c>
      <c r="D251" s="41" t="s">
        <v>389</v>
      </c>
      <c r="E251" s="3" t="s">
        <v>30</v>
      </c>
      <c r="F251" s="7">
        <v>4</v>
      </c>
      <c r="G251" s="3" t="s">
        <v>191</v>
      </c>
      <c r="H251" s="41" t="s">
        <v>912</v>
      </c>
      <c r="I251" s="4" t="s">
        <v>28</v>
      </c>
      <c r="J251" s="3">
        <v>1</v>
      </c>
      <c r="K251" s="3">
        <v>1</v>
      </c>
      <c r="L251" s="13">
        <f t="shared" si="3"/>
        <v>0.82081953459085866</v>
      </c>
      <c r="M251" s="6">
        <v>42</v>
      </c>
      <c r="N251" s="3" t="s">
        <v>19</v>
      </c>
      <c r="O251" s="3" t="s">
        <v>13</v>
      </c>
      <c r="P251" s="8">
        <v>30</v>
      </c>
      <c r="Q251" s="7">
        <v>3206.0383999999999</v>
      </c>
      <c r="R251" s="22"/>
      <c r="S251" s="22"/>
      <c r="T251" s="9" t="s">
        <v>14</v>
      </c>
    </row>
    <row r="252" spans="1:20" ht="16" customHeight="1" x14ac:dyDescent="0.3">
      <c r="A252" s="3" t="s">
        <v>8</v>
      </c>
      <c r="B252" s="3" t="s">
        <v>29</v>
      </c>
      <c r="C252" s="3">
        <v>42</v>
      </c>
      <c r="D252" s="41" t="s">
        <v>389</v>
      </c>
      <c r="E252" s="3" t="s">
        <v>30</v>
      </c>
      <c r="F252" s="7">
        <v>4</v>
      </c>
      <c r="G252" s="3" t="s">
        <v>191</v>
      </c>
      <c r="H252" s="41" t="s">
        <v>912</v>
      </c>
      <c r="I252" s="4" t="s">
        <v>23</v>
      </c>
      <c r="J252" s="3">
        <v>1</v>
      </c>
      <c r="K252" s="3">
        <v>1</v>
      </c>
      <c r="L252" s="13">
        <f t="shared" si="3"/>
        <v>0.82081953459085866</v>
      </c>
      <c r="M252" s="6">
        <v>470</v>
      </c>
      <c r="N252" s="3" t="s">
        <v>19</v>
      </c>
      <c r="O252" s="3" t="s">
        <v>13</v>
      </c>
      <c r="P252" s="8">
        <v>30</v>
      </c>
      <c r="Q252" s="7">
        <v>3206.0383999999999</v>
      </c>
      <c r="R252" s="22"/>
      <c r="S252" s="22"/>
      <c r="T252" s="9" t="s">
        <v>14</v>
      </c>
    </row>
    <row r="253" spans="1:20" ht="16" customHeight="1" x14ac:dyDescent="0.3">
      <c r="A253" s="3" t="s">
        <v>8</v>
      </c>
      <c r="B253" s="3" t="s">
        <v>31</v>
      </c>
      <c r="C253" s="3">
        <v>43</v>
      </c>
      <c r="D253" s="41" t="s">
        <v>389</v>
      </c>
      <c r="E253" s="3" t="s">
        <v>32</v>
      </c>
      <c r="F253" s="7">
        <v>5</v>
      </c>
      <c r="G253" s="3" t="s">
        <v>191</v>
      </c>
      <c r="H253" s="41" t="s">
        <v>913</v>
      </c>
      <c r="I253" s="4" t="s">
        <v>11</v>
      </c>
      <c r="J253" s="3">
        <v>7</v>
      </c>
      <c r="K253" s="3">
        <v>11</v>
      </c>
      <c r="L253" s="13">
        <f t="shared" si="3"/>
        <v>8.7282690527427444</v>
      </c>
      <c r="M253" s="6">
        <v>227.14285714285714</v>
      </c>
      <c r="N253" s="3" t="s">
        <v>12</v>
      </c>
      <c r="O253" s="3" t="s">
        <v>13</v>
      </c>
      <c r="P253" s="8">
        <v>30</v>
      </c>
      <c r="Q253" s="7">
        <v>3316.5073448275866</v>
      </c>
      <c r="R253" s="22"/>
      <c r="S253" s="22"/>
      <c r="T253" s="9" t="s">
        <v>14</v>
      </c>
    </row>
    <row r="254" spans="1:20" ht="16" customHeight="1" x14ac:dyDescent="0.3">
      <c r="A254" s="3" t="s">
        <v>8</v>
      </c>
      <c r="B254" s="3" t="s">
        <v>31</v>
      </c>
      <c r="C254" s="3">
        <v>43</v>
      </c>
      <c r="D254" s="41" t="s">
        <v>389</v>
      </c>
      <c r="E254" s="3" t="s">
        <v>32</v>
      </c>
      <c r="F254" s="7">
        <v>5</v>
      </c>
      <c r="G254" s="3" t="s">
        <v>191</v>
      </c>
      <c r="H254" s="41" t="s">
        <v>913</v>
      </c>
      <c r="I254" s="4" t="s">
        <v>27</v>
      </c>
      <c r="J254" s="3">
        <v>7</v>
      </c>
      <c r="K254" s="3">
        <v>8</v>
      </c>
      <c r="L254" s="13">
        <f t="shared" si="3"/>
        <v>6.3478320383583595</v>
      </c>
      <c r="M254" s="6">
        <v>126.42857142857143</v>
      </c>
      <c r="N254" s="3" t="s">
        <v>16</v>
      </c>
      <c r="O254" s="3" t="s">
        <v>13</v>
      </c>
      <c r="P254" s="8">
        <v>30</v>
      </c>
      <c r="Q254" s="7">
        <v>3316.5073448275866</v>
      </c>
      <c r="R254" s="22"/>
      <c r="S254" s="22"/>
      <c r="T254" s="9" t="s">
        <v>14</v>
      </c>
    </row>
    <row r="255" spans="1:20" ht="16" customHeight="1" x14ac:dyDescent="0.3">
      <c r="A255" s="3" t="s">
        <v>8</v>
      </c>
      <c r="B255" s="3" t="s">
        <v>31</v>
      </c>
      <c r="C255" s="3">
        <v>43</v>
      </c>
      <c r="D255" s="41" t="s">
        <v>389</v>
      </c>
      <c r="E255" s="3" t="s">
        <v>32</v>
      </c>
      <c r="F255" s="7">
        <v>5</v>
      </c>
      <c r="G255" s="3" t="s">
        <v>191</v>
      </c>
      <c r="H255" s="41" t="s">
        <v>913</v>
      </c>
      <c r="I255" s="4" t="s">
        <v>33</v>
      </c>
      <c r="J255" s="3">
        <v>48</v>
      </c>
      <c r="K255" s="3">
        <v>146</v>
      </c>
      <c r="L255" s="13">
        <f t="shared" si="3"/>
        <v>115.84793470004006</v>
      </c>
      <c r="M255" s="6">
        <v>143.5625</v>
      </c>
      <c r="N255" s="3" t="s">
        <v>18</v>
      </c>
      <c r="O255" s="3" t="s">
        <v>13</v>
      </c>
      <c r="P255" s="8">
        <v>30</v>
      </c>
      <c r="Q255" s="7">
        <v>3316.5073448275866</v>
      </c>
      <c r="R255" s="22"/>
      <c r="S255" s="22"/>
      <c r="T255" s="9" t="s">
        <v>14</v>
      </c>
    </row>
    <row r="256" spans="1:20" ht="16" customHeight="1" x14ac:dyDescent="0.3">
      <c r="A256" s="3" t="s">
        <v>8</v>
      </c>
      <c r="B256" s="3" t="s">
        <v>31</v>
      </c>
      <c r="C256" s="3">
        <v>43</v>
      </c>
      <c r="D256" s="41" t="s">
        <v>389</v>
      </c>
      <c r="E256" s="3" t="s">
        <v>32</v>
      </c>
      <c r="F256" s="7">
        <v>5</v>
      </c>
      <c r="G256" s="3" t="s">
        <v>191</v>
      </c>
      <c r="H256" s="41" t="s">
        <v>913</v>
      </c>
      <c r="I256" s="4" t="s">
        <v>34</v>
      </c>
      <c r="J256" s="3">
        <v>0</v>
      </c>
      <c r="K256" s="3">
        <v>2</v>
      </c>
      <c r="L256" s="13">
        <f t="shared" si="3"/>
        <v>1.5869580095895899</v>
      </c>
      <c r="M256" s="24"/>
      <c r="N256" s="3" t="s">
        <v>14</v>
      </c>
      <c r="O256" s="3" t="s">
        <v>13</v>
      </c>
      <c r="P256" s="8">
        <v>30</v>
      </c>
      <c r="Q256" s="7">
        <v>3316.5073448275866</v>
      </c>
      <c r="R256" s="22"/>
      <c r="S256" s="22"/>
      <c r="T256" s="9" t="s">
        <v>14</v>
      </c>
    </row>
    <row r="257" spans="1:20" ht="16" customHeight="1" x14ac:dyDescent="0.3">
      <c r="A257" s="3" t="s">
        <v>8</v>
      </c>
      <c r="B257" s="3" t="s">
        <v>31</v>
      </c>
      <c r="C257" s="3">
        <v>43</v>
      </c>
      <c r="D257" s="41" t="s">
        <v>389</v>
      </c>
      <c r="E257" s="3" t="s">
        <v>32</v>
      </c>
      <c r="F257" s="7">
        <v>5</v>
      </c>
      <c r="G257" s="3" t="s">
        <v>191</v>
      </c>
      <c r="H257" s="41" t="s">
        <v>913</v>
      </c>
      <c r="I257" s="4" t="s">
        <v>28</v>
      </c>
      <c r="J257" s="3">
        <v>1</v>
      </c>
      <c r="K257" s="3">
        <v>1</v>
      </c>
      <c r="L257" s="13">
        <f t="shared" si="3"/>
        <v>0.79347900479479494</v>
      </c>
      <c r="M257" s="6">
        <v>52</v>
      </c>
      <c r="N257" s="3" t="s">
        <v>19</v>
      </c>
      <c r="O257" s="3" t="s">
        <v>13</v>
      </c>
      <c r="P257" s="8">
        <v>30</v>
      </c>
      <c r="Q257" s="7">
        <v>3316.5073448275866</v>
      </c>
      <c r="R257" s="22"/>
      <c r="S257" s="22"/>
      <c r="T257" s="9" t="s">
        <v>14</v>
      </c>
    </row>
    <row r="258" spans="1:20" ht="16" customHeight="1" x14ac:dyDescent="0.3">
      <c r="A258" s="3" t="s">
        <v>8</v>
      </c>
      <c r="B258" s="3" t="s">
        <v>106</v>
      </c>
      <c r="C258" s="3">
        <v>44</v>
      </c>
      <c r="D258" s="41" t="s">
        <v>389</v>
      </c>
      <c r="E258" s="3" t="s">
        <v>107</v>
      </c>
      <c r="F258" s="7">
        <v>1</v>
      </c>
      <c r="G258" s="3" t="s">
        <v>191</v>
      </c>
      <c r="H258" s="41" t="s">
        <v>914</v>
      </c>
      <c r="I258" s="4" t="s">
        <v>11</v>
      </c>
      <c r="J258" s="3">
        <v>0</v>
      </c>
      <c r="K258" s="3">
        <v>1</v>
      </c>
      <c r="L258" s="13">
        <f t="shared" ref="L258:L321" si="4">K258*(1000000/(380*Q258))</f>
        <v>2.5364704372645739</v>
      </c>
      <c r="M258" s="24"/>
      <c r="N258" s="3" t="s">
        <v>14</v>
      </c>
      <c r="O258" s="3" t="s">
        <v>13</v>
      </c>
      <c r="P258" s="8">
        <v>11</v>
      </c>
      <c r="Q258" s="7">
        <v>1037.4964</v>
      </c>
      <c r="R258" s="22"/>
      <c r="S258" s="22"/>
      <c r="T258" s="9" t="s">
        <v>14</v>
      </c>
    </row>
    <row r="259" spans="1:20" ht="16" customHeight="1" x14ac:dyDescent="0.3">
      <c r="A259" s="3" t="s">
        <v>8</v>
      </c>
      <c r="B259" s="3" t="s">
        <v>106</v>
      </c>
      <c r="C259" s="3">
        <v>44</v>
      </c>
      <c r="D259" s="41" t="s">
        <v>389</v>
      </c>
      <c r="E259" s="3" t="s">
        <v>107</v>
      </c>
      <c r="F259" s="7">
        <v>1</v>
      </c>
      <c r="G259" s="3" t="s">
        <v>191</v>
      </c>
      <c r="H259" s="41" t="s">
        <v>914</v>
      </c>
      <c r="I259" s="4" t="s">
        <v>37</v>
      </c>
      <c r="J259" s="3">
        <v>32</v>
      </c>
      <c r="K259" s="3">
        <v>1872</v>
      </c>
      <c r="L259" s="13">
        <f t="shared" si="4"/>
        <v>4748.2726585592827</v>
      </c>
      <c r="M259" s="6">
        <v>365.9375</v>
      </c>
      <c r="N259" s="3" t="s">
        <v>12</v>
      </c>
      <c r="O259" s="3" t="s">
        <v>63</v>
      </c>
      <c r="P259" s="8">
        <v>11</v>
      </c>
      <c r="Q259" s="7">
        <v>1037.4964</v>
      </c>
      <c r="R259" s="3">
        <v>5694</v>
      </c>
      <c r="S259" s="3">
        <v>156</v>
      </c>
      <c r="T259" s="9" t="s">
        <v>98</v>
      </c>
    </row>
    <row r="260" spans="1:20" ht="16" customHeight="1" x14ac:dyDescent="0.3">
      <c r="A260" s="3" t="s">
        <v>8</v>
      </c>
      <c r="B260" s="3" t="s">
        <v>106</v>
      </c>
      <c r="C260" s="3">
        <v>44</v>
      </c>
      <c r="D260" s="41" t="s">
        <v>389</v>
      </c>
      <c r="E260" s="3" t="s">
        <v>107</v>
      </c>
      <c r="F260" s="7">
        <v>1</v>
      </c>
      <c r="G260" s="3" t="s">
        <v>191</v>
      </c>
      <c r="H260" s="41" t="s">
        <v>914</v>
      </c>
      <c r="I260" s="4" t="s">
        <v>38</v>
      </c>
      <c r="J260" s="3">
        <v>1</v>
      </c>
      <c r="K260" s="3">
        <v>1</v>
      </c>
      <c r="L260" s="13">
        <f t="shared" si="4"/>
        <v>2.5364704372645739</v>
      </c>
      <c r="M260" s="6">
        <v>119</v>
      </c>
      <c r="N260" s="3" t="s">
        <v>16</v>
      </c>
      <c r="O260" s="3" t="s">
        <v>13</v>
      </c>
      <c r="P260" s="8">
        <v>11</v>
      </c>
      <c r="Q260" s="7">
        <v>1037.4964</v>
      </c>
      <c r="R260" s="22"/>
      <c r="S260" s="22"/>
      <c r="T260" s="9" t="s">
        <v>14</v>
      </c>
    </row>
    <row r="261" spans="1:20" ht="16" customHeight="1" x14ac:dyDescent="0.3">
      <c r="A261" s="3" t="s">
        <v>8</v>
      </c>
      <c r="B261" s="3" t="s">
        <v>106</v>
      </c>
      <c r="C261" s="3">
        <v>44</v>
      </c>
      <c r="D261" s="41" t="s">
        <v>389</v>
      </c>
      <c r="E261" s="3" t="s">
        <v>107</v>
      </c>
      <c r="F261" s="7">
        <v>1</v>
      </c>
      <c r="G261" s="3" t="s">
        <v>191</v>
      </c>
      <c r="H261" s="41" t="s">
        <v>914</v>
      </c>
      <c r="I261" s="4" t="s">
        <v>82</v>
      </c>
      <c r="J261" s="3">
        <v>1</v>
      </c>
      <c r="K261" s="3">
        <v>1</v>
      </c>
      <c r="L261" s="13">
        <f t="shared" si="4"/>
        <v>2.5364704372645739</v>
      </c>
      <c r="M261" s="6">
        <v>370</v>
      </c>
      <c r="N261" s="3" t="s">
        <v>16</v>
      </c>
      <c r="O261" s="3" t="s">
        <v>13</v>
      </c>
      <c r="P261" s="8">
        <v>11</v>
      </c>
      <c r="Q261" s="7">
        <v>1037.4964</v>
      </c>
      <c r="R261" s="22"/>
      <c r="S261" s="22"/>
      <c r="T261" s="9" t="s">
        <v>14</v>
      </c>
    </row>
    <row r="262" spans="1:20" ht="16" customHeight="1" x14ac:dyDescent="0.3">
      <c r="A262" s="3" t="s">
        <v>8</v>
      </c>
      <c r="B262" s="3" t="s">
        <v>108</v>
      </c>
      <c r="C262" s="3">
        <v>45</v>
      </c>
      <c r="D262" s="41" t="s">
        <v>389</v>
      </c>
      <c r="E262" s="3" t="s">
        <v>109</v>
      </c>
      <c r="F262" s="7">
        <v>2</v>
      </c>
      <c r="G262" s="3" t="s">
        <v>191</v>
      </c>
      <c r="H262" s="41" t="s">
        <v>915</v>
      </c>
      <c r="I262" s="4" t="s">
        <v>22</v>
      </c>
      <c r="J262" s="3">
        <v>7</v>
      </c>
      <c r="K262" s="3">
        <v>7</v>
      </c>
      <c r="L262" s="13">
        <f t="shared" si="4"/>
        <v>5.4656270517231951</v>
      </c>
      <c r="M262" s="6">
        <v>471.42857142857144</v>
      </c>
      <c r="N262" s="3" t="s">
        <v>16</v>
      </c>
      <c r="O262" s="3" t="s">
        <v>13</v>
      </c>
      <c r="P262" s="8">
        <v>30</v>
      </c>
      <c r="Q262" s="7">
        <v>3370.3456999999999</v>
      </c>
      <c r="R262" s="22"/>
      <c r="S262" s="22"/>
      <c r="T262" s="9" t="s">
        <v>14</v>
      </c>
    </row>
    <row r="263" spans="1:20" ht="16" customHeight="1" x14ac:dyDescent="0.3">
      <c r="A263" s="3" t="s">
        <v>8</v>
      </c>
      <c r="B263" s="3" t="s">
        <v>108</v>
      </c>
      <c r="C263" s="3">
        <v>45</v>
      </c>
      <c r="D263" s="41" t="s">
        <v>389</v>
      </c>
      <c r="E263" s="3" t="s">
        <v>109</v>
      </c>
      <c r="F263" s="7">
        <v>2</v>
      </c>
      <c r="G263" s="3" t="s">
        <v>191</v>
      </c>
      <c r="H263" s="41" t="s">
        <v>915</v>
      </c>
      <c r="I263" s="4" t="s">
        <v>37</v>
      </c>
      <c r="J263" s="3">
        <v>1</v>
      </c>
      <c r="K263" s="3">
        <v>2</v>
      </c>
      <c r="L263" s="13">
        <f t="shared" si="4"/>
        <v>1.56160772906377</v>
      </c>
      <c r="M263" s="6">
        <v>340</v>
      </c>
      <c r="N263" s="3" t="s">
        <v>12</v>
      </c>
      <c r="O263" s="3" t="s">
        <v>13</v>
      </c>
      <c r="P263" s="8">
        <v>30</v>
      </c>
      <c r="Q263" s="7">
        <v>3370.3456999999999</v>
      </c>
      <c r="R263" s="22"/>
      <c r="S263" s="22"/>
      <c r="T263" s="9" t="s">
        <v>14</v>
      </c>
    </row>
    <row r="264" spans="1:20" ht="16" customHeight="1" x14ac:dyDescent="0.3">
      <c r="A264" s="3" t="s">
        <v>8</v>
      </c>
      <c r="B264" s="3" t="s">
        <v>108</v>
      </c>
      <c r="C264" s="3">
        <v>45</v>
      </c>
      <c r="D264" s="41" t="s">
        <v>389</v>
      </c>
      <c r="E264" s="3" t="s">
        <v>109</v>
      </c>
      <c r="F264" s="7">
        <v>2</v>
      </c>
      <c r="G264" s="3" t="s">
        <v>191</v>
      </c>
      <c r="H264" s="41" t="s">
        <v>915</v>
      </c>
      <c r="I264" s="4" t="s">
        <v>49</v>
      </c>
      <c r="J264" s="3">
        <v>34</v>
      </c>
      <c r="K264" s="3">
        <v>34</v>
      </c>
      <c r="L264" s="13">
        <f t="shared" si="4"/>
        <v>26.54733139408409</v>
      </c>
      <c r="M264" s="6">
        <v>66.67647058823529</v>
      </c>
      <c r="N264" s="3" t="s">
        <v>50</v>
      </c>
      <c r="O264" s="3" t="s">
        <v>13</v>
      </c>
      <c r="P264" s="8">
        <v>30</v>
      </c>
      <c r="Q264" s="7">
        <v>3370.3456999999999</v>
      </c>
      <c r="R264" s="22"/>
      <c r="S264" s="22"/>
      <c r="T264" s="9" t="s">
        <v>14</v>
      </c>
    </row>
    <row r="265" spans="1:20" ht="16" customHeight="1" x14ac:dyDescent="0.3">
      <c r="A265" s="3" t="s">
        <v>8</v>
      </c>
      <c r="B265" s="3" t="s">
        <v>108</v>
      </c>
      <c r="C265" s="3">
        <v>45</v>
      </c>
      <c r="D265" s="41" t="s">
        <v>389</v>
      </c>
      <c r="E265" s="3" t="s">
        <v>109</v>
      </c>
      <c r="F265" s="7">
        <v>2</v>
      </c>
      <c r="G265" s="3" t="s">
        <v>191</v>
      </c>
      <c r="H265" s="41" t="s">
        <v>915</v>
      </c>
      <c r="I265" s="4" t="s">
        <v>194</v>
      </c>
      <c r="J265" s="3">
        <v>6</v>
      </c>
      <c r="K265" s="3">
        <v>7</v>
      </c>
      <c r="L265" s="13">
        <f t="shared" si="4"/>
        <v>5.4656270517231951</v>
      </c>
      <c r="M265" s="6">
        <v>82</v>
      </c>
      <c r="N265" s="3" t="s">
        <v>19</v>
      </c>
      <c r="O265" s="3" t="s">
        <v>13</v>
      </c>
      <c r="P265" s="8">
        <v>30</v>
      </c>
      <c r="Q265" s="7">
        <v>3370.3456999999999</v>
      </c>
      <c r="R265" s="22"/>
      <c r="S265" s="22"/>
      <c r="T265" s="9" t="s">
        <v>14</v>
      </c>
    </row>
    <row r="266" spans="1:20" ht="16" customHeight="1" x14ac:dyDescent="0.3">
      <c r="A266" s="3" t="s">
        <v>8</v>
      </c>
      <c r="B266" s="3" t="s">
        <v>108</v>
      </c>
      <c r="C266" s="3">
        <v>45</v>
      </c>
      <c r="D266" s="41" t="s">
        <v>389</v>
      </c>
      <c r="E266" s="3" t="s">
        <v>109</v>
      </c>
      <c r="F266" s="7">
        <v>2</v>
      </c>
      <c r="G266" s="3" t="s">
        <v>191</v>
      </c>
      <c r="H266" s="41" t="s">
        <v>915</v>
      </c>
      <c r="I266" s="4" t="s">
        <v>60</v>
      </c>
      <c r="J266" s="3">
        <v>2</v>
      </c>
      <c r="K266" s="3">
        <v>2</v>
      </c>
      <c r="L266" s="13">
        <f t="shared" si="4"/>
        <v>1.56160772906377</v>
      </c>
      <c r="M266" s="6">
        <v>219</v>
      </c>
      <c r="N266" s="3" t="s">
        <v>18</v>
      </c>
      <c r="O266" s="3" t="s">
        <v>13</v>
      </c>
      <c r="P266" s="8">
        <v>30</v>
      </c>
      <c r="Q266" s="7">
        <v>3370.3456999999999</v>
      </c>
      <c r="R266" s="22"/>
      <c r="S266" s="22"/>
      <c r="T266" s="9" t="s">
        <v>40</v>
      </c>
    </row>
    <row r="267" spans="1:20" ht="16" customHeight="1" x14ac:dyDescent="0.3">
      <c r="A267" s="3" t="s">
        <v>8</v>
      </c>
      <c r="B267" s="3" t="s">
        <v>108</v>
      </c>
      <c r="C267" s="3">
        <v>45</v>
      </c>
      <c r="D267" s="41" t="s">
        <v>389</v>
      </c>
      <c r="E267" s="3" t="s">
        <v>109</v>
      </c>
      <c r="F267" s="7">
        <v>2</v>
      </c>
      <c r="G267" s="3" t="s">
        <v>191</v>
      </c>
      <c r="H267" s="41" t="s">
        <v>915</v>
      </c>
      <c r="I267" s="4" t="s">
        <v>101</v>
      </c>
      <c r="J267" s="3">
        <v>0</v>
      </c>
      <c r="K267" s="3">
        <v>1</v>
      </c>
      <c r="L267" s="13">
        <f t="shared" si="4"/>
        <v>0.78080386453188499</v>
      </c>
      <c r="M267" s="24"/>
      <c r="N267" s="3" t="s">
        <v>14</v>
      </c>
      <c r="O267" s="3" t="s">
        <v>13</v>
      </c>
      <c r="P267" s="8">
        <v>30</v>
      </c>
      <c r="Q267" s="7">
        <v>3370.3456999999999</v>
      </c>
      <c r="R267" s="22"/>
      <c r="S267" s="22"/>
      <c r="T267" s="9" t="s">
        <v>14</v>
      </c>
    </row>
    <row r="268" spans="1:20" ht="16" customHeight="1" x14ac:dyDescent="0.3">
      <c r="A268" s="3" t="s">
        <v>8</v>
      </c>
      <c r="B268" s="3" t="s">
        <v>108</v>
      </c>
      <c r="C268" s="3">
        <v>45</v>
      </c>
      <c r="D268" s="41" t="s">
        <v>389</v>
      </c>
      <c r="E268" s="3" t="s">
        <v>109</v>
      </c>
      <c r="F268" s="7">
        <v>2</v>
      </c>
      <c r="G268" s="3" t="s">
        <v>191</v>
      </c>
      <c r="H268" s="41" t="s">
        <v>915</v>
      </c>
      <c r="I268" s="4" t="s">
        <v>28</v>
      </c>
      <c r="J268" s="3">
        <v>58</v>
      </c>
      <c r="K268" s="3">
        <v>503</v>
      </c>
      <c r="L268" s="13">
        <f t="shared" si="4"/>
        <v>392.74434385953816</v>
      </c>
      <c r="M268" s="6">
        <v>56.879310344827587</v>
      </c>
      <c r="N268" s="3" t="s">
        <v>19</v>
      </c>
      <c r="O268" s="3" t="s">
        <v>13</v>
      </c>
      <c r="P268" s="8">
        <v>30</v>
      </c>
      <c r="Q268" s="7">
        <v>3370.3456999999999</v>
      </c>
      <c r="R268" s="22"/>
      <c r="S268" s="22"/>
      <c r="T268" s="9" t="s">
        <v>14</v>
      </c>
    </row>
    <row r="269" spans="1:20" ht="16" customHeight="1" x14ac:dyDescent="0.3">
      <c r="A269" s="3" t="s">
        <v>8</v>
      </c>
      <c r="B269" s="3" t="s">
        <v>110</v>
      </c>
      <c r="C269" s="3">
        <v>46</v>
      </c>
      <c r="D269" s="41" t="s">
        <v>389</v>
      </c>
      <c r="E269" s="3" t="s">
        <v>111</v>
      </c>
      <c r="F269" s="7">
        <v>3</v>
      </c>
      <c r="G269" s="3" t="s">
        <v>191</v>
      </c>
      <c r="H269" s="41" t="s">
        <v>916</v>
      </c>
      <c r="I269" s="4" t="s">
        <v>22</v>
      </c>
      <c r="J269" s="3">
        <v>1</v>
      </c>
      <c r="K269" s="3">
        <v>1</v>
      </c>
      <c r="L269" s="13">
        <f t="shared" si="4"/>
        <v>0.77843035580844722</v>
      </c>
      <c r="M269" s="6">
        <v>490</v>
      </c>
      <c r="N269" s="3" t="s">
        <v>16</v>
      </c>
      <c r="O269" s="3" t="s">
        <v>13</v>
      </c>
      <c r="P269" s="8">
        <v>30</v>
      </c>
      <c r="Q269" s="7">
        <v>3380.6222068965521</v>
      </c>
      <c r="R269" s="22"/>
      <c r="S269" s="22"/>
      <c r="T269" s="9" t="s">
        <v>14</v>
      </c>
    </row>
    <row r="270" spans="1:20" ht="16" customHeight="1" x14ac:dyDescent="0.3">
      <c r="A270" s="3" t="s">
        <v>8</v>
      </c>
      <c r="B270" s="3" t="s">
        <v>110</v>
      </c>
      <c r="C270" s="3">
        <v>46</v>
      </c>
      <c r="D270" s="41" t="s">
        <v>389</v>
      </c>
      <c r="E270" s="3" t="s">
        <v>111</v>
      </c>
      <c r="F270" s="7">
        <v>3</v>
      </c>
      <c r="G270" s="3" t="s">
        <v>191</v>
      </c>
      <c r="H270" s="41" t="s">
        <v>916</v>
      </c>
      <c r="I270" s="4" t="s">
        <v>49</v>
      </c>
      <c r="J270" s="3">
        <v>14</v>
      </c>
      <c r="K270" s="3">
        <v>14</v>
      </c>
      <c r="L270" s="13">
        <f t="shared" si="4"/>
        <v>10.898024981318262</v>
      </c>
      <c r="M270" s="6">
        <v>60.285714285714285</v>
      </c>
      <c r="N270" s="3" t="s">
        <v>50</v>
      </c>
      <c r="O270" s="3" t="s">
        <v>13</v>
      </c>
      <c r="P270" s="8">
        <v>30</v>
      </c>
      <c r="Q270" s="7">
        <v>3380.6222068965521</v>
      </c>
      <c r="R270" s="22"/>
      <c r="S270" s="22"/>
      <c r="T270" s="9" t="s">
        <v>14</v>
      </c>
    </row>
    <row r="271" spans="1:20" ht="16" customHeight="1" x14ac:dyDescent="0.3">
      <c r="A271" s="3" t="s">
        <v>8</v>
      </c>
      <c r="B271" s="3" t="s">
        <v>110</v>
      </c>
      <c r="C271" s="3">
        <v>46</v>
      </c>
      <c r="D271" s="41" t="s">
        <v>389</v>
      </c>
      <c r="E271" s="3" t="s">
        <v>111</v>
      </c>
      <c r="F271" s="7">
        <v>3</v>
      </c>
      <c r="G271" s="3" t="s">
        <v>191</v>
      </c>
      <c r="H271" s="41" t="s">
        <v>916</v>
      </c>
      <c r="I271" s="4" t="s">
        <v>194</v>
      </c>
      <c r="J271" s="3">
        <v>39</v>
      </c>
      <c r="K271" s="3">
        <v>123</v>
      </c>
      <c r="L271" s="13">
        <f t="shared" si="4"/>
        <v>95.746933764439007</v>
      </c>
      <c r="M271" s="6">
        <v>86.230769230769226</v>
      </c>
      <c r="N271" s="3" t="s">
        <v>19</v>
      </c>
      <c r="O271" s="3" t="s">
        <v>13</v>
      </c>
      <c r="P271" s="8">
        <v>30</v>
      </c>
      <c r="Q271" s="7">
        <v>3380.6222068965521</v>
      </c>
      <c r="R271" s="22"/>
      <c r="S271" s="22"/>
      <c r="T271" s="9" t="s">
        <v>14</v>
      </c>
    </row>
    <row r="272" spans="1:20" ht="16" customHeight="1" x14ac:dyDescent="0.3">
      <c r="A272" s="3" t="s">
        <v>8</v>
      </c>
      <c r="B272" s="3" t="s">
        <v>110</v>
      </c>
      <c r="C272" s="3">
        <v>46</v>
      </c>
      <c r="D272" s="41" t="s">
        <v>389</v>
      </c>
      <c r="E272" s="3" t="s">
        <v>111</v>
      </c>
      <c r="F272" s="7">
        <v>3</v>
      </c>
      <c r="G272" s="3" t="s">
        <v>191</v>
      </c>
      <c r="H272" s="41" t="s">
        <v>916</v>
      </c>
      <c r="I272" s="4" t="s">
        <v>72</v>
      </c>
      <c r="J272" s="3">
        <v>1</v>
      </c>
      <c r="K272" s="3">
        <v>1</v>
      </c>
      <c r="L272" s="13">
        <f t="shared" si="4"/>
        <v>0.77843035580844722</v>
      </c>
      <c r="M272" s="6">
        <v>640</v>
      </c>
      <c r="N272" s="3" t="s">
        <v>18</v>
      </c>
      <c r="O272" s="3" t="s">
        <v>13</v>
      </c>
      <c r="P272" s="8">
        <v>30</v>
      </c>
      <c r="Q272" s="7">
        <v>3380.6222068965521</v>
      </c>
      <c r="R272" s="22"/>
      <c r="S272" s="22"/>
      <c r="T272" s="9" t="s">
        <v>40</v>
      </c>
    </row>
    <row r="273" spans="1:20" ht="16" customHeight="1" x14ac:dyDescent="0.3">
      <c r="A273" s="3" t="s">
        <v>8</v>
      </c>
      <c r="B273" s="3" t="s">
        <v>110</v>
      </c>
      <c r="C273" s="3">
        <v>46</v>
      </c>
      <c r="D273" s="41" t="s">
        <v>389</v>
      </c>
      <c r="E273" s="3" t="s">
        <v>111</v>
      </c>
      <c r="F273" s="7">
        <v>3</v>
      </c>
      <c r="G273" s="3" t="s">
        <v>191</v>
      </c>
      <c r="H273" s="41" t="s">
        <v>916</v>
      </c>
      <c r="I273" s="4" t="s">
        <v>28</v>
      </c>
      <c r="J273" s="3">
        <v>52</v>
      </c>
      <c r="K273" s="3">
        <v>93</v>
      </c>
      <c r="L273" s="13">
        <f t="shared" si="4"/>
        <v>72.394023090185584</v>
      </c>
      <c r="M273" s="6">
        <v>56.5</v>
      </c>
      <c r="N273" s="3" t="s">
        <v>19</v>
      </c>
      <c r="O273" s="3" t="s">
        <v>13</v>
      </c>
      <c r="P273" s="8">
        <v>30</v>
      </c>
      <c r="Q273" s="7">
        <v>3380.6222068965521</v>
      </c>
      <c r="R273" s="22"/>
      <c r="S273" s="22"/>
      <c r="T273" s="9" t="s">
        <v>14</v>
      </c>
    </row>
    <row r="274" spans="1:20" ht="16" customHeight="1" x14ac:dyDescent="0.3">
      <c r="A274" s="3" t="s">
        <v>8</v>
      </c>
      <c r="B274" s="3" t="s">
        <v>112</v>
      </c>
      <c r="C274" s="3">
        <v>47</v>
      </c>
      <c r="D274" s="41" t="s">
        <v>389</v>
      </c>
      <c r="E274" s="3" t="s">
        <v>113</v>
      </c>
      <c r="F274" s="7">
        <v>4</v>
      </c>
      <c r="G274" s="3" t="s">
        <v>191</v>
      </c>
      <c r="H274" s="41" t="s">
        <v>917</v>
      </c>
      <c r="I274" s="4" t="s">
        <v>27</v>
      </c>
      <c r="J274" s="3">
        <v>1</v>
      </c>
      <c r="K274" s="3">
        <v>1</v>
      </c>
      <c r="L274" s="13">
        <f t="shared" si="4"/>
        <v>0.76614226940469554</v>
      </c>
      <c r="M274" s="6">
        <v>85</v>
      </c>
      <c r="N274" s="3" t="s">
        <v>16</v>
      </c>
      <c r="O274" s="3" t="s">
        <v>13</v>
      </c>
      <c r="P274" s="8">
        <v>32</v>
      </c>
      <c r="Q274" s="7">
        <v>3434.8436999999999</v>
      </c>
      <c r="R274" s="22"/>
      <c r="S274" s="22"/>
      <c r="T274" s="9" t="s">
        <v>14</v>
      </c>
    </row>
    <row r="275" spans="1:20" ht="16" customHeight="1" x14ac:dyDescent="0.3">
      <c r="A275" s="3" t="s">
        <v>8</v>
      </c>
      <c r="B275" s="3" t="s">
        <v>112</v>
      </c>
      <c r="C275" s="3">
        <v>47</v>
      </c>
      <c r="D275" s="41" t="s">
        <v>389</v>
      </c>
      <c r="E275" s="3" t="s">
        <v>113</v>
      </c>
      <c r="F275" s="7">
        <v>4</v>
      </c>
      <c r="G275" s="3" t="s">
        <v>191</v>
      </c>
      <c r="H275" s="41" t="s">
        <v>917</v>
      </c>
      <c r="I275" s="4" t="s">
        <v>28</v>
      </c>
      <c r="J275" s="3">
        <v>66</v>
      </c>
      <c r="K275" s="3">
        <v>1173</v>
      </c>
      <c r="L275" s="13">
        <f t="shared" si="4"/>
        <v>898.68488201170783</v>
      </c>
      <c r="M275" s="6">
        <v>61.424242424242422</v>
      </c>
      <c r="N275" s="3" t="s">
        <v>19</v>
      </c>
      <c r="O275" s="3" t="s">
        <v>13</v>
      </c>
      <c r="P275" s="8">
        <v>32</v>
      </c>
      <c r="Q275" s="7">
        <v>3434.8436999999999</v>
      </c>
      <c r="R275" s="22"/>
      <c r="S275" s="22"/>
      <c r="T275" s="9" t="s">
        <v>14</v>
      </c>
    </row>
    <row r="276" spans="1:20" ht="16" customHeight="1" x14ac:dyDescent="0.3">
      <c r="A276" s="3" t="s">
        <v>8</v>
      </c>
      <c r="B276" s="3" t="s">
        <v>114</v>
      </c>
      <c r="C276" s="3">
        <v>48</v>
      </c>
      <c r="D276" s="41" t="s">
        <v>389</v>
      </c>
      <c r="E276" s="3" t="s">
        <v>115</v>
      </c>
      <c r="F276" s="7">
        <v>5</v>
      </c>
      <c r="G276" s="3" t="s">
        <v>191</v>
      </c>
      <c r="H276" s="41" t="s">
        <v>918</v>
      </c>
      <c r="I276" s="4" t="s">
        <v>27</v>
      </c>
      <c r="J276" s="3">
        <v>6</v>
      </c>
      <c r="K276" s="3">
        <v>6</v>
      </c>
      <c r="L276" s="13">
        <f t="shared" si="4"/>
        <v>10.108914659612422</v>
      </c>
      <c r="M276" s="6">
        <v>114.16666666666667</v>
      </c>
      <c r="N276" s="3" t="s">
        <v>16</v>
      </c>
      <c r="O276" s="3" t="s">
        <v>13</v>
      </c>
      <c r="P276" s="8">
        <v>14</v>
      </c>
      <c r="Q276" s="7">
        <v>1561.9356</v>
      </c>
      <c r="R276" s="22"/>
      <c r="S276" s="22"/>
      <c r="T276" s="9" t="s">
        <v>14</v>
      </c>
    </row>
    <row r="277" spans="1:20" ht="16" customHeight="1" x14ac:dyDescent="0.3">
      <c r="A277" s="3" t="s">
        <v>8</v>
      </c>
      <c r="B277" s="3" t="s">
        <v>114</v>
      </c>
      <c r="C277" s="3">
        <v>48</v>
      </c>
      <c r="D277" s="41" t="s">
        <v>389</v>
      </c>
      <c r="E277" s="3" t="s">
        <v>115</v>
      </c>
      <c r="F277" s="7">
        <v>5</v>
      </c>
      <c r="G277" s="3" t="s">
        <v>191</v>
      </c>
      <c r="H277" s="41" t="s">
        <v>918</v>
      </c>
      <c r="I277" s="4" t="s">
        <v>34</v>
      </c>
      <c r="J277" s="3">
        <v>0</v>
      </c>
      <c r="K277" s="3">
        <v>1</v>
      </c>
      <c r="L277" s="13">
        <f t="shared" si="4"/>
        <v>1.6848191099354037</v>
      </c>
      <c r="M277" s="24"/>
      <c r="N277" s="3" t="s">
        <v>14</v>
      </c>
      <c r="O277" s="3" t="s">
        <v>13</v>
      </c>
      <c r="P277" s="8">
        <v>14</v>
      </c>
      <c r="Q277" s="7">
        <v>1561.9356</v>
      </c>
      <c r="R277" s="22"/>
      <c r="S277" s="22"/>
      <c r="T277" s="9" t="s">
        <v>14</v>
      </c>
    </row>
    <row r="278" spans="1:20" ht="16" customHeight="1" x14ac:dyDescent="0.3">
      <c r="A278" s="3" t="s">
        <v>8</v>
      </c>
      <c r="B278" s="3" t="s">
        <v>114</v>
      </c>
      <c r="C278" s="3">
        <v>48</v>
      </c>
      <c r="D278" s="41" t="s">
        <v>389</v>
      </c>
      <c r="E278" s="3" t="s">
        <v>115</v>
      </c>
      <c r="F278" s="7">
        <v>5</v>
      </c>
      <c r="G278" s="3" t="s">
        <v>191</v>
      </c>
      <c r="H278" s="41" t="s">
        <v>918</v>
      </c>
      <c r="I278" s="4" t="s">
        <v>15</v>
      </c>
      <c r="J278" s="3">
        <v>62</v>
      </c>
      <c r="K278" s="3">
        <v>68</v>
      </c>
      <c r="L278" s="13">
        <f t="shared" si="4"/>
        <v>114.56769947560745</v>
      </c>
      <c r="M278" s="6">
        <v>74.177419354838705</v>
      </c>
      <c r="N278" s="3" t="s">
        <v>16</v>
      </c>
      <c r="O278" s="3" t="s">
        <v>13</v>
      </c>
      <c r="P278" s="8">
        <v>14</v>
      </c>
      <c r="Q278" s="7">
        <v>1561.9356</v>
      </c>
      <c r="R278" s="22"/>
      <c r="S278" s="22"/>
      <c r="T278" s="9" t="s">
        <v>14</v>
      </c>
    </row>
    <row r="279" spans="1:20" ht="16" customHeight="1" x14ac:dyDescent="0.3">
      <c r="A279" s="3" t="s">
        <v>8</v>
      </c>
      <c r="B279" s="3" t="s">
        <v>114</v>
      </c>
      <c r="C279" s="3">
        <v>48</v>
      </c>
      <c r="D279" s="41" t="s">
        <v>389</v>
      </c>
      <c r="E279" s="3" t="s">
        <v>115</v>
      </c>
      <c r="F279" s="7">
        <v>5</v>
      </c>
      <c r="G279" s="3" t="s">
        <v>191</v>
      </c>
      <c r="H279" s="41" t="s">
        <v>918</v>
      </c>
      <c r="I279" s="4" t="s">
        <v>28</v>
      </c>
      <c r="J279" s="3">
        <v>50</v>
      </c>
      <c r="K279" s="3">
        <v>883</v>
      </c>
      <c r="L279" s="13">
        <f t="shared" si="4"/>
        <v>1487.6952740729614</v>
      </c>
      <c r="M279" s="6">
        <v>59.8</v>
      </c>
      <c r="N279" s="3" t="s">
        <v>19</v>
      </c>
      <c r="O279" s="3" t="s">
        <v>13</v>
      </c>
      <c r="P279" s="8">
        <v>14</v>
      </c>
      <c r="Q279" s="7">
        <v>1561.9356</v>
      </c>
      <c r="R279" s="22"/>
      <c r="S279" s="22"/>
      <c r="T279" s="9" t="s">
        <v>14</v>
      </c>
    </row>
    <row r="280" spans="1:20" ht="16" customHeight="1" x14ac:dyDescent="0.3">
      <c r="A280" s="3" t="s">
        <v>8</v>
      </c>
      <c r="B280" s="3" t="s">
        <v>114</v>
      </c>
      <c r="C280" s="3">
        <v>48</v>
      </c>
      <c r="D280" s="41" t="s">
        <v>389</v>
      </c>
      <c r="E280" s="3" t="s">
        <v>115</v>
      </c>
      <c r="F280" s="7">
        <v>5</v>
      </c>
      <c r="G280" s="3" t="s">
        <v>191</v>
      </c>
      <c r="H280" s="41" t="s">
        <v>918</v>
      </c>
      <c r="I280" s="4" t="s">
        <v>23</v>
      </c>
      <c r="J280" s="3">
        <v>1</v>
      </c>
      <c r="K280" s="3">
        <v>1</v>
      </c>
      <c r="L280" s="13">
        <f t="shared" si="4"/>
        <v>1.6848191099354037</v>
      </c>
      <c r="M280" s="6">
        <v>200</v>
      </c>
      <c r="N280" s="3" t="s">
        <v>19</v>
      </c>
      <c r="O280" s="3" t="s">
        <v>13</v>
      </c>
      <c r="P280" s="8">
        <v>14</v>
      </c>
      <c r="Q280" s="7">
        <v>1561.9356</v>
      </c>
      <c r="R280" s="22"/>
      <c r="S280" s="22"/>
      <c r="T280" s="9" t="s">
        <v>14</v>
      </c>
    </row>
    <row r="281" spans="1:20" ht="16" customHeight="1" x14ac:dyDescent="0.3">
      <c r="A281" s="3" t="s">
        <v>8</v>
      </c>
      <c r="B281" s="3" t="s">
        <v>76</v>
      </c>
      <c r="C281" s="3">
        <v>49</v>
      </c>
      <c r="D281" s="41" t="s">
        <v>389</v>
      </c>
      <c r="E281" s="3" t="s">
        <v>77</v>
      </c>
      <c r="F281" s="7">
        <v>1</v>
      </c>
      <c r="G281" s="3" t="s">
        <v>191</v>
      </c>
      <c r="H281" s="41" t="s">
        <v>919</v>
      </c>
      <c r="I281" s="4" t="s">
        <v>11</v>
      </c>
      <c r="J281" s="3">
        <v>0</v>
      </c>
      <c r="K281" s="3">
        <v>1</v>
      </c>
      <c r="L281" s="13">
        <f t="shared" si="4"/>
        <v>1.1333461820034423</v>
      </c>
      <c r="M281" s="24"/>
      <c r="N281" s="3" t="s">
        <v>14</v>
      </c>
      <c r="O281" s="3" t="s">
        <v>13</v>
      </c>
      <c r="P281" s="8">
        <v>22</v>
      </c>
      <c r="Q281" s="7">
        <v>2321.9551000000001</v>
      </c>
      <c r="R281" s="22"/>
      <c r="S281" s="22"/>
      <c r="T281" s="9" t="s">
        <v>14</v>
      </c>
    </row>
    <row r="282" spans="1:20" ht="16" customHeight="1" x14ac:dyDescent="0.3">
      <c r="A282" s="3" t="s">
        <v>8</v>
      </c>
      <c r="B282" s="3" t="s">
        <v>76</v>
      </c>
      <c r="C282" s="3">
        <v>49</v>
      </c>
      <c r="D282" s="41" t="s">
        <v>389</v>
      </c>
      <c r="E282" s="3" t="s">
        <v>77</v>
      </c>
      <c r="F282" s="7">
        <v>1</v>
      </c>
      <c r="G282" s="3" t="s">
        <v>191</v>
      </c>
      <c r="H282" s="41" t="s">
        <v>919</v>
      </c>
      <c r="I282" s="4" t="s">
        <v>37</v>
      </c>
      <c r="J282" s="3">
        <v>34</v>
      </c>
      <c r="K282" s="3">
        <v>846</v>
      </c>
      <c r="L282" s="13">
        <f t="shared" si="4"/>
        <v>958.81086997491218</v>
      </c>
      <c r="M282" s="6">
        <v>333.23529411764707</v>
      </c>
      <c r="N282" s="3" t="s">
        <v>12</v>
      </c>
      <c r="O282" s="3" t="s">
        <v>63</v>
      </c>
      <c r="P282" s="8">
        <v>22</v>
      </c>
      <c r="Q282" s="7">
        <v>2321.9551000000001</v>
      </c>
      <c r="R282" s="3">
        <v>1716</v>
      </c>
      <c r="S282" s="3">
        <v>47</v>
      </c>
      <c r="T282" s="9" t="s">
        <v>14</v>
      </c>
    </row>
    <row r="283" spans="1:20" ht="16" customHeight="1" x14ac:dyDescent="0.3">
      <c r="A283" s="3" t="s">
        <v>8</v>
      </c>
      <c r="B283" s="3" t="s">
        <v>76</v>
      </c>
      <c r="C283" s="3">
        <v>49</v>
      </c>
      <c r="D283" s="41" t="s">
        <v>389</v>
      </c>
      <c r="E283" s="3" t="s">
        <v>77</v>
      </c>
      <c r="F283" s="7">
        <v>1</v>
      </c>
      <c r="G283" s="3" t="s">
        <v>191</v>
      </c>
      <c r="H283" s="41" t="s">
        <v>919</v>
      </c>
      <c r="I283" s="4" t="s">
        <v>78</v>
      </c>
      <c r="J283" s="3">
        <v>1</v>
      </c>
      <c r="K283" s="3">
        <v>1</v>
      </c>
      <c r="L283" s="13">
        <f t="shared" si="4"/>
        <v>1.1333461820034423</v>
      </c>
      <c r="M283" s="6">
        <v>105</v>
      </c>
      <c r="N283" s="3" t="s">
        <v>18</v>
      </c>
      <c r="O283" s="3" t="s">
        <v>13</v>
      </c>
      <c r="P283" s="8">
        <v>22</v>
      </c>
      <c r="Q283" s="7">
        <v>2321.9551000000001</v>
      </c>
      <c r="R283" s="22"/>
      <c r="S283" s="22"/>
      <c r="T283" s="9" t="s">
        <v>14</v>
      </c>
    </row>
    <row r="284" spans="1:20" ht="16" customHeight="1" x14ac:dyDescent="0.3">
      <c r="A284" s="3" t="s">
        <v>8</v>
      </c>
      <c r="B284" s="3" t="s">
        <v>76</v>
      </c>
      <c r="C284" s="3">
        <v>49</v>
      </c>
      <c r="D284" s="41" t="s">
        <v>389</v>
      </c>
      <c r="E284" s="3" t="s">
        <v>77</v>
      </c>
      <c r="F284" s="7">
        <v>1</v>
      </c>
      <c r="G284" s="3" t="s">
        <v>191</v>
      </c>
      <c r="H284" s="41" t="s">
        <v>919</v>
      </c>
      <c r="I284" s="4" t="s">
        <v>72</v>
      </c>
      <c r="J284" s="3">
        <v>1</v>
      </c>
      <c r="K284" s="3">
        <v>1</v>
      </c>
      <c r="L284" s="13">
        <f t="shared" si="4"/>
        <v>1.1333461820034423</v>
      </c>
      <c r="M284" s="6">
        <v>390</v>
      </c>
      <c r="N284" s="3" t="s">
        <v>18</v>
      </c>
      <c r="O284" s="3" t="s">
        <v>13</v>
      </c>
      <c r="P284" s="8">
        <v>22</v>
      </c>
      <c r="Q284" s="7">
        <v>2321.9551000000001</v>
      </c>
      <c r="R284" s="22"/>
      <c r="S284" s="22"/>
      <c r="T284" s="9" t="s">
        <v>40</v>
      </c>
    </row>
    <row r="285" spans="1:20" ht="16" customHeight="1" x14ac:dyDescent="0.3">
      <c r="A285" s="3" t="s">
        <v>8</v>
      </c>
      <c r="B285" s="3" t="s">
        <v>76</v>
      </c>
      <c r="C285" s="3">
        <v>49</v>
      </c>
      <c r="D285" s="41" t="s">
        <v>389</v>
      </c>
      <c r="E285" s="3" t="s">
        <v>77</v>
      </c>
      <c r="F285" s="7">
        <v>1</v>
      </c>
      <c r="G285" s="3" t="s">
        <v>191</v>
      </c>
      <c r="H285" s="41" t="s">
        <v>919</v>
      </c>
      <c r="I285" s="4" t="s">
        <v>39</v>
      </c>
      <c r="J285" s="3">
        <v>1</v>
      </c>
      <c r="K285" s="3">
        <v>1</v>
      </c>
      <c r="L285" s="13">
        <f t="shared" si="4"/>
        <v>1.1333461820034423</v>
      </c>
      <c r="M285" s="6">
        <v>180</v>
      </c>
      <c r="N285" s="3" t="s">
        <v>18</v>
      </c>
      <c r="O285" s="3" t="s">
        <v>13</v>
      </c>
      <c r="P285" s="8">
        <v>22</v>
      </c>
      <c r="Q285" s="7">
        <v>2321.9551000000001</v>
      </c>
      <c r="R285" s="22"/>
      <c r="S285" s="22"/>
      <c r="T285" s="9" t="s">
        <v>193</v>
      </c>
    </row>
    <row r="286" spans="1:20" ht="16" customHeight="1" x14ac:dyDescent="0.3">
      <c r="A286" s="3" t="s">
        <v>8</v>
      </c>
      <c r="B286" s="3" t="s">
        <v>76</v>
      </c>
      <c r="C286" s="3">
        <v>49</v>
      </c>
      <c r="D286" s="41" t="s">
        <v>389</v>
      </c>
      <c r="E286" s="3" t="s">
        <v>77</v>
      </c>
      <c r="F286" s="7">
        <v>1</v>
      </c>
      <c r="G286" s="3" t="s">
        <v>191</v>
      </c>
      <c r="H286" s="41" t="s">
        <v>919</v>
      </c>
      <c r="I286" s="4" t="s">
        <v>60</v>
      </c>
      <c r="J286" s="3">
        <v>42</v>
      </c>
      <c r="K286" s="3">
        <v>42</v>
      </c>
      <c r="L286" s="13">
        <f t="shared" si="4"/>
        <v>47.600539644144575</v>
      </c>
      <c r="M286" s="6">
        <v>161.83333333333334</v>
      </c>
      <c r="N286" s="3" t="s">
        <v>18</v>
      </c>
      <c r="O286" s="3" t="s">
        <v>13</v>
      </c>
      <c r="P286" s="8">
        <v>22</v>
      </c>
      <c r="Q286" s="7">
        <v>2321.9551000000001</v>
      </c>
      <c r="R286" s="22"/>
      <c r="S286" s="22"/>
      <c r="T286" s="9" t="s">
        <v>193</v>
      </c>
    </row>
    <row r="287" spans="1:20" ht="16" customHeight="1" x14ac:dyDescent="0.3">
      <c r="A287" s="3" t="s">
        <v>8</v>
      </c>
      <c r="B287" s="3" t="s">
        <v>76</v>
      </c>
      <c r="C287" s="3">
        <v>49</v>
      </c>
      <c r="D287" s="41" t="s">
        <v>389</v>
      </c>
      <c r="E287" s="3" t="s">
        <v>77</v>
      </c>
      <c r="F287" s="7">
        <v>1</v>
      </c>
      <c r="G287" s="3" t="s">
        <v>191</v>
      </c>
      <c r="H287" s="41" t="s">
        <v>919</v>
      </c>
      <c r="I287" s="4" t="s">
        <v>28</v>
      </c>
      <c r="J287" s="3">
        <v>14</v>
      </c>
      <c r="K287" s="3">
        <v>14</v>
      </c>
      <c r="L287" s="13">
        <f t="shared" si="4"/>
        <v>15.866846548048192</v>
      </c>
      <c r="M287" s="6">
        <v>52.5</v>
      </c>
      <c r="N287" s="3" t="s">
        <v>19</v>
      </c>
      <c r="O287" s="3" t="s">
        <v>13</v>
      </c>
      <c r="P287" s="8">
        <v>22</v>
      </c>
      <c r="Q287" s="7">
        <v>2321.9551000000001</v>
      </c>
      <c r="R287" s="22"/>
      <c r="S287" s="22"/>
      <c r="T287" s="9" t="s">
        <v>14</v>
      </c>
    </row>
    <row r="288" spans="1:20" ht="16" customHeight="1" x14ac:dyDescent="0.3">
      <c r="A288" s="3" t="s">
        <v>8</v>
      </c>
      <c r="B288" s="3" t="s">
        <v>79</v>
      </c>
      <c r="C288" s="3">
        <v>50</v>
      </c>
      <c r="D288" s="41" t="s">
        <v>389</v>
      </c>
      <c r="E288" s="3" t="s">
        <v>80</v>
      </c>
      <c r="F288" s="7">
        <v>2</v>
      </c>
      <c r="G288" s="3" t="s">
        <v>191</v>
      </c>
      <c r="H288" s="41" t="s">
        <v>920</v>
      </c>
      <c r="I288" s="4" t="s">
        <v>81</v>
      </c>
      <c r="J288" s="3">
        <v>1</v>
      </c>
      <c r="K288" s="3">
        <v>1</v>
      </c>
      <c r="L288" s="13">
        <f t="shared" si="4"/>
        <v>0.79418859926096086</v>
      </c>
      <c r="M288" s="6">
        <v>272</v>
      </c>
      <c r="N288" s="3" t="s">
        <v>18</v>
      </c>
      <c r="O288" s="3" t="s">
        <v>13</v>
      </c>
      <c r="P288" s="8">
        <v>30</v>
      </c>
      <c r="Q288" s="7">
        <v>3313.5441000000001</v>
      </c>
      <c r="R288" s="22"/>
      <c r="S288" s="22"/>
      <c r="T288" s="9" t="s">
        <v>14</v>
      </c>
    </row>
    <row r="289" spans="1:20" ht="16" customHeight="1" x14ac:dyDescent="0.3">
      <c r="A289" s="3" t="s">
        <v>8</v>
      </c>
      <c r="B289" s="3" t="s">
        <v>79</v>
      </c>
      <c r="C289" s="3">
        <v>50</v>
      </c>
      <c r="D289" s="41" t="s">
        <v>389</v>
      </c>
      <c r="E289" s="3" t="s">
        <v>80</v>
      </c>
      <c r="F289" s="7">
        <v>2</v>
      </c>
      <c r="G289" s="3" t="s">
        <v>191</v>
      </c>
      <c r="H289" s="41" t="s">
        <v>920</v>
      </c>
      <c r="I289" s="4" t="s">
        <v>11</v>
      </c>
      <c r="J289" s="3">
        <v>2</v>
      </c>
      <c r="K289" s="3">
        <v>2</v>
      </c>
      <c r="L289" s="13">
        <f t="shared" si="4"/>
        <v>1.5883771985219217</v>
      </c>
      <c r="M289" s="6">
        <v>210</v>
      </c>
      <c r="N289" s="3" t="s">
        <v>12</v>
      </c>
      <c r="O289" s="3" t="s">
        <v>13</v>
      </c>
      <c r="P289" s="8">
        <v>30</v>
      </c>
      <c r="Q289" s="7">
        <v>3313.5441000000001</v>
      </c>
      <c r="R289" s="22"/>
      <c r="S289" s="22"/>
      <c r="T289" s="9" t="s">
        <v>14</v>
      </c>
    </row>
    <row r="290" spans="1:20" ht="16" customHeight="1" x14ac:dyDescent="0.3">
      <c r="A290" s="3" t="s">
        <v>8</v>
      </c>
      <c r="B290" s="3" t="s">
        <v>79</v>
      </c>
      <c r="C290" s="3">
        <v>50</v>
      </c>
      <c r="D290" s="41" t="s">
        <v>389</v>
      </c>
      <c r="E290" s="3" t="s">
        <v>80</v>
      </c>
      <c r="F290" s="7">
        <v>2</v>
      </c>
      <c r="G290" s="3" t="s">
        <v>191</v>
      </c>
      <c r="H290" s="41" t="s">
        <v>920</v>
      </c>
      <c r="I290" s="4" t="s">
        <v>22</v>
      </c>
      <c r="J290" s="3">
        <v>6</v>
      </c>
      <c r="K290" s="3">
        <v>6</v>
      </c>
      <c r="L290" s="13">
        <f t="shared" si="4"/>
        <v>4.7651315955657649</v>
      </c>
      <c r="M290" s="6">
        <v>493.33333333333331</v>
      </c>
      <c r="N290" s="3" t="s">
        <v>16</v>
      </c>
      <c r="O290" s="3" t="s">
        <v>13</v>
      </c>
      <c r="P290" s="8">
        <v>30</v>
      </c>
      <c r="Q290" s="7">
        <v>3313.5441000000001</v>
      </c>
      <c r="R290" s="22"/>
      <c r="S290" s="22"/>
      <c r="T290" s="9" t="s">
        <v>14</v>
      </c>
    </row>
    <row r="291" spans="1:20" ht="16" customHeight="1" x14ac:dyDescent="0.3">
      <c r="A291" s="3" t="s">
        <v>8</v>
      </c>
      <c r="B291" s="3" t="s">
        <v>79</v>
      </c>
      <c r="C291" s="3">
        <v>50</v>
      </c>
      <c r="D291" s="41" t="s">
        <v>389</v>
      </c>
      <c r="E291" s="3" t="s">
        <v>80</v>
      </c>
      <c r="F291" s="7">
        <v>2</v>
      </c>
      <c r="G291" s="3" t="s">
        <v>191</v>
      </c>
      <c r="H291" s="41" t="s">
        <v>920</v>
      </c>
      <c r="I291" s="4" t="s">
        <v>37</v>
      </c>
      <c r="J291" s="3">
        <v>20</v>
      </c>
      <c r="K291" s="3">
        <v>20</v>
      </c>
      <c r="L291" s="13">
        <f t="shared" si="4"/>
        <v>15.883771985219218</v>
      </c>
      <c r="M291" s="6">
        <v>320.5</v>
      </c>
      <c r="N291" s="3" t="s">
        <v>12</v>
      </c>
      <c r="O291" s="3" t="s">
        <v>13</v>
      </c>
      <c r="P291" s="8">
        <v>30</v>
      </c>
      <c r="Q291" s="7">
        <v>3313.5441000000001</v>
      </c>
      <c r="R291" s="3">
        <v>36.5</v>
      </c>
      <c r="S291" s="3">
        <v>1</v>
      </c>
      <c r="T291" s="9" t="s">
        <v>14</v>
      </c>
    </row>
    <row r="292" spans="1:20" ht="16" customHeight="1" x14ac:dyDescent="0.3">
      <c r="A292" s="3" t="s">
        <v>8</v>
      </c>
      <c r="B292" s="3" t="s">
        <v>79</v>
      </c>
      <c r="C292" s="3">
        <v>50</v>
      </c>
      <c r="D292" s="41" t="s">
        <v>389</v>
      </c>
      <c r="E292" s="3" t="s">
        <v>80</v>
      </c>
      <c r="F292" s="7">
        <v>2</v>
      </c>
      <c r="G292" s="3" t="s">
        <v>191</v>
      </c>
      <c r="H292" s="41" t="s">
        <v>920</v>
      </c>
      <c r="I292" s="4" t="s">
        <v>59</v>
      </c>
      <c r="J292" s="3">
        <v>1</v>
      </c>
      <c r="K292" s="3">
        <v>1</v>
      </c>
      <c r="L292" s="13">
        <f t="shared" si="4"/>
        <v>0.79418859926096086</v>
      </c>
      <c r="M292" s="6">
        <v>200</v>
      </c>
      <c r="N292" s="3" t="s">
        <v>18</v>
      </c>
      <c r="O292" s="3" t="s">
        <v>13</v>
      </c>
      <c r="P292" s="8">
        <v>30</v>
      </c>
      <c r="Q292" s="7">
        <v>3313.5441000000001</v>
      </c>
      <c r="R292" s="22"/>
      <c r="S292" s="22"/>
      <c r="T292" s="9" t="s">
        <v>14</v>
      </c>
    </row>
    <row r="293" spans="1:20" ht="16" customHeight="1" x14ac:dyDescent="0.3">
      <c r="A293" s="3" t="s">
        <v>8</v>
      </c>
      <c r="B293" s="3" t="s">
        <v>79</v>
      </c>
      <c r="C293" s="3">
        <v>50</v>
      </c>
      <c r="D293" s="41" t="s">
        <v>389</v>
      </c>
      <c r="E293" s="3" t="s">
        <v>80</v>
      </c>
      <c r="F293" s="7">
        <v>2</v>
      </c>
      <c r="G293" s="3" t="s">
        <v>191</v>
      </c>
      <c r="H293" s="41" t="s">
        <v>920</v>
      </c>
      <c r="I293" s="4" t="s">
        <v>72</v>
      </c>
      <c r="J293" s="3">
        <v>3</v>
      </c>
      <c r="K293" s="3">
        <v>3</v>
      </c>
      <c r="L293" s="13">
        <f t="shared" si="4"/>
        <v>2.3825657977828825</v>
      </c>
      <c r="M293" s="6">
        <v>580</v>
      </c>
      <c r="N293" s="3" t="s">
        <v>18</v>
      </c>
      <c r="O293" s="3" t="s">
        <v>13</v>
      </c>
      <c r="P293" s="8">
        <v>30</v>
      </c>
      <c r="Q293" s="7">
        <v>3313.5441000000001</v>
      </c>
      <c r="R293" s="22"/>
      <c r="S293" s="22"/>
      <c r="T293" s="9" t="s">
        <v>40</v>
      </c>
    </row>
    <row r="294" spans="1:20" ht="16" customHeight="1" x14ac:dyDescent="0.3">
      <c r="A294" s="3" t="s">
        <v>8</v>
      </c>
      <c r="B294" s="3" t="s">
        <v>79</v>
      </c>
      <c r="C294" s="3">
        <v>50</v>
      </c>
      <c r="D294" s="41" t="s">
        <v>389</v>
      </c>
      <c r="E294" s="3" t="s">
        <v>80</v>
      </c>
      <c r="F294" s="7">
        <v>2</v>
      </c>
      <c r="G294" s="3" t="s">
        <v>191</v>
      </c>
      <c r="H294" s="41" t="s">
        <v>920</v>
      </c>
      <c r="I294" s="4" t="s">
        <v>39</v>
      </c>
      <c r="J294" s="3">
        <v>1</v>
      </c>
      <c r="K294" s="3">
        <v>1</v>
      </c>
      <c r="L294" s="13">
        <f t="shared" si="4"/>
        <v>0.79418859926096086</v>
      </c>
      <c r="M294" s="6">
        <v>157</v>
      </c>
      <c r="N294" s="3" t="s">
        <v>18</v>
      </c>
      <c r="O294" s="3" t="s">
        <v>13</v>
      </c>
      <c r="P294" s="8">
        <v>30</v>
      </c>
      <c r="Q294" s="7">
        <v>3313.5441000000001</v>
      </c>
      <c r="R294" s="22"/>
      <c r="S294" s="22"/>
      <c r="T294" s="9" t="s">
        <v>40</v>
      </c>
    </row>
    <row r="295" spans="1:20" ht="16" customHeight="1" x14ac:dyDescent="0.3">
      <c r="A295" s="3" t="s">
        <v>8</v>
      </c>
      <c r="B295" s="3" t="s">
        <v>79</v>
      </c>
      <c r="C295" s="3">
        <v>50</v>
      </c>
      <c r="D295" s="41" t="s">
        <v>389</v>
      </c>
      <c r="E295" s="3" t="s">
        <v>80</v>
      </c>
      <c r="F295" s="7">
        <v>2</v>
      </c>
      <c r="G295" s="3" t="s">
        <v>191</v>
      </c>
      <c r="H295" s="41" t="s">
        <v>920</v>
      </c>
      <c r="I295" s="4" t="s">
        <v>53</v>
      </c>
      <c r="J295" s="3">
        <v>2</v>
      </c>
      <c r="K295" s="3">
        <v>2</v>
      </c>
      <c r="L295" s="13">
        <f t="shared" si="4"/>
        <v>1.5883771985219217</v>
      </c>
      <c r="M295" s="6">
        <v>373</v>
      </c>
      <c r="N295" s="3" t="s">
        <v>18</v>
      </c>
      <c r="O295" s="3" t="s">
        <v>13</v>
      </c>
      <c r="P295" s="8">
        <v>30</v>
      </c>
      <c r="Q295" s="7">
        <v>3313.5441000000001</v>
      </c>
      <c r="R295" s="22"/>
      <c r="S295" s="22"/>
      <c r="T295" s="9" t="s">
        <v>40</v>
      </c>
    </row>
    <row r="296" spans="1:20" ht="16" customHeight="1" x14ac:dyDescent="0.3">
      <c r="A296" s="3" t="s">
        <v>8</v>
      </c>
      <c r="B296" s="3" t="s">
        <v>79</v>
      </c>
      <c r="C296" s="3">
        <v>50</v>
      </c>
      <c r="D296" s="41" t="s">
        <v>389</v>
      </c>
      <c r="E296" s="3" t="s">
        <v>80</v>
      </c>
      <c r="F296" s="7">
        <v>2</v>
      </c>
      <c r="G296" s="3" t="s">
        <v>191</v>
      </c>
      <c r="H296" s="41" t="s">
        <v>920</v>
      </c>
      <c r="I296" s="4" t="s">
        <v>60</v>
      </c>
      <c r="J296" s="3">
        <v>183</v>
      </c>
      <c r="K296" s="3">
        <v>183</v>
      </c>
      <c r="L296" s="13">
        <f t="shared" si="4"/>
        <v>145.33651366475584</v>
      </c>
      <c r="M296" s="6">
        <v>157.01639344262296</v>
      </c>
      <c r="N296" s="3" t="s">
        <v>18</v>
      </c>
      <c r="O296" s="3" t="s">
        <v>13</v>
      </c>
      <c r="P296" s="8">
        <v>30</v>
      </c>
      <c r="Q296" s="7">
        <v>3313.5441000000001</v>
      </c>
      <c r="R296" s="22"/>
      <c r="S296" s="22"/>
      <c r="T296" s="9" t="s">
        <v>40</v>
      </c>
    </row>
    <row r="297" spans="1:20" ht="16" customHeight="1" x14ac:dyDescent="0.3">
      <c r="A297" s="3" t="s">
        <v>8</v>
      </c>
      <c r="B297" s="3" t="s">
        <v>79</v>
      </c>
      <c r="C297" s="3">
        <v>50</v>
      </c>
      <c r="D297" s="41" t="s">
        <v>389</v>
      </c>
      <c r="E297" s="3" t="s">
        <v>80</v>
      </c>
      <c r="F297" s="7">
        <v>2</v>
      </c>
      <c r="G297" s="3" t="s">
        <v>191</v>
      </c>
      <c r="H297" s="41" t="s">
        <v>920</v>
      </c>
      <c r="I297" s="4" t="s">
        <v>82</v>
      </c>
      <c r="J297" s="3">
        <v>1</v>
      </c>
      <c r="K297" s="3">
        <v>1</v>
      </c>
      <c r="L297" s="13">
        <f t="shared" si="4"/>
        <v>0.79418859926096086</v>
      </c>
      <c r="M297" s="6">
        <v>380</v>
      </c>
      <c r="N297" s="3" t="s">
        <v>16</v>
      </c>
      <c r="O297" s="3" t="s">
        <v>13</v>
      </c>
      <c r="P297" s="8">
        <v>30</v>
      </c>
      <c r="Q297" s="7">
        <v>3313.5441000000001</v>
      </c>
      <c r="R297" s="22"/>
      <c r="S297" s="22"/>
      <c r="T297" s="9" t="s">
        <v>14</v>
      </c>
    </row>
    <row r="298" spans="1:20" ht="16" customHeight="1" x14ac:dyDescent="0.3">
      <c r="A298" s="3" t="s">
        <v>8</v>
      </c>
      <c r="B298" s="3" t="s">
        <v>79</v>
      </c>
      <c r="C298" s="3">
        <v>50</v>
      </c>
      <c r="D298" s="41" t="s">
        <v>389</v>
      </c>
      <c r="E298" s="3" t="s">
        <v>80</v>
      </c>
      <c r="F298" s="7">
        <v>2</v>
      </c>
      <c r="G298" s="3" t="s">
        <v>191</v>
      </c>
      <c r="H298" s="41" t="s">
        <v>920</v>
      </c>
      <c r="I298" s="4" t="s">
        <v>28</v>
      </c>
      <c r="J298" s="3">
        <v>17</v>
      </c>
      <c r="K298" s="3">
        <v>21</v>
      </c>
      <c r="L298" s="13">
        <f t="shared" si="4"/>
        <v>16.677960584480179</v>
      </c>
      <c r="M298" s="6">
        <v>46.411764705882355</v>
      </c>
      <c r="N298" s="3" t="s">
        <v>19</v>
      </c>
      <c r="O298" s="3" t="s">
        <v>13</v>
      </c>
      <c r="P298" s="8">
        <v>30</v>
      </c>
      <c r="Q298" s="7">
        <v>3313.5441000000001</v>
      </c>
      <c r="R298" s="22"/>
      <c r="S298" s="22"/>
      <c r="T298" s="9" t="s">
        <v>14</v>
      </c>
    </row>
    <row r="299" spans="1:20" ht="16" customHeight="1" x14ac:dyDescent="0.3">
      <c r="A299" s="3" t="s">
        <v>8</v>
      </c>
      <c r="B299" s="3" t="s">
        <v>83</v>
      </c>
      <c r="C299" s="3">
        <v>51</v>
      </c>
      <c r="D299" s="41" t="s">
        <v>389</v>
      </c>
      <c r="E299" s="3" t="s">
        <v>84</v>
      </c>
      <c r="F299" s="7">
        <v>3</v>
      </c>
      <c r="G299" s="3" t="s">
        <v>191</v>
      </c>
      <c r="H299" s="41" t="s">
        <v>921</v>
      </c>
      <c r="I299" s="4" t="s">
        <v>22</v>
      </c>
      <c r="J299" s="3">
        <v>2</v>
      </c>
      <c r="K299" s="3">
        <v>2</v>
      </c>
      <c r="L299" s="13">
        <f t="shared" si="4"/>
        <v>1.4509276408659726</v>
      </c>
      <c r="M299" s="6">
        <v>405</v>
      </c>
      <c r="N299" s="3" t="s">
        <v>16</v>
      </c>
      <c r="O299" s="3" t="s">
        <v>13</v>
      </c>
      <c r="P299" s="8">
        <v>30</v>
      </c>
      <c r="Q299" s="7">
        <v>3627.4433999999997</v>
      </c>
      <c r="R299" s="22"/>
      <c r="S299" s="22"/>
      <c r="T299" s="9" t="s">
        <v>14</v>
      </c>
    </row>
    <row r="300" spans="1:20" ht="16" customHeight="1" x14ac:dyDescent="0.3">
      <c r="A300" s="3" t="s">
        <v>8</v>
      </c>
      <c r="B300" s="3" t="s">
        <v>83</v>
      </c>
      <c r="C300" s="3">
        <v>51</v>
      </c>
      <c r="D300" s="41" t="s">
        <v>389</v>
      </c>
      <c r="E300" s="3" t="s">
        <v>84</v>
      </c>
      <c r="F300" s="7">
        <v>3</v>
      </c>
      <c r="G300" s="3" t="s">
        <v>191</v>
      </c>
      <c r="H300" s="41" t="s">
        <v>921</v>
      </c>
      <c r="I300" s="4" t="s">
        <v>15</v>
      </c>
      <c r="J300" s="3">
        <v>10</v>
      </c>
      <c r="K300" s="3">
        <v>10</v>
      </c>
      <c r="L300" s="13">
        <f t="shared" si="4"/>
        <v>7.2546382043298632</v>
      </c>
      <c r="M300" s="6">
        <v>41.1</v>
      </c>
      <c r="N300" s="3" t="s">
        <v>16</v>
      </c>
      <c r="O300" s="3" t="s">
        <v>13</v>
      </c>
      <c r="P300" s="8">
        <v>30</v>
      </c>
      <c r="Q300" s="7">
        <v>3627.4433999999997</v>
      </c>
      <c r="R300" s="22"/>
      <c r="S300" s="22"/>
      <c r="T300" s="9" t="s">
        <v>14</v>
      </c>
    </row>
    <row r="301" spans="1:20" ht="16" customHeight="1" x14ac:dyDescent="0.3">
      <c r="A301" s="3" t="s">
        <v>8</v>
      </c>
      <c r="B301" s="3" t="s">
        <v>83</v>
      </c>
      <c r="C301" s="3">
        <v>51</v>
      </c>
      <c r="D301" s="41" t="s">
        <v>389</v>
      </c>
      <c r="E301" s="3" t="s">
        <v>84</v>
      </c>
      <c r="F301" s="7">
        <v>3</v>
      </c>
      <c r="G301" s="3" t="s">
        <v>191</v>
      </c>
      <c r="H301" s="41" t="s">
        <v>921</v>
      </c>
      <c r="I301" s="4" t="s">
        <v>49</v>
      </c>
      <c r="J301" s="3">
        <v>49</v>
      </c>
      <c r="K301" s="3">
        <v>121</v>
      </c>
      <c r="L301" s="13">
        <f t="shared" si="4"/>
        <v>87.781122272391343</v>
      </c>
      <c r="M301" s="6">
        <v>65.408163265306129</v>
      </c>
      <c r="N301" s="3" t="s">
        <v>50</v>
      </c>
      <c r="O301" s="3" t="s">
        <v>13</v>
      </c>
      <c r="P301" s="8">
        <v>30</v>
      </c>
      <c r="Q301" s="7">
        <v>3627.4433999999997</v>
      </c>
      <c r="R301" s="22"/>
      <c r="S301" s="22"/>
      <c r="T301" s="9" t="s">
        <v>14</v>
      </c>
    </row>
    <row r="302" spans="1:20" ht="16" customHeight="1" x14ac:dyDescent="0.3">
      <c r="A302" s="3" t="s">
        <v>8</v>
      </c>
      <c r="B302" s="3" t="s">
        <v>83</v>
      </c>
      <c r="C302" s="3">
        <v>51</v>
      </c>
      <c r="D302" s="41" t="s">
        <v>389</v>
      </c>
      <c r="E302" s="3" t="s">
        <v>84</v>
      </c>
      <c r="F302" s="7">
        <v>3</v>
      </c>
      <c r="G302" s="3" t="s">
        <v>191</v>
      </c>
      <c r="H302" s="41" t="s">
        <v>921</v>
      </c>
      <c r="I302" s="4" t="s">
        <v>194</v>
      </c>
      <c r="J302" s="3">
        <v>51</v>
      </c>
      <c r="K302" s="3">
        <v>424</v>
      </c>
      <c r="L302" s="13">
        <f t="shared" si="4"/>
        <v>307.59665986358618</v>
      </c>
      <c r="M302" s="6">
        <v>80.529411764705884</v>
      </c>
      <c r="N302" s="3" t="s">
        <v>19</v>
      </c>
      <c r="O302" s="3" t="s">
        <v>13</v>
      </c>
      <c r="P302" s="8">
        <v>30</v>
      </c>
      <c r="Q302" s="7">
        <v>3627.4433999999997</v>
      </c>
      <c r="R302" s="22"/>
      <c r="S302" s="22"/>
      <c r="T302" s="9" t="s">
        <v>14</v>
      </c>
    </row>
    <row r="303" spans="1:20" ht="16" customHeight="1" x14ac:dyDescent="0.3">
      <c r="A303" s="3" t="s">
        <v>8</v>
      </c>
      <c r="B303" s="3" t="s">
        <v>83</v>
      </c>
      <c r="C303" s="3">
        <v>51</v>
      </c>
      <c r="D303" s="41" t="s">
        <v>389</v>
      </c>
      <c r="E303" s="3" t="s">
        <v>84</v>
      </c>
      <c r="F303" s="7">
        <v>3</v>
      </c>
      <c r="G303" s="3" t="s">
        <v>191</v>
      </c>
      <c r="H303" s="41" t="s">
        <v>921</v>
      </c>
      <c r="I303" s="4" t="s">
        <v>60</v>
      </c>
      <c r="J303" s="3">
        <v>1</v>
      </c>
      <c r="K303" s="3">
        <v>1</v>
      </c>
      <c r="L303" s="13">
        <f t="shared" si="4"/>
        <v>0.72546382043298629</v>
      </c>
      <c r="M303" s="6">
        <v>219</v>
      </c>
      <c r="N303" s="3" t="s">
        <v>18</v>
      </c>
      <c r="O303" s="3" t="s">
        <v>13</v>
      </c>
      <c r="P303" s="8">
        <v>30</v>
      </c>
      <c r="Q303" s="7">
        <v>3627.4433999999997</v>
      </c>
      <c r="R303" s="22"/>
      <c r="S303" s="22"/>
      <c r="T303" s="9" t="s">
        <v>40</v>
      </c>
    </row>
    <row r="304" spans="1:20" ht="16" customHeight="1" x14ac:dyDescent="0.3">
      <c r="A304" s="3" t="s">
        <v>8</v>
      </c>
      <c r="B304" s="3" t="s">
        <v>83</v>
      </c>
      <c r="C304" s="3">
        <v>51</v>
      </c>
      <c r="D304" s="41" t="s">
        <v>389</v>
      </c>
      <c r="E304" s="3" t="s">
        <v>84</v>
      </c>
      <c r="F304" s="7">
        <v>3</v>
      </c>
      <c r="G304" s="3" t="s">
        <v>191</v>
      </c>
      <c r="H304" s="41" t="s">
        <v>921</v>
      </c>
      <c r="I304" s="4" t="s">
        <v>28</v>
      </c>
      <c r="J304" s="3">
        <v>79</v>
      </c>
      <c r="K304" s="3">
        <v>2800</v>
      </c>
      <c r="L304" s="13">
        <f t="shared" si="4"/>
        <v>2031.2986972123617</v>
      </c>
      <c r="M304" s="6">
        <v>52.9873417721519</v>
      </c>
      <c r="N304" s="3" t="s">
        <v>19</v>
      </c>
      <c r="O304" s="3" t="s">
        <v>63</v>
      </c>
      <c r="P304" s="8">
        <v>30</v>
      </c>
      <c r="Q304" s="7">
        <v>3627.4433999999997</v>
      </c>
      <c r="R304" s="22"/>
      <c r="S304" s="22"/>
      <c r="T304" s="9" t="s">
        <v>14</v>
      </c>
    </row>
    <row r="305" spans="1:20" ht="16" customHeight="1" x14ac:dyDescent="0.3">
      <c r="A305" s="3" t="s">
        <v>8</v>
      </c>
      <c r="B305" s="3" t="s">
        <v>85</v>
      </c>
      <c r="C305" s="3">
        <v>52</v>
      </c>
      <c r="D305" s="41" t="s">
        <v>389</v>
      </c>
      <c r="E305" s="3" t="s">
        <v>86</v>
      </c>
      <c r="F305" s="7">
        <v>4</v>
      </c>
      <c r="G305" s="3" t="s">
        <v>191</v>
      </c>
      <c r="H305" s="41" t="s">
        <v>922</v>
      </c>
      <c r="I305" s="4" t="s">
        <v>56</v>
      </c>
      <c r="J305" s="3">
        <v>2</v>
      </c>
      <c r="K305" s="3">
        <v>2</v>
      </c>
      <c r="L305" s="13">
        <f t="shared" si="4"/>
        <v>1.559839274909836</v>
      </c>
      <c r="M305" s="6">
        <v>73.5</v>
      </c>
      <c r="N305" s="3" t="s">
        <v>16</v>
      </c>
      <c r="O305" s="3" t="s">
        <v>13</v>
      </c>
      <c r="P305" s="8">
        <v>30</v>
      </c>
      <c r="Q305" s="7">
        <v>3374.1668</v>
      </c>
      <c r="R305" s="22"/>
      <c r="S305" s="22"/>
      <c r="T305" s="9" t="s">
        <v>14</v>
      </c>
    </row>
    <row r="306" spans="1:20" ht="16" customHeight="1" x14ac:dyDescent="0.3">
      <c r="A306" s="3" t="s">
        <v>8</v>
      </c>
      <c r="B306" s="3" t="s">
        <v>85</v>
      </c>
      <c r="C306" s="3">
        <v>52</v>
      </c>
      <c r="D306" s="41" t="s">
        <v>389</v>
      </c>
      <c r="E306" s="3" t="s">
        <v>86</v>
      </c>
      <c r="F306" s="7">
        <v>4</v>
      </c>
      <c r="G306" s="3" t="s">
        <v>191</v>
      </c>
      <c r="H306" s="41" t="s">
        <v>922</v>
      </c>
      <c r="I306" s="4" t="s">
        <v>11</v>
      </c>
      <c r="J306" s="3">
        <v>1</v>
      </c>
      <c r="K306" s="3">
        <v>1</v>
      </c>
      <c r="L306" s="13">
        <f t="shared" si="4"/>
        <v>0.77991963745491799</v>
      </c>
      <c r="M306" s="6">
        <v>190</v>
      </c>
      <c r="N306" s="3" t="s">
        <v>12</v>
      </c>
      <c r="O306" s="3" t="s">
        <v>13</v>
      </c>
      <c r="P306" s="8">
        <v>30</v>
      </c>
      <c r="Q306" s="7">
        <v>3374.1668</v>
      </c>
      <c r="R306" s="22"/>
      <c r="S306" s="22"/>
      <c r="T306" s="9" t="s">
        <v>14</v>
      </c>
    </row>
    <row r="307" spans="1:20" ht="16" customHeight="1" x14ac:dyDescent="0.3">
      <c r="A307" s="3" t="s">
        <v>8</v>
      </c>
      <c r="B307" s="3" t="s">
        <v>85</v>
      </c>
      <c r="C307" s="3">
        <v>52</v>
      </c>
      <c r="D307" s="41" t="s">
        <v>389</v>
      </c>
      <c r="E307" s="3" t="s">
        <v>86</v>
      </c>
      <c r="F307" s="7">
        <v>4</v>
      </c>
      <c r="G307" s="3" t="s">
        <v>191</v>
      </c>
      <c r="H307" s="41" t="s">
        <v>922</v>
      </c>
      <c r="I307" s="4" t="s">
        <v>27</v>
      </c>
      <c r="J307" s="3">
        <v>2</v>
      </c>
      <c r="K307" s="3">
        <v>2</v>
      </c>
      <c r="L307" s="13">
        <f t="shared" si="4"/>
        <v>1.559839274909836</v>
      </c>
      <c r="M307" s="6">
        <v>80</v>
      </c>
      <c r="N307" s="3" t="s">
        <v>16</v>
      </c>
      <c r="O307" s="3" t="s">
        <v>13</v>
      </c>
      <c r="P307" s="8">
        <v>30</v>
      </c>
      <c r="Q307" s="7">
        <v>3374.1668</v>
      </c>
      <c r="R307" s="22"/>
      <c r="S307" s="22"/>
      <c r="T307" s="9" t="s">
        <v>14</v>
      </c>
    </row>
    <row r="308" spans="1:20" ht="16" customHeight="1" x14ac:dyDescent="0.3">
      <c r="A308" s="3" t="s">
        <v>8</v>
      </c>
      <c r="B308" s="3" t="s">
        <v>85</v>
      </c>
      <c r="C308" s="3">
        <v>52</v>
      </c>
      <c r="D308" s="41" t="s">
        <v>389</v>
      </c>
      <c r="E308" s="3" t="s">
        <v>86</v>
      </c>
      <c r="F308" s="7">
        <v>4</v>
      </c>
      <c r="G308" s="3" t="s">
        <v>191</v>
      </c>
      <c r="H308" s="41" t="s">
        <v>922</v>
      </c>
      <c r="I308" s="4" t="s">
        <v>15</v>
      </c>
      <c r="J308" s="3">
        <v>22</v>
      </c>
      <c r="K308" s="3">
        <v>22</v>
      </c>
      <c r="L308" s="13">
        <f t="shared" si="4"/>
        <v>17.158232024008196</v>
      </c>
      <c r="M308" s="6">
        <v>58.136363636363633</v>
      </c>
      <c r="N308" s="3" t="s">
        <v>16</v>
      </c>
      <c r="O308" s="3" t="s">
        <v>13</v>
      </c>
      <c r="P308" s="8">
        <v>30</v>
      </c>
      <c r="Q308" s="7">
        <v>3374.1668</v>
      </c>
      <c r="R308" s="22"/>
      <c r="S308" s="22"/>
      <c r="T308" s="9" t="s">
        <v>14</v>
      </c>
    </row>
    <row r="309" spans="1:20" ht="16" customHeight="1" x14ac:dyDescent="0.3">
      <c r="A309" s="3" t="s">
        <v>8</v>
      </c>
      <c r="B309" s="3" t="s">
        <v>85</v>
      </c>
      <c r="C309" s="3">
        <v>52</v>
      </c>
      <c r="D309" s="41" t="s">
        <v>389</v>
      </c>
      <c r="E309" s="3" t="s">
        <v>86</v>
      </c>
      <c r="F309" s="7">
        <v>4</v>
      </c>
      <c r="G309" s="3" t="s">
        <v>191</v>
      </c>
      <c r="H309" s="41" t="s">
        <v>922</v>
      </c>
      <c r="I309" s="4" t="s">
        <v>87</v>
      </c>
      <c r="J309" s="3">
        <v>5</v>
      </c>
      <c r="K309" s="3">
        <v>5</v>
      </c>
      <c r="L309" s="13">
        <f t="shared" si="4"/>
        <v>3.8995981872745897</v>
      </c>
      <c r="M309" s="6">
        <v>88</v>
      </c>
      <c r="N309" s="3" t="s">
        <v>19</v>
      </c>
      <c r="O309" s="3" t="s">
        <v>13</v>
      </c>
      <c r="P309" s="8">
        <v>30</v>
      </c>
      <c r="Q309" s="7">
        <v>3374.1668</v>
      </c>
      <c r="R309" s="22"/>
      <c r="S309" s="22"/>
      <c r="T309" s="9" t="s">
        <v>14</v>
      </c>
    </row>
    <row r="310" spans="1:20" ht="16" customHeight="1" x14ac:dyDescent="0.3">
      <c r="A310" s="3" t="s">
        <v>8</v>
      </c>
      <c r="B310" s="3" t="s">
        <v>85</v>
      </c>
      <c r="C310" s="3">
        <v>52</v>
      </c>
      <c r="D310" s="41" t="s">
        <v>389</v>
      </c>
      <c r="E310" s="3" t="s">
        <v>86</v>
      </c>
      <c r="F310" s="7">
        <v>4</v>
      </c>
      <c r="G310" s="3" t="s">
        <v>191</v>
      </c>
      <c r="H310" s="41" t="s">
        <v>922</v>
      </c>
      <c r="I310" s="4" t="s">
        <v>28</v>
      </c>
      <c r="J310" s="3">
        <v>50</v>
      </c>
      <c r="K310" s="3">
        <v>297</v>
      </c>
      <c r="L310" s="13">
        <f t="shared" si="4"/>
        <v>231.63613232411063</v>
      </c>
      <c r="M310" s="6">
        <v>54.92</v>
      </c>
      <c r="N310" s="3" t="s">
        <v>19</v>
      </c>
      <c r="O310" s="3" t="s">
        <v>13</v>
      </c>
      <c r="P310" s="8">
        <v>30</v>
      </c>
      <c r="Q310" s="7">
        <v>3374.1668</v>
      </c>
      <c r="R310" s="22"/>
      <c r="S310" s="22"/>
      <c r="T310" s="9" t="s">
        <v>14</v>
      </c>
    </row>
    <row r="311" spans="1:20" ht="16" customHeight="1" x14ac:dyDescent="0.3">
      <c r="A311" s="3" t="s">
        <v>8</v>
      </c>
      <c r="B311" s="3" t="s">
        <v>88</v>
      </c>
      <c r="C311" s="3">
        <v>53</v>
      </c>
      <c r="D311" s="41" t="s">
        <v>389</v>
      </c>
      <c r="E311" s="3" t="s">
        <v>89</v>
      </c>
      <c r="F311" s="7">
        <v>5</v>
      </c>
      <c r="G311" s="3" t="s">
        <v>191</v>
      </c>
      <c r="H311" s="41" t="s">
        <v>923</v>
      </c>
      <c r="I311" s="4" t="s">
        <v>34</v>
      </c>
      <c r="J311" s="3">
        <v>0</v>
      </c>
      <c r="K311" s="3">
        <v>2</v>
      </c>
      <c r="L311" s="13">
        <f t="shared" si="4"/>
        <v>1.5251369821225991</v>
      </c>
      <c r="M311" s="24"/>
      <c r="N311" s="3" t="s">
        <v>14</v>
      </c>
      <c r="O311" s="3" t="s">
        <v>13</v>
      </c>
      <c r="P311" s="8">
        <v>30</v>
      </c>
      <c r="Q311" s="7">
        <v>3450.9411</v>
      </c>
      <c r="R311" s="22"/>
      <c r="S311" s="22"/>
      <c r="T311" s="9" t="s">
        <v>14</v>
      </c>
    </row>
    <row r="312" spans="1:20" ht="16" customHeight="1" x14ac:dyDescent="0.3">
      <c r="A312" s="3" t="s">
        <v>8</v>
      </c>
      <c r="B312" s="3" t="s">
        <v>88</v>
      </c>
      <c r="C312" s="3">
        <v>53</v>
      </c>
      <c r="D312" s="41" t="s">
        <v>389</v>
      </c>
      <c r="E312" s="3" t="s">
        <v>89</v>
      </c>
      <c r="F312" s="7">
        <v>5</v>
      </c>
      <c r="G312" s="3" t="s">
        <v>191</v>
      </c>
      <c r="H312" s="41" t="s">
        <v>923</v>
      </c>
      <c r="I312" s="4" t="s">
        <v>15</v>
      </c>
      <c r="J312" s="3">
        <v>3</v>
      </c>
      <c r="K312" s="3">
        <v>57</v>
      </c>
      <c r="L312" s="13">
        <f t="shared" si="4"/>
        <v>43.466403990494072</v>
      </c>
      <c r="M312" s="6">
        <v>56.666666666666664</v>
      </c>
      <c r="N312" s="3" t="s">
        <v>16</v>
      </c>
      <c r="O312" s="3" t="s">
        <v>63</v>
      </c>
      <c r="P312" s="8">
        <v>30</v>
      </c>
      <c r="Q312" s="7">
        <v>3450.9411</v>
      </c>
      <c r="R312" s="22"/>
      <c r="S312" s="22"/>
      <c r="T312" s="9" t="s">
        <v>14</v>
      </c>
    </row>
    <row r="313" spans="1:20" ht="16" customHeight="1" x14ac:dyDescent="0.3">
      <c r="A313" s="3" t="s">
        <v>8</v>
      </c>
      <c r="B313" s="3" t="s">
        <v>88</v>
      </c>
      <c r="C313" s="3">
        <v>53</v>
      </c>
      <c r="D313" s="41" t="s">
        <v>389</v>
      </c>
      <c r="E313" s="3" t="s">
        <v>89</v>
      </c>
      <c r="F313" s="7">
        <v>5</v>
      </c>
      <c r="G313" s="3" t="s">
        <v>191</v>
      </c>
      <c r="H313" s="41" t="s">
        <v>923</v>
      </c>
      <c r="I313" s="4" t="s">
        <v>49</v>
      </c>
      <c r="J313" s="3">
        <v>22</v>
      </c>
      <c r="K313" s="3">
        <v>38</v>
      </c>
      <c r="L313" s="13">
        <f t="shared" si="4"/>
        <v>28.977602660329381</v>
      </c>
      <c r="M313" s="6">
        <v>101.77272727272727</v>
      </c>
      <c r="N313" s="3" t="s">
        <v>50</v>
      </c>
      <c r="O313" s="3" t="s">
        <v>63</v>
      </c>
      <c r="P313" s="8">
        <v>30</v>
      </c>
      <c r="Q313" s="7">
        <v>3450.9411</v>
      </c>
      <c r="R313" s="22"/>
      <c r="S313" s="22"/>
      <c r="T313" s="9" t="s">
        <v>14</v>
      </c>
    </row>
    <row r="314" spans="1:20" ht="16" customHeight="1" x14ac:dyDescent="0.3">
      <c r="A314" s="3" t="s">
        <v>8</v>
      </c>
      <c r="B314" s="3" t="s">
        <v>88</v>
      </c>
      <c r="C314" s="3">
        <v>53</v>
      </c>
      <c r="D314" s="41" t="s">
        <v>389</v>
      </c>
      <c r="E314" s="3" t="s">
        <v>89</v>
      </c>
      <c r="F314" s="7">
        <v>5</v>
      </c>
      <c r="G314" s="3" t="s">
        <v>191</v>
      </c>
      <c r="H314" s="41" t="s">
        <v>923</v>
      </c>
      <c r="I314" s="4" t="s">
        <v>90</v>
      </c>
      <c r="J314" s="3">
        <v>0</v>
      </c>
      <c r="K314" s="3">
        <v>1</v>
      </c>
      <c r="L314" s="13">
        <f t="shared" si="4"/>
        <v>0.76256849106129954</v>
      </c>
      <c r="M314" s="24"/>
      <c r="N314" s="3" t="s">
        <v>14</v>
      </c>
      <c r="O314" s="3" t="s">
        <v>13</v>
      </c>
      <c r="P314" s="8">
        <v>30</v>
      </c>
      <c r="Q314" s="7">
        <v>3450.9411</v>
      </c>
      <c r="R314" s="22"/>
      <c r="S314" s="22"/>
      <c r="T314" s="9" t="s">
        <v>14</v>
      </c>
    </row>
    <row r="315" spans="1:20" ht="16" customHeight="1" x14ac:dyDescent="0.3">
      <c r="A315" s="3" t="s">
        <v>8</v>
      </c>
      <c r="B315" s="3" t="s">
        <v>88</v>
      </c>
      <c r="C315" s="3">
        <v>53</v>
      </c>
      <c r="D315" s="41" t="s">
        <v>389</v>
      </c>
      <c r="E315" s="3" t="s">
        <v>89</v>
      </c>
      <c r="F315" s="7">
        <v>5</v>
      </c>
      <c r="G315" s="3" t="s">
        <v>191</v>
      </c>
      <c r="H315" s="41" t="s">
        <v>923</v>
      </c>
      <c r="I315" s="4" t="s">
        <v>28</v>
      </c>
      <c r="J315" s="3">
        <v>79</v>
      </c>
      <c r="K315" s="3">
        <v>10279</v>
      </c>
      <c r="L315" s="13">
        <f t="shared" si="4"/>
        <v>7838.4415196190976</v>
      </c>
      <c r="M315" s="6">
        <v>60.367088607594937</v>
      </c>
      <c r="N315" s="3" t="s">
        <v>19</v>
      </c>
      <c r="O315" s="3" t="s">
        <v>63</v>
      </c>
      <c r="P315" s="8">
        <v>30</v>
      </c>
      <c r="Q315" s="7">
        <v>3450.9411</v>
      </c>
      <c r="R315" s="3">
        <v>35</v>
      </c>
      <c r="S315" s="22"/>
      <c r="T315" s="9" t="s">
        <v>14</v>
      </c>
    </row>
    <row r="316" spans="1:20" ht="16" customHeight="1" x14ac:dyDescent="0.3">
      <c r="A316" s="3" t="s">
        <v>8</v>
      </c>
      <c r="B316" s="3" t="s">
        <v>88</v>
      </c>
      <c r="C316" s="3">
        <v>53</v>
      </c>
      <c r="D316" s="41" t="s">
        <v>389</v>
      </c>
      <c r="E316" s="3" t="s">
        <v>89</v>
      </c>
      <c r="F316" s="7">
        <v>5</v>
      </c>
      <c r="G316" s="3" t="s">
        <v>191</v>
      </c>
      <c r="H316" s="41" t="s">
        <v>923</v>
      </c>
      <c r="I316" s="4" t="s">
        <v>23</v>
      </c>
      <c r="J316" s="3">
        <v>19</v>
      </c>
      <c r="K316" s="3">
        <v>19</v>
      </c>
      <c r="L316" s="13">
        <f t="shared" si="4"/>
        <v>14.488801330164691</v>
      </c>
      <c r="M316" s="6">
        <v>177.05263157894737</v>
      </c>
      <c r="N316" s="3" t="s">
        <v>19</v>
      </c>
      <c r="O316" s="3" t="s">
        <v>13</v>
      </c>
      <c r="P316" s="8">
        <v>30</v>
      </c>
      <c r="Q316" s="7">
        <v>3450.9411</v>
      </c>
      <c r="R316" s="22"/>
      <c r="S316" s="22"/>
      <c r="T316" s="9" t="s">
        <v>91</v>
      </c>
    </row>
    <row r="317" spans="1:20" ht="16" customHeight="1" x14ac:dyDescent="0.3">
      <c r="A317" s="3" t="s">
        <v>8</v>
      </c>
      <c r="B317" s="3" t="s">
        <v>92</v>
      </c>
      <c r="C317" s="3">
        <v>54</v>
      </c>
      <c r="D317" s="41" t="s">
        <v>389</v>
      </c>
      <c r="E317" s="3" t="s">
        <v>93</v>
      </c>
      <c r="F317" s="7">
        <v>1</v>
      </c>
      <c r="G317" s="3" t="s">
        <v>191</v>
      </c>
      <c r="H317" s="41" t="s">
        <v>924</v>
      </c>
      <c r="I317" s="4" t="s">
        <v>37</v>
      </c>
      <c r="J317" s="3">
        <v>51</v>
      </c>
      <c r="K317" s="3">
        <v>3264</v>
      </c>
      <c r="L317" s="13">
        <f t="shared" si="4"/>
        <v>3145.8903892215876</v>
      </c>
      <c r="M317" s="6">
        <v>329.41176470588238</v>
      </c>
      <c r="N317" s="3" t="s">
        <v>12</v>
      </c>
      <c r="O317" s="3" t="s">
        <v>63</v>
      </c>
      <c r="P317" s="8">
        <v>30</v>
      </c>
      <c r="Q317" s="7">
        <v>2730.3791999999999</v>
      </c>
      <c r="R317" s="3">
        <v>7008</v>
      </c>
      <c r="S317" s="3">
        <v>192</v>
      </c>
      <c r="T317" s="9" t="s">
        <v>94</v>
      </c>
    </row>
    <row r="318" spans="1:20" ht="16" customHeight="1" x14ac:dyDescent="0.3">
      <c r="A318" s="3" t="s">
        <v>8</v>
      </c>
      <c r="B318" s="3" t="s">
        <v>92</v>
      </c>
      <c r="C318" s="3">
        <v>54</v>
      </c>
      <c r="D318" s="41" t="s">
        <v>389</v>
      </c>
      <c r="E318" s="3" t="s">
        <v>93</v>
      </c>
      <c r="F318" s="7">
        <v>1</v>
      </c>
      <c r="G318" s="3" t="s">
        <v>191</v>
      </c>
      <c r="H318" s="41" t="s">
        <v>924</v>
      </c>
      <c r="I318" s="4" t="s">
        <v>49</v>
      </c>
      <c r="J318" s="3">
        <v>38</v>
      </c>
      <c r="K318" s="3">
        <v>2000</v>
      </c>
      <c r="L318" s="13">
        <f t="shared" si="4"/>
        <v>1927.628914964208</v>
      </c>
      <c r="M318" s="6">
        <v>41.657894736842103</v>
      </c>
      <c r="N318" s="3" t="s">
        <v>50</v>
      </c>
      <c r="O318" s="3" t="s">
        <v>63</v>
      </c>
      <c r="P318" s="8">
        <v>30</v>
      </c>
      <c r="Q318" s="7">
        <v>2730.3791999999999</v>
      </c>
      <c r="R318" s="22"/>
      <c r="S318" s="22"/>
      <c r="T318" s="9" t="s">
        <v>95</v>
      </c>
    </row>
    <row r="319" spans="1:20" ht="16" customHeight="1" x14ac:dyDescent="0.3">
      <c r="A319" s="3" t="s">
        <v>8</v>
      </c>
      <c r="B319" s="3" t="s">
        <v>92</v>
      </c>
      <c r="C319" s="3">
        <v>54</v>
      </c>
      <c r="D319" s="41" t="s">
        <v>389</v>
      </c>
      <c r="E319" s="3" t="s">
        <v>93</v>
      </c>
      <c r="F319" s="7">
        <v>1</v>
      </c>
      <c r="G319" s="3" t="s">
        <v>191</v>
      </c>
      <c r="H319" s="41" t="s">
        <v>924</v>
      </c>
      <c r="I319" s="4" t="s">
        <v>60</v>
      </c>
      <c r="J319" s="3">
        <v>2</v>
      </c>
      <c r="K319" s="3">
        <v>2</v>
      </c>
      <c r="L319" s="13">
        <f t="shared" si="4"/>
        <v>1.9276289149642081</v>
      </c>
      <c r="M319" s="6">
        <v>174</v>
      </c>
      <c r="N319" s="3" t="s">
        <v>18</v>
      </c>
      <c r="O319" s="3" t="s">
        <v>13</v>
      </c>
      <c r="P319" s="8">
        <v>30</v>
      </c>
      <c r="Q319" s="7">
        <v>2730.3791999999999</v>
      </c>
      <c r="R319" s="22"/>
      <c r="S319" s="22"/>
      <c r="T319" s="9" t="s">
        <v>40</v>
      </c>
    </row>
    <row r="320" spans="1:20" ht="16" customHeight="1" x14ac:dyDescent="0.3">
      <c r="A320" s="3" t="s">
        <v>8</v>
      </c>
      <c r="B320" s="3" t="s">
        <v>96</v>
      </c>
      <c r="C320" s="3">
        <v>55</v>
      </c>
      <c r="D320" s="41" t="s">
        <v>389</v>
      </c>
      <c r="E320" s="3" t="s">
        <v>97</v>
      </c>
      <c r="F320" s="7">
        <v>2</v>
      </c>
      <c r="G320" s="3" t="s">
        <v>191</v>
      </c>
      <c r="H320" s="41" t="s">
        <v>925</v>
      </c>
      <c r="I320" s="4" t="s">
        <v>37</v>
      </c>
      <c r="J320" s="3">
        <v>41</v>
      </c>
      <c r="K320" s="3">
        <v>2168</v>
      </c>
      <c r="L320" s="13">
        <f t="shared" si="4"/>
        <v>3691.5659715140314</v>
      </c>
      <c r="M320" s="6">
        <v>379.26829268292681</v>
      </c>
      <c r="N320" s="3" t="s">
        <v>12</v>
      </c>
      <c r="O320" s="3" t="s">
        <v>63</v>
      </c>
      <c r="P320" s="8">
        <v>15</v>
      </c>
      <c r="Q320" s="7">
        <v>1545.4858999999999</v>
      </c>
      <c r="R320" s="3">
        <v>5950</v>
      </c>
      <c r="S320" s="3">
        <v>163</v>
      </c>
      <c r="T320" s="9" t="s">
        <v>98</v>
      </c>
    </row>
    <row r="321" spans="1:20" ht="16" customHeight="1" x14ac:dyDescent="0.3">
      <c r="A321" s="3" t="s">
        <v>8</v>
      </c>
      <c r="B321" s="3" t="s">
        <v>96</v>
      </c>
      <c r="C321" s="3">
        <v>55</v>
      </c>
      <c r="D321" s="41" t="s">
        <v>389</v>
      </c>
      <c r="E321" s="3" t="s">
        <v>97</v>
      </c>
      <c r="F321" s="7">
        <v>2</v>
      </c>
      <c r="G321" s="3" t="s">
        <v>191</v>
      </c>
      <c r="H321" s="41" t="s">
        <v>925</v>
      </c>
      <c r="I321" s="4" t="s">
        <v>38</v>
      </c>
      <c r="J321" s="3">
        <v>2</v>
      </c>
      <c r="K321" s="3">
        <v>2</v>
      </c>
      <c r="L321" s="13">
        <f t="shared" si="4"/>
        <v>3.4055036637583314</v>
      </c>
      <c r="M321" s="6">
        <v>110</v>
      </c>
      <c r="N321" s="3" t="s">
        <v>16</v>
      </c>
      <c r="O321" s="3" t="s">
        <v>13</v>
      </c>
      <c r="P321" s="8">
        <v>15</v>
      </c>
      <c r="Q321" s="7">
        <v>1545.4858999999999</v>
      </c>
      <c r="R321" s="22"/>
      <c r="S321" s="22"/>
      <c r="T321" s="9" t="s">
        <v>14</v>
      </c>
    </row>
    <row r="322" spans="1:20" ht="16" customHeight="1" x14ac:dyDescent="0.3">
      <c r="A322" s="3" t="s">
        <v>8</v>
      </c>
      <c r="B322" s="3" t="s">
        <v>96</v>
      </c>
      <c r="C322" s="3">
        <v>55</v>
      </c>
      <c r="D322" s="41" t="s">
        <v>389</v>
      </c>
      <c r="E322" s="3" t="s">
        <v>97</v>
      </c>
      <c r="F322" s="7">
        <v>2</v>
      </c>
      <c r="G322" s="3" t="s">
        <v>191</v>
      </c>
      <c r="H322" s="41" t="s">
        <v>925</v>
      </c>
      <c r="I322" s="4" t="s">
        <v>49</v>
      </c>
      <c r="J322" s="3">
        <v>45</v>
      </c>
      <c r="K322" s="3">
        <v>1500</v>
      </c>
      <c r="L322" s="13">
        <f t="shared" ref="L322:L342" si="5">K322*(1000000/(380*Q322))</f>
        <v>2554.1277478187485</v>
      </c>
      <c r="M322" s="6">
        <v>71.977777777777774</v>
      </c>
      <c r="N322" s="3" t="s">
        <v>50</v>
      </c>
      <c r="O322" s="3" t="s">
        <v>63</v>
      </c>
      <c r="P322" s="8">
        <v>15</v>
      </c>
      <c r="Q322" s="7">
        <v>1545.4858999999999</v>
      </c>
      <c r="R322" s="22"/>
      <c r="S322" s="22"/>
      <c r="T322" s="9" t="s">
        <v>95</v>
      </c>
    </row>
    <row r="323" spans="1:20" ht="16" customHeight="1" x14ac:dyDescent="0.3">
      <c r="A323" s="3" t="s">
        <v>8</v>
      </c>
      <c r="B323" s="3" t="s">
        <v>96</v>
      </c>
      <c r="C323" s="3">
        <v>55</v>
      </c>
      <c r="D323" s="41" t="s">
        <v>389</v>
      </c>
      <c r="E323" s="3" t="s">
        <v>97</v>
      </c>
      <c r="F323" s="7">
        <v>2</v>
      </c>
      <c r="G323" s="3" t="s">
        <v>191</v>
      </c>
      <c r="H323" s="41" t="s">
        <v>925</v>
      </c>
      <c r="I323" s="4" t="s">
        <v>28</v>
      </c>
      <c r="J323" s="3">
        <v>9</v>
      </c>
      <c r="K323" s="3">
        <v>9</v>
      </c>
      <c r="L323" s="13">
        <f t="shared" si="5"/>
        <v>15.324766486912491</v>
      </c>
      <c r="M323" s="6">
        <v>51.333333333333336</v>
      </c>
      <c r="N323" s="3" t="s">
        <v>19</v>
      </c>
      <c r="O323" s="3" t="s">
        <v>13</v>
      </c>
      <c r="P323" s="8">
        <v>15</v>
      </c>
      <c r="Q323" s="7">
        <v>1545.4858999999999</v>
      </c>
      <c r="R323" s="22"/>
      <c r="S323" s="22"/>
      <c r="T323" s="9" t="s">
        <v>14</v>
      </c>
    </row>
    <row r="324" spans="1:20" ht="16" customHeight="1" x14ac:dyDescent="0.3">
      <c r="A324" s="3" t="s">
        <v>8</v>
      </c>
      <c r="B324" s="3" t="s">
        <v>96</v>
      </c>
      <c r="C324" s="3">
        <v>55</v>
      </c>
      <c r="D324" s="41" t="s">
        <v>389</v>
      </c>
      <c r="E324" s="3" t="s">
        <v>97</v>
      </c>
      <c r="F324" s="7">
        <v>2</v>
      </c>
      <c r="G324" s="3" t="s">
        <v>191</v>
      </c>
      <c r="H324" s="41" t="s">
        <v>925</v>
      </c>
      <c r="I324" s="4" t="s">
        <v>195</v>
      </c>
      <c r="J324" s="3">
        <v>1</v>
      </c>
      <c r="K324" s="3">
        <v>1</v>
      </c>
      <c r="L324" s="13">
        <f t="shared" si="5"/>
        <v>1.7027518318791657</v>
      </c>
      <c r="M324" s="6">
        <v>49</v>
      </c>
      <c r="N324" s="3" t="s">
        <v>19</v>
      </c>
      <c r="O324" s="3" t="s">
        <v>13</v>
      </c>
      <c r="P324" s="8">
        <v>15</v>
      </c>
      <c r="Q324" s="7">
        <v>1545.4858999999999</v>
      </c>
      <c r="R324" s="22"/>
      <c r="S324" s="22"/>
      <c r="T324" s="9" t="s">
        <v>14</v>
      </c>
    </row>
    <row r="325" spans="1:20" ht="16" customHeight="1" x14ac:dyDescent="0.3">
      <c r="A325" s="3" t="s">
        <v>8</v>
      </c>
      <c r="B325" s="3" t="s">
        <v>99</v>
      </c>
      <c r="C325" s="3">
        <v>56</v>
      </c>
      <c r="D325" s="41" t="s">
        <v>389</v>
      </c>
      <c r="E325" s="3" t="s">
        <v>100</v>
      </c>
      <c r="F325" s="7">
        <v>3</v>
      </c>
      <c r="G325" s="3" t="s">
        <v>191</v>
      </c>
      <c r="H325" s="41" t="s">
        <v>926</v>
      </c>
      <c r="I325" s="4" t="s">
        <v>27</v>
      </c>
      <c r="J325" s="3">
        <v>1</v>
      </c>
      <c r="K325" s="3">
        <v>1</v>
      </c>
      <c r="L325" s="13">
        <f t="shared" si="5"/>
        <v>0.77002437767815624</v>
      </c>
      <c r="M325" s="6">
        <v>120</v>
      </c>
      <c r="N325" s="3" t="s">
        <v>16</v>
      </c>
      <c r="O325" s="3" t="s">
        <v>13</v>
      </c>
      <c r="P325" s="8">
        <v>30</v>
      </c>
      <c r="Q325" s="7">
        <v>3417.5268000000001</v>
      </c>
      <c r="R325" s="22"/>
      <c r="S325" s="22"/>
      <c r="T325" s="9" t="s">
        <v>14</v>
      </c>
    </row>
    <row r="326" spans="1:20" ht="16" customHeight="1" x14ac:dyDescent="0.3">
      <c r="A326" s="3" t="s">
        <v>8</v>
      </c>
      <c r="B326" s="3" t="s">
        <v>99</v>
      </c>
      <c r="C326" s="3">
        <v>56</v>
      </c>
      <c r="D326" s="41" t="s">
        <v>389</v>
      </c>
      <c r="E326" s="3" t="s">
        <v>100</v>
      </c>
      <c r="F326" s="7">
        <v>3</v>
      </c>
      <c r="G326" s="3" t="s">
        <v>191</v>
      </c>
      <c r="H326" s="41" t="s">
        <v>926</v>
      </c>
      <c r="I326" s="4" t="s">
        <v>49</v>
      </c>
      <c r="J326" s="3">
        <v>41</v>
      </c>
      <c r="K326" s="3">
        <v>316</v>
      </c>
      <c r="L326" s="13">
        <f t="shared" si="5"/>
        <v>243.32770334629737</v>
      </c>
      <c r="M326" s="6">
        <v>72.268292682926827</v>
      </c>
      <c r="N326" s="3" t="s">
        <v>50</v>
      </c>
      <c r="O326" s="3" t="s">
        <v>13</v>
      </c>
      <c r="P326" s="8">
        <v>30</v>
      </c>
      <c r="Q326" s="7">
        <v>3417.5268000000001</v>
      </c>
      <c r="R326" s="22"/>
      <c r="S326" s="22"/>
      <c r="T326" s="9" t="s">
        <v>14</v>
      </c>
    </row>
    <row r="327" spans="1:20" ht="16" customHeight="1" x14ac:dyDescent="0.3">
      <c r="A327" s="3" t="s">
        <v>8</v>
      </c>
      <c r="B327" s="3" t="s">
        <v>99</v>
      </c>
      <c r="C327" s="3">
        <v>56</v>
      </c>
      <c r="D327" s="41" t="s">
        <v>389</v>
      </c>
      <c r="E327" s="3" t="s">
        <v>100</v>
      </c>
      <c r="F327" s="7">
        <v>3</v>
      </c>
      <c r="G327" s="3" t="s">
        <v>191</v>
      </c>
      <c r="H327" s="41" t="s">
        <v>926</v>
      </c>
      <c r="I327" s="4" t="s">
        <v>60</v>
      </c>
      <c r="J327" s="3">
        <v>11</v>
      </c>
      <c r="K327" s="3">
        <v>11</v>
      </c>
      <c r="L327" s="13">
        <f t="shared" si="5"/>
        <v>8.4702681544597187</v>
      </c>
      <c r="M327" s="6">
        <v>186.45454545454547</v>
      </c>
      <c r="N327" s="3" t="s">
        <v>18</v>
      </c>
      <c r="O327" s="3" t="s">
        <v>13</v>
      </c>
      <c r="P327" s="8">
        <v>30</v>
      </c>
      <c r="Q327" s="7">
        <v>3417.5268000000001</v>
      </c>
      <c r="R327" s="22"/>
      <c r="S327" s="22"/>
      <c r="T327" s="9" t="s">
        <v>40</v>
      </c>
    </row>
    <row r="328" spans="1:20" ht="16" customHeight="1" x14ac:dyDescent="0.3">
      <c r="A328" s="3" t="s">
        <v>8</v>
      </c>
      <c r="B328" s="3" t="s">
        <v>99</v>
      </c>
      <c r="C328" s="3">
        <v>56</v>
      </c>
      <c r="D328" s="41" t="s">
        <v>389</v>
      </c>
      <c r="E328" s="3" t="s">
        <v>100</v>
      </c>
      <c r="F328" s="7">
        <v>3</v>
      </c>
      <c r="G328" s="3" t="s">
        <v>191</v>
      </c>
      <c r="H328" s="41" t="s">
        <v>926</v>
      </c>
      <c r="I328" s="4" t="s">
        <v>101</v>
      </c>
      <c r="J328" s="3">
        <v>3</v>
      </c>
      <c r="K328" s="3">
        <v>5</v>
      </c>
      <c r="L328" s="13">
        <f t="shared" si="5"/>
        <v>3.8501218883907811</v>
      </c>
      <c r="M328" s="6">
        <v>73.666666666666671</v>
      </c>
      <c r="N328" s="3" t="s">
        <v>16</v>
      </c>
      <c r="O328" s="3" t="s">
        <v>13</v>
      </c>
      <c r="P328" s="8">
        <v>30</v>
      </c>
      <c r="Q328" s="7">
        <v>3417.5268000000001</v>
      </c>
      <c r="R328" s="22"/>
      <c r="S328" s="22"/>
      <c r="T328" s="9" t="s">
        <v>14</v>
      </c>
    </row>
    <row r="329" spans="1:20" ht="16" customHeight="1" x14ac:dyDescent="0.3">
      <c r="A329" s="3" t="s">
        <v>8</v>
      </c>
      <c r="B329" s="3" t="s">
        <v>99</v>
      </c>
      <c r="C329" s="3">
        <v>56</v>
      </c>
      <c r="D329" s="41" t="s">
        <v>389</v>
      </c>
      <c r="E329" s="3" t="s">
        <v>100</v>
      </c>
      <c r="F329" s="7">
        <v>3</v>
      </c>
      <c r="G329" s="3" t="s">
        <v>191</v>
      </c>
      <c r="H329" s="41" t="s">
        <v>926</v>
      </c>
      <c r="I329" s="4" t="s">
        <v>28</v>
      </c>
      <c r="J329" s="3">
        <v>61</v>
      </c>
      <c r="K329" s="3">
        <v>61</v>
      </c>
      <c r="L329" s="13">
        <f t="shared" si="5"/>
        <v>46.971487038367528</v>
      </c>
      <c r="M329" s="6">
        <v>53.196721311475407</v>
      </c>
      <c r="N329" s="3" t="s">
        <v>19</v>
      </c>
      <c r="O329" s="3" t="s">
        <v>13</v>
      </c>
      <c r="P329" s="8">
        <v>30</v>
      </c>
      <c r="Q329" s="7">
        <v>3417.5268000000001</v>
      </c>
      <c r="R329" s="22"/>
      <c r="S329" s="22"/>
      <c r="T329" s="9" t="s">
        <v>14</v>
      </c>
    </row>
    <row r="330" spans="1:20" ht="16" customHeight="1" x14ac:dyDescent="0.3">
      <c r="A330" s="3" t="s">
        <v>8</v>
      </c>
      <c r="B330" s="3" t="s">
        <v>102</v>
      </c>
      <c r="C330" s="3">
        <v>57</v>
      </c>
      <c r="D330" s="41" t="s">
        <v>389</v>
      </c>
      <c r="E330" s="3" t="s">
        <v>103</v>
      </c>
      <c r="F330" s="7">
        <v>4</v>
      </c>
      <c r="G330" s="3" t="s">
        <v>191</v>
      </c>
      <c r="H330" s="41" t="s">
        <v>927</v>
      </c>
      <c r="I330" s="4" t="s">
        <v>11</v>
      </c>
      <c r="J330" s="3">
        <v>0</v>
      </c>
      <c r="K330" s="3">
        <v>1</v>
      </c>
      <c r="L330" s="13">
        <f t="shared" si="5"/>
        <v>0.81032932852987327</v>
      </c>
      <c r="M330" s="24"/>
      <c r="N330" s="3" t="s">
        <v>14</v>
      </c>
      <c r="O330" s="3" t="s">
        <v>13</v>
      </c>
      <c r="P330" s="8">
        <v>30</v>
      </c>
      <c r="Q330" s="7">
        <v>3247.5425172413793</v>
      </c>
      <c r="R330" s="22"/>
      <c r="S330" s="22"/>
      <c r="T330" s="9" t="s">
        <v>14</v>
      </c>
    </row>
    <row r="331" spans="1:20" ht="16" customHeight="1" x14ac:dyDescent="0.3">
      <c r="A331" s="3" t="s">
        <v>8</v>
      </c>
      <c r="B331" s="3" t="s">
        <v>102</v>
      </c>
      <c r="C331" s="3">
        <v>57</v>
      </c>
      <c r="D331" s="41" t="s">
        <v>389</v>
      </c>
      <c r="E331" s="3" t="s">
        <v>103</v>
      </c>
      <c r="F331" s="7">
        <v>4</v>
      </c>
      <c r="G331" s="3" t="s">
        <v>191</v>
      </c>
      <c r="H331" s="41" t="s">
        <v>927</v>
      </c>
      <c r="I331" s="4" t="s">
        <v>27</v>
      </c>
      <c r="J331" s="3">
        <v>1</v>
      </c>
      <c r="K331" s="3">
        <v>1</v>
      </c>
      <c r="L331" s="13">
        <f t="shared" si="5"/>
        <v>0.81032932852987327</v>
      </c>
      <c r="M331" s="6">
        <v>90</v>
      </c>
      <c r="N331" s="3" t="s">
        <v>16</v>
      </c>
      <c r="O331" s="3" t="s">
        <v>13</v>
      </c>
      <c r="P331" s="8">
        <v>30</v>
      </c>
      <c r="Q331" s="7">
        <v>3247.5425172413793</v>
      </c>
      <c r="R331" s="22"/>
      <c r="S331" s="22"/>
      <c r="T331" s="9" t="s">
        <v>14</v>
      </c>
    </row>
    <row r="332" spans="1:20" ht="16" customHeight="1" x14ac:dyDescent="0.3">
      <c r="A332" s="3" t="s">
        <v>8</v>
      </c>
      <c r="B332" s="3" t="s">
        <v>102</v>
      </c>
      <c r="C332" s="3">
        <v>57</v>
      </c>
      <c r="D332" s="41" t="s">
        <v>389</v>
      </c>
      <c r="E332" s="3" t="s">
        <v>103</v>
      </c>
      <c r="F332" s="7">
        <v>4</v>
      </c>
      <c r="G332" s="3" t="s">
        <v>191</v>
      </c>
      <c r="H332" s="41" t="s">
        <v>927</v>
      </c>
      <c r="I332" s="4" t="s">
        <v>15</v>
      </c>
      <c r="J332" s="3">
        <v>3</v>
      </c>
      <c r="K332" s="3">
        <v>3</v>
      </c>
      <c r="L332" s="13">
        <f t="shared" si="5"/>
        <v>2.4309879855896197</v>
      </c>
      <c r="M332" s="6">
        <v>62.666666666666664</v>
      </c>
      <c r="N332" s="3" t="s">
        <v>16</v>
      </c>
      <c r="O332" s="3" t="s">
        <v>13</v>
      </c>
      <c r="P332" s="8">
        <v>30</v>
      </c>
      <c r="Q332" s="7">
        <v>3247.5425172413793</v>
      </c>
      <c r="R332" s="22"/>
      <c r="S332" s="22"/>
      <c r="T332" s="9" t="s">
        <v>14</v>
      </c>
    </row>
    <row r="333" spans="1:20" ht="16" customHeight="1" x14ac:dyDescent="0.3">
      <c r="A333" s="3" t="s">
        <v>8</v>
      </c>
      <c r="B333" s="3" t="s">
        <v>102</v>
      </c>
      <c r="C333" s="3">
        <v>57</v>
      </c>
      <c r="D333" s="41" t="s">
        <v>389</v>
      </c>
      <c r="E333" s="3" t="s">
        <v>103</v>
      </c>
      <c r="F333" s="7">
        <v>4</v>
      </c>
      <c r="G333" s="3" t="s">
        <v>191</v>
      </c>
      <c r="H333" s="41" t="s">
        <v>927</v>
      </c>
      <c r="I333" s="4" t="s">
        <v>196</v>
      </c>
      <c r="J333" s="3">
        <v>22</v>
      </c>
      <c r="K333" s="3">
        <v>23</v>
      </c>
      <c r="L333" s="13">
        <f t="shared" si="5"/>
        <v>18.637574556187086</v>
      </c>
      <c r="M333" s="6">
        <v>73.86363636363636</v>
      </c>
      <c r="N333" s="3" t="s">
        <v>12</v>
      </c>
      <c r="O333" s="3" t="s">
        <v>13</v>
      </c>
      <c r="P333" s="8">
        <v>30</v>
      </c>
      <c r="Q333" s="7">
        <v>3247.5425172413793</v>
      </c>
      <c r="R333" s="22"/>
      <c r="S333" s="22"/>
      <c r="T333" s="9" t="s">
        <v>14</v>
      </c>
    </row>
    <row r="334" spans="1:20" ht="16" customHeight="1" x14ac:dyDescent="0.3">
      <c r="A334" s="3" t="s">
        <v>8</v>
      </c>
      <c r="B334" s="3" t="s">
        <v>102</v>
      </c>
      <c r="C334" s="3">
        <v>57</v>
      </c>
      <c r="D334" s="41" t="s">
        <v>389</v>
      </c>
      <c r="E334" s="3" t="s">
        <v>103</v>
      </c>
      <c r="F334" s="7">
        <v>4</v>
      </c>
      <c r="G334" s="3" t="s">
        <v>191</v>
      </c>
      <c r="H334" s="41" t="s">
        <v>927</v>
      </c>
      <c r="I334" s="4" t="s">
        <v>49</v>
      </c>
      <c r="J334" s="3">
        <v>1</v>
      </c>
      <c r="K334" s="3">
        <v>1</v>
      </c>
      <c r="L334" s="13">
        <f t="shared" si="5"/>
        <v>0.81032932852987327</v>
      </c>
      <c r="M334" s="6">
        <v>23</v>
      </c>
      <c r="N334" s="3" t="s">
        <v>50</v>
      </c>
      <c r="O334" s="3" t="s">
        <v>13</v>
      </c>
      <c r="P334" s="8">
        <v>30</v>
      </c>
      <c r="Q334" s="7">
        <v>3247.5425172413793</v>
      </c>
      <c r="R334" s="22"/>
      <c r="S334" s="22"/>
      <c r="T334" s="9" t="s">
        <v>14</v>
      </c>
    </row>
    <row r="335" spans="1:20" ht="16" customHeight="1" x14ac:dyDescent="0.3">
      <c r="A335" s="3" t="s">
        <v>8</v>
      </c>
      <c r="B335" s="3" t="s">
        <v>102</v>
      </c>
      <c r="C335" s="3">
        <v>57</v>
      </c>
      <c r="D335" s="41" t="s">
        <v>389</v>
      </c>
      <c r="E335" s="3" t="s">
        <v>103</v>
      </c>
      <c r="F335" s="7">
        <v>4</v>
      </c>
      <c r="G335" s="3" t="s">
        <v>191</v>
      </c>
      <c r="H335" s="41" t="s">
        <v>927</v>
      </c>
      <c r="I335" s="4" t="s">
        <v>52</v>
      </c>
      <c r="J335" s="3">
        <v>1</v>
      </c>
      <c r="K335" s="3">
        <v>1</v>
      </c>
      <c r="L335" s="13">
        <f t="shared" si="5"/>
        <v>0.81032932852987327</v>
      </c>
      <c r="M335" s="6">
        <v>40</v>
      </c>
      <c r="N335" s="3" t="s">
        <v>19</v>
      </c>
      <c r="O335" s="3" t="s">
        <v>13</v>
      </c>
      <c r="P335" s="8">
        <v>30</v>
      </c>
      <c r="Q335" s="7">
        <v>3247.5425172413793</v>
      </c>
      <c r="R335" s="22"/>
      <c r="S335" s="22"/>
      <c r="T335" s="9" t="s">
        <v>14</v>
      </c>
    </row>
    <row r="336" spans="1:20" ht="16" customHeight="1" x14ac:dyDescent="0.3">
      <c r="A336" s="3" t="s">
        <v>8</v>
      </c>
      <c r="B336" s="3" t="s">
        <v>102</v>
      </c>
      <c r="C336" s="3">
        <v>57</v>
      </c>
      <c r="D336" s="41" t="s">
        <v>389</v>
      </c>
      <c r="E336" s="3" t="s">
        <v>103</v>
      </c>
      <c r="F336" s="7">
        <v>4</v>
      </c>
      <c r="G336" s="3" t="s">
        <v>191</v>
      </c>
      <c r="H336" s="41" t="s">
        <v>927</v>
      </c>
      <c r="I336" s="4" t="s">
        <v>28</v>
      </c>
      <c r="J336" s="3">
        <v>14</v>
      </c>
      <c r="K336" s="3">
        <v>14</v>
      </c>
      <c r="L336" s="13">
        <f t="shared" si="5"/>
        <v>11.344610599418226</v>
      </c>
      <c r="M336" s="6">
        <v>51</v>
      </c>
      <c r="N336" s="3" t="s">
        <v>19</v>
      </c>
      <c r="O336" s="3" t="s">
        <v>13</v>
      </c>
      <c r="P336" s="8">
        <v>30</v>
      </c>
      <c r="Q336" s="7">
        <v>3247.5425172413793</v>
      </c>
      <c r="R336" s="22"/>
      <c r="S336" s="22"/>
      <c r="T336" s="9" t="s">
        <v>14</v>
      </c>
    </row>
    <row r="337" spans="1:20" ht="16" customHeight="1" x14ac:dyDescent="0.3">
      <c r="A337" s="3" t="s">
        <v>8</v>
      </c>
      <c r="B337" s="3" t="s">
        <v>102</v>
      </c>
      <c r="C337" s="3">
        <v>57</v>
      </c>
      <c r="D337" s="41" t="s">
        <v>389</v>
      </c>
      <c r="E337" s="3" t="s">
        <v>103</v>
      </c>
      <c r="F337" s="7">
        <v>4</v>
      </c>
      <c r="G337" s="3" t="s">
        <v>191</v>
      </c>
      <c r="H337" s="41" t="s">
        <v>927</v>
      </c>
      <c r="I337" s="4" t="s">
        <v>23</v>
      </c>
      <c r="J337" s="3">
        <v>3</v>
      </c>
      <c r="K337" s="3">
        <v>3</v>
      </c>
      <c r="L337" s="13">
        <f t="shared" si="5"/>
        <v>2.4309879855896197</v>
      </c>
      <c r="M337" s="6">
        <v>67.666666666666671</v>
      </c>
      <c r="N337" s="3" t="s">
        <v>19</v>
      </c>
      <c r="O337" s="3" t="s">
        <v>13</v>
      </c>
      <c r="P337" s="8">
        <v>30</v>
      </c>
      <c r="Q337" s="7">
        <v>3247.5425172413793</v>
      </c>
      <c r="R337" s="22"/>
      <c r="S337" s="22"/>
      <c r="T337" s="9" t="s">
        <v>14</v>
      </c>
    </row>
    <row r="338" spans="1:20" ht="16" customHeight="1" x14ac:dyDescent="0.3">
      <c r="A338" s="3" t="s">
        <v>8</v>
      </c>
      <c r="B338" s="3" t="s">
        <v>104</v>
      </c>
      <c r="C338" s="3">
        <v>58</v>
      </c>
      <c r="D338" s="41" t="s">
        <v>389</v>
      </c>
      <c r="E338" s="3" t="s">
        <v>105</v>
      </c>
      <c r="F338" s="7">
        <v>5</v>
      </c>
      <c r="G338" s="3" t="s">
        <v>191</v>
      </c>
      <c r="H338" s="41" t="s">
        <v>928</v>
      </c>
      <c r="I338" s="4" t="s">
        <v>46</v>
      </c>
      <c r="J338" s="3">
        <v>1</v>
      </c>
      <c r="K338" s="3">
        <v>1</v>
      </c>
      <c r="L338" s="13">
        <f t="shared" si="5"/>
        <v>0.76674721249012567</v>
      </c>
      <c r="M338" s="6">
        <v>152</v>
      </c>
      <c r="N338" s="3" t="s">
        <v>18</v>
      </c>
      <c r="O338" s="3" t="s">
        <v>13</v>
      </c>
      <c r="P338" s="8">
        <v>30</v>
      </c>
      <c r="Q338" s="7">
        <v>3432.1336999999999</v>
      </c>
      <c r="R338" s="22"/>
      <c r="S338" s="22"/>
      <c r="T338" s="9" t="s">
        <v>14</v>
      </c>
    </row>
    <row r="339" spans="1:20" ht="16" customHeight="1" x14ac:dyDescent="0.3">
      <c r="A339" s="3" t="s">
        <v>8</v>
      </c>
      <c r="B339" s="3" t="s">
        <v>104</v>
      </c>
      <c r="C339" s="3">
        <v>58</v>
      </c>
      <c r="D339" s="41" t="s">
        <v>389</v>
      </c>
      <c r="E339" s="3" t="s">
        <v>105</v>
      </c>
      <c r="F339" s="7">
        <v>5</v>
      </c>
      <c r="G339" s="3" t="s">
        <v>191</v>
      </c>
      <c r="H339" s="41" t="s">
        <v>928</v>
      </c>
      <c r="I339" s="4" t="s">
        <v>15</v>
      </c>
      <c r="J339" s="3">
        <v>68</v>
      </c>
      <c r="K339" s="3">
        <v>189</v>
      </c>
      <c r="L339" s="13">
        <f t="shared" si="5"/>
        <v>144.91522316063376</v>
      </c>
      <c r="M339" s="6">
        <v>65.955882352941174</v>
      </c>
      <c r="N339" s="3" t="s">
        <v>16</v>
      </c>
      <c r="O339" s="3" t="s">
        <v>13</v>
      </c>
      <c r="P339" s="8">
        <v>30</v>
      </c>
      <c r="Q339" s="7">
        <v>3432.1336999999999</v>
      </c>
      <c r="R339" s="22"/>
      <c r="S339" s="22"/>
      <c r="T339" s="9" t="s">
        <v>14</v>
      </c>
    </row>
    <row r="340" spans="1:20" ht="16" customHeight="1" x14ac:dyDescent="0.3">
      <c r="A340" s="3" t="s">
        <v>8</v>
      </c>
      <c r="B340" s="3" t="s">
        <v>104</v>
      </c>
      <c r="C340" s="3">
        <v>58</v>
      </c>
      <c r="D340" s="41" t="s">
        <v>389</v>
      </c>
      <c r="E340" s="3" t="s">
        <v>105</v>
      </c>
      <c r="F340" s="7">
        <v>5</v>
      </c>
      <c r="G340" s="3" t="s">
        <v>191</v>
      </c>
      <c r="H340" s="41" t="s">
        <v>928</v>
      </c>
      <c r="I340" s="4" t="s">
        <v>49</v>
      </c>
      <c r="J340" s="3">
        <v>2</v>
      </c>
      <c r="K340" s="3">
        <v>2</v>
      </c>
      <c r="L340" s="13">
        <f t="shared" si="5"/>
        <v>1.5334944249802513</v>
      </c>
      <c r="M340" s="6">
        <v>33</v>
      </c>
      <c r="N340" s="3" t="s">
        <v>50</v>
      </c>
      <c r="O340" s="3" t="s">
        <v>13</v>
      </c>
      <c r="P340" s="8">
        <v>30</v>
      </c>
      <c r="Q340" s="7">
        <v>3432.1336999999999</v>
      </c>
      <c r="R340" s="22"/>
      <c r="S340" s="22"/>
      <c r="T340" s="9" t="s">
        <v>14</v>
      </c>
    </row>
    <row r="341" spans="1:20" ht="16" customHeight="1" x14ac:dyDescent="0.3">
      <c r="A341" s="3" t="s">
        <v>8</v>
      </c>
      <c r="B341" s="3" t="s">
        <v>104</v>
      </c>
      <c r="C341" s="3">
        <v>58</v>
      </c>
      <c r="D341" s="41" t="s">
        <v>389</v>
      </c>
      <c r="E341" s="3" t="s">
        <v>105</v>
      </c>
      <c r="F341" s="7">
        <v>5</v>
      </c>
      <c r="G341" s="3" t="s">
        <v>191</v>
      </c>
      <c r="H341" s="41" t="s">
        <v>928</v>
      </c>
      <c r="I341" s="4" t="s">
        <v>51</v>
      </c>
      <c r="J341" s="3">
        <v>1</v>
      </c>
      <c r="K341" s="3">
        <v>1</v>
      </c>
      <c r="L341" s="13">
        <f t="shared" si="5"/>
        <v>0.76674721249012567</v>
      </c>
      <c r="M341" s="6">
        <v>100</v>
      </c>
      <c r="N341" s="3" t="s">
        <v>16</v>
      </c>
      <c r="O341" s="3" t="s">
        <v>13</v>
      </c>
      <c r="P341" s="8">
        <v>30</v>
      </c>
      <c r="Q341" s="7">
        <v>3432.1336999999999</v>
      </c>
      <c r="R341" s="22"/>
      <c r="S341" s="22"/>
      <c r="T341" s="9" t="s">
        <v>14</v>
      </c>
    </row>
    <row r="342" spans="1:20" ht="16" customHeight="1" x14ac:dyDescent="0.3">
      <c r="A342" s="3" t="s">
        <v>8</v>
      </c>
      <c r="B342" s="3" t="s">
        <v>104</v>
      </c>
      <c r="C342" s="3">
        <v>58</v>
      </c>
      <c r="D342" s="41" t="s">
        <v>389</v>
      </c>
      <c r="E342" s="3" t="s">
        <v>105</v>
      </c>
      <c r="F342" s="7">
        <v>5</v>
      </c>
      <c r="G342" s="3" t="s">
        <v>191</v>
      </c>
      <c r="H342" s="41" t="s">
        <v>928</v>
      </c>
      <c r="I342" s="4" t="s">
        <v>28</v>
      </c>
      <c r="J342" s="3">
        <v>183</v>
      </c>
      <c r="K342" s="3">
        <v>2485</v>
      </c>
      <c r="L342" s="13">
        <f t="shared" si="5"/>
        <v>1905.3668230379624</v>
      </c>
      <c r="M342" s="6">
        <v>46.158469945355193</v>
      </c>
      <c r="N342" s="3" t="s">
        <v>19</v>
      </c>
      <c r="O342" s="3" t="s">
        <v>13</v>
      </c>
      <c r="P342" s="8">
        <v>30</v>
      </c>
      <c r="Q342" s="7">
        <v>3432.1336999999999</v>
      </c>
      <c r="R342" s="22"/>
      <c r="S342" s="22"/>
      <c r="T342" s="9" t="s">
        <v>14</v>
      </c>
    </row>
    <row r="343" spans="1:20" ht="16" customHeight="1" x14ac:dyDescent="0.3">
      <c r="A343" s="3" t="s">
        <v>8</v>
      </c>
      <c r="B343" s="3" t="s">
        <v>104</v>
      </c>
      <c r="C343" s="3">
        <v>58</v>
      </c>
      <c r="D343" s="41" t="s">
        <v>389</v>
      </c>
      <c r="E343" s="3" t="s">
        <v>105</v>
      </c>
      <c r="F343" s="7">
        <v>5</v>
      </c>
      <c r="G343" s="3" t="s">
        <v>191</v>
      </c>
      <c r="H343" s="41" t="s">
        <v>928</v>
      </c>
      <c r="I343" s="4" t="s">
        <v>195</v>
      </c>
      <c r="J343" s="3">
        <v>1</v>
      </c>
      <c r="K343" s="3">
        <v>1</v>
      </c>
      <c r="L343" s="13">
        <f t="shared" ref="L343:L371" si="6">K343*(1000000/(380*Q343))</f>
        <v>0.76674721249012567</v>
      </c>
      <c r="M343" s="6">
        <v>55</v>
      </c>
      <c r="N343" s="3" t="s">
        <v>19</v>
      </c>
      <c r="O343" s="3" t="s">
        <v>13</v>
      </c>
      <c r="P343" s="8">
        <v>30</v>
      </c>
      <c r="Q343" s="7">
        <v>3432.1336999999999</v>
      </c>
      <c r="R343" s="22"/>
      <c r="S343" s="22"/>
      <c r="T343" s="9" t="s">
        <v>14</v>
      </c>
    </row>
    <row r="344" spans="1:20" ht="16" customHeight="1" x14ac:dyDescent="0.3">
      <c r="A344" s="3" t="s">
        <v>8</v>
      </c>
      <c r="B344" s="3" t="s">
        <v>104</v>
      </c>
      <c r="C344" s="3">
        <v>58</v>
      </c>
      <c r="D344" s="41" t="s">
        <v>389</v>
      </c>
      <c r="E344" s="3" t="s">
        <v>105</v>
      </c>
      <c r="F344" s="7">
        <v>5</v>
      </c>
      <c r="G344" s="3" t="s">
        <v>191</v>
      </c>
      <c r="H344" s="41" t="s">
        <v>928</v>
      </c>
      <c r="I344" s="4" t="s">
        <v>23</v>
      </c>
      <c r="J344" s="3">
        <v>2</v>
      </c>
      <c r="K344" s="3">
        <v>2</v>
      </c>
      <c r="L344" s="13">
        <f t="shared" si="6"/>
        <v>1.5334944249802513</v>
      </c>
      <c r="M344" s="6">
        <v>99</v>
      </c>
      <c r="N344" s="3" t="s">
        <v>19</v>
      </c>
      <c r="O344" s="3" t="s">
        <v>13</v>
      </c>
      <c r="P344" s="8">
        <v>30</v>
      </c>
      <c r="Q344" s="7">
        <v>3432.1336999999999</v>
      </c>
      <c r="R344" s="22"/>
      <c r="S344" s="22"/>
      <c r="T344" s="9" t="s">
        <v>14</v>
      </c>
    </row>
    <row r="345" spans="1:20" ht="16" customHeight="1" x14ac:dyDescent="0.3">
      <c r="A345" s="3" t="s">
        <v>8</v>
      </c>
      <c r="B345" s="3" t="s">
        <v>149</v>
      </c>
      <c r="C345" s="3">
        <v>59</v>
      </c>
      <c r="D345" s="41" t="s">
        <v>389</v>
      </c>
      <c r="E345" s="3" t="s">
        <v>150</v>
      </c>
      <c r="F345" s="7">
        <v>1</v>
      </c>
      <c r="G345" s="3" t="s">
        <v>191</v>
      </c>
      <c r="H345" s="41" t="s">
        <v>929</v>
      </c>
      <c r="I345" s="4" t="s">
        <v>11</v>
      </c>
      <c r="J345" s="3">
        <v>0</v>
      </c>
      <c r="K345" s="3">
        <v>15</v>
      </c>
      <c r="L345" s="13">
        <f t="shared" si="6"/>
        <v>25.854547788411978</v>
      </c>
      <c r="M345" s="24"/>
      <c r="N345" s="3" t="s">
        <v>14</v>
      </c>
      <c r="O345" s="3" t="s">
        <v>63</v>
      </c>
      <c r="P345" s="8">
        <v>15</v>
      </c>
      <c r="Q345" s="7">
        <v>1526.7598</v>
      </c>
      <c r="R345" s="22"/>
      <c r="S345" s="22"/>
      <c r="T345" s="9" t="s">
        <v>14</v>
      </c>
    </row>
    <row r="346" spans="1:20" ht="16" customHeight="1" x14ac:dyDescent="0.3">
      <c r="A346" s="3" t="s">
        <v>8</v>
      </c>
      <c r="B346" s="3" t="s">
        <v>149</v>
      </c>
      <c r="C346" s="3">
        <v>59</v>
      </c>
      <c r="D346" s="41" t="s">
        <v>389</v>
      </c>
      <c r="E346" s="3" t="s">
        <v>150</v>
      </c>
      <c r="F346" s="7">
        <v>1</v>
      </c>
      <c r="G346" s="3" t="s">
        <v>191</v>
      </c>
      <c r="H346" s="41" t="s">
        <v>929</v>
      </c>
      <c r="I346" s="4" t="s">
        <v>37</v>
      </c>
      <c r="J346" s="3">
        <v>29</v>
      </c>
      <c r="K346" s="3">
        <v>484</v>
      </c>
      <c r="L346" s="13">
        <f t="shared" si="6"/>
        <v>834.2400753060931</v>
      </c>
      <c r="M346" s="6">
        <v>389.65517241379308</v>
      </c>
      <c r="N346" s="3" t="s">
        <v>12</v>
      </c>
      <c r="O346" s="3" t="s">
        <v>63</v>
      </c>
      <c r="P346" s="8">
        <v>15</v>
      </c>
      <c r="Q346" s="7">
        <v>1526.7598</v>
      </c>
      <c r="R346" s="3">
        <v>1716</v>
      </c>
      <c r="S346" s="3">
        <v>47</v>
      </c>
      <c r="T346" s="9" t="s">
        <v>98</v>
      </c>
    </row>
    <row r="347" spans="1:20" ht="16" customHeight="1" x14ac:dyDescent="0.3">
      <c r="A347" s="3" t="s">
        <v>8</v>
      </c>
      <c r="B347" s="3" t="s">
        <v>149</v>
      </c>
      <c r="C347" s="3">
        <v>59</v>
      </c>
      <c r="D347" s="41" t="s">
        <v>389</v>
      </c>
      <c r="E347" s="3" t="s">
        <v>150</v>
      </c>
      <c r="F347" s="7">
        <v>1</v>
      </c>
      <c r="G347" s="3" t="s">
        <v>191</v>
      </c>
      <c r="H347" s="41" t="s">
        <v>929</v>
      </c>
      <c r="I347" s="4" t="s">
        <v>38</v>
      </c>
      <c r="J347" s="3">
        <v>6</v>
      </c>
      <c r="K347" s="3">
        <v>7</v>
      </c>
      <c r="L347" s="13">
        <f t="shared" si="6"/>
        <v>12.065455634592256</v>
      </c>
      <c r="M347" s="6">
        <v>129.66666666666666</v>
      </c>
      <c r="N347" s="3" t="s">
        <v>16</v>
      </c>
      <c r="O347" s="3" t="s">
        <v>13</v>
      </c>
      <c r="P347" s="8">
        <v>15</v>
      </c>
      <c r="Q347" s="7">
        <v>1526.7598</v>
      </c>
      <c r="R347" s="22"/>
      <c r="S347" s="22"/>
      <c r="T347" s="9" t="s">
        <v>14</v>
      </c>
    </row>
    <row r="348" spans="1:20" ht="16" customHeight="1" x14ac:dyDescent="0.3">
      <c r="A348" s="3" t="s">
        <v>8</v>
      </c>
      <c r="B348" s="3" t="s">
        <v>149</v>
      </c>
      <c r="C348" s="3">
        <v>59</v>
      </c>
      <c r="D348" s="41" t="s">
        <v>389</v>
      </c>
      <c r="E348" s="3" t="s">
        <v>150</v>
      </c>
      <c r="F348" s="7">
        <v>1</v>
      </c>
      <c r="G348" s="3" t="s">
        <v>191</v>
      </c>
      <c r="H348" s="41" t="s">
        <v>929</v>
      </c>
      <c r="I348" s="4" t="s">
        <v>49</v>
      </c>
      <c r="J348" s="3">
        <v>51</v>
      </c>
      <c r="K348" s="3">
        <v>10168</v>
      </c>
      <c r="L348" s="13">
        <f t="shared" si="6"/>
        <v>17525.936127504865</v>
      </c>
      <c r="M348" s="6">
        <v>41.137254901960787</v>
      </c>
      <c r="N348" s="3" t="s">
        <v>50</v>
      </c>
      <c r="O348" s="3" t="s">
        <v>63</v>
      </c>
      <c r="P348" s="8">
        <v>15</v>
      </c>
      <c r="Q348" s="7">
        <v>1526.7598</v>
      </c>
      <c r="R348" s="3">
        <v>55</v>
      </c>
      <c r="S348" s="3">
        <v>1.5</v>
      </c>
      <c r="T348" s="9" t="s">
        <v>14</v>
      </c>
    </row>
    <row r="349" spans="1:20" ht="16" customHeight="1" x14ac:dyDescent="0.3">
      <c r="A349" s="3" t="s">
        <v>8</v>
      </c>
      <c r="B349" s="3" t="s">
        <v>149</v>
      </c>
      <c r="C349" s="3">
        <v>59</v>
      </c>
      <c r="D349" s="41" t="s">
        <v>389</v>
      </c>
      <c r="E349" s="3" t="s">
        <v>150</v>
      </c>
      <c r="F349" s="7">
        <v>1</v>
      </c>
      <c r="G349" s="3" t="s">
        <v>191</v>
      </c>
      <c r="H349" s="41" t="s">
        <v>929</v>
      </c>
      <c r="I349" s="4" t="s">
        <v>28</v>
      </c>
      <c r="J349" s="3">
        <v>9</v>
      </c>
      <c r="K349" s="3">
        <v>9</v>
      </c>
      <c r="L349" s="13">
        <f t="shared" si="6"/>
        <v>15.512728673047187</v>
      </c>
      <c r="M349" s="6">
        <v>46.555555555555557</v>
      </c>
      <c r="N349" s="3" t="s">
        <v>19</v>
      </c>
      <c r="O349" s="3" t="s">
        <v>13</v>
      </c>
      <c r="P349" s="8">
        <v>15</v>
      </c>
      <c r="Q349" s="7">
        <v>1526.7598</v>
      </c>
      <c r="R349" s="22"/>
      <c r="S349" s="22"/>
      <c r="T349" s="9" t="s">
        <v>14</v>
      </c>
    </row>
    <row r="350" spans="1:20" ht="16" customHeight="1" x14ac:dyDescent="0.3">
      <c r="A350" s="3" t="s">
        <v>8</v>
      </c>
      <c r="B350" s="3" t="s">
        <v>151</v>
      </c>
      <c r="C350" s="3">
        <v>60</v>
      </c>
      <c r="D350" s="41" t="s">
        <v>389</v>
      </c>
      <c r="E350" s="3" t="s">
        <v>152</v>
      </c>
      <c r="F350" s="7">
        <v>2</v>
      </c>
      <c r="G350" s="3" t="s">
        <v>191</v>
      </c>
      <c r="H350" s="41" t="s">
        <v>930</v>
      </c>
      <c r="I350" s="4" t="s">
        <v>81</v>
      </c>
      <c r="J350" s="3">
        <v>19</v>
      </c>
      <c r="K350" s="3">
        <v>19</v>
      </c>
      <c r="L350" s="13">
        <f t="shared" si="6"/>
        <v>14.486526096564111</v>
      </c>
      <c r="M350" s="6">
        <v>234.05263157894737</v>
      </c>
      <c r="N350" s="3" t="s">
        <v>18</v>
      </c>
      <c r="O350" s="3" t="s">
        <v>13</v>
      </c>
      <c r="P350" s="8">
        <v>30</v>
      </c>
      <c r="Q350" s="7">
        <v>3451.4830999999999</v>
      </c>
      <c r="R350" s="22"/>
      <c r="S350" s="22"/>
      <c r="T350" s="9" t="s">
        <v>14</v>
      </c>
    </row>
    <row r="351" spans="1:20" ht="16" customHeight="1" x14ac:dyDescent="0.3">
      <c r="A351" s="3" t="s">
        <v>8</v>
      </c>
      <c r="B351" s="3" t="s">
        <v>151</v>
      </c>
      <c r="C351" s="3">
        <v>60</v>
      </c>
      <c r="D351" s="41" t="s">
        <v>389</v>
      </c>
      <c r="E351" s="3" t="s">
        <v>152</v>
      </c>
      <c r="F351" s="7">
        <v>2</v>
      </c>
      <c r="G351" s="3" t="s">
        <v>191</v>
      </c>
      <c r="H351" s="41" t="s">
        <v>930</v>
      </c>
      <c r="I351" s="4" t="s">
        <v>22</v>
      </c>
      <c r="J351" s="3">
        <v>1</v>
      </c>
      <c r="K351" s="3">
        <v>1</v>
      </c>
      <c r="L351" s="13">
        <f t="shared" si="6"/>
        <v>0.76244874192442691</v>
      </c>
      <c r="M351" s="6">
        <v>400</v>
      </c>
      <c r="N351" s="3" t="s">
        <v>16</v>
      </c>
      <c r="O351" s="3" t="s">
        <v>13</v>
      </c>
      <c r="P351" s="8">
        <v>30</v>
      </c>
      <c r="Q351" s="7">
        <v>3451.4830999999999</v>
      </c>
      <c r="R351" s="22"/>
      <c r="S351" s="22"/>
      <c r="T351" s="9" t="s">
        <v>14</v>
      </c>
    </row>
    <row r="352" spans="1:20" ht="16" customHeight="1" x14ac:dyDescent="0.3">
      <c r="A352" s="3" t="s">
        <v>8</v>
      </c>
      <c r="B352" s="3" t="s">
        <v>151</v>
      </c>
      <c r="C352" s="3">
        <v>60</v>
      </c>
      <c r="D352" s="41" t="s">
        <v>389</v>
      </c>
      <c r="E352" s="3" t="s">
        <v>152</v>
      </c>
      <c r="F352" s="7">
        <v>2</v>
      </c>
      <c r="G352" s="3" t="s">
        <v>191</v>
      </c>
      <c r="H352" s="41" t="s">
        <v>930</v>
      </c>
      <c r="I352" s="4" t="s">
        <v>37</v>
      </c>
      <c r="J352" s="3">
        <v>67</v>
      </c>
      <c r="K352" s="3">
        <v>90</v>
      </c>
      <c r="L352" s="13">
        <f t="shared" si="6"/>
        <v>68.620386773198419</v>
      </c>
      <c r="M352" s="6">
        <v>259.70149253731341</v>
      </c>
      <c r="N352" s="3" t="s">
        <v>12</v>
      </c>
      <c r="O352" s="3" t="s">
        <v>13</v>
      </c>
      <c r="P352" s="8">
        <v>30</v>
      </c>
      <c r="Q352" s="7">
        <v>3451.4830999999999</v>
      </c>
      <c r="R352" s="3">
        <v>110</v>
      </c>
      <c r="S352" s="3">
        <v>3</v>
      </c>
      <c r="T352" s="9" t="s">
        <v>14</v>
      </c>
    </row>
    <row r="353" spans="1:20" ht="16" customHeight="1" x14ac:dyDescent="0.3">
      <c r="A353" s="3" t="s">
        <v>8</v>
      </c>
      <c r="B353" s="3" t="s">
        <v>151</v>
      </c>
      <c r="C353" s="3">
        <v>60</v>
      </c>
      <c r="D353" s="41" t="s">
        <v>389</v>
      </c>
      <c r="E353" s="3" t="s">
        <v>152</v>
      </c>
      <c r="F353" s="7">
        <v>2</v>
      </c>
      <c r="G353" s="3" t="s">
        <v>191</v>
      </c>
      <c r="H353" s="41" t="s">
        <v>930</v>
      </c>
      <c r="I353" s="4" t="s">
        <v>78</v>
      </c>
      <c r="J353" s="3">
        <v>2</v>
      </c>
      <c r="K353" s="3">
        <v>2</v>
      </c>
      <c r="L353" s="13">
        <f t="shared" si="6"/>
        <v>1.5248974838488538</v>
      </c>
      <c r="M353" s="6">
        <v>94.5</v>
      </c>
      <c r="N353" s="3" t="s">
        <v>18</v>
      </c>
      <c r="O353" s="3" t="s">
        <v>13</v>
      </c>
      <c r="P353" s="8">
        <v>30</v>
      </c>
      <c r="Q353" s="7">
        <v>3451.4830999999999</v>
      </c>
      <c r="R353" s="22"/>
      <c r="S353" s="22"/>
      <c r="T353" s="9" t="s">
        <v>14</v>
      </c>
    </row>
    <row r="354" spans="1:20" ht="16" customHeight="1" x14ac:dyDescent="0.3">
      <c r="A354" s="3" t="s">
        <v>8</v>
      </c>
      <c r="B354" s="3" t="s">
        <v>151</v>
      </c>
      <c r="C354" s="3">
        <v>60</v>
      </c>
      <c r="D354" s="41" t="s">
        <v>389</v>
      </c>
      <c r="E354" s="3" t="s">
        <v>152</v>
      </c>
      <c r="F354" s="7">
        <v>2</v>
      </c>
      <c r="G354" s="3" t="s">
        <v>191</v>
      </c>
      <c r="H354" s="41" t="s">
        <v>930</v>
      </c>
      <c r="I354" s="4" t="s">
        <v>196</v>
      </c>
      <c r="J354" s="3">
        <v>23</v>
      </c>
      <c r="K354" s="3">
        <v>23</v>
      </c>
      <c r="L354" s="13">
        <f t="shared" si="6"/>
        <v>17.53632106426182</v>
      </c>
      <c r="M354" s="6">
        <v>92.565217391304344</v>
      </c>
      <c r="N354" s="3" t="s">
        <v>12</v>
      </c>
      <c r="O354" s="3" t="s">
        <v>13</v>
      </c>
      <c r="P354" s="8">
        <v>30</v>
      </c>
      <c r="Q354" s="7">
        <v>3451.4830999999999</v>
      </c>
      <c r="R354" s="22"/>
      <c r="S354" s="22"/>
      <c r="T354" s="9" t="s">
        <v>14</v>
      </c>
    </row>
    <row r="355" spans="1:20" ht="16" customHeight="1" x14ac:dyDescent="0.3">
      <c r="A355" s="3" t="s">
        <v>8</v>
      </c>
      <c r="B355" s="3" t="s">
        <v>151</v>
      </c>
      <c r="C355" s="3">
        <v>60</v>
      </c>
      <c r="D355" s="41" t="s">
        <v>389</v>
      </c>
      <c r="E355" s="3" t="s">
        <v>152</v>
      </c>
      <c r="F355" s="7">
        <v>2</v>
      </c>
      <c r="G355" s="3" t="s">
        <v>191</v>
      </c>
      <c r="H355" s="41" t="s">
        <v>930</v>
      </c>
      <c r="I355" s="4" t="s">
        <v>49</v>
      </c>
      <c r="J355" s="3">
        <v>50</v>
      </c>
      <c r="K355" s="3">
        <v>16434</v>
      </c>
      <c r="L355" s="13">
        <f t="shared" si="6"/>
        <v>12530.082624786031</v>
      </c>
      <c r="M355" s="6">
        <v>57.74</v>
      </c>
      <c r="N355" s="3" t="s">
        <v>50</v>
      </c>
      <c r="O355" s="3" t="s">
        <v>63</v>
      </c>
      <c r="P355" s="8">
        <v>30</v>
      </c>
      <c r="Q355" s="7">
        <v>3451.4830999999999</v>
      </c>
      <c r="R355" s="3">
        <v>80</v>
      </c>
      <c r="S355" s="3">
        <v>4</v>
      </c>
      <c r="T355" s="9" t="s">
        <v>14</v>
      </c>
    </row>
    <row r="356" spans="1:20" ht="16" customHeight="1" x14ac:dyDescent="0.3">
      <c r="A356" s="3" t="s">
        <v>8</v>
      </c>
      <c r="B356" s="3" t="s">
        <v>151</v>
      </c>
      <c r="C356" s="3">
        <v>60</v>
      </c>
      <c r="D356" s="41" t="s">
        <v>389</v>
      </c>
      <c r="E356" s="3" t="s">
        <v>152</v>
      </c>
      <c r="F356" s="7">
        <v>2</v>
      </c>
      <c r="G356" s="3" t="s">
        <v>191</v>
      </c>
      <c r="H356" s="41" t="s">
        <v>930</v>
      </c>
      <c r="I356" s="4" t="s">
        <v>101</v>
      </c>
      <c r="J356" s="3">
        <v>1</v>
      </c>
      <c r="K356" s="3">
        <v>1</v>
      </c>
      <c r="L356" s="13">
        <f t="shared" si="6"/>
        <v>0.76244874192442691</v>
      </c>
      <c r="M356" s="6">
        <v>67</v>
      </c>
      <c r="N356" s="3" t="s">
        <v>16</v>
      </c>
      <c r="O356" s="3" t="s">
        <v>13</v>
      </c>
      <c r="P356" s="8">
        <v>30</v>
      </c>
      <c r="Q356" s="7">
        <v>3451.4830999999999</v>
      </c>
      <c r="R356" s="22"/>
      <c r="S356" s="22"/>
      <c r="T356" s="9" t="s">
        <v>14</v>
      </c>
    </row>
    <row r="357" spans="1:20" ht="16" customHeight="1" x14ac:dyDescent="0.3">
      <c r="A357" s="3" t="s">
        <v>8</v>
      </c>
      <c r="B357" s="3" t="s">
        <v>151</v>
      </c>
      <c r="C357" s="3">
        <v>60</v>
      </c>
      <c r="D357" s="41" t="s">
        <v>389</v>
      </c>
      <c r="E357" s="3" t="s">
        <v>152</v>
      </c>
      <c r="F357" s="7">
        <v>2</v>
      </c>
      <c r="G357" s="3" t="s">
        <v>191</v>
      </c>
      <c r="H357" s="41" t="s">
        <v>930</v>
      </c>
      <c r="I357" s="4" t="s">
        <v>28</v>
      </c>
      <c r="J357" s="3">
        <v>7</v>
      </c>
      <c r="K357" s="3">
        <v>7</v>
      </c>
      <c r="L357" s="13">
        <f t="shared" si="6"/>
        <v>5.3371411934709885</v>
      </c>
      <c r="M357" s="6">
        <v>43.714285714285715</v>
      </c>
      <c r="N357" s="3" t="s">
        <v>19</v>
      </c>
      <c r="O357" s="3" t="s">
        <v>13</v>
      </c>
      <c r="P357" s="8">
        <v>30</v>
      </c>
      <c r="Q357" s="7">
        <v>3451.4830999999999</v>
      </c>
      <c r="R357" s="22"/>
      <c r="S357" s="22"/>
      <c r="T357" s="9" t="s">
        <v>14</v>
      </c>
    </row>
    <row r="358" spans="1:20" ht="16" customHeight="1" x14ac:dyDescent="0.3">
      <c r="A358" s="3" t="s">
        <v>8</v>
      </c>
      <c r="B358" s="3" t="s">
        <v>151</v>
      </c>
      <c r="C358" s="3">
        <v>60</v>
      </c>
      <c r="D358" s="41" t="s">
        <v>389</v>
      </c>
      <c r="E358" s="3" t="s">
        <v>152</v>
      </c>
      <c r="F358" s="7">
        <v>2</v>
      </c>
      <c r="G358" s="3" t="s">
        <v>191</v>
      </c>
      <c r="H358" s="41" t="s">
        <v>930</v>
      </c>
      <c r="I358" s="4" t="s">
        <v>153</v>
      </c>
      <c r="J358" s="3">
        <v>1</v>
      </c>
      <c r="K358" s="3">
        <v>1</v>
      </c>
      <c r="L358" s="13">
        <f t="shared" si="6"/>
        <v>0.76244874192442691</v>
      </c>
      <c r="M358" s="6">
        <v>348</v>
      </c>
      <c r="N358" s="3" t="s">
        <v>16</v>
      </c>
      <c r="O358" s="3" t="s">
        <v>13</v>
      </c>
      <c r="P358" s="8">
        <v>30</v>
      </c>
      <c r="Q358" s="7">
        <v>3451.4830999999999</v>
      </c>
      <c r="R358" s="22"/>
      <c r="S358" s="22"/>
      <c r="T358" s="9" t="s">
        <v>154</v>
      </c>
    </row>
    <row r="359" spans="1:20" ht="16" customHeight="1" x14ac:dyDescent="0.3">
      <c r="A359" s="3" t="s">
        <v>8</v>
      </c>
      <c r="B359" s="3" t="s">
        <v>151</v>
      </c>
      <c r="C359" s="3">
        <v>60</v>
      </c>
      <c r="D359" s="41" t="s">
        <v>389</v>
      </c>
      <c r="E359" s="3" t="s">
        <v>152</v>
      </c>
      <c r="F359" s="7">
        <v>2</v>
      </c>
      <c r="G359" s="3" t="s">
        <v>191</v>
      </c>
      <c r="H359" s="41" t="s">
        <v>930</v>
      </c>
      <c r="I359" s="4" t="s">
        <v>155</v>
      </c>
      <c r="J359" s="3">
        <v>1</v>
      </c>
      <c r="K359" s="3">
        <v>1</v>
      </c>
      <c r="L359" s="13">
        <f t="shared" si="6"/>
        <v>0.76244874192442691</v>
      </c>
      <c r="M359" s="6">
        <v>310</v>
      </c>
      <c r="N359" s="3" t="s">
        <v>16</v>
      </c>
      <c r="O359" s="3" t="s">
        <v>13</v>
      </c>
      <c r="P359" s="8">
        <v>30</v>
      </c>
      <c r="Q359" s="7">
        <v>3451.4830999999999</v>
      </c>
      <c r="R359" s="22"/>
      <c r="S359" s="22"/>
      <c r="T359" s="9" t="s">
        <v>14</v>
      </c>
    </row>
    <row r="360" spans="1:20" ht="16" customHeight="1" x14ac:dyDescent="0.3">
      <c r="A360" s="3" t="s">
        <v>8</v>
      </c>
      <c r="B360" s="3" t="s">
        <v>156</v>
      </c>
      <c r="C360" s="3">
        <v>61</v>
      </c>
      <c r="D360" s="41" t="s">
        <v>389</v>
      </c>
      <c r="E360" s="3" t="s">
        <v>157</v>
      </c>
      <c r="F360" s="7">
        <v>3</v>
      </c>
      <c r="G360" s="3" t="s">
        <v>191</v>
      </c>
      <c r="H360" s="41" t="s">
        <v>931</v>
      </c>
      <c r="I360" s="4" t="s">
        <v>46</v>
      </c>
      <c r="J360" s="3">
        <v>10</v>
      </c>
      <c r="K360" s="3">
        <v>10</v>
      </c>
      <c r="L360" s="13">
        <f t="shared" si="6"/>
        <v>7.1581121945640866</v>
      </c>
      <c r="M360" s="6">
        <v>163.9</v>
      </c>
      <c r="N360" s="3" t="s">
        <v>18</v>
      </c>
      <c r="O360" s="3" t="s">
        <v>13</v>
      </c>
      <c r="P360" s="8">
        <v>32</v>
      </c>
      <c r="Q360" s="7">
        <v>3676.3588999999997</v>
      </c>
      <c r="R360" s="22"/>
      <c r="S360" s="22"/>
      <c r="T360" s="9" t="s">
        <v>14</v>
      </c>
    </row>
    <row r="361" spans="1:20" ht="16" customHeight="1" x14ac:dyDescent="0.3">
      <c r="A361" s="3" t="s">
        <v>8</v>
      </c>
      <c r="B361" s="3" t="s">
        <v>156</v>
      </c>
      <c r="C361" s="3">
        <v>61</v>
      </c>
      <c r="D361" s="41" t="s">
        <v>389</v>
      </c>
      <c r="E361" s="3" t="s">
        <v>157</v>
      </c>
      <c r="F361" s="7">
        <v>3</v>
      </c>
      <c r="G361" s="3" t="s">
        <v>191</v>
      </c>
      <c r="H361" s="41" t="s">
        <v>931</v>
      </c>
      <c r="I361" s="4" t="s">
        <v>11</v>
      </c>
      <c r="J361" s="3">
        <v>0</v>
      </c>
      <c r="K361" s="3">
        <v>2</v>
      </c>
      <c r="L361" s="13">
        <f t="shared" si="6"/>
        <v>1.4316224389128174</v>
      </c>
      <c r="M361" s="24"/>
      <c r="N361" s="3" t="s">
        <v>14</v>
      </c>
      <c r="O361" s="3" t="s">
        <v>13</v>
      </c>
      <c r="P361" s="8">
        <v>32</v>
      </c>
      <c r="Q361" s="7">
        <v>3676.3588999999997</v>
      </c>
      <c r="R361" s="22"/>
      <c r="S361" s="22"/>
      <c r="T361" s="9" t="s">
        <v>14</v>
      </c>
    </row>
    <row r="362" spans="1:20" ht="16" customHeight="1" x14ac:dyDescent="0.3">
      <c r="A362" s="3" t="s">
        <v>8</v>
      </c>
      <c r="B362" s="3" t="s">
        <v>156</v>
      </c>
      <c r="C362" s="3">
        <v>61</v>
      </c>
      <c r="D362" s="41" t="s">
        <v>389</v>
      </c>
      <c r="E362" s="3" t="s">
        <v>157</v>
      </c>
      <c r="F362" s="7">
        <v>3</v>
      </c>
      <c r="G362" s="3" t="s">
        <v>191</v>
      </c>
      <c r="H362" s="41" t="s">
        <v>931</v>
      </c>
      <c r="I362" s="4" t="s">
        <v>37</v>
      </c>
      <c r="J362" s="3">
        <v>7</v>
      </c>
      <c r="K362" s="3">
        <v>7</v>
      </c>
      <c r="L362" s="13">
        <f t="shared" si="6"/>
        <v>5.0106785361948605</v>
      </c>
      <c r="M362" s="6">
        <v>201.42857142857142</v>
      </c>
      <c r="N362" s="3" t="s">
        <v>12</v>
      </c>
      <c r="O362" s="3" t="s">
        <v>13</v>
      </c>
      <c r="P362" s="8">
        <v>32</v>
      </c>
      <c r="Q362" s="7">
        <v>3676.3588999999997</v>
      </c>
      <c r="R362" s="22"/>
      <c r="S362" s="22"/>
      <c r="T362" s="9" t="s">
        <v>14</v>
      </c>
    </row>
    <row r="363" spans="1:20" ht="16" customHeight="1" x14ac:dyDescent="0.3">
      <c r="A363" s="3" t="s">
        <v>8</v>
      </c>
      <c r="B363" s="3" t="s">
        <v>156</v>
      </c>
      <c r="C363" s="3">
        <v>61</v>
      </c>
      <c r="D363" s="41" t="s">
        <v>389</v>
      </c>
      <c r="E363" s="3" t="s">
        <v>157</v>
      </c>
      <c r="F363" s="7">
        <v>3</v>
      </c>
      <c r="G363" s="3" t="s">
        <v>191</v>
      </c>
      <c r="H363" s="41" t="s">
        <v>931</v>
      </c>
      <c r="I363" s="4" t="s">
        <v>49</v>
      </c>
      <c r="J363" s="3">
        <v>62</v>
      </c>
      <c r="K363" s="3">
        <v>2563</v>
      </c>
      <c r="L363" s="13">
        <f t="shared" si="6"/>
        <v>1834.6241554667754</v>
      </c>
      <c r="M363" s="6">
        <v>54.967741935483872</v>
      </c>
      <c r="N363" s="3" t="s">
        <v>50</v>
      </c>
      <c r="O363" s="3" t="s">
        <v>63</v>
      </c>
      <c r="P363" s="8">
        <v>32</v>
      </c>
      <c r="Q363" s="7">
        <v>3676.3588999999997</v>
      </c>
      <c r="R363" s="3">
        <v>12</v>
      </c>
      <c r="S363" s="3">
        <v>0.5</v>
      </c>
      <c r="T363" s="9" t="s">
        <v>14</v>
      </c>
    </row>
    <row r="364" spans="1:20" ht="16" customHeight="1" x14ac:dyDescent="0.3">
      <c r="A364" s="3" t="s">
        <v>8</v>
      </c>
      <c r="B364" s="3" t="s">
        <v>156</v>
      </c>
      <c r="C364" s="3">
        <v>61</v>
      </c>
      <c r="D364" s="41" t="s">
        <v>389</v>
      </c>
      <c r="E364" s="3" t="s">
        <v>157</v>
      </c>
      <c r="F364" s="7">
        <v>3</v>
      </c>
      <c r="G364" s="3" t="s">
        <v>191</v>
      </c>
      <c r="H364" s="41" t="s">
        <v>931</v>
      </c>
      <c r="I364" s="4" t="s">
        <v>28</v>
      </c>
      <c r="J364" s="3">
        <v>7</v>
      </c>
      <c r="K364" s="3">
        <v>7</v>
      </c>
      <c r="L364" s="13">
        <f t="shared" si="6"/>
        <v>5.0106785361948605</v>
      </c>
      <c r="M364" s="6">
        <v>46.714285714285715</v>
      </c>
      <c r="N364" s="3" t="s">
        <v>19</v>
      </c>
      <c r="O364" s="3" t="s">
        <v>13</v>
      </c>
      <c r="P364" s="8">
        <v>32</v>
      </c>
      <c r="Q364" s="7">
        <v>3676.3588999999997</v>
      </c>
      <c r="R364" s="22"/>
      <c r="S364" s="22"/>
      <c r="T364" s="9" t="s">
        <v>14</v>
      </c>
    </row>
    <row r="365" spans="1:20" ht="16" customHeight="1" x14ac:dyDescent="0.3">
      <c r="A365" s="3" t="s">
        <v>8</v>
      </c>
      <c r="B365" s="3" t="s">
        <v>158</v>
      </c>
      <c r="C365" s="3">
        <v>62</v>
      </c>
      <c r="D365" s="41" t="s">
        <v>389</v>
      </c>
      <c r="E365" s="3" t="s">
        <v>159</v>
      </c>
      <c r="F365" s="7">
        <v>4</v>
      </c>
      <c r="G365" s="3" t="s">
        <v>191</v>
      </c>
      <c r="H365" s="41" t="s">
        <v>932</v>
      </c>
      <c r="I365" s="4" t="s">
        <v>46</v>
      </c>
      <c r="J365" s="3">
        <v>45</v>
      </c>
      <c r="K365" s="3">
        <v>45</v>
      </c>
      <c r="L365" s="13">
        <f t="shared" si="6"/>
        <v>35.332771699297858</v>
      </c>
      <c r="M365" s="6">
        <v>154.97777777777779</v>
      </c>
      <c r="N365" s="3" t="s">
        <v>18</v>
      </c>
      <c r="O365" s="3" t="s">
        <v>13</v>
      </c>
      <c r="P365" s="8">
        <v>30</v>
      </c>
      <c r="Q365" s="7">
        <v>3351.5924999999997</v>
      </c>
      <c r="R365" s="22"/>
      <c r="S365" s="22"/>
      <c r="T365" s="9" t="s">
        <v>160</v>
      </c>
    </row>
    <row r="366" spans="1:20" ht="16" customHeight="1" x14ac:dyDescent="0.3">
      <c r="A366" s="3" t="s">
        <v>8</v>
      </c>
      <c r="B366" s="3" t="s">
        <v>158</v>
      </c>
      <c r="C366" s="3">
        <v>62</v>
      </c>
      <c r="D366" s="41" t="s">
        <v>389</v>
      </c>
      <c r="E366" s="3" t="s">
        <v>159</v>
      </c>
      <c r="F366" s="7">
        <v>4</v>
      </c>
      <c r="G366" s="3" t="s">
        <v>191</v>
      </c>
      <c r="H366" s="41" t="s">
        <v>932</v>
      </c>
      <c r="I366" s="4" t="s">
        <v>22</v>
      </c>
      <c r="J366" s="3">
        <v>1</v>
      </c>
      <c r="K366" s="3">
        <v>1</v>
      </c>
      <c r="L366" s="13">
        <f t="shared" si="6"/>
        <v>0.78517270442884124</v>
      </c>
      <c r="M366" s="6">
        <v>420</v>
      </c>
      <c r="N366" s="3" t="s">
        <v>16</v>
      </c>
      <c r="O366" s="3" t="s">
        <v>13</v>
      </c>
      <c r="P366" s="8">
        <v>30</v>
      </c>
      <c r="Q366" s="7">
        <v>3351.5924999999997</v>
      </c>
      <c r="R366" s="22"/>
      <c r="S366" s="22"/>
      <c r="T366" s="9" t="s">
        <v>14</v>
      </c>
    </row>
    <row r="367" spans="1:20" ht="16" customHeight="1" x14ac:dyDescent="0.3">
      <c r="A367" s="3" t="s">
        <v>8</v>
      </c>
      <c r="B367" s="3" t="s">
        <v>158</v>
      </c>
      <c r="C367" s="3">
        <v>62</v>
      </c>
      <c r="D367" s="41" t="s">
        <v>389</v>
      </c>
      <c r="E367" s="3" t="s">
        <v>159</v>
      </c>
      <c r="F367" s="7">
        <v>4</v>
      </c>
      <c r="G367" s="3" t="s">
        <v>191</v>
      </c>
      <c r="H367" s="41" t="s">
        <v>932</v>
      </c>
      <c r="I367" s="4" t="s">
        <v>34</v>
      </c>
      <c r="J367" s="3">
        <v>0</v>
      </c>
      <c r="K367" s="3">
        <v>1</v>
      </c>
      <c r="L367" s="13">
        <f t="shared" si="6"/>
        <v>0.78517270442884124</v>
      </c>
      <c r="M367" s="24"/>
      <c r="N367" s="3" t="s">
        <v>14</v>
      </c>
      <c r="O367" s="3" t="s">
        <v>13</v>
      </c>
      <c r="P367" s="8">
        <v>30</v>
      </c>
      <c r="Q367" s="7">
        <v>3351.5924999999997</v>
      </c>
      <c r="R367" s="22"/>
      <c r="S367" s="22"/>
      <c r="T367" s="9" t="s">
        <v>14</v>
      </c>
    </row>
    <row r="368" spans="1:20" ht="16" customHeight="1" x14ac:dyDescent="0.3">
      <c r="A368" s="3" t="s">
        <v>8</v>
      </c>
      <c r="B368" s="3" t="s">
        <v>158</v>
      </c>
      <c r="C368" s="3">
        <v>62</v>
      </c>
      <c r="D368" s="41" t="s">
        <v>389</v>
      </c>
      <c r="E368" s="3" t="s">
        <v>159</v>
      </c>
      <c r="F368" s="7">
        <v>4</v>
      </c>
      <c r="G368" s="3" t="s">
        <v>191</v>
      </c>
      <c r="H368" s="41" t="s">
        <v>932</v>
      </c>
      <c r="I368" s="4" t="s">
        <v>49</v>
      </c>
      <c r="J368" s="3">
        <v>46</v>
      </c>
      <c r="K368" s="3">
        <v>46</v>
      </c>
      <c r="L368" s="13">
        <f t="shared" si="6"/>
        <v>36.117944403726696</v>
      </c>
      <c r="M368" s="6">
        <v>41.760869565217391</v>
      </c>
      <c r="N368" s="3" t="s">
        <v>50</v>
      </c>
      <c r="O368" s="3" t="s">
        <v>13</v>
      </c>
      <c r="P368" s="8">
        <v>30</v>
      </c>
      <c r="Q368" s="7">
        <v>3351.5924999999997</v>
      </c>
      <c r="R368" s="22"/>
      <c r="S368" s="22"/>
      <c r="T368" s="9" t="s">
        <v>14</v>
      </c>
    </row>
    <row r="369" spans="1:20" ht="16" customHeight="1" x14ac:dyDescent="0.3">
      <c r="A369" s="3" t="s">
        <v>8</v>
      </c>
      <c r="B369" s="3" t="s">
        <v>158</v>
      </c>
      <c r="C369" s="3">
        <v>62</v>
      </c>
      <c r="D369" s="41" t="s">
        <v>389</v>
      </c>
      <c r="E369" s="3" t="s">
        <v>159</v>
      </c>
      <c r="F369" s="7">
        <v>4</v>
      </c>
      <c r="G369" s="3" t="s">
        <v>191</v>
      </c>
      <c r="H369" s="41" t="s">
        <v>932</v>
      </c>
      <c r="I369" s="4" t="s">
        <v>90</v>
      </c>
      <c r="J369" s="3">
        <v>0</v>
      </c>
      <c r="K369" s="3">
        <v>1</v>
      </c>
      <c r="L369" s="13">
        <f t="shared" si="6"/>
        <v>0.78517270442884124</v>
      </c>
      <c r="M369" s="24"/>
      <c r="N369" s="3" t="s">
        <v>14</v>
      </c>
      <c r="O369" s="3" t="s">
        <v>13</v>
      </c>
      <c r="P369" s="8">
        <v>30</v>
      </c>
      <c r="Q369" s="7">
        <v>3351.5924999999997</v>
      </c>
      <c r="R369" s="22"/>
      <c r="S369" s="22"/>
      <c r="T369" s="9" t="s">
        <v>14</v>
      </c>
    </row>
    <row r="370" spans="1:20" ht="16" customHeight="1" x14ac:dyDescent="0.3">
      <c r="A370" s="3" t="s">
        <v>8</v>
      </c>
      <c r="B370" s="3" t="s">
        <v>158</v>
      </c>
      <c r="C370" s="3">
        <v>62</v>
      </c>
      <c r="D370" s="41" t="s">
        <v>389</v>
      </c>
      <c r="E370" s="3" t="s">
        <v>159</v>
      </c>
      <c r="F370" s="7">
        <v>4</v>
      </c>
      <c r="G370" s="3" t="s">
        <v>191</v>
      </c>
      <c r="H370" s="41" t="s">
        <v>932</v>
      </c>
      <c r="I370" s="4" t="s">
        <v>28</v>
      </c>
      <c r="J370" s="3">
        <v>3</v>
      </c>
      <c r="K370" s="3">
        <v>3</v>
      </c>
      <c r="L370" s="13">
        <f t="shared" si="6"/>
        <v>2.3555181132865237</v>
      </c>
      <c r="M370" s="6">
        <v>34.333333333333336</v>
      </c>
      <c r="N370" s="3" t="s">
        <v>19</v>
      </c>
      <c r="O370" s="3" t="s">
        <v>13</v>
      </c>
      <c r="P370" s="8">
        <v>30</v>
      </c>
      <c r="Q370" s="7">
        <v>3351.5924999999997</v>
      </c>
      <c r="R370" s="22"/>
      <c r="S370" s="22"/>
      <c r="T370" s="9" t="s">
        <v>14</v>
      </c>
    </row>
    <row r="371" spans="1:20" ht="16" customHeight="1" x14ac:dyDescent="0.3">
      <c r="A371" s="3" t="s">
        <v>8</v>
      </c>
      <c r="B371" s="3" t="s">
        <v>161</v>
      </c>
      <c r="C371" s="3">
        <v>63</v>
      </c>
      <c r="D371" s="41" t="s">
        <v>389</v>
      </c>
      <c r="E371" s="3" t="s">
        <v>162</v>
      </c>
      <c r="F371" s="7">
        <v>5</v>
      </c>
      <c r="G371" s="3" t="s">
        <v>191</v>
      </c>
      <c r="H371" s="41" t="s">
        <v>933</v>
      </c>
      <c r="I371" s="4" t="s">
        <v>34</v>
      </c>
      <c r="J371" s="3">
        <v>0</v>
      </c>
      <c r="K371" s="3">
        <v>1</v>
      </c>
      <c r="L371" s="13">
        <f t="shared" si="6"/>
        <v>0.77973176235556163</v>
      </c>
      <c r="M371" s="24"/>
      <c r="N371" s="3" t="s">
        <v>14</v>
      </c>
      <c r="O371" s="3" t="s">
        <v>13</v>
      </c>
      <c r="P371" s="8">
        <v>30</v>
      </c>
      <c r="Q371" s="7">
        <v>3374.9798000000001</v>
      </c>
      <c r="R371" s="22"/>
      <c r="S371" s="22"/>
      <c r="T371" s="9" t="s">
        <v>14</v>
      </c>
    </row>
    <row r="372" spans="1:20" ht="16" customHeight="1" x14ac:dyDescent="0.3">
      <c r="A372" s="3" t="s">
        <v>8</v>
      </c>
      <c r="B372" s="3" t="s">
        <v>161</v>
      </c>
      <c r="C372" s="3">
        <v>63</v>
      </c>
      <c r="D372" s="41" t="s">
        <v>389</v>
      </c>
      <c r="E372" s="3" t="s">
        <v>162</v>
      </c>
      <c r="F372" s="7">
        <v>5</v>
      </c>
      <c r="G372" s="3" t="s">
        <v>191</v>
      </c>
      <c r="H372" s="41" t="s">
        <v>933</v>
      </c>
      <c r="I372" s="4" t="s">
        <v>15</v>
      </c>
      <c r="J372" s="3">
        <v>17</v>
      </c>
      <c r="K372" s="3">
        <v>17</v>
      </c>
      <c r="L372" s="13">
        <f t="shared" ref="L372:L378" si="7">K372*(1000000/(380*Q372))</f>
        <v>13.255439960044548</v>
      </c>
      <c r="M372" s="6">
        <v>64.764705882352942</v>
      </c>
      <c r="N372" s="3" t="s">
        <v>16</v>
      </c>
      <c r="O372" s="3" t="s">
        <v>13</v>
      </c>
      <c r="P372" s="8">
        <v>30</v>
      </c>
      <c r="Q372" s="7">
        <v>3374.9798000000001</v>
      </c>
      <c r="R372" s="22"/>
      <c r="S372" s="22"/>
      <c r="T372" s="9" t="s">
        <v>14</v>
      </c>
    </row>
    <row r="373" spans="1:20" ht="16" customHeight="1" x14ac:dyDescent="0.3">
      <c r="A373" s="3" t="s">
        <v>8</v>
      </c>
      <c r="B373" s="3" t="s">
        <v>161</v>
      </c>
      <c r="C373" s="3">
        <v>63</v>
      </c>
      <c r="D373" s="41" t="s">
        <v>389</v>
      </c>
      <c r="E373" s="3" t="s">
        <v>162</v>
      </c>
      <c r="F373" s="7">
        <v>5</v>
      </c>
      <c r="G373" s="3" t="s">
        <v>191</v>
      </c>
      <c r="H373" s="41" t="s">
        <v>933</v>
      </c>
      <c r="I373" s="4" t="s">
        <v>49</v>
      </c>
      <c r="J373" s="3">
        <v>30</v>
      </c>
      <c r="K373" s="3">
        <v>37</v>
      </c>
      <c r="L373" s="13">
        <f t="shared" si="7"/>
        <v>28.850075207155779</v>
      </c>
      <c r="M373" s="6">
        <v>24.366666666666667</v>
      </c>
      <c r="N373" s="3" t="s">
        <v>50</v>
      </c>
      <c r="O373" s="3" t="s">
        <v>13</v>
      </c>
      <c r="P373" s="8">
        <v>30</v>
      </c>
      <c r="Q373" s="7">
        <v>3374.9798000000001</v>
      </c>
      <c r="R373" s="22"/>
      <c r="S373" s="22"/>
      <c r="T373" s="9" t="s">
        <v>14</v>
      </c>
    </row>
    <row r="374" spans="1:20" ht="16" customHeight="1" x14ac:dyDescent="0.3">
      <c r="A374" s="3" t="s">
        <v>8</v>
      </c>
      <c r="B374" s="3" t="s">
        <v>161</v>
      </c>
      <c r="C374" s="3">
        <v>63</v>
      </c>
      <c r="D374" s="41" t="s">
        <v>389</v>
      </c>
      <c r="E374" s="3" t="s">
        <v>162</v>
      </c>
      <c r="F374" s="7">
        <v>5</v>
      </c>
      <c r="G374" s="3" t="s">
        <v>191</v>
      </c>
      <c r="H374" s="41" t="s">
        <v>933</v>
      </c>
      <c r="I374" s="4" t="s">
        <v>51</v>
      </c>
      <c r="J374" s="3">
        <v>11</v>
      </c>
      <c r="K374" s="3">
        <v>11</v>
      </c>
      <c r="L374" s="13">
        <f t="shared" si="7"/>
        <v>8.5770493859111774</v>
      </c>
      <c r="M374" s="6">
        <v>90.272727272727266</v>
      </c>
      <c r="N374" s="3" t="s">
        <v>16</v>
      </c>
      <c r="O374" s="3" t="s">
        <v>13</v>
      </c>
      <c r="P374" s="8">
        <v>30</v>
      </c>
      <c r="Q374" s="7">
        <v>3374.9798000000001</v>
      </c>
      <c r="R374" s="22"/>
      <c r="S374" s="22"/>
      <c r="T374" s="9" t="s">
        <v>14</v>
      </c>
    </row>
    <row r="375" spans="1:20" ht="16" customHeight="1" x14ac:dyDescent="0.3">
      <c r="A375" s="3" t="s">
        <v>8</v>
      </c>
      <c r="B375" s="3" t="s">
        <v>161</v>
      </c>
      <c r="C375" s="3">
        <v>63</v>
      </c>
      <c r="D375" s="41" t="s">
        <v>389</v>
      </c>
      <c r="E375" s="3" t="s">
        <v>162</v>
      </c>
      <c r="F375" s="7">
        <v>5</v>
      </c>
      <c r="G375" s="3" t="s">
        <v>191</v>
      </c>
      <c r="H375" s="41" t="s">
        <v>933</v>
      </c>
      <c r="I375" s="4" t="s">
        <v>87</v>
      </c>
      <c r="J375" s="3">
        <v>1</v>
      </c>
      <c r="K375" s="3">
        <v>1</v>
      </c>
      <c r="L375" s="13">
        <f t="shared" si="7"/>
        <v>0.77973176235556163</v>
      </c>
      <c r="M375" s="6">
        <v>89</v>
      </c>
      <c r="N375" s="3" t="s">
        <v>16</v>
      </c>
      <c r="O375" s="3" t="s">
        <v>13</v>
      </c>
      <c r="P375" s="8">
        <v>30</v>
      </c>
      <c r="Q375" s="7">
        <v>3374.9798000000001</v>
      </c>
      <c r="R375" s="22"/>
      <c r="S375" s="22"/>
      <c r="T375" s="9" t="s">
        <v>14</v>
      </c>
    </row>
    <row r="376" spans="1:20" ht="16" customHeight="1" x14ac:dyDescent="0.3">
      <c r="A376" s="3" t="s">
        <v>8</v>
      </c>
      <c r="B376" s="3" t="s">
        <v>161</v>
      </c>
      <c r="C376" s="3">
        <v>63</v>
      </c>
      <c r="D376" s="41" t="s">
        <v>389</v>
      </c>
      <c r="E376" s="3" t="s">
        <v>162</v>
      </c>
      <c r="F376" s="7">
        <v>5</v>
      </c>
      <c r="G376" s="3" t="s">
        <v>191</v>
      </c>
      <c r="H376" s="41" t="s">
        <v>933</v>
      </c>
      <c r="I376" s="4" t="s">
        <v>28</v>
      </c>
      <c r="J376" s="3">
        <v>111</v>
      </c>
      <c r="K376" s="3">
        <v>111</v>
      </c>
      <c r="L376" s="13">
        <f t="shared" si="7"/>
        <v>86.550225621467348</v>
      </c>
      <c r="M376" s="6">
        <v>50.765765765765764</v>
      </c>
      <c r="N376" s="3" t="s">
        <v>19</v>
      </c>
      <c r="O376" s="3" t="s">
        <v>13</v>
      </c>
      <c r="P376" s="8">
        <v>30</v>
      </c>
      <c r="Q376" s="7">
        <v>3374.9798000000001</v>
      </c>
      <c r="R376" s="22"/>
      <c r="S376" s="22"/>
      <c r="T376" s="9" t="s">
        <v>14</v>
      </c>
    </row>
    <row r="377" spans="1:20" ht="16" customHeight="1" x14ac:dyDescent="0.3">
      <c r="A377" s="3" t="s">
        <v>8</v>
      </c>
      <c r="B377" s="3" t="s">
        <v>161</v>
      </c>
      <c r="C377" s="3">
        <v>63</v>
      </c>
      <c r="D377" s="41" t="s">
        <v>389</v>
      </c>
      <c r="E377" s="3" t="s">
        <v>162</v>
      </c>
      <c r="F377" s="7">
        <v>5</v>
      </c>
      <c r="G377" s="3" t="s">
        <v>191</v>
      </c>
      <c r="H377" s="41" t="s">
        <v>933</v>
      </c>
      <c r="I377" s="4" t="s">
        <v>195</v>
      </c>
      <c r="J377" s="3">
        <v>8</v>
      </c>
      <c r="K377" s="3">
        <v>8</v>
      </c>
      <c r="L377" s="13">
        <f t="shared" si="7"/>
        <v>6.237854098844493</v>
      </c>
      <c r="M377" s="6">
        <v>42.25</v>
      </c>
      <c r="N377" s="3" t="s">
        <v>19</v>
      </c>
      <c r="O377" s="3" t="s">
        <v>13</v>
      </c>
      <c r="P377" s="8">
        <v>30</v>
      </c>
      <c r="Q377" s="7">
        <v>3374.9798000000001</v>
      </c>
      <c r="R377" s="22"/>
      <c r="S377" s="22"/>
      <c r="T377" s="9" t="s">
        <v>14</v>
      </c>
    </row>
    <row r="378" spans="1:20" ht="16" customHeight="1" x14ac:dyDescent="0.3">
      <c r="A378" s="3" t="s">
        <v>8</v>
      </c>
      <c r="B378" s="3" t="s">
        <v>161</v>
      </c>
      <c r="C378" s="3">
        <v>63</v>
      </c>
      <c r="D378" s="41" t="s">
        <v>389</v>
      </c>
      <c r="E378" s="3" t="s">
        <v>162</v>
      </c>
      <c r="F378" s="7">
        <v>5</v>
      </c>
      <c r="G378" s="3" t="s">
        <v>191</v>
      </c>
      <c r="H378" s="41" t="s">
        <v>933</v>
      </c>
      <c r="I378" s="4" t="s">
        <v>23</v>
      </c>
      <c r="J378" s="3">
        <v>3</v>
      </c>
      <c r="K378" s="3">
        <v>3</v>
      </c>
      <c r="L378" s="13">
        <f t="shared" si="7"/>
        <v>2.3391952870666848</v>
      </c>
      <c r="M378" s="6">
        <v>135.33333333333334</v>
      </c>
      <c r="N378" s="3" t="s">
        <v>19</v>
      </c>
      <c r="O378" s="3" t="s">
        <v>13</v>
      </c>
      <c r="P378" s="8">
        <v>30</v>
      </c>
      <c r="Q378" s="7">
        <v>3374.9798000000001</v>
      </c>
      <c r="R378" s="22"/>
      <c r="S378" s="22"/>
      <c r="T378" s="9" t="s">
        <v>14</v>
      </c>
    </row>
    <row r="379" spans="1:20" ht="16" customHeight="1" x14ac:dyDescent="0.3">
      <c r="A379" s="11" t="s">
        <v>200</v>
      </c>
      <c r="B379" s="11" t="s">
        <v>201</v>
      </c>
      <c r="C379" s="11">
        <v>1</v>
      </c>
      <c r="D379" s="41" t="s">
        <v>375</v>
      </c>
      <c r="E379" s="11" t="s">
        <v>135</v>
      </c>
      <c r="F379" s="7">
        <v>2</v>
      </c>
      <c r="G379" s="11" t="s">
        <v>191</v>
      </c>
      <c r="H379" s="41" t="s">
        <v>934</v>
      </c>
      <c r="I379" s="10" t="s">
        <v>120</v>
      </c>
      <c r="J379" s="11">
        <v>32</v>
      </c>
      <c r="K379" s="11">
        <v>91</v>
      </c>
      <c r="L379" s="13">
        <f t="shared" ref="L379:L442" si="8">K379*(1000000/(380*Q379))</f>
        <v>79.818136043557274</v>
      </c>
      <c r="M379" s="14">
        <v>220.15625</v>
      </c>
      <c r="N379" s="11" t="s">
        <v>18</v>
      </c>
      <c r="O379" s="11" t="s">
        <v>13</v>
      </c>
      <c r="P379" s="15">
        <v>25</v>
      </c>
      <c r="Q379" s="12">
        <v>3000.2415000000001</v>
      </c>
      <c r="R379" s="25"/>
      <c r="S379" s="25"/>
      <c r="T379" s="16" t="s">
        <v>14</v>
      </c>
    </row>
    <row r="380" spans="1:20" ht="16" customHeight="1" x14ac:dyDescent="0.3">
      <c r="A380" s="11" t="s">
        <v>200</v>
      </c>
      <c r="B380" s="11" t="s">
        <v>201</v>
      </c>
      <c r="C380" s="11">
        <v>1</v>
      </c>
      <c r="D380" s="41" t="s">
        <v>375</v>
      </c>
      <c r="E380" s="11" t="s">
        <v>135</v>
      </c>
      <c r="F380" s="7">
        <v>2</v>
      </c>
      <c r="G380" s="11" t="s">
        <v>191</v>
      </c>
      <c r="H380" s="41" t="s">
        <v>934</v>
      </c>
      <c r="I380" s="10" t="s">
        <v>37</v>
      </c>
      <c r="J380" s="11">
        <v>30</v>
      </c>
      <c r="K380" s="11">
        <v>140</v>
      </c>
      <c r="L380" s="13">
        <f t="shared" si="8"/>
        <v>122.79713237470349</v>
      </c>
      <c r="M380" s="14">
        <v>212.66666666666666</v>
      </c>
      <c r="N380" s="11" t="s">
        <v>12</v>
      </c>
      <c r="O380" s="11" t="s">
        <v>13</v>
      </c>
      <c r="P380" s="15">
        <v>25</v>
      </c>
      <c r="Q380" s="12">
        <v>3000.2415000000001</v>
      </c>
      <c r="R380" s="11">
        <v>55</v>
      </c>
      <c r="S380" s="11">
        <v>1.5</v>
      </c>
      <c r="T380" s="16" t="s">
        <v>14</v>
      </c>
    </row>
    <row r="381" spans="1:20" ht="16" customHeight="1" x14ac:dyDescent="0.3">
      <c r="A381" s="11" t="s">
        <v>200</v>
      </c>
      <c r="B381" s="11" t="s">
        <v>201</v>
      </c>
      <c r="C381" s="11">
        <v>1</v>
      </c>
      <c r="D381" s="41" t="s">
        <v>375</v>
      </c>
      <c r="E381" s="11" t="s">
        <v>135</v>
      </c>
      <c r="F381" s="7">
        <v>2</v>
      </c>
      <c r="G381" s="11" t="s">
        <v>191</v>
      </c>
      <c r="H381" s="41" t="s">
        <v>934</v>
      </c>
      <c r="I381" s="10" t="s">
        <v>49</v>
      </c>
      <c r="J381" s="11">
        <v>14</v>
      </c>
      <c r="K381" s="11">
        <v>14</v>
      </c>
      <c r="L381" s="13">
        <f t="shared" si="8"/>
        <v>12.279713237470348</v>
      </c>
      <c r="M381" s="14">
        <v>46.857142857142854</v>
      </c>
      <c r="N381" s="11" t="s">
        <v>50</v>
      </c>
      <c r="O381" s="11" t="s">
        <v>13</v>
      </c>
      <c r="P381" s="15">
        <v>25</v>
      </c>
      <c r="Q381" s="12">
        <v>3000.2415000000001</v>
      </c>
      <c r="R381" s="25"/>
      <c r="S381" s="25"/>
      <c r="T381" s="16" t="s">
        <v>14</v>
      </c>
    </row>
    <row r="382" spans="1:20" ht="16" customHeight="1" x14ac:dyDescent="0.3">
      <c r="A382" s="11" t="s">
        <v>200</v>
      </c>
      <c r="B382" s="11" t="s">
        <v>201</v>
      </c>
      <c r="C382" s="11">
        <v>1</v>
      </c>
      <c r="D382" s="41" t="s">
        <v>375</v>
      </c>
      <c r="E382" s="11" t="s">
        <v>135</v>
      </c>
      <c r="F382" s="7">
        <v>2</v>
      </c>
      <c r="G382" s="11" t="s">
        <v>191</v>
      </c>
      <c r="H382" s="41" t="s">
        <v>934</v>
      </c>
      <c r="I382" s="10" t="s">
        <v>202</v>
      </c>
      <c r="J382" s="11">
        <v>1</v>
      </c>
      <c r="K382" s="11">
        <v>1</v>
      </c>
      <c r="L382" s="13">
        <f t="shared" si="8"/>
        <v>0.87712237410502492</v>
      </c>
      <c r="M382" s="14">
        <v>53</v>
      </c>
      <c r="N382" s="11" t="s">
        <v>16</v>
      </c>
      <c r="O382" s="11" t="s">
        <v>13</v>
      </c>
      <c r="P382" s="15">
        <v>25</v>
      </c>
      <c r="Q382" s="12">
        <v>3000.2415000000001</v>
      </c>
      <c r="R382" s="25"/>
      <c r="S382" s="25"/>
      <c r="T382" s="16" t="s">
        <v>14</v>
      </c>
    </row>
    <row r="383" spans="1:20" ht="16" customHeight="1" x14ac:dyDescent="0.3">
      <c r="A383" s="11" t="s">
        <v>200</v>
      </c>
      <c r="B383" s="11" t="s">
        <v>201</v>
      </c>
      <c r="C383" s="11">
        <v>1</v>
      </c>
      <c r="D383" s="41" t="s">
        <v>375</v>
      </c>
      <c r="E383" s="11" t="s">
        <v>135</v>
      </c>
      <c r="F383" s="7">
        <v>2</v>
      </c>
      <c r="G383" s="11" t="s">
        <v>191</v>
      </c>
      <c r="H383" s="41" t="s">
        <v>934</v>
      </c>
      <c r="I383" s="10" t="s">
        <v>53</v>
      </c>
      <c r="J383" s="11">
        <v>3</v>
      </c>
      <c r="K383" s="11">
        <v>3</v>
      </c>
      <c r="L383" s="13">
        <f t="shared" si="8"/>
        <v>2.6313671223150745</v>
      </c>
      <c r="M383" s="14">
        <v>343.33333333333331</v>
      </c>
      <c r="N383" s="11" t="s">
        <v>18</v>
      </c>
      <c r="O383" s="11" t="s">
        <v>13</v>
      </c>
      <c r="P383" s="15">
        <v>25</v>
      </c>
      <c r="Q383" s="12">
        <v>3000.2415000000001</v>
      </c>
      <c r="R383" s="25"/>
      <c r="S383" s="25"/>
      <c r="T383" s="16" t="s">
        <v>203</v>
      </c>
    </row>
    <row r="384" spans="1:20" ht="16" customHeight="1" x14ac:dyDescent="0.3">
      <c r="A384" s="11" t="s">
        <v>200</v>
      </c>
      <c r="B384" s="11" t="s">
        <v>201</v>
      </c>
      <c r="C384" s="11">
        <v>1</v>
      </c>
      <c r="D384" s="41" t="s">
        <v>375</v>
      </c>
      <c r="E384" s="11" t="s">
        <v>135</v>
      </c>
      <c r="F384" s="7">
        <v>2</v>
      </c>
      <c r="G384" s="11" t="s">
        <v>191</v>
      </c>
      <c r="H384" s="41" t="s">
        <v>934</v>
      </c>
      <c r="I384" s="10" t="s">
        <v>60</v>
      </c>
      <c r="J384" s="11">
        <v>1</v>
      </c>
      <c r="K384" s="11">
        <v>1</v>
      </c>
      <c r="L384" s="13">
        <f t="shared" si="8"/>
        <v>0.87712237410502492</v>
      </c>
      <c r="M384" s="14">
        <v>178</v>
      </c>
      <c r="N384" s="11" t="s">
        <v>18</v>
      </c>
      <c r="O384" s="11" t="s">
        <v>13</v>
      </c>
      <c r="P384" s="15">
        <v>25</v>
      </c>
      <c r="Q384" s="12">
        <v>3000.2415000000001</v>
      </c>
      <c r="R384" s="25"/>
      <c r="S384" s="25"/>
      <c r="T384" s="16" t="s">
        <v>203</v>
      </c>
    </row>
    <row r="385" spans="1:20" ht="16" customHeight="1" x14ac:dyDescent="0.3">
      <c r="A385" s="11" t="s">
        <v>200</v>
      </c>
      <c r="B385" s="11" t="s">
        <v>204</v>
      </c>
      <c r="C385" s="11">
        <v>2</v>
      </c>
      <c r="D385" s="41" t="s">
        <v>375</v>
      </c>
      <c r="E385" s="11" t="s">
        <v>117</v>
      </c>
      <c r="F385" s="7">
        <v>1</v>
      </c>
      <c r="G385" s="11" t="s">
        <v>191</v>
      </c>
      <c r="H385" s="41" t="s">
        <v>935</v>
      </c>
      <c r="I385" s="10" t="s">
        <v>22</v>
      </c>
      <c r="J385" s="11">
        <v>1</v>
      </c>
      <c r="K385" s="11">
        <v>1</v>
      </c>
      <c r="L385" s="13">
        <f t="shared" si="8"/>
        <v>0.71258806378911621</v>
      </c>
      <c r="M385" s="14">
        <v>147</v>
      </c>
      <c r="N385" s="11" t="s">
        <v>16</v>
      </c>
      <c r="O385" s="11" t="s">
        <v>13</v>
      </c>
      <c r="P385" s="15">
        <v>30</v>
      </c>
      <c r="Q385" s="12">
        <v>3692.9876896551727</v>
      </c>
      <c r="R385" s="25"/>
      <c r="S385" s="25"/>
      <c r="T385" s="16" t="s">
        <v>14</v>
      </c>
    </row>
    <row r="386" spans="1:20" ht="16" customHeight="1" x14ac:dyDescent="0.3">
      <c r="A386" s="11" t="s">
        <v>200</v>
      </c>
      <c r="B386" s="11" t="s">
        <v>204</v>
      </c>
      <c r="C386" s="11">
        <v>2</v>
      </c>
      <c r="D386" s="41" t="s">
        <v>375</v>
      </c>
      <c r="E386" s="11" t="s">
        <v>117</v>
      </c>
      <c r="F386" s="7">
        <v>1</v>
      </c>
      <c r="G386" s="11" t="s">
        <v>191</v>
      </c>
      <c r="H386" s="41" t="s">
        <v>935</v>
      </c>
      <c r="I386" s="10" t="s">
        <v>120</v>
      </c>
      <c r="J386" s="11">
        <v>3</v>
      </c>
      <c r="K386" s="11">
        <v>3</v>
      </c>
      <c r="L386" s="13">
        <f t="shared" si="8"/>
        <v>2.1377641913673484</v>
      </c>
      <c r="M386" s="14">
        <v>203</v>
      </c>
      <c r="N386" s="11" t="s">
        <v>18</v>
      </c>
      <c r="O386" s="11" t="s">
        <v>13</v>
      </c>
      <c r="P386" s="15">
        <v>30</v>
      </c>
      <c r="Q386" s="12">
        <v>3692.9876896551727</v>
      </c>
      <c r="R386" s="25"/>
      <c r="S386" s="25"/>
      <c r="T386" s="16" t="s">
        <v>14</v>
      </c>
    </row>
    <row r="387" spans="1:20" ht="16" customHeight="1" x14ac:dyDescent="0.3">
      <c r="A387" s="11" t="s">
        <v>200</v>
      </c>
      <c r="B387" s="11" t="s">
        <v>204</v>
      </c>
      <c r="C387" s="11">
        <v>2</v>
      </c>
      <c r="D387" s="41" t="s">
        <v>375</v>
      </c>
      <c r="E387" s="11" t="s">
        <v>117</v>
      </c>
      <c r="F387" s="7">
        <v>1</v>
      </c>
      <c r="G387" s="11" t="s">
        <v>191</v>
      </c>
      <c r="H387" s="41" t="s">
        <v>935</v>
      </c>
      <c r="I387" s="10" t="s">
        <v>37</v>
      </c>
      <c r="J387" s="11">
        <v>23</v>
      </c>
      <c r="K387" s="11">
        <v>74</v>
      </c>
      <c r="L387" s="13">
        <f t="shared" si="8"/>
        <v>52.731516720394602</v>
      </c>
      <c r="M387" s="14">
        <v>212.60869565217391</v>
      </c>
      <c r="N387" s="11" t="s">
        <v>12</v>
      </c>
      <c r="O387" s="11" t="s">
        <v>63</v>
      </c>
      <c r="P387" s="15">
        <v>30</v>
      </c>
      <c r="Q387" s="12">
        <v>3692.9876896551727</v>
      </c>
      <c r="R387" s="11">
        <v>36.5</v>
      </c>
      <c r="S387" s="11">
        <v>1</v>
      </c>
      <c r="T387" s="16" t="s">
        <v>14</v>
      </c>
    </row>
    <row r="388" spans="1:20" ht="16" customHeight="1" x14ac:dyDescent="0.3">
      <c r="A388" s="11" t="s">
        <v>200</v>
      </c>
      <c r="B388" s="11" t="s">
        <v>204</v>
      </c>
      <c r="C388" s="11">
        <v>2</v>
      </c>
      <c r="D388" s="41" t="s">
        <v>375</v>
      </c>
      <c r="E388" s="11" t="s">
        <v>117</v>
      </c>
      <c r="F388" s="7">
        <v>1</v>
      </c>
      <c r="G388" s="11" t="s">
        <v>191</v>
      </c>
      <c r="H388" s="41" t="s">
        <v>935</v>
      </c>
      <c r="I388" s="39" t="s">
        <v>121</v>
      </c>
      <c r="J388" s="11">
        <v>1</v>
      </c>
      <c r="K388" s="11">
        <v>1</v>
      </c>
      <c r="L388" s="13">
        <f t="shared" si="8"/>
        <v>0.71258806378911621</v>
      </c>
      <c r="M388" s="14">
        <v>210</v>
      </c>
      <c r="N388" s="11" t="s">
        <v>16</v>
      </c>
      <c r="O388" s="11" t="s">
        <v>13</v>
      </c>
      <c r="P388" s="15">
        <v>30</v>
      </c>
      <c r="Q388" s="12">
        <v>3692.9876896551727</v>
      </c>
      <c r="R388" s="25"/>
      <c r="S388" s="25"/>
      <c r="T388" s="16" t="s">
        <v>205</v>
      </c>
    </row>
    <row r="389" spans="1:20" ht="16" customHeight="1" x14ac:dyDescent="0.3">
      <c r="A389" s="11" t="s">
        <v>200</v>
      </c>
      <c r="B389" s="11" t="s">
        <v>204</v>
      </c>
      <c r="C389" s="11">
        <v>2</v>
      </c>
      <c r="D389" s="41" t="s">
        <v>375</v>
      </c>
      <c r="E389" s="11" t="s">
        <v>117</v>
      </c>
      <c r="F389" s="7">
        <v>1</v>
      </c>
      <c r="G389" s="11" t="s">
        <v>191</v>
      </c>
      <c r="H389" s="41" t="s">
        <v>935</v>
      </c>
      <c r="I389" s="10" t="s">
        <v>15</v>
      </c>
      <c r="J389" s="11">
        <v>1</v>
      </c>
      <c r="K389" s="11">
        <v>1</v>
      </c>
      <c r="L389" s="13">
        <f t="shared" si="8"/>
        <v>0.71258806378911621</v>
      </c>
      <c r="M389" s="14">
        <v>31</v>
      </c>
      <c r="N389" s="11" t="s">
        <v>16</v>
      </c>
      <c r="O389" s="11" t="s">
        <v>13</v>
      </c>
      <c r="P389" s="15">
        <v>30</v>
      </c>
      <c r="Q389" s="12">
        <v>3692.9876896551727</v>
      </c>
      <c r="R389" s="25"/>
      <c r="S389" s="25"/>
      <c r="T389" s="16" t="s">
        <v>14</v>
      </c>
    </row>
    <row r="390" spans="1:20" ht="16" customHeight="1" x14ac:dyDescent="0.3">
      <c r="A390" s="11" t="s">
        <v>200</v>
      </c>
      <c r="B390" s="11" t="s">
        <v>204</v>
      </c>
      <c r="C390" s="11">
        <v>2</v>
      </c>
      <c r="D390" s="41" t="s">
        <v>375</v>
      </c>
      <c r="E390" s="11" t="s">
        <v>117</v>
      </c>
      <c r="F390" s="7">
        <v>1</v>
      </c>
      <c r="G390" s="11" t="s">
        <v>191</v>
      </c>
      <c r="H390" s="41" t="s">
        <v>935</v>
      </c>
      <c r="I390" s="10" t="s">
        <v>38</v>
      </c>
      <c r="J390" s="11">
        <v>1</v>
      </c>
      <c r="K390" s="11">
        <v>1</v>
      </c>
      <c r="L390" s="13">
        <f t="shared" si="8"/>
        <v>0.71258806378911621</v>
      </c>
      <c r="M390" s="14">
        <v>108</v>
      </c>
      <c r="N390" s="11" t="s">
        <v>16</v>
      </c>
      <c r="O390" s="11" t="s">
        <v>13</v>
      </c>
      <c r="P390" s="15">
        <v>30</v>
      </c>
      <c r="Q390" s="12">
        <v>3692.9876896551727</v>
      </c>
      <c r="R390" s="25"/>
      <c r="S390" s="25"/>
      <c r="T390" s="16" t="s">
        <v>14</v>
      </c>
    </row>
    <row r="391" spans="1:20" ht="16" customHeight="1" x14ac:dyDescent="0.3">
      <c r="A391" s="11" t="s">
        <v>200</v>
      </c>
      <c r="B391" s="11" t="s">
        <v>204</v>
      </c>
      <c r="C391" s="11">
        <v>2</v>
      </c>
      <c r="D391" s="41" t="s">
        <v>375</v>
      </c>
      <c r="E391" s="11" t="s">
        <v>117</v>
      </c>
      <c r="F391" s="7">
        <v>1</v>
      </c>
      <c r="G391" s="11" t="s">
        <v>191</v>
      </c>
      <c r="H391" s="41" t="s">
        <v>935</v>
      </c>
      <c r="I391" s="10" t="s">
        <v>196</v>
      </c>
      <c r="J391" s="11">
        <v>11</v>
      </c>
      <c r="K391" s="11">
        <v>105</v>
      </c>
      <c r="L391" s="13">
        <f t="shared" si="8"/>
        <v>74.821746697857208</v>
      </c>
      <c r="M391" s="14">
        <v>73.63636363636364</v>
      </c>
      <c r="N391" s="11" t="s">
        <v>12</v>
      </c>
      <c r="O391" s="11" t="s">
        <v>63</v>
      </c>
      <c r="P391" s="15">
        <v>30</v>
      </c>
      <c r="Q391" s="12">
        <v>3692.9876896551727</v>
      </c>
      <c r="R391" s="25"/>
      <c r="S391" s="25"/>
      <c r="T391" s="16" t="s">
        <v>14</v>
      </c>
    </row>
    <row r="392" spans="1:20" ht="16" customHeight="1" x14ac:dyDescent="0.3">
      <c r="A392" s="11" t="s">
        <v>200</v>
      </c>
      <c r="B392" s="11" t="s">
        <v>204</v>
      </c>
      <c r="C392" s="11">
        <v>2</v>
      </c>
      <c r="D392" s="41" t="s">
        <v>375</v>
      </c>
      <c r="E392" s="11" t="s">
        <v>117</v>
      </c>
      <c r="F392" s="7">
        <v>1</v>
      </c>
      <c r="G392" s="11" t="s">
        <v>191</v>
      </c>
      <c r="H392" s="41" t="s">
        <v>935</v>
      </c>
      <c r="I392" s="10" t="s">
        <v>49</v>
      </c>
      <c r="J392" s="11">
        <v>42</v>
      </c>
      <c r="K392" s="11">
        <v>1187</v>
      </c>
      <c r="L392" s="13">
        <f t="shared" si="8"/>
        <v>845.84203171768092</v>
      </c>
      <c r="M392" s="14">
        <v>52.166666666666664</v>
      </c>
      <c r="N392" s="11" t="s">
        <v>50</v>
      </c>
      <c r="O392" s="11" t="s">
        <v>63</v>
      </c>
      <c r="P392" s="15">
        <v>30</v>
      </c>
      <c r="Q392" s="12">
        <v>3692.9876896551727</v>
      </c>
      <c r="R392" s="25"/>
      <c r="S392" s="25"/>
      <c r="T392" s="16" t="s">
        <v>14</v>
      </c>
    </row>
    <row r="393" spans="1:20" ht="16" customHeight="1" x14ac:dyDescent="0.3">
      <c r="A393" s="11" t="s">
        <v>200</v>
      </c>
      <c r="B393" s="11" t="s">
        <v>204</v>
      </c>
      <c r="C393" s="11">
        <v>2</v>
      </c>
      <c r="D393" s="41" t="s">
        <v>375</v>
      </c>
      <c r="E393" s="11" t="s">
        <v>117</v>
      </c>
      <c r="F393" s="7">
        <v>1</v>
      </c>
      <c r="G393" s="11" t="s">
        <v>191</v>
      </c>
      <c r="H393" s="41" t="s">
        <v>935</v>
      </c>
      <c r="I393" s="10" t="s">
        <v>194</v>
      </c>
      <c r="J393" s="11">
        <v>1</v>
      </c>
      <c r="K393" s="11">
        <v>1</v>
      </c>
      <c r="L393" s="13">
        <f t="shared" si="8"/>
        <v>0.71258806378911621</v>
      </c>
      <c r="M393" s="14">
        <v>86</v>
      </c>
      <c r="N393" s="11" t="s">
        <v>18</v>
      </c>
      <c r="O393" s="11" t="s">
        <v>13</v>
      </c>
      <c r="P393" s="15">
        <v>30</v>
      </c>
      <c r="Q393" s="12">
        <v>3692.9876896551727</v>
      </c>
      <c r="R393" s="25"/>
      <c r="S393" s="25"/>
      <c r="T393" s="16" t="s">
        <v>14</v>
      </c>
    </row>
    <row r="394" spans="1:20" ht="16" customHeight="1" x14ac:dyDescent="0.3">
      <c r="A394" s="11" t="s">
        <v>200</v>
      </c>
      <c r="B394" s="11" t="s">
        <v>204</v>
      </c>
      <c r="C394" s="11">
        <v>2</v>
      </c>
      <c r="D394" s="41" t="s">
        <v>375</v>
      </c>
      <c r="E394" s="11" t="s">
        <v>117</v>
      </c>
      <c r="F394" s="7">
        <v>1</v>
      </c>
      <c r="G394" s="11" t="s">
        <v>191</v>
      </c>
      <c r="H394" s="41" t="s">
        <v>935</v>
      </c>
      <c r="I394" s="10" t="s">
        <v>39</v>
      </c>
      <c r="J394" s="11">
        <v>1</v>
      </c>
      <c r="K394" s="11">
        <v>1</v>
      </c>
      <c r="L394" s="13">
        <f t="shared" si="8"/>
        <v>0.71258806378911621</v>
      </c>
      <c r="M394" s="14">
        <v>128</v>
      </c>
      <c r="N394" s="11" t="s">
        <v>18</v>
      </c>
      <c r="O394" s="11" t="s">
        <v>13</v>
      </c>
      <c r="P394" s="15">
        <v>30</v>
      </c>
      <c r="Q394" s="12">
        <v>3692.9876896551727</v>
      </c>
      <c r="R394" s="25"/>
      <c r="S394" s="25"/>
      <c r="T394" s="16" t="s">
        <v>203</v>
      </c>
    </row>
    <row r="395" spans="1:20" ht="16" customHeight="1" x14ac:dyDescent="0.3">
      <c r="A395" s="11" t="s">
        <v>200</v>
      </c>
      <c r="B395" s="11" t="s">
        <v>204</v>
      </c>
      <c r="C395" s="11">
        <v>2</v>
      </c>
      <c r="D395" s="41" t="s">
        <v>375</v>
      </c>
      <c r="E395" s="11" t="s">
        <v>117</v>
      </c>
      <c r="F395" s="7">
        <v>1</v>
      </c>
      <c r="G395" s="11" t="s">
        <v>191</v>
      </c>
      <c r="H395" s="41" t="s">
        <v>935</v>
      </c>
      <c r="I395" s="39" t="s">
        <v>68</v>
      </c>
      <c r="J395" s="11">
        <v>1</v>
      </c>
      <c r="K395" s="11">
        <v>1</v>
      </c>
      <c r="L395" s="13">
        <f t="shared" si="8"/>
        <v>0.71258806378911621</v>
      </c>
      <c r="M395" s="14">
        <v>118</v>
      </c>
      <c r="N395" s="11" t="s">
        <v>18</v>
      </c>
      <c r="O395" s="11" t="s">
        <v>13</v>
      </c>
      <c r="P395" s="15">
        <v>30</v>
      </c>
      <c r="Q395" s="12">
        <v>3692.9876896551727</v>
      </c>
      <c r="R395" s="25"/>
      <c r="S395" s="25"/>
      <c r="T395" s="16" t="s">
        <v>205</v>
      </c>
    </row>
    <row r="396" spans="1:20" ht="16" customHeight="1" x14ac:dyDescent="0.3">
      <c r="A396" s="11" t="s">
        <v>200</v>
      </c>
      <c r="B396" s="11" t="s">
        <v>204</v>
      </c>
      <c r="C396" s="11">
        <v>2</v>
      </c>
      <c r="D396" s="41" t="s">
        <v>375</v>
      </c>
      <c r="E396" s="11" t="s">
        <v>117</v>
      </c>
      <c r="F396" s="7">
        <v>1</v>
      </c>
      <c r="G396" s="11" t="s">
        <v>191</v>
      </c>
      <c r="H396" s="41" t="s">
        <v>935</v>
      </c>
      <c r="I396" s="10" t="s">
        <v>53</v>
      </c>
      <c r="J396" s="11">
        <v>3</v>
      </c>
      <c r="K396" s="11">
        <v>3</v>
      </c>
      <c r="L396" s="13">
        <f t="shared" si="8"/>
        <v>2.1377641913673484</v>
      </c>
      <c r="M396" s="14">
        <v>465</v>
      </c>
      <c r="N396" s="11" t="s">
        <v>18</v>
      </c>
      <c r="O396" s="11" t="s">
        <v>13</v>
      </c>
      <c r="P396" s="15">
        <v>30</v>
      </c>
      <c r="Q396" s="12">
        <v>3692.9876896551727</v>
      </c>
      <c r="R396" s="25"/>
      <c r="S396" s="25"/>
      <c r="T396" s="16" t="s">
        <v>203</v>
      </c>
    </row>
    <row r="397" spans="1:20" ht="16" customHeight="1" x14ac:dyDescent="0.3">
      <c r="A397" s="11" t="s">
        <v>200</v>
      </c>
      <c r="B397" s="11" t="s">
        <v>204</v>
      </c>
      <c r="C397" s="11">
        <v>2</v>
      </c>
      <c r="D397" s="41" t="s">
        <v>375</v>
      </c>
      <c r="E397" s="11" t="s">
        <v>117</v>
      </c>
      <c r="F397" s="7">
        <v>1</v>
      </c>
      <c r="G397" s="11" t="s">
        <v>191</v>
      </c>
      <c r="H397" s="41" t="s">
        <v>935</v>
      </c>
      <c r="I397" s="10" t="s">
        <v>60</v>
      </c>
      <c r="J397" s="11">
        <v>2</v>
      </c>
      <c r="K397" s="11">
        <v>2</v>
      </c>
      <c r="L397" s="13">
        <f t="shared" si="8"/>
        <v>1.4251761275782324</v>
      </c>
      <c r="M397" s="14">
        <v>234</v>
      </c>
      <c r="N397" s="11" t="s">
        <v>18</v>
      </c>
      <c r="O397" s="11" t="s">
        <v>13</v>
      </c>
      <c r="P397" s="15">
        <v>30</v>
      </c>
      <c r="Q397" s="12">
        <v>3692.9876896551727</v>
      </c>
      <c r="R397" s="25"/>
      <c r="S397" s="25"/>
      <c r="T397" s="16" t="s">
        <v>203</v>
      </c>
    </row>
    <row r="398" spans="1:20" ht="16" customHeight="1" x14ac:dyDescent="0.3">
      <c r="A398" s="11" t="s">
        <v>200</v>
      </c>
      <c r="B398" s="11" t="s">
        <v>204</v>
      </c>
      <c r="C398" s="11">
        <v>2</v>
      </c>
      <c r="D398" s="41" t="s">
        <v>375</v>
      </c>
      <c r="E398" s="11" t="s">
        <v>117</v>
      </c>
      <c r="F398" s="7">
        <v>1</v>
      </c>
      <c r="G398" s="11" t="s">
        <v>191</v>
      </c>
      <c r="H398" s="41" t="s">
        <v>935</v>
      </c>
      <c r="I398" s="10" t="s">
        <v>82</v>
      </c>
      <c r="J398" s="11">
        <v>3</v>
      </c>
      <c r="K398" s="11">
        <v>3</v>
      </c>
      <c r="L398" s="13">
        <f t="shared" si="8"/>
        <v>2.1377641913673484</v>
      </c>
      <c r="M398" s="14">
        <v>371.66666666666669</v>
      </c>
      <c r="N398" s="11" t="s">
        <v>16</v>
      </c>
      <c r="O398" s="11" t="s">
        <v>13</v>
      </c>
      <c r="P398" s="15">
        <v>30</v>
      </c>
      <c r="Q398" s="12">
        <v>3692.9876896551727</v>
      </c>
      <c r="R398" s="25"/>
      <c r="S398" s="25"/>
      <c r="T398" s="16" t="s">
        <v>14</v>
      </c>
    </row>
    <row r="399" spans="1:20" ht="16" customHeight="1" x14ac:dyDescent="0.3">
      <c r="A399" s="11" t="s">
        <v>200</v>
      </c>
      <c r="B399" s="11" t="s">
        <v>204</v>
      </c>
      <c r="C399" s="11">
        <v>2</v>
      </c>
      <c r="D399" s="41" t="s">
        <v>375</v>
      </c>
      <c r="E399" s="11" t="s">
        <v>117</v>
      </c>
      <c r="F399" s="7">
        <v>1</v>
      </c>
      <c r="G399" s="11" t="s">
        <v>191</v>
      </c>
      <c r="H399" s="41" t="s">
        <v>935</v>
      </c>
      <c r="I399" s="10" t="s">
        <v>28</v>
      </c>
      <c r="J399" s="11">
        <v>1</v>
      </c>
      <c r="K399" s="11">
        <v>1</v>
      </c>
      <c r="L399" s="13">
        <f t="shared" si="8"/>
        <v>0.71258806378911621</v>
      </c>
      <c r="M399" s="14">
        <v>56</v>
      </c>
      <c r="N399" s="11" t="s">
        <v>19</v>
      </c>
      <c r="O399" s="11" t="s">
        <v>13</v>
      </c>
      <c r="P399" s="15">
        <v>30</v>
      </c>
      <c r="Q399" s="12">
        <v>3692.9876896551727</v>
      </c>
      <c r="R399" s="25"/>
      <c r="S399" s="25"/>
      <c r="T399" s="16" t="s">
        <v>206</v>
      </c>
    </row>
    <row r="400" spans="1:20" ht="16" customHeight="1" x14ac:dyDescent="0.3">
      <c r="A400" s="11" t="s">
        <v>200</v>
      </c>
      <c r="B400" s="11" t="s">
        <v>204</v>
      </c>
      <c r="C400" s="11">
        <v>2</v>
      </c>
      <c r="D400" s="41" t="s">
        <v>375</v>
      </c>
      <c r="E400" s="11" t="s">
        <v>117</v>
      </c>
      <c r="F400" s="7">
        <v>1</v>
      </c>
      <c r="G400" s="11" t="s">
        <v>191</v>
      </c>
      <c r="H400" s="41" t="s">
        <v>935</v>
      </c>
      <c r="I400" s="10" t="s">
        <v>195</v>
      </c>
      <c r="J400" s="11">
        <v>1</v>
      </c>
      <c r="K400" s="11">
        <v>1</v>
      </c>
      <c r="L400" s="13">
        <f t="shared" si="8"/>
        <v>0.71258806378911621</v>
      </c>
      <c r="M400" s="14">
        <v>40</v>
      </c>
      <c r="N400" s="11" t="s">
        <v>19</v>
      </c>
      <c r="O400" s="11" t="s">
        <v>13</v>
      </c>
      <c r="P400" s="15">
        <v>30</v>
      </c>
      <c r="Q400" s="12">
        <v>3692.9876896551727</v>
      </c>
      <c r="R400" s="25"/>
      <c r="S400" s="25"/>
      <c r="T400" s="16" t="s">
        <v>205</v>
      </c>
    </row>
    <row r="401" spans="1:20" ht="16" customHeight="1" x14ac:dyDescent="0.3">
      <c r="A401" s="11" t="s">
        <v>200</v>
      </c>
      <c r="B401" s="11" t="s">
        <v>204</v>
      </c>
      <c r="C401" s="11">
        <v>2</v>
      </c>
      <c r="D401" s="41" t="s">
        <v>375</v>
      </c>
      <c r="E401" s="11" t="s">
        <v>117</v>
      </c>
      <c r="F401" s="7">
        <v>1</v>
      </c>
      <c r="G401" s="11" t="s">
        <v>191</v>
      </c>
      <c r="H401" s="41" t="s">
        <v>935</v>
      </c>
      <c r="I401" s="10" t="s">
        <v>207</v>
      </c>
      <c r="J401" s="11">
        <v>1</v>
      </c>
      <c r="K401" s="11">
        <v>1</v>
      </c>
      <c r="L401" s="13">
        <f t="shared" si="8"/>
        <v>0.71258806378911621</v>
      </c>
      <c r="M401" s="14">
        <v>205</v>
      </c>
      <c r="N401" s="11" t="s">
        <v>18</v>
      </c>
      <c r="O401" s="11" t="s">
        <v>13</v>
      </c>
      <c r="P401" s="15">
        <v>30</v>
      </c>
      <c r="Q401" s="12">
        <v>3692.9876896551727</v>
      </c>
      <c r="R401" s="25"/>
      <c r="S401" s="25"/>
      <c r="T401" s="16" t="s">
        <v>14</v>
      </c>
    </row>
    <row r="402" spans="1:20" ht="16" customHeight="1" x14ac:dyDescent="0.3">
      <c r="A402" s="11" t="s">
        <v>200</v>
      </c>
      <c r="B402" s="11" t="s">
        <v>208</v>
      </c>
      <c r="C402" s="11">
        <v>3</v>
      </c>
      <c r="D402" s="41" t="s">
        <v>375</v>
      </c>
      <c r="E402" s="11" t="s">
        <v>119</v>
      </c>
      <c r="F402" s="7">
        <v>2</v>
      </c>
      <c r="G402" s="11" t="s">
        <v>191</v>
      </c>
      <c r="H402" s="41" t="s">
        <v>936</v>
      </c>
      <c r="I402" s="10" t="s">
        <v>37</v>
      </c>
      <c r="J402" s="11">
        <v>30</v>
      </c>
      <c r="K402" s="11">
        <v>67</v>
      </c>
      <c r="L402" s="13">
        <f t="shared" si="8"/>
        <v>49.956544827610706</v>
      </c>
      <c r="M402" s="14">
        <v>248.33333333333334</v>
      </c>
      <c r="N402" s="11" t="s">
        <v>12</v>
      </c>
      <c r="O402" s="11" t="s">
        <v>63</v>
      </c>
      <c r="P402" s="15">
        <v>29</v>
      </c>
      <c r="Q402" s="12">
        <v>3529.3831885714289</v>
      </c>
      <c r="R402" s="11">
        <v>50</v>
      </c>
      <c r="S402" s="11">
        <v>1.5</v>
      </c>
      <c r="T402" s="16" t="s">
        <v>14</v>
      </c>
    </row>
    <row r="403" spans="1:20" ht="16" customHeight="1" x14ac:dyDescent="0.3">
      <c r="A403" s="11" t="s">
        <v>200</v>
      </c>
      <c r="B403" s="11" t="s">
        <v>208</v>
      </c>
      <c r="C403" s="11">
        <v>3</v>
      </c>
      <c r="D403" s="41" t="s">
        <v>375</v>
      </c>
      <c r="E403" s="11" t="s">
        <v>119</v>
      </c>
      <c r="F403" s="7">
        <v>2</v>
      </c>
      <c r="G403" s="11" t="s">
        <v>191</v>
      </c>
      <c r="H403" s="41" t="s">
        <v>936</v>
      </c>
      <c r="I403" s="10" t="s">
        <v>15</v>
      </c>
      <c r="J403" s="11">
        <v>1</v>
      </c>
      <c r="K403" s="11">
        <v>1</v>
      </c>
      <c r="L403" s="13">
        <f t="shared" si="8"/>
        <v>0.74562007205389114</v>
      </c>
      <c r="M403" s="14">
        <v>33</v>
      </c>
      <c r="N403" s="11" t="s">
        <v>16</v>
      </c>
      <c r="O403" s="11" t="s">
        <v>13</v>
      </c>
      <c r="P403" s="15">
        <v>29</v>
      </c>
      <c r="Q403" s="12">
        <v>3529.3831885714289</v>
      </c>
      <c r="R403" s="25"/>
      <c r="S403" s="25"/>
      <c r="T403" s="16" t="s">
        <v>14</v>
      </c>
    </row>
    <row r="404" spans="1:20" ht="16" customHeight="1" x14ac:dyDescent="0.3">
      <c r="A404" s="11" t="s">
        <v>200</v>
      </c>
      <c r="B404" s="11" t="s">
        <v>208</v>
      </c>
      <c r="C404" s="11">
        <v>3</v>
      </c>
      <c r="D404" s="41" t="s">
        <v>375</v>
      </c>
      <c r="E404" s="11" t="s">
        <v>119</v>
      </c>
      <c r="F404" s="7">
        <v>2</v>
      </c>
      <c r="G404" s="11" t="s">
        <v>191</v>
      </c>
      <c r="H404" s="41" t="s">
        <v>936</v>
      </c>
      <c r="I404" s="10" t="s">
        <v>38</v>
      </c>
      <c r="J404" s="11">
        <v>1</v>
      </c>
      <c r="K404" s="11">
        <v>1</v>
      </c>
      <c r="L404" s="13">
        <f t="shared" si="8"/>
        <v>0.74562007205389114</v>
      </c>
      <c r="M404" s="14">
        <v>72</v>
      </c>
      <c r="N404" s="11" t="s">
        <v>16</v>
      </c>
      <c r="O404" s="11" t="s">
        <v>13</v>
      </c>
      <c r="P404" s="15">
        <v>29</v>
      </c>
      <c r="Q404" s="12">
        <v>3529.3831885714289</v>
      </c>
      <c r="R404" s="25"/>
      <c r="S404" s="25"/>
      <c r="T404" s="16" t="s">
        <v>14</v>
      </c>
    </row>
    <row r="405" spans="1:20" ht="16" customHeight="1" x14ac:dyDescent="0.3">
      <c r="A405" s="11" t="s">
        <v>200</v>
      </c>
      <c r="B405" s="11" t="s">
        <v>208</v>
      </c>
      <c r="C405" s="11">
        <v>3</v>
      </c>
      <c r="D405" s="41" t="s">
        <v>375</v>
      </c>
      <c r="E405" s="11" t="s">
        <v>119</v>
      </c>
      <c r="F405" s="7">
        <v>2</v>
      </c>
      <c r="G405" s="11" t="s">
        <v>191</v>
      </c>
      <c r="H405" s="41" t="s">
        <v>936</v>
      </c>
      <c r="I405" s="10" t="s">
        <v>49</v>
      </c>
      <c r="J405" s="11">
        <v>36</v>
      </c>
      <c r="K405" s="11">
        <v>173</v>
      </c>
      <c r="L405" s="13">
        <f t="shared" si="8"/>
        <v>128.99227246532317</v>
      </c>
      <c r="M405" s="14">
        <v>66.083333333333329</v>
      </c>
      <c r="N405" s="11" t="s">
        <v>50</v>
      </c>
      <c r="O405" s="11" t="s">
        <v>63</v>
      </c>
      <c r="P405" s="15">
        <v>29</v>
      </c>
      <c r="Q405" s="12">
        <v>3529.3831885714289</v>
      </c>
      <c r="R405" s="25"/>
      <c r="S405" s="25"/>
      <c r="T405" s="16" t="s">
        <v>14</v>
      </c>
    </row>
    <row r="406" spans="1:20" ht="16" customHeight="1" x14ac:dyDescent="0.3">
      <c r="A406" s="11" t="s">
        <v>200</v>
      </c>
      <c r="B406" s="11" t="s">
        <v>208</v>
      </c>
      <c r="C406" s="11">
        <v>3</v>
      </c>
      <c r="D406" s="41" t="s">
        <v>375</v>
      </c>
      <c r="E406" s="11" t="s">
        <v>119</v>
      </c>
      <c r="F406" s="7">
        <v>2</v>
      </c>
      <c r="G406" s="11" t="s">
        <v>191</v>
      </c>
      <c r="H406" s="41" t="s">
        <v>936</v>
      </c>
      <c r="I406" s="10" t="s">
        <v>202</v>
      </c>
      <c r="J406" s="11">
        <v>3</v>
      </c>
      <c r="K406" s="11">
        <v>3</v>
      </c>
      <c r="L406" s="13">
        <f t="shared" si="8"/>
        <v>2.2368602161616735</v>
      </c>
      <c r="M406" s="14">
        <v>53.333333333333336</v>
      </c>
      <c r="N406" s="11" t="s">
        <v>16</v>
      </c>
      <c r="O406" s="11" t="s">
        <v>13</v>
      </c>
      <c r="P406" s="15">
        <v>29</v>
      </c>
      <c r="Q406" s="12">
        <v>3529.3831885714289</v>
      </c>
      <c r="R406" s="25"/>
      <c r="S406" s="25"/>
      <c r="T406" s="16" t="s">
        <v>14</v>
      </c>
    </row>
    <row r="407" spans="1:20" ht="16" customHeight="1" x14ac:dyDescent="0.3">
      <c r="A407" s="11" t="s">
        <v>200</v>
      </c>
      <c r="B407" s="11" t="s">
        <v>208</v>
      </c>
      <c r="C407" s="11">
        <v>3</v>
      </c>
      <c r="D407" s="41" t="s">
        <v>375</v>
      </c>
      <c r="E407" s="11" t="s">
        <v>119</v>
      </c>
      <c r="F407" s="7">
        <v>2</v>
      </c>
      <c r="G407" s="11" t="s">
        <v>191</v>
      </c>
      <c r="H407" s="41" t="s">
        <v>936</v>
      </c>
      <c r="I407" s="10" t="s">
        <v>194</v>
      </c>
      <c r="J407" s="11">
        <v>2</v>
      </c>
      <c r="K407" s="11">
        <v>2</v>
      </c>
      <c r="L407" s="13">
        <f t="shared" si="8"/>
        <v>1.4912401441077823</v>
      </c>
      <c r="M407" s="14">
        <v>76</v>
      </c>
      <c r="N407" s="11" t="s">
        <v>18</v>
      </c>
      <c r="O407" s="11" t="s">
        <v>13</v>
      </c>
      <c r="P407" s="15">
        <v>29</v>
      </c>
      <c r="Q407" s="12">
        <v>3529.3831885714289</v>
      </c>
      <c r="R407" s="25"/>
      <c r="S407" s="25"/>
      <c r="T407" s="16" t="s">
        <v>14</v>
      </c>
    </row>
    <row r="408" spans="1:20" ht="16" customHeight="1" x14ac:dyDescent="0.3">
      <c r="A408" s="11" t="s">
        <v>200</v>
      </c>
      <c r="B408" s="11" t="s">
        <v>208</v>
      </c>
      <c r="C408" s="11">
        <v>3</v>
      </c>
      <c r="D408" s="41" t="s">
        <v>375</v>
      </c>
      <c r="E408" s="11" t="s">
        <v>119</v>
      </c>
      <c r="F408" s="7">
        <v>2</v>
      </c>
      <c r="G408" s="11" t="s">
        <v>191</v>
      </c>
      <c r="H408" s="41" t="s">
        <v>936</v>
      </c>
      <c r="I408" s="10" t="s">
        <v>72</v>
      </c>
      <c r="J408" s="11">
        <v>2</v>
      </c>
      <c r="K408" s="11">
        <v>2</v>
      </c>
      <c r="L408" s="13">
        <f t="shared" si="8"/>
        <v>1.4912401441077823</v>
      </c>
      <c r="M408" s="14">
        <v>456</v>
      </c>
      <c r="N408" s="11" t="s">
        <v>18</v>
      </c>
      <c r="O408" s="11" t="s">
        <v>13</v>
      </c>
      <c r="P408" s="15">
        <v>29</v>
      </c>
      <c r="Q408" s="12">
        <v>3529.3831885714289</v>
      </c>
      <c r="R408" s="25"/>
      <c r="S408" s="25"/>
      <c r="T408" s="16" t="s">
        <v>203</v>
      </c>
    </row>
    <row r="409" spans="1:20" ht="16" customHeight="1" x14ac:dyDescent="0.3">
      <c r="A409" s="11" t="s">
        <v>200</v>
      </c>
      <c r="B409" s="11" t="s">
        <v>208</v>
      </c>
      <c r="C409" s="11">
        <v>3</v>
      </c>
      <c r="D409" s="41" t="s">
        <v>375</v>
      </c>
      <c r="E409" s="11" t="s">
        <v>119</v>
      </c>
      <c r="F409" s="7">
        <v>2</v>
      </c>
      <c r="G409" s="11" t="s">
        <v>191</v>
      </c>
      <c r="H409" s="41" t="s">
        <v>936</v>
      </c>
      <c r="I409" s="10" t="s">
        <v>39</v>
      </c>
      <c r="J409" s="11">
        <v>1</v>
      </c>
      <c r="K409" s="11">
        <v>1</v>
      </c>
      <c r="L409" s="13">
        <f t="shared" si="8"/>
        <v>0.74562007205389114</v>
      </c>
      <c r="M409" s="14">
        <v>183</v>
      </c>
      <c r="N409" s="11" t="s">
        <v>18</v>
      </c>
      <c r="O409" s="11" t="s">
        <v>13</v>
      </c>
      <c r="P409" s="15">
        <v>29</v>
      </c>
      <c r="Q409" s="12">
        <v>3529.3831885714289</v>
      </c>
      <c r="R409" s="25"/>
      <c r="S409" s="25"/>
      <c r="T409" s="16" t="s">
        <v>203</v>
      </c>
    </row>
    <row r="410" spans="1:20" ht="16" customHeight="1" x14ac:dyDescent="0.3">
      <c r="A410" s="11" t="s">
        <v>200</v>
      </c>
      <c r="B410" s="11" t="s">
        <v>208</v>
      </c>
      <c r="C410" s="11">
        <v>3</v>
      </c>
      <c r="D410" s="41" t="s">
        <v>375</v>
      </c>
      <c r="E410" s="11" t="s">
        <v>119</v>
      </c>
      <c r="F410" s="7">
        <v>2</v>
      </c>
      <c r="G410" s="11" t="s">
        <v>191</v>
      </c>
      <c r="H410" s="41" t="s">
        <v>936</v>
      </c>
      <c r="I410" s="10" t="s">
        <v>52</v>
      </c>
      <c r="J410" s="11">
        <v>1</v>
      </c>
      <c r="K410" s="11">
        <v>1</v>
      </c>
      <c r="L410" s="13">
        <f t="shared" si="8"/>
        <v>0.74562007205389114</v>
      </c>
      <c r="M410" s="14">
        <v>44</v>
      </c>
      <c r="N410" s="11" t="s">
        <v>16</v>
      </c>
      <c r="O410" s="11" t="s">
        <v>13</v>
      </c>
      <c r="P410" s="15">
        <v>29</v>
      </c>
      <c r="Q410" s="12">
        <v>3529.3831885714289</v>
      </c>
      <c r="R410" s="25"/>
      <c r="S410" s="25"/>
      <c r="T410" s="16" t="s">
        <v>14</v>
      </c>
    </row>
    <row r="411" spans="1:20" ht="16" customHeight="1" x14ac:dyDescent="0.3">
      <c r="A411" s="11" t="s">
        <v>200</v>
      </c>
      <c r="B411" s="11" t="s">
        <v>208</v>
      </c>
      <c r="C411" s="11">
        <v>3</v>
      </c>
      <c r="D411" s="41" t="s">
        <v>375</v>
      </c>
      <c r="E411" s="11" t="s">
        <v>119</v>
      </c>
      <c r="F411" s="7">
        <v>2</v>
      </c>
      <c r="G411" s="11" t="s">
        <v>191</v>
      </c>
      <c r="H411" s="41" t="s">
        <v>936</v>
      </c>
      <c r="I411" s="10" t="s">
        <v>53</v>
      </c>
      <c r="J411" s="11">
        <v>3</v>
      </c>
      <c r="K411" s="11">
        <v>3</v>
      </c>
      <c r="L411" s="13">
        <f t="shared" si="8"/>
        <v>2.2368602161616735</v>
      </c>
      <c r="M411" s="14">
        <v>356</v>
      </c>
      <c r="N411" s="11" t="s">
        <v>18</v>
      </c>
      <c r="O411" s="11" t="s">
        <v>13</v>
      </c>
      <c r="P411" s="15">
        <v>29</v>
      </c>
      <c r="Q411" s="12">
        <v>3529.3831885714289</v>
      </c>
      <c r="R411" s="25"/>
      <c r="S411" s="25"/>
      <c r="T411" s="16" t="s">
        <v>203</v>
      </c>
    </row>
    <row r="412" spans="1:20" ht="16" customHeight="1" x14ac:dyDescent="0.3">
      <c r="A412" s="11" t="s">
        <v>200</v>
      </c>
      <c r="B412" s="11" t="s">
        <v>208</v>
      </c>
      <c r="C412" s="11">
        <v>3</v>
      </c>
      <c r="D412" s="41" t="s">
        <v>375</v>
      </c>
      <c r="E412" s="11" t="s">
        <v>119</v>
      </c>
      <c r="F412" s="7">
        <v>2</v>
      </c>
      <c r="G412" s="11" t="s">
        <v>191</v>
      </c>
      <c r="H412" s="41" t="s">
        <v>936</v>
      </c>
      <c r="I412" s="10" t="s">
        <v>28</v>
      </c>
      <c r="J412" s="11">
        <v>2</v>
      </c>
      <c r="K412" s="11">
        <v>2</v>
      </c>
      <c r="L412" s="13">
        <f t="shared" si="8"/>
        <v>1.4912401441077823</v>
      </c>
      <c r="M412" s="14">
        <v>45</v>
      </c>
      <c r="N412" s="11" t="s">
        <v>19</v>
      </c>
      <c r="O412" s="11" t="s">
        <v>13</v>
      </c>
      <c r="P412" s="15">
        <v>29</v>
      </c>
      <c r="Q412" s="12">
        <v>3529.3831885714289</v>
      </c>
      <c r="R412" s="25"/>
      <c r="S412" s="25"/>
      <c r="T412" s="16" t="s">
        <v>14</v>
      </c>
    </row>
    <row r="413" spans="1:20" ht="16" customHeight="1" x14ac:dyDescent="0.3">
      <c r="A413" s="11" t="s">
        <v>200</v>
      </c>
      <c r="B413" s="11" t="s">
        <v>209</v>
      </c>
      <c r="C413" s="11">
        <v>4</v>
      </c>
      <c r="D413" s="41" t="s">
        <v>375</v>
      </c>
      <c r="E413" s="11" t="s">
        <v>123</v>
      </c>
      <c r="F413" s="7">
        <v>3</v>
      </c>
      <c r="G413" s="11" t="s">
        <v>191</v>
      </c>
      <c r="H413" s="41" t="s">
        <v>937</v>
      </c>
      <c r="I413" s="10" t="s">
        <v>37</v>
      </c>
      <c r="J413" s="11">
        <v>31</v>
      </c>
      <c r="K413" s="11">
        <v>100</v>
      </c>
      <c r="L413" s="13">
        <f t="shared" si="8"/>
        <v>68.314344887070419</v>
      </c>
      <c r="M413" s="14">
        <v>223.2258064516129</v>
      </c>
      <c r="N413" s="11" t="s">
        <v>12</v>
      </c>
      <c r="O413" s="11" t="s">
        <v>63</v>
      </c>
      <c r="P413" s="15">
        <v>30</v>
      </c>
      <c r="Q413" s="12">
        <v>3852.16158</v>
      </c>
      <c r="R413" s="11">
        <v>50</v>
      </c>
      <c r="S413" s="11">
        <v>1.5</v>
      </c>
      <c r="T413" s="16" t="s">
        <v>14</v>
      </c>
    </row>
    <row r="414" spans="1:20" ht="16" customHeight="1" x14ac:dyDescent="0.3">
      <c r="A414" s="11" t="s">
        <v>200</v>
      </c>
      <c r="B414" s="11" t="s">
        <v>209</v>
      </c>
      <c r="C414" s="11">
        <v>4</v>
      </c>
      <c r="D414" s="41" t="s">
        <v>375</v>
      </c>
      <c r="E414" s="11" t="s">
        <v>123</v>
      </c>
      <c r="F414" s="7">
        <v>3</v>
      </c>
      <c r="G414" s="11" t="s">
        <v>191</v>
      </c>
      <c r="H414" s="41" t="s">
        <v>937</v>
      </c>
      <c r="I414" s="10" t="s">
        <v>38</v>
      </c>
      <c r="J414" s="11">
        <v>1</v>
      </c>
      <c r="K414" s="11">
        <v>1</v>
      </c>
      <c r="L414" s="13">
        <f t="shared" si="8"/>
        <v>0.68314344887070422</v>
      </c>
      <c r="M414" s="14">
        <v>175</v>
      </c>
      <c r="N414" s="11" t="s">
        <v>16</v>
      </c>
      <c r="O414" s="11" t="s">
        <v>13</v>
      </c>
      <c r="P414" s="15">
        <v>30</v>
      </c>
      <c r="Q414" s="12">
        <v>3852.16158</v>
      </c>
      <c r="R414" s="25"/>
      <c r="S414" s="25"/>
      <c r="T414" s="16" t="s">
        <v>14</v>
      </c>
    </row>
    <row r="415" spans="1:20" ht="16" customHeight="1" x14ac:dyDescent="0.3">
      <c r="A415" s="11" t="s">
        <v>200</v>
      </c>
      <c r="B415" s="11" t="s">
        <v>209</v>
      </c>
      <c r="C415" s="11">
        <v>4</v>
      </c>
      <c r="D415" s="41" t="s">
        <v>375</v>
      </c>
      <c r="E415" s="11" t="s">
        <v>123</v>
      </c>
      <c r="F415" s="7">
        <v>3</v>
      </c>
      <c r="G415" s="11" t="s">
        <v>191</v>
      </c>
      <c r="H415" s="41" t="s">
        <v>937</v>
      </c>
      <c r="I415" s="10" t="s">
        <v>194</v>
      </c>
      <c r="J415" s="11">
        <v>2</v>
      </c>
      <c r="K415" s="11">
        <v>2</v>
      </c>
      <c r="L415" s="13">
        <f t="shared" si="8"/>
        <v>1.3662868977414084</v>
      </c>
      <c r="M415" s="14">
        <v>85</v>
      </c>
      <c r="N415" s="11" t="s">
        <v>18</v>
      </c>
      <c r="O415" s="11" t="s">
        <v>13</v>
      </c>
      <c r="P415" s="15">
        <v>30</v>
      </c>
      <c r="Q415" s="12">
        <v>3852.16158</v>
      </c>
      <c r="R415" s="25"/>
      <c r="S415" s="25"/>
      <c r="T415" s="16" t="s">
        <v>14</v>
      </c>
    </row>
    <row r="416" spans="1:20" ht="16" customHeight="1" x14ac:dyDescent="0.3">
      <c r="A416" s="11" t="s">
        <v>200</v>
      </c>
      <c r="B416" s="11" t="s">
        <v>209</v>
      </c>
      <c r="C416" s="11">
        <v>4</v>
      </c>
      <c r="D416" s="41" t="s">
        <v>375</v>
      </c>
      <c r="E416" s="11" t="s">
        <v>123</v>
      </c>
      <c r="F416" s="7">
        <v>3</v>
      </c>
      <c r="G416" s="11" t="s">
        <v>191</v>
      </c>
      <c r="H416" s="41" t="s">
        <v>937</v>
      </c>
      <c r="I416" s="10" t="s">
        <v>72</v>
      </c>
      <c r="J416" s="11">
        <v>1</v>
      </c>
      <c r="K416" s="11">
        <v>1</v>
      </c>
      <c r="L416" s="13">
        <f t="shared" si="8"/>
        <v>0.68314344887070422</v>
      </c>
      <c r="M416" s="14">
        <v>610</v>
      </c>
      <c r="N416" s="11" t="s">
        <v>18</v>
      </c>
      <c r="O416" s="11" t="s">
        <v>13</v>
      </c>
      <c r="P416" s="15">
        <v>30</v>
      </c>
      <c r="Q416" s="12">
        <v>3852.16158</v>
      </c>
      <c r="R416" s="25"/>
      <c r="S416" s="25"/>
      <c r="T416" s="16" t="s">
        <v>203</v>
      </c>
    </row>
    <row r="417" spans="1:20" ht="16" customHeight="1" x14ac:dyDescent="0.3">
      <c r="A417" s="11" t="s">
        <v>200</v>
      </c>
      <c r="B417" s="11" t="s">
        <v>209</v>
      </c>
      <c r="C417" s="11">
        <v>4</v>
      </c>
      <c r="D417" s="41" t="s">
        <v>375</v>
      </c>
      <c r="E417" s="11" t="s">
        <v>123</v>
      </c>
      <c r="F417" s="7">
        <v>3</v>
      </c>
      <c r="G417" s="11" t="s">
        <v>191</v>
      </c>
      <c r="H417" s="41" t="s">
        <v>937</v>
      </c>
      <c r="I417" s="10" t="s">
        <v>28</v>
      </c>
      <c r="J417" s="11">
        <v>6</v>
      </c>
      <c r="K417" s="11">
        <v>6</v>
      </c>
      <c r="L417" s="13">
        <f t="shared" si="8"/>
        <v>4.0988606932242249</v>
      </c>
      <c r="M417" s="14">
        <v>45.166666666666664</v>
      </c>
      <c r="N417" s="11" t="s">
        <v>19</v>
      </c>
      <c r="O417" s="11" t="s">
        <v>13</v>
      </c>
      <c r="P417" s="15">
        <v>30</v>
      </c>
      <c r="Q417" s="12">
        <v>3852.16158</v>
      </c>
      <c r="R417" s="25"/>
      <c r="S417" s="25"/>
      <c r="T417" s="16" t="s">
        <v>14</v>
      </c>
    </row>
    <row r="418" spans="1:20" ht="16" customHeight="1" x14ac:dyDescent="0.3">
      <c r="A418" s="11" t="s">
        <v>200</v>
      </c>
      <c r="B418" s="11" t="s">
        <v>209</v>
      </c>
      <c r="C418" s="11">
        <v>4</v>
      </c>
      <c r="D418" s="41" t="s">
        <v>375</v>
      </c>
      <c r="E418" s="11" t="s">
        <v>123</v>
      </c>
      <c r="F418" s="7">
        <v>3</v>
      </c>
      <c r="G418" s="11" t="s">
        <v>191</v>
      </c>
      <c r="H418" s="41" t="s">
        <v>937</v>
      </c>
      <c r="I418" s="10" t="s">
        <v>210</v>
      </c>
      <c r="J418" s="11">
        <v>1</v>
      </c>
      <c r="K418" s="11">
        <v>1</v>
      </c>
      <c r="L418" s="13">
        <f t="shared" si="8"/>
        <v>0.68314344887070422</v>
      </c>
      <c r="M418" s="14">
        <v>410</v>
      </c>
      <c r="N418" s="11" t="s">
        <v>18</v>
      </c>
      <c r="O418" s="11" t="s">
        <v>13</v>
      </c>
      <c r="P418" s="15">
        <v>30</v>
      </c>
      <c r="Q418" s="12">
        <v>3852.16158</v>
      </c>
      <c r="R418" s="25"/>
      <c r="S418" s="25"/>
      <c r="T418" s="16" t="s">
        <v>14</v>
      </c>
    </row>
    <row r="419" spans="1:20" ht="16" customHeight="1" x14ac:dyDescent="0.3">
      <c r="A419" s="11" t="s">
        <v>200</v>
      </c>
      <c r="B419" s="11" t="s">
        <v>209</v>
      </c>
      <c r="C419" s="11">
        <v>4</v>
      </c>
      <c r="D419" s="41" t="s">
        <v>375</v>
      </c>
      <c r="E419" s="11" t="s">
        <v>123</v>
      </c>
      <c r="F419" s="7">
        <v>3</v>
      </c>
      <c r="G419" s="11" t="s">
        <v>191</v>
      </c>
      <c r="H419" s="41" t="s">
        <v>937</v>
      </c>
      <c r="I419" s="10" t="s">
        <v>75</v>
      </c>
      <c r="J419" s="11">
        <v>1</v>
      </c>
      <c r="K419" s="11">
        <v>1</v>
      </c>
      <c r="L419" s="13">
        <f t="shared" si="8"/>
        <v>0.68314344887070422</v>
      </c>
      <c r="M419" s="14">
        <v>565</v>
      </c>
      <c r="N419" s="11" t="s">
        <v>18</v>
      </c>
      <c r="O419" s="11" t="s">
        <v>13</v>
      </c>
      <c r="P419" s="15">
        <v>30</v>
      </c>
      <c r="Q419" s="12">
        <v>3852.16158</v>
      </c>
      <c r="R419" s="25"/>
      <c r="S419" s="25"/>
      <c r="T419" s="16" t="s">
        <v>14</v>
      </c>
    </row>
    <row r="420" spans="1:20" ht="16" customHeight="1" x14ac:dyDescent="0.3">
      <c r="A420" s="11" t="s">
        <v>200</v>
      </c>
      <c r="B420" s="11" t="s">
        <v>211</v>
      </c>
      <c r="C420" s="11">
        <v>5</v>
      </c>
      <c r="D420" s="41" t="s">
        <v>375</v>
      </c>
      <c r="E420" s="11" t="s">
        <v>125</v>
      </c>
      <c r="F420" s="7">
        <v>4</v>
      </c>
      <c r="G420" s="11" t="s">
        <v>191</v>
      </c>
      <c r="H420" s="41" t="s">
        <v>938</v>
      </c>
      <c r="I420" s="10" t="s">
        <v>37</v>
      </c>
      <c r="J420" s="11">
        <v>5</v>
      </c>
      <c r="K420" s="11">
        <v>5</v>
      </c>
      <c r="L420" s="13">
        <f t="shared" si="8"/>
        <v>3.6346209416208932</v>
      </c>
      <c r="M420" s="14">
        <v>144</v>
      </c>
      <c r="N420" s="11" t="s">
        <v>12</v>
      </c>
      <c r="O420" s="11" t="s">
        <v>13</v>
      </c>
      <c r="P420" s="15">
        <v>30</v>
      </c>
      <c r="Q420" s="12">
        <v>3620.15598</v>
      </c>
      <c r="R420" s="25"/>
      <c r="S420" s="11">
        <v>0.25</v>
      </c>
      <c r="T420" s="16" t="s">
        <v>14</v>
      </c>
    </row>
    <row r="421" spans="1:20" ht="16" customHeight="1" x14ac:dyDescent="0.3">
      <c r="A421" s="11" t="s">
        <v>200</v>
      </c>
      <c r="B421" s="11" t="s">
        <v>211</v>
      </c>
      <c r="C421" s="11">
        <v>5</v>
      </c>
      <c r="D421" s="41" t="s">
        <v>375</v>
      </c>
      <c r="E421" s="11" t="s">
        <v>125</v>
      </c>
      <c r="F421" s="7">
        <v>4</v>
      </c>
      <c r="G421" s="11" t="s">
        <v>191</v>
      </c>
      <c r="H421" s="41" t="s">
        <v>938</v>
      </c>
      <c r="I421" s="10" t="s">
        <v>212</v>
      </c>
      <c r="J421" s="11">
        <v>1</v>
      </c>
      <c r="K421" s="11">
        <v>1</v>
      </c>
      <c r="L421" s="13">
        <f t="shared" si="8"/>
        <v>0.7269241883241786</v>
      </c>
      <c r="M421" s="14">
        <v>200</v>
      </c>
      <c r="N421" s="11" t="s">
        <v>18</v>
      </c>
      <c r="O421" s="11" t="s">
        <v>13</v>
      </c>
      <c r="P421" s="15">
        <v>30</v>
      </c>
      <c r="Q421" s="12">
        <v>3620.15598</v>
      </c>
      <c r="R421" s="25"/>
      <c r="S421" s="25"/>
      <c r="T421" s="16" t="s">
        <v>14</v>
      </c>
    </row>
    <row r="422" spans="1:20" ht="16" customHeight="1" x14ac:dyDescent="0.3">
      <c r="A422" s="11" t="s">
        <v>200</v>
      </c>
      <c r="B422" s="11" t="s">
        <v>211</v>
      </c>
      <c r="C422" s="11">
        <v>5</v>
      </c>
      <c r="D422" s="41" t="s">
        <v>375</v>
      </c>
      <c r="E422" s="11" t="s">
        <v>125</v>
      </c>
      <c r="F422" s="7">
        <v>4</v>
      </c>
      <c r="G422" s="11" t="s">
        <v>191</v>
      </c>
      <c r="H422" s="41" t="s">
        <v>938</v>
      </c>
      <c r="I422" s="10" t="s">
        <v>49</v>
      </c>
      <c r="J422" s="11">
        <v>2</v>
      </c>
      <c r="K422" s="11">
        <v>3</v>
      </c>
      <c r="L422" s="13">
        <f t="shared" si="8"/>
        <v>2.1807725649725356</v>
      </c>
      <c r="M422" s="14">
        <v>73</v>
      </c>
      <c r="N422" s="11" t="s">
        <v>50</v>
      </c>
      <c r="O422" s="11" t="s">
        <v>13</v>
      </c>
      <c r="P422" s="15">
        <v>30</v>
      </c>
      <c r="Q422" s="12">
        <v>3620.15598</v>
      </c>
      <c r="R422" s="25"/>
      <c r="S422" s="25"/>
      <c r="T422" s="16" t="s">
        <v>14</v>
      </c>
    </row>
    <row r="423" spans="1:20" ht="16" customHeight="1" x14ac:dyDescent="0.3">
      <c r="A423" s="11" t="s">
        <v>200</v>
      </c>
      <c r="B423" s="11" t="s">
        <v>211</v>
      </c>
      <c r="C423" s="11">
        <v>5</v>
      </c>
      <c r="D423" s="41" t="s">
        <v>375</v>
      </c>
      <c r="E423" s="11" t="s">
        <v>125</v>
      </c>
      <c r="F423" s="7">
        <v>4</v>
      </c>
      <c r="G423" s="11" t="s">
        <v>191</v>
      </c>
      <c r="H423" s="41" t="s">
        <v>938</v>
      </c>
      <c r="I423" s="10" t="s">
        <v>39</v>
      </c>
      <c r="J423" s="11">
        <v>1</v>
      </c>
      <c r="K423" s="11">
        <v>1</v>
      </c>
      <c r="L423" s="13">
        <f t="shared" si="8"/>
        <v>0.7269241883241786</v>
      </c>
      <c r="M423" s="14">
        <v>142</v>
      </c>
      <c r="N423" s="11" t="s">
        <v>18</v>
      </c>
      <c r="O423" s="11" t="s">
        <v>13</v>
      </c>
      <c r="P423" s="15">
        <v>30</v>
      </c>
      <c r="Q423" s="12">
        <v>3620.15598</v>
      </c>
      <c r="R423" s="25"/>
      <c r="S423" s="25"/>
      <c r="T423" s="16" t="s">
        <v>203</v>
      </c>
    </row>
    <row r="424" spans="1:20" ht="16" customHeight="1" x14ac:dyDescent="0.3">
      <c r="A424" s="11" t="s">
        <v>200</v>
      </c>
      <c r="B424" s="11" t="s">
        <v>211</v>
      </c>
      <c r="C424" s="11">
        <v>5</v>
      </c>
      <c r="D424" s="41" t="s">
        <v>375</v>
      </c>
      <c r="E424" s="11" t="s">
        <v>125</v>
      </c>
      <c r="F424" s="7">
        <v>4</v>
      </c>
      <c r="G424" s="11" t="s">
        <v>191</v>
      </c>
      <c r="H424" s="41" t="s">
        <v>938</v>
      </c>
      <c r="I424" s="10" t="s">
        <v>197</v>
      </c>
      <c r="J424" s="11">
        <v>1</v>
      </c>
      <c r="K424" s="11">
        <v>1</v>
      </c>
      <c r="L424" s="13">
        <f t="shared" si="8"/>
        <v>0.7269241883241786</v>
      </c>
      <c r="M424" s="14">
        <v>350</v>
      </c>
      <c r="N424" s="11" t="s">
        <v>12</v>
      </c>
      <c r="O424" s="11" t="s">
        <v>13</v>
      </c>
      <c r="P424" s="15">
        <v>30</v>
      </c>
      <c r="Q424" s="12">
        <v>3620.15598</v>
      </c>
      <c r="R424" s="25"/>
      <c r="S424" s="25"/>
      <c r="T424" s="16" t="s">
        <v>14</v>
      </c>
    </row>
    <row r="425" spans="1:20" ht="16" customHeight="1" x14ac:dyDescent="0.3">
      <c r="A425" s="11" t="s">
        <v>200</v>
      </c>
      <c r="B425" s="11" t="s">
        <v>213</v>
      </c>
      <c r="C425" s="11">
        <v>6</v>
      </c>
      <c r="D425" s="41" t="s">
        <v>375</v>
      </c>
      <c r="E425" s="11" t="s">
        <v>129</v>
      </c>
      <c r="F425" s="7">
        <v>5</v>
      </c>
      <c r="G425" s="11" t="s">
        <v>191</v>
      </c>
      <c r="H425" s="41" t="s">
        <v>939</v>
      </c>
      <c r="I425" s="10" t="s">
        <v>49</v>
      </c>
      <c r="J425" s="11">
        <v>8</v>
      </c>
      <c r="K425" s="11">
        <v>8</v>
      </c>
      <c r="L425" s="13">
        <f t="shared" si="8"/>
        <v>6.1915898702211249</v>
      </c>
      <c r="M425" s="14">
        <v>84.75</v>
      </c>
      <c r="N425" s="11" t="s">
        <v>50</v>
      </c>
      <c r="O425" s="11" t="s">
        <v>13</v>
      </c>
      <c r="P425" s="15">
        <v>30</v>
      </c>
      <c r="Q425" s="12">
        <v>3400.1980137931037</v>
      </c>
      <c r="R425" s="25"/>
      <c r="S425" s="25"/>
      <c r="T425" s="16" t="s">
        <v>14</v>
      </c>
    </row>
    <row r="426" spans="1:20" ht="16" customHeight="1" x14ac:dyDescent="0.3">
      <c r="A426" s="11" t="s">
        <v>200</v>
      </c>
      <c r="B426" s="11" t="s">
        <v>213</v>
      </c>
      <c r="C426" s="11">
        <v>6</v>
      </c>
      <c r="D426" s="41" t="s">
        <v>375</v>
      </c>
      <c r="E426" s="11" t="s">
        <v>129</v>
      </c>
      <c r="F426" s="7">
        <v>5</v>
      </c>
      <c r="G426" s="11" t="s">
        <v>191</v>
      </c>
      <c r="H426" s="41" t="s">
        <v>939</v>
      </c>
      <c r="I426" s="10" t="s">
        <v>72</v>
      </c>
      <c r="J426" s="11">
        <v>1</v>
      </c>
      <c r="K426" s="11">
        <v>1</v>
      </c>
      <c r="L426" s="13">
        <f t="shared" si="8"/>
        <v>0.77394873377764062</v>
      </c>
      <c r="M426" s="14">
        <v>600</v>
      </c>
      <c r="N426" s="11" t="s">
        <v>18</v>
      </c>
      <c r="O426" s="11" t="s">
        <v>13</v>
      </c>
      <c r="P426" s="15">
        <v>30</v>
      </c>
      <c r="Q426" s="12">
        <v>3400.1980137931037</v>
      </c>
      <c r="R426" s="25"/>
      <c r="S426" s="25"/>
      <c r="T426" s="16" t="s">
        <v>203</v>
      </c>
    </row>
    <row r="427" spans="1:20" ht="16" customHeight="1" x14ac:dyDescent="0.3">
      <c r="A427" s="11" t="s">
        <v>200</v>
      </c>
      <c r="B427" s="11" t="s">
        <v>213</v>
      </c>
      <c r="C427" s="11">
        <v>6</v>
      </c>
      <c r="D427" s="41" t="s">
        <v>375</v>
      </c>
      <c r="E427" s="11" t="s">
        <v>129</v>
      </c>
      <c r="F427" s="7">
        <v>5</v>
      </c>
      <c r="G427" s="11" t="s">
        <v>191</v>
      </c>
      <c r="H427" s="41" t="s">
        <v>939</v>
      </c>
      <c r="I427" s="10" t="s">
        <v>39</v>
      </c>
      <c r="J427" s="11">
        <v>1</v>
      </c>
      <c r="K427" s="11">
        <v>1</v>
      </c>
      <c r="L427" s="13">
        <f t="shared" si="8"/>
        <v>0.77394873377764062</v>
      </c>
      <c r="M427" s="14">
        <v>140</v>
      </c>
      <c r="N427" s="11" t="s">
        <v>18</v>
      </c>
      <c r="O427" s="11" t="s">
        <v>13</v>
      </c>
      <c r="P427" s="15">
        <v>30</v>
      </c>
      <c r="Q427" s="12">
        <v>3400.1980137931037</v>
      </c>
      <c r="R427" s="25"/>
      <c r="S427" s="25"/>
      <c r="T427" s="16" t="s">
        <v>203</v>
      </c>
    </row>
    <row r="428" spans="1:20" ht="16" customHeight="1" x14ac:dyDescent="0.3">
      <c r="A428" s="11" t="s">
        <v>200</v>
      </c>
      <c r="B428" s="11" t="s">
        <v>214</v>
      </c>
      <c r="C428" s="11">
        <v>7</v>
      </c>
      <c r="D428" s="41" t="s">
        <v>375</v>
      </c>
      <c r="E428" s="11" t="s">
        <v>58</v>
      </c>
      <c r="F428" s="7">
        <v>1</v>
      </c>
      <c r="G428" s="11" t="s">
        <v>191</v>
      </c>
      <c r="H428" s="41" t="s">
        <v>940</v>
      </c>
      <c r="I428" s="10" t="s">
        <v>68</v>
      </c>
      <c r="J428" s="11">
        <v>1</v>
      </c>
      <c r="K428" s="11">
        <v>1</v>
      </c>
      <c r="L428" s="13">
        <f t="shared" si="8"/>
        <v>0.7160230410875954</v>
      </c>
      <c r="M428" s="14">
        <v>112</v>
      </c>
      <c r="N428" s="11" t="s">
        <v>18</v>
      </c>
      <c r="O428" s="11" t="s">
        <v>13</v>
      </c>
      <c r="P428" s="15">
        <v>30</v>
      </c>
      <c r="Q428" s="12">
        <v>3675.2713199999998</v>
      </c>
      <c r="R428" s="25"/>
      <c r="S428" s="25"/>
      <c r="T428" s="16" t="s">
        <v>14</v>
      </c>
    </row>
    <row r="429" spans="1:20" ht="16" customHeight="1" x14ac:dyDescent="0.3">
      <c r="A429" s="11" t="s">
        <v>200</v>
      </c>
      <c r="B429" s="11" t="s">
        <v>214</v>
      </c>
      <c r="C429" s="11">
        <v>7</v>
      </c>
      <c r="D429" s="41" t="s">
        <v>375</v>
      </c>
      <c r="E429" s="11" t="s">
        <v>58</v>
      </c>
      <c r="F429" s="7">
        <v>1</v>
      </c>
      <c r="G429" s="11" t="s">
        <v>191</v>
      </c>
      <c r="H429" s="41" t="s">
        <v>940</v>
      </c>
      <c r="I429" s="10" t="s">
        <v>37</v>
      </c>
      <c r="J429" s="11">
        <v>5</v>
      </c>
      <c r="K429" s="11">
        <v>6</v>
      </c>
      <c r="L429" s="13">
        <f t="shared" si="8"/>
        <v>4.2961382465255724</v>
      </c>
      <c r="M429" s="14">
        <v>176</v>
      </c>
      <c r="N429" s="11" t="s">
        <v>12</v>
      </c>
      <c r="O429" s="11" t="s">
        <v>13</v>
      </c>
      <c r="P429" s="15">
        <v>30</v>
      </c>
      <c r="Q429" s="12">
        <v>3675.2713199999998</v>
      </c>
      <c r="R429" s="25"/>
      <c r="S429" s="25"/>
      <c r="T429" s="16" t="s">
        <v>14</v>
      </c>
    </row>
    <row r="430" spans="1:20" ht="16" customHeight="1" x14ac:dyDescent="0.3">
      <c r="A430" s="11" t="s">
        <v>200</v>
      </c>
      <c r="B430" s="11" t="s">
        <v>214</v>
      </c>
      <c r="C430" s="11">
        <v>7</v>
      </c>
      <c r="D430" s="41" t="s">
        <v>375</v>
      </c>
      <c r="E430" s="11" t="s">
        <v>58</v>
      </c>
      <c r="F430" s="7">
        <v>1</v>
      </c>
      <c r="G430" s="11" t="s">
        <v>191</v>
      </c>
      <c r="H430" s="41" t="s">
        <v>940</v>
      </c>
      <c r="I430" s="10" t="s">
        <v>59</v>
      </c>
      <c r="J430" s="11">
        <v>1</v>
      </c>
      <c r="K430" s="11">
        <v>1</v>
      </c>
      <c r="L430" s="13">
        <f t="shared" si="8"/>
        <v>0.7160230410875954</v>
      </c>
      <c r="M430" s="14">
        <v>170</v>
      </c>
      <c r="N430" s="11" t="s">
        <v>18</v>
      </c>
      <c r="O430" s="11" t="s">
        <v>13</v>
      </c>
      <c r="P430" s="15">
        <v>30</v>
      </c>
      <c r="Q430" s="12">
        <v>3675.2713199999998</v>
      </c>
      <c r="R430" s="25"/>
      <c r="S430" s="25"/>
      <c r="T430" s="16" t="s">
        <v>14</v>
      </c>
    </row>
    <row r="431" spans="1:20" ht="16" customHeight="1" x14ac:dyDescent="0.3">
      <c r="A431" s="11" t="s">
        <v>200</v>
      </c>
      <c r="B431" s="11" t="s">
        <v>214</v>
      </c>
      <c r="C431" s="11">
        <v>7</v>
      </c>
      <c r="D431" s="41" t="s">
        <v>375</v>
      </c>
      <c r="E431" s="11" t="s">
        <v>58</v>
      </c>
      <c r="F431" s="7">
        <v>1</v>
      </c>
      <c r="G431" s="11" t="s">
        <v>191</v>
      </c>
      <c r="H431" s="41" t="s">
        <v>940</v>
      </c>
      <c r="I431" s="10" t="s">
        <v>17</v>
      </c>
      <c r="J431" s="11">
        <v>1</v>
      </c>
      <c r="K431" s="11">
        <v>1</v>
      </c>
      <c r="L431" s="13">
        <f t="shared" si="8"/>
        <v>0.7160230410875954</v>
      </c>
      <c r="M431" s="14">
        <v>142</v>
      </c>
      <c r="N431" s="11" t="s">
        <v>18</v>
      </c>
      <c r="O431" s="11" t="s">
        <v>13</v>
      </c>
      <c r="P431" s="15">
        <v>30</v>
      </c>
      <c r="Q431" s="12">
        <v>3675.2713199999998</v>
      </c>
      <c r="R431" s="25"/>
      <c r="S431" s="25"/>
      <c r="T431" s="16" t="s">
        <v>14</v>
      </c>
    </row>
    <row r="432" spans="1:20" ht="16" customHeight="1" x14ac:dyDescent="0.3">
      <c r="A432" s="11" t="s">
        <v>200</v>
      </c>
      <c r="B432" s="11" t="s">
        <v>214</v>
      </c>
      <c r="C432" s="11">
        <v>7</v>
      </c>
      <c r="D432" s="41" t="s">
        <v>375</v>
      </c>
      <c r="E432" s="11" t="s">
        <v>58</v>
      </c>
      <c r="F432" s="7">
        <v>1</v>
      </c>
      <c r="G432" s="11" t="s">
        <v>191</v>
      </c>
      <c r="H432" s="41" t="s">
        <v>940</v>
      </c>
      <c r="I432" s="10" t="s">
        <v>196</v>
      </c>
      <c r="J432" s="11">
        <v>21</v>
      </c>
      <c r="K432" s="11">
        <v>33</v>
      </c>
      <c r="L432" s="13">
        <f t="shared" si="8"/>
        <v>23.628760355890648</v>
      </c>
      <c r="M432" s="14">
        <v>71.61904761904762</v>
      </c>
      <c r="N432" s="11" t="s">
        <v>12</v>
      </c>
      <c r="O432" s="11" t="s">
        <v>13</v>
      </c>
      <c r="P432" s="15">
        <v>30</v>
      </c>
      <c r="Q432" s="12">
        <v>3675.2713199999998</v>
      </c>
      <c r="R432" s="25"/>
      <c r="S432" s="25"/>
      <c r="T432" s="16" t="s">
        <v>14</v>
      </c>
    </row>
    <row r="433" spans="1:20" ht="16" customHeight="1" x14ac:dyDescent="0.3">
      <c r="A433" s="11" t="s">
        <v>200</v>
      </c>
      <c r="B433" s="11" t="s">
        <v>214</v>
      </c>
      <c r="C433" s="11">
        <v>7</v>
      </c>
      <c r="D433" s="41" t="s">
        <v>375</v>
      </c>
      <c r="E433" s="11" t="s">
        <v>58</v>
      </c>
      <c r="F433" s="7">
        <v>1</v>
      </c>
      <c r="G433" s="11" t="s">
        <v>191</v>
      </c>
      <c r="H433" s="41" t="s">
        <v>940</v>
      </c>
      <c r="I433" s="10" t="s">
        <v>52</v>
      </c>
      <c r="J433" s="11">
        <v>10</v>
      </c>
      <c r="K433" s="11">
        <v>10</v>
      </c>
      <c r="L433" s="13">
        <f t="shared" si="8"/>
        <v>7.160230410875954</v>
      </c>
      <c r="M433" s="14">
        <v>43.8</v>
      </c>
      <c r="N433" s="11" t="s">
        <v>16</v>
      </c>
      <c r="O433" s="11" t="s">
        <v>13</v>
      </c>
      <c r="P433" s="15">
        <v>30</v>
      </c>
      <c r="Q433" s="12">
        <v>3675.2713199999998</v>
      </c>
      <c r="R433" s="25"/>
      <c r="S433" s="25"/>
      <c r="T433" s="16" t="s">
        <v>215</v>
      </c>
    </row>
    <row r="434" spans="1:20" ht="16" customHeight="1" x14ac:dyDescent="0.3">
      <c r="A434" s="11" t="s">
        <v>200</v>
      </c>
      <c r="B434" s="11" t="s">
        <v>216</v>
      </c>
      <c r="C434" s="11">
        <v>8</v>
      </c>
      <c r="D434" s="41" t="s">
        <v>375</v>
      </c>
      <c r="E434" s="11" t="s">
        <v>62</v>
      </c>
      <c r="F434" s="7">
        <v>2</v>
      </c>
      <c r="G434" s="11" t="s">
        <v>191</v>
      </c>
      <c r="H434" s="41" t="s">
        <v>941</v>
      </c>
      <c r="I434" s="10" t="s">
        <v>49</v>
      </c>
      <c r="J434" s="11">
        <v>3</v>
      </c>
      <c r="K434" s="11">
        <v>3</v>
      </c>
      <c r="L434" s="13">
        <f t="shared" si="8"/>
        <v>2.1572794099956099</v>
      </c>
      <c r="M434" s="14">
        <v>70.333333333333329</v>
      </c>
      <c r="N434" s="11" t="s">
        <v>50</v>
      </c>
      <c r="O434" s="11" t="s">
        <v>13</v>
      </c>
      <c r="P434" s="15">
        <v>30</v>
      </c>
      <c r="Q434" s="12">
        <v>3659.5801200000001</v>
      </c>
      <c r="R434" s="25"/>
      <c r="S434" s="25"/>
      <c r="T434" s="16" t="s">
        <v>14</v>
      </c>
    </row>
    <row r="435" spans="1:20" ht="16" customHeight="1" x14ac:dyDescent="0.3">
      <c r="A435" s="11" t="s">
        <v>200</v>
      </c>
      <c r="B435" s="11" t="s">
        <v>216</v>
      </c>
      <c r="C435" s="11">
        <v>8</v>
      </c>
      <c r="D435" s="41" t="s">
        <v>375</v>
      </c>
      <c r="E435" s="11" t="s">
        <v>62</v>
      </c>
      <c r="F435" s="7">
        <v>2</v>
      </c>
      <c r="G435" s="11" t="s">
        <v>191</v>
      </c>
      <c r="H435" s="41" t="s">
        <v>941</v>
      </c>
      <c r="I435" s="10" t="s">
        <v>217</v>
      </c>
      <c r="J435" s="11">
        <v>1</v>
      </c>
      <c r="K435" s="11">
        <v>1</v>
      </c>
      <c r="L435" s="13">
        <f t="shared" si="8"/>
        <v>0.71909313666520325</v>
      </c>
      <c r="M435" s="14">
        <v>550</v>
      </c>
      <c r="N435" s="11" t="s">
        <v>18</v>
      </c>
      <c r="O435" s="11" t="s">
        <v>13</v>
      </c>
      <c r="P435" s="15">
        <v>30</v>
      </c>
      <c r="Q435" s="12">
        <v>3659.5801200000001</v>
      </c>
      <c r="R435" s="25"/>
      <c r="S435" s="25"/>
      <c r="T435" s="16" t="s">
        <v>203</v>
      </c>
    </row>
    <row r="436" spans="1:20" ht="16" customHeight="1" x14ac:dyDescent="0.3">
      <c r="A436" s="11" t="s">
        <v>200</v>
      </c>
      <c r="B436" s="11" t="s">
        <v>216</v>
      </c>
      <c r="C436" s="11">
        <v>8</v>
      </c>
      <c r="D436" s="41" t="s">
        <v>375</v>
      </c>
      <c r="E436" s="11" t="s">
        <v>62</v>
      </c>
      <c r="F436" s="7">
        <v>2</v>
      </c>
      <c r="G436" s="11" t="s">
        <v>191</v>
      </c>
      <c r="H436" s="41" t="s">
        <v>941</v>
      </c>
      <c r="I436" s="10" t="s">
        <v>72</v>
      </c>
      <c r="J436" s="11">
        <v>7</v>
      </c>
      <c r="K436" s="11">
        <v>7</v>
      </c>
      <c r="L436" s="13">
        <f t="shared" si="8"/>
        <v>5.0336519566564224</v>
      </c>
      <c r="M436" s="14">
        <v>585</v>
      </c>
      <c r="N436" s="11" t="s">
        <v>18</v>
      </c>
      <c r="O436" s="11" t="s">
        <v>13</v>
      </c>
      <c r="P436" s="15">
        <v>30</v>
      </c>
      <c r="Q436" s="12">
        <v>3659.5801200000001</v>
      </c>
      <c r="R436" s="25"/>
      <c r="S436" s="25"/>
      <c r="T436" s="16" t="s">
        <v>203</v>
      </c>
    </row>
    <row r="437" spans="1:20" ht="16" customHeight="1" x14ac:dyDescent="0.3">
      <c r="A437" s="11" t="s">
        <v>200</v>
      </c>
      <c r="B437" s="11" t="s">
        <v>216</v>
      </c>
      <c r="C437" s="11">
        <v>8</v>
      </c>
      <c r="D437" s="41" t="s">
        <v>375</v>
      </c>
      <c r="E437" s="11" t="s">
        <v>62</v>
      </c>
      <c r="F437" s="7">
        <v>2</v>
      </c>
      <c r="G437" s="11" t="s">
        <v>191</v>
      </c>
      <c r="H437" s="41" t="s">
        <v>941</v>
      </c>
      <c r="I437" s="10" t="s">
        <v>173</v>
      </c>
      <c r="J437" s="11">
        <v>1</v>
      </c>
      <c r="K437" s="11">
        <v>1</v>
      </c>
      <c r="L437" s="13">
        <f t="shared" si="8"/>
        <v>0.71909313666520325</v>
      </c>
      <c r="M437" s="14">
        <v>316</v>
      </c>
      <c r="N437" s="11" t="s">
        <v>18</v>
      </c>
      <c r="O437" s="11" t="s">
        <v>13</v>
      </c>
      <c r="P437" s="15">
        <v>30</v>
      </c>
      <c r="Q437" s="12">
        <v>3659.5801200000001</v>
      </c>
      <c r="R437" s="25"/>
      <c r="S437" s="25"/>
      <c r="T437" s="16" t="s">
        <v>203</v>
      </c>
    </row>
    <row r="438" spans="1:20" ht="16" customHeight="1" x14ac:dyDescent="0.3">
      <c r="A438" s="11" t="s">
        <v>200</v>
      </c>
      <c r="B438" s="11" t="s">
        <v>216</v>
      </c>
      <c r="C438" s="11">
        <v>8</v>
      </c>
      <c r="D438" s="41" t="s">
        <v>375</v>
      </c>
      <c r="E438" s="11" t="s">
        <v>62</v>
      </c>
      <c r="F438" s="7">
        <v>2</v>
      </c>
      <c r="G438" s="11" t="s">
        <v>191</v>
      </c>
      <c r="H438" s="41" t="s">
        <v>941</v>
      </c>
      <c r="I438" s="10" t="s">
        <v>53</v>
      </c>
      <c r="J438" s="11">
        <v>4</v>
      </c>
      <c r="K438" s="11">
        <v>4</v>
      </c>
      <c r="L438" s="13">
        <f t="shared" si="8"/>
        <v>2.876372546660813</v>
      </c>
      <c r="M438" s="14">
        <v>415.5</v>
      </c>
      <c r="N438" s="11" t="s">
        <v>18</v>
      </c>
      <c r="O438" s="11" t="s">
        <v>13</v>
      </c>
      <c r="P438" s="15">
        <v>30</v>
      </c>
      <c r="Q438" s="12">
        <v>3659.5801200000001</v>
      </c>
      <c r="R438" s="25"/>
      <c r="S438" s="25"/>
      <c r="T438" s="16" t="s">
        <v>203</v>
      </c>
    </row>
    <row r="439" spans="1:20" ht="16" customHeight="1" x14ac:dyDescent="0.3">
      <c r="A439" s="11" t="s">
        <v>200</v>
      </c>
      <c r="B439" s="11" t="s">
        <v>218</v>
      </c>
      <c r="C439" s="11">
        <v>9</v>
      </c>
      <c r="D439" s="41" t="s">
        <v>375</v>
      </c>
      <c r="E439" s="11" t="s">
        <v>67</v>
      </c>
      <c r="F439" s="7">
        <v>3</v>
      </c>
      <c r="G439" s="11" t="s">
        <v>191</v>
      </c>
      <c r="H439" s="41" t="s">
        <v>942</v>
      </c>
      <c r="I439" s="10" t="s">
        <v>217</v>
      </c>
      <c r="J439" s="11">
        <v>1</v>
      </c>
      <c r="K439" s="11">
        <v>1</v>
      </c>
      <c r="L439" s="13">
        <f t="shared" si="8"/>
        <v>0.71032734966176558</v>
      </c>
      <c r="M439" s="14">
        <v>510</v>
      </c>
      <c r="N439" s="11" t="s">
        <v>18</v>
      </c>
      <c r="O439" s="11" t="s">
        <v>13</v>
      </c>
      <c r="P439" s="15">
        <v>30</v>
      </c>
      <c r="Q439" s="12">
        <v>3704.7411290322584</v>
      </c>
      <c r="R439" s="25"/>
      <c r="S439" s="25"/>
      <c r="T439" s="16" t="s">
        <v>203</v>
      </c>
    </row>
    <row r="440" spans="1:20" ht="16" customHeight="1" x14ac:dyDescent="0.3">
      <c r="A440" s="11" t="s">
        <v>200</v>
      </c>
      <c r="B440" s="11" t="s">
        <v>218</v>
      </c>
      <c r="C440" s="11">
        <v>9</v>
      </c>
      <c r="D440" s="41" t="s">
        <v>375</v>
      </c>
      <c r="E440" s="11" t="s">
        <v>67</v>
      </c>
      <c r="F440" s="7">
        <v>3</v>
      </c>
      <c r="G440" s="11" t="s">
        <v>191</v>
      </c>
      <c r="H440" s="41" t="s">
        <v>942</v>
      </c>
      <c r="I440" s="10" t="s">
        <v>219</v>
      </c>
      <c r="J440" s="11">
        <v>1</v>
      </c>
      <c r="K440" s="11">
        <v>1</v>
      </c>
      <c r="L440" s="13">
        <f t="shared" si="8"/>
        <v>0.71032734966176558</v>
      </c>
      <c r="M440" s="14">
        <v>710</v>
      </c>
      <c r="N440" s="11" t="s">
        <v>18</v>
      </c>
      <c r="O440" s="11" t="s">
        <v>13</v>
      </c>
      <c r="P440" s="15">
        <v>30</v>
      </c>
      <c r="Q440" s="12">
        <v>3704.7411290322584</v>
      </c>
      <c r="R440" s="25"/>
      <c r="S440" s="25"/>
      <c r="T440" s="16" t="s">
        <v>203</v>
      </c>
    </row>
    <row r="441" spans="1:20" ht="16" customHeight="1" x14ac:dyDescent="0.3">
      <c r="A441" s="11" t="s">
        <v>200</v>
      </c>
      <c r="B441" s="11" t="s">
        <v>218</v>
      </c>
      <c r="C441" s="11">
        <v>9</v>
      </c>
      <c r="D441" s="41" t="s">
        <v>375</v>
      </c>
      <c r="E441" s="11" t="s">
        <v>67</v>
      </c>
      <c r="F441" s="7">
        <v>3</v>
      </c>
      <c r="G441" s="11" t="s">
        <v>191</v>
      </c>
      <c r="H441" s="41" t="s">
        <v>942</v>
      </c>
      <c r="I441" s="10" t="s">
        <v>72</v>
      </c>
      <c r="J441" s="11">
        <v>2</v>
      </c>
      <c r="K441" s="11">
        <v>2</v>
      </c>
      <c r="L441" s="13">
        <f t="shared" si="8"/>
        <v>1.4206546993235312</v>
      </c>
      <c r="M441" s="14">
        <v>479</v>
      </c>
      <c r="N441" s="11" t="s">
        <v>18</v>
      </c>
      <c r="O441" s="11" t="s">
        <v>13</v>
      </c>
      <c r="P441" s="15">
        <v>30</v>
      </c>
      <c r="Q441" s="12">
        <v>3704.7411290322584</v>
      </c>
      <c r="R441" s="25"/>
      <c r="S441" s="25"/>
      <c r="T441" s="16" t="s">
        <v>203</v>
      </c>
    </row>
    <row r="442" spans="1:20" ht="16" customHeight="1" x14ac:dyDescent="0.3">
      <c r="A442" s="11" t="s">
        <v>200</v>
      </c>
      <c r="B442" s="11" t="s">
        <v>218</v>
      </c>
      <c r="C442" s="11">
        <v>9</v>
      </c>
      <c r="D442" s="41" t="s">
        <v>375</v>
      </c>
      <c r="E442" s="11" t="s">
        <v>67</v>
      </c>
      <c r="F442" s="7">
        <v>3</v>
      </c>
      <c r="G442" s="11" t="s">
        <v>191</v>
      </c>
      <c r="H442" s="41" t="s">
        <v>942</v>
      </c>
      <c r="I442" s="10" t="s">
        <v>53</v>
      </c>
      <c r="J442" s="11">
        <v>1</v>
      </c>
      <c r="K442" s="11">
        <v>1</v>
      </c>
      <c r="L442" s="13">
        <f t="shared" si="8"/>
        <v>0.71032734966176558</v>
      </c>
      <c r="M442" s="14">
        <v>377</v>
      </c>
      <c r="N442" s="11" t="s">
        <v>18</v>
      </c>
      <c r="O442" s="11" t="s">
        <v>13</v>
      </c>
      <c r="P442" s="15">
        <v>30</v>
      </c>
      <c r="Q442" s="12">
        <v>3704.7411290322584</v>
      </c>
      <c r="R442" s="25"/>
      <c r="S442" s="25"/>
      <c r="T442" s="16" t="s">
        <v>203</v>
      </c>
    </row>
    <row r="443" spans="1:20" ht="16" customHeight="1" x14ac:dyDescent="0.3">
      <c r="A443" s="11" t="s">
        <v>200</v>
      </c>
      <c r="B443" s="11" t="s">
        <v>220</v>
      </c>
      <c r="C443" s="11">
        <v>10</v>
      </c>
      <c r="D443" s="41" t="s">
        <v>375</v>
      </c>
      <c r="E443" s="11" t="s">
        <v>70</v>
      </c>
      <c r="F443" s="7">
        <v>4</v>
      </c>
      <c r="G443" s="11" t="s">
        <v>191</v>
      </c>
      <c r="H443" s="41" t="s">
        <v>943</v>
      </c>
      <c r="I443" s="10" t="s">
        <v>217</v>
      </c>
      <c r="J443" s="11">
        <v>1</v>
      </c>
      <c r="K443" s="11">
        <v>1</v>
      </c>
      <c r="L443" s="13">
        <f t="shared" ref="L443:L506" si="9">K443*(1000000/(380*Q443))</f>
        <v>0.70624101335707778</v>
      </c>
      <c r="M443" s="14">
        <v>460</v>
      </c>
      <c r="N443" s="11" t="s">
        <v>18</v>
      </c>
      <c r="O443" s="11" t="s">
        <v>13</v>
      </c>
      <c r="P443" s="15">
        <v>30</v>
      </c>
      <c r="Q443" s="12">
        <v>3726.1768965517244</v>
      </c>
      <c r="R443" s="25"/>
      <c r="S443" s="25"/>
      <c r="T443" s="16" t="s">
        <v>203</v>
      </c>
    </row>
    <row r="444" spans="1:20" ht="16" customHeight="1" x14ac:dyDescent="0.3">
      <c r="A444" s="11" t="s">
        <v>200</v>
      </c>
      <c r="B444" s="11" t="s">
        <v>220</v>
      </c>
      <c r="C444" s="11">
        <v>10</v>
      </c>
      <c r="D444" s="41" t="s">
        <v>375</v>
      </c>
      <c r="E444" s="11" t="s">
        <v>70</v>
      </c>
      <c r="F444" s="7">
        <v>4</v>
      </c>
      <c r="G444" s="11" t="s">
        <v>191</v>
      </c>
      <c r="H444" s="41" t="s">
        <v>943</v>
      </c>
      <c r="I444" s="10" t="s">
        <v>53</v>
      </c>
      <c r="J444" s="11">
        <v>14</v>
      </c>
      <c r="K444" s="11">
        <v>14</v>
      </c>
      <c r="L444" s="13">
        <f t="shared" si="9"/>
        <v>9.8873741869990894</v>
      </c>
      <c r="M444" s="14">
        <v>439.85714285714283</v>
      </c>
      <c r="N444" s="11" t="s">
        <v>18</v>
      </c>
      <c r="O444" s="11" t="s">
        <v>13</v>
      </c>
      <c r="P444" s="15">
        <v>30</v>
      </c>
      <c r="Q444" s="12">
        <v>3726.1768965517244</v>
      </c>
      <c r="R444" s="25"/>
      <c r="S444" s="25"/>
      <c r="T444" s="16" t="s">
        <v>203</v>
      </c>
    </row>
    <row r="445" spans="1:20" ht="16" customHeight="1" x14ac:dyDescent="0.3">
      <c r="A445" s="11" t="s">
        <v>200</v>
      </c>
      <c r="B445" s="11" t="s">
        <v>221</v>
      </c>
      <c r="C445" s="11">
        <v>11</v>
      </c>
      <c r="D445" s="41" t="s">
        <v>375</v>
      </c>
      <c r="E445" s="11" t="s">
        <v>74</v>
      </c>
      <c r="F445" s="7">
        <v>5</v>
      </c>
      <c r="G445" s="11" t="s">
        <v>191</v>
      </c>
      <c r="H445" s="41" t="s">
        <v>944</v>
      </c>
      <c r="I445" s="10" t="s">
        <v>87</v>
      </c>
      <c r="J445" s="11">
        <v>1</v>
      </c>
      <c r="K445" s="11">
        <v>1</v>
      </c>
      <c r="L445" s="13">
        <f t="shared" si="9"/>
        <v>0.71869693603587093</v>
      </c>
      <c r="M445" s="14">
        <v>310</v>
      </c>
      <c r="N445" s="11" t="s">
        <v>18</v>
      </c>
      <c r="O445" s="11" t="s">
        <v>13</v>
      </c>
      <c r="P445" s="15">
        <v>30</v>
      </c>
      <c r="Q445" s="12">
        <v>3661.5975600000002</v>
      </c>
      <c r="R445" s="25"/>
      <c r="S445" s="25"/>
      <c r="T445" s="16" t="s">
        <v>14</v>
      </c>
    </row>
    <row r="446" spans="1:20" ht="16" customHeight="1" x14ac:dyDescent="0.3">
      <c r="A446" s="11" t="s">
        <v>200</v>
      </c>
      <c r="B446" s="11" t="s">
        <v>221</v>
      </c>
      <c r="C446" s="11">
        <v>11</v>
      </c>
      <c r="D446" s="41" t="s">
        <v>375</v>
      </c>
      <c r="E446" s="11" t="s">
        <v>74</v>
      </c>
      <c r="F446" s="7">
        <v>5</v>
      </c>
      <c r="G446" s="11" t="s">
        <v>191</v>
      </c>
      <c r="H446" s="41" t="s">
        <v>944</v>
      </c>
      <c r="I446" s="10" t="s">
        <v>173</v>
      </c>
      <c r="J446" s="11">
        <v>1</v>
      </c>
      <c r="K446" s="11">
        <v>1</v>
      </c>
      <c r="L446" s="13">
        <f t="shared" si="9"/>
        <v>0.71869693603587093</v>
      </c>
      <c r="M446" s="14">
        <v>298</v>
      </c>
      <c r="N446" s="11" t="s">
        <v>18</v>
      </c>
      <c r="O446" s="11" t="s">
        <v>13</v>
      </c>
      <c r="P446" s="15">
        <v>30</v>
      </c>
      <c r="Q446" s="12">
        <v>3661.5975600000002</v>
      </c>
      <c r="R446" s="25"/>
      <c r="S446" s="25"/>
      <c r="T446" s="16" t="s">
        <v>203</v>
      </c>
    </row>
    <row r="447" spans="1:20" ht="16" customHeight="1" x14ac:dyDescent="0.3">
      <c r="A447" s="11" t="s">
        <v>200</v>
      </c>
      <c r="B447" s="11" t="s">
        <v>221</v>
      </c>
      <c r="C447" s="11">
        <v>11</v>
      </c>
      <c r="D447" s="41" t="s">
        <v>375</v>
      </c>
      <c r="E447" s="11" t="s">
        <v>74</v>
      </c>
      <c r="F447" s="7">
        <v>5</v>
      </c>
      <c r="G447" s="11" t="s">
        <v>191</v>
      </c>
      <c r="H447" s="41" t="s">
        <v>944</v>
      </c>
      <c r="I447" s="10" t="s">
        <v>53</v>
      </c>
      <c r="J447" s="11">
        <v>4</v>
      </c>
      <c r="K447" s="11">
        <v>4</v>
      </c>
      <c r="L447" s="13">
        <f t="shared" si="9"/>
        <v>2.8747877441434837</v>
      </c>
      <c r="M447" s="14">
        <v>772.5</v>
      </c>
      <c r="N447" s="11" t="s">
        <v>18</v>
      </c>
      <c r="O447" s="11" t="s">
        <v>13</v>
      </c>
      <c r="P447" s="15">
        <v>30</v>
      </c>
      <c r="Q447" s="12">
        <v>3661.5975600000002</v>
      </c>
      <c r="R447" s="25"/>
      <c r="S447" s="25"/>
      <c r="T447" s="16" t="s">
        <v>203</v>
      </c>
    </row>
    <row r="448" spans="1:20" ht="16" customHeight="1" x14ac:dyDescent="0.3">
      <c r="A448" s="11" t="s">
        <v>200</v>
      </c>
      <c r="B448" s="11" t="s">
        <v>221</v>
      </c>
      <c r="C448" s="11">
        <v>11</v>
      </c>
      <c r="D448" s="41" t="s">
        <v>375</v>
      </c>
      <c r="E448" s="11" t="s">
        <v>74</v>
      </c>
      <c r="F448" s="7">
        <v>5</v>
      </c>
      <c r="G448" s="11" t="s">
        <v>191</v>
      </c>
      <c r="H448" s="41" t="s">
        <v>944</v>
      </c>
      <c r="I448" s="10" t="s">
        <v>75</v>
      </c>
      <c r="J448" s="11">
        <v>2</v>
      </c>
      <c r="K448" s="11">
        <v>2</v>
      </c>
      <c r="L448" s="13">
        <f t="shared" si="9"/>
        <v>1.4373938720717419</v>
      </c>
      <c r="M448" s="14">
        <v>538.5</v>
      </c>
      <c r="N448" s="11" t="s">
        <v>18</v>
      </c>
      <c r="O448" s="11" t="s">
        <v>13</v>
      </c>
      <c r="P448" s="15">
        <v>30</v>
      </c>
      <c r="Q448" s="12">
        <v>3661.5975600000002</v>
      </c>
      <c r="R448" s="25"/>
      <c r="S448" s="25"/>
      <c r="T448" s="16" t="s">
        <v>14</v>
      </c>
    </row>
    <row r="449" spans="1:20" ht="16" customHeight="1" x14ac:dyDescent="0.3">
      <c r="A449" s="11" t="s">
        <v>200</v>
      </c>
      <c r="B449" s="11" t="s">
        <v>222</v>
      </c>
      <c r="C449" s="11">
        <v>12</v>
      </c>
      <c r="D449" s="41" t="s">
        <v>375</v>
      </c>
      <c r="E449" s="11" t="s">
        <v>164</v>
      </c>
      <c r="F449" s="7">
        <v>1</v>
      </c>
      <c r="G449" s="11" t="s">
        <v>191</v>
      </c>
      <c r="H449" s="41" t="s">
        <v>945</v>
      </c>
      <c r="I449" s="10" t="s">
        <v>223</v>
      </c>
      <c r="J449" s="11">
        <v>0</v>
      </c>
      <c r="K449" s="11">
        <v>0</v>
      </c>
      <c r="L449" s="13">
        <f t="shared" si="9"/>
        <v>0</v>
      </c>
      <c r="M449" s="26"/>
      <c r="N449" s="11" t="s">
        <v>14</v>
      </c>
      <c r="O449" s="11" t="s">
        <v>13</v>
      </c>
      <c r="P449" s="15">
        <v>30</v>
      </c>
      <c r="Q449" s="12">
        <v>3824.3096999999998</v>
      </c>
      <c r="R449" s="25"/>
      <c r="S449" s="25"/>
      <c r="T449" s="16" t="s">
        <v>224</v>
      </c>
    </row>
    <row r="450" spans="1:20" ht="16" customHeight="1" x14ac:dyDescent="0.3">
      <c r="A450" s="11" t="s">
        <v>200</v>
      </c>
      <c r="B450" s="11" t="s">
        <v>225</v>
      </c>
      <c r="C450" s="11">
        <v>13</v>
      </c>
      <c r="D450" s="41" t="s">
        <v>375</v>
      </c>
      <c r="E450" s="11" t="s">
        <v>166</v>
      </c>
      <c r="F450" s="7">
        <v>2</v>
      </c>
      <c r="G450" s="11" t="s">
        <v>191</v>
      </c>
      <c r="H450" s="41" t="s">
        <v>946</v>
      </c>
      <c r="I450" s="10" t="s">
        <v>15</v>
      </c>
      <c r="J450" s="11">
        <v>1</v>
      </c>
      <c r="K450" s="11">
        <v>1</v>
      </c>
      <c r="L450" s="13">
        <f t="shared" si="9"/>
        <v>0.69862219996054198</v>
      </c>
      <c r="M450" s="14">
        <v>30</v>
      </c>
      <c r="N450" s="11" t="s">
        <v>16</v>
      </c>
      <c r="O450" s="11" t="s">
        <v>13</v>
      </c>
      <c r="P450" s="15">
        <v>30</v>
      </c>
      <c r="Q450" s="12">
        <v>3766.8126600000001</v>
      </c>
      <c r="R450" s="25"/>
      <c r="S450" s="25"/>
      <c r="T450" s="16" t="s">
        <v>14</v>
      </c>
    </row>
    <row r="451" spans="1:20" ht="16" customHeight="1" x14ac:dyDescent="0.3">
      <c r="A451" s="11" t="s">
        <v>200</v>
      </c>
      <c r="B451" s="11" t="s">
        <v>225</v>
      </c>
      <c r="C451" s="11">
        <v>13</v>
      </c>
      <c r="D451" s="41" t="s">
        <v>375</v>
      </c>
      <c r="E451" s="11" t="s">
        <v>166</v>
      </c>
      <c r="F451" s="7">
        <v>2</v>
      </c>
      <c r="G451" s="11" t="s">
        <v>191</v>
      </c>
      <c r="H451" s="41" t="s">
        <v>946</v>
      </c>
      <c r="I451" s="10" t="s">
        <v>196</v>
      </c>
      <c r="J451" s="11">
        <v>1</v>
      </c>
      <c r="K451" s="11">
        <v>12</v>
      </c>
      <c r="L451" s="13">
        <f t="shared" si="9"/>
        <v>8.3834663995265046</v>
      </c>
      <c r="M451" s="14">
        <v>80</v>
      </c>
      <c r="N451" s="11" t="s">
        <v>12</v>
      </c>
      <c r="O451" s="11" t="s">
        <v>13</v>
      </c>
      <c r="P451" s="15">
        <v>30</v>
      </c>
      <c r="Q451" s="12">
        <v>3766.8126600000001</v>
      </c>
      <c r="R451" s="25"/>
      <c r="S451" s="25"/>
      <c r="T451" s="16" t="s">
        <v>14</v>
      </c>
    </row>
    <row r="452" spans="1:20" ht="16" customHeight="1" x14ac:dyDescent="0.3">
      <c r="A452" s="11" t="s">
        <v>200</v>
      </c>
      <c r="B452" s="11" t="s">
        <v>226</v>
      </c>
      <c r="C452" s="11">
        <v>14</v>
      </c>
      <c r="D452" s="41" t="s">
        <v>375</v>
      </c>
      <c r="E452" s="11" t="s">
        <v>168</v>
      </c>
      <c r="F452" s="7">
        <v>3</v>
      </c>
      <c r="G452" s="11" t="s">
        <v>191</v>
      </c>
      <c r="H452" s="41" t="s">
        <v>947</v>
      </c>
      <c r="I452" s="10" t="s">
        <v>15</v>
      </c>
      <c r="J452" s="11">
        <v>1</v>
      </c>
      <c r="K452" s="11">
        <v>1</v>
      </c>
      <c r="L452" s="13">
        <f t="shared" si="9"/>
        <v>0.72935161574055507</v>
      </c>
      <c r="M452" s="14">
        <v>80</v>
      </c>
      <c r="N452" s="11" t="s">
        <v>16</v>
      </c>
      <c r="O452" s="11" t="s">
        <v>13</v>
      </c>
      <c r="P452" s="15">
        <v>30</v>
      </c>
      <c r="Q452" s="12">
        <v>3608.1073799999999</v>
      </c>
      <c r="R452" s="25"/>
      <c r="S452" s="25"/>
      <c r="T452" s="16" t="s">
        <v>14</v>
      </c>
    </row>
    <row r="453" spans="1:20" ht="16" customHeight="1" x14ac:dyDescent="0.3">
      <c r="A453" s="11" t="s">
        <v>200</v>
      </c>
      <c r="B453" s="11" t="s">
        <v>227</v>
      </c>
      <c r="C453" s="11">
        <v>15</v>
      </c>
      <c r="D453" s="41" t="s">
        <v>375</v>
      </c>
      <c r="E453" s="11" t="s">
        <v>170</v>
      </c>
      <c r="F453" s="7">
        <v>4</v>
      </c>
      <c r="G453" s="11" t="s">
        <v>191</v>
      </c>
      <c r="H453" s="41" t="s">
        <v>948</v>
      </c>
      <c r="I453" s="10" t="s">
        <v>195</v>
      </c>
      <c r="J453" s="11">
        <v>1</v>
      </c>
      <c r="K453" s="11">
        <v>1</v>
      </c>
      <c r="L453" s="13">
        <f t="shared" si="9"/>
        <v>0.71674981269829385</v>
      </c>
      <c r="M453" s="14">
        <v>36</v>
      </c>
      <c r="N453" s="11" t="s">
        <v>19</v>
      </c>
      <c r="O453" s="11" t="s">
        <v>13</v>
      </c>
      <c r="P453" s="15">
        <v>30</v>
      </c>
      <c r="Q453" s="12">
        <v>3671.54466</v>
      </c>
      <c r="R453" s="25"/>
      <c r="S453" s="25"/>
      <c r="T453" s="16" t="s">
        <v>14</v>
      </c>
    </row>
    <row r="454" spans="1:20" ht="16" customHeight="1" x14ac:dyDescent="0.3">
      <c r="A454" s="11" t="s">
        <v>200</v>
      </c>
      <c r="B454" s="11" t="s">
        <v>227</v>
      </c>
      <c r="C454" s="11">
        <v>15</v>
      </c>
      <c r="D454" s="41" t="s">
        <v>375</v>
      </c>
      <c r="E454" s="11" t="s">
        <v>170</v>
      </c>
      <c r="F454" s="7">
        <v>4</v>
      </c>
      <c r="G454" s="11" t="s">
        <v>191</v>
      </c>
      <c r="H454" s="41" t="s">
        <v>948</v>
      </c>
      <c r="I454" s="10" t="s">
        <v>75</v>
      </c>
      <c r="J454" s="11">
        <v>2</v>
      </c>
      <c r="K454" s="11">
        <v>2</v>
      </c>
      <c r="L454" s="13">
        <f t="shared" si="9"/>
        <v>1.4334996253965877</v>
      </c>
      <c r="M454" s="14">
        <v>535</v>
      </c>
      <c r="N454" s="11" t="s">
        <v>18</v>
      </c>
      <c r="O454" s="11" t="s">
        <v>13</v>
      </c>
      <c r="P454" s="15">
        <v>30</v>
      </c>
      <c r="Q454" s="12">
        <v>3671.54466</v>
      </c>
      <c r="R454" s="25"/>
      <c r="S454" s="25"/>
      <c r="T454" s="16" t="s">
        <v>14</v>
      </c>
    </row>
    <row r="455" spans="1:20" ht="16" customHeight="1" x14ac:dyDescent="0.3">
      <c r="A455" s="11" t="s">
        <v>200</v>
      </c>
      <c r="B455" s="11" t="s">
        <v>228</v>
      </c>
      <c r="C455" s="11">
        <v>16</v>
      </c>
      <c r="D455" s="41" t="s">
        <v>375</v>
      </c>
      <c r="E455" s="11" t="s">
        <v>172</v>
      </c>
      <c r="F455" s="7">
        <v>5</v>
      </c>
      <c r="G455" s="11" t="s">
        <v>191</v>
      </c>
      <c r="H455" s="41" t="s">
        <v>949</v>
      </c>
      <c r="I455" s="10" t="s">
        <v>28</v>
      </c>
      <c r="J455" s="11">
        <v>27</v>
      </c>
      <c r="K455" s="11">
        <v>28</v>
      </c>
      <c r="L455" s="13">
        <f t="shared" si="9"/>
        <v>19.758665798621056</v>
      </c>
      <c r="M455" s="14">
        <v>42.222222222222221</v>
      </c>
      <c r="N455" s="11" t="s">
        <v>19</v>
      </c>
      <c r="O455" s="11" t="s">
        <v>13</v>
      </c>
      <c r="P455" s="15">
        <v>31</v>
      </c>
      <c r="Q455" s="12">
        <v>3729.20982</v>
      </c>
      <c r="R455" s="25"/>
      <c r="S455" s="25"/>
      <c r="T455" s="16" t="s">
        <v>229</v>
      </c>
    </row>
    <row r="456" spans="1:20" ht="16" customHeight="1" x14ac:dyDescent="0.3">
      <c r="A456" s="11" t="s">
        <v>200</v>
      </c>
      <c r="B456" s="11" t="s">
        <v>228</v>
      </c>
      <c r="C456" s="11">
        <v>16</v>
      </c>
      <c r="D456" s="41" t="s">
        <v>375</v>
      </c>
      <c r="E456" s="11" t="s">
        <v>172</v>
      </c>
      <c r="F456" s="7">
        <v>5</v>
      </c>
      <c r="G456" s="11" t="s">
        <v>191</v>
      </c>
      <c r="H456" s="41" t="s">
        <v>949</v>
      </c>
      <c r="I456" s="10" t="s">
        <v>75</v>
      </c>
      <c r="J456" s="11">
        <v>1</v>
      </c>
      <c r="K456" s="11">
        <v>1</v>
      </c>
      <c r="L456" s="13">
        <f t="shared" si="9"/>
        <v>0.70566663566503773</v>
      </c>
      <c r="M456" s="14">
        <v>540</v>
      </c>
      <c r="N456" s="11" t="s">
        <v>18</v>
      </c>
      <c r="O456" s="11" t="s">
        <v>13</v>
      </c>
      <c r="P456" s="15">
        <v>31</v>
      </c>
      <c r="Q456" s="12">
        <v>3729.20982</v>
      </c>
      <c r="R456" s="25"/>
      <c r="S456" s="25"/>
      <c r="T456" s="16" t="s">
        <v>14</v>
      </c>
    </row>
    <row r="457" spans="1:20" ht="16" customHeight="1" x14ac:dyDescent="0.3">
      <c r="A457" s="11" t="s">
        <v>200</v>
      </c>
      <c r="B457" s="11" t="s">
        <v>230</v>
      </c>
      <c r="C457" s="11">
        <v>17</v>
      </c>
      <c r="D457" s="41" t="s">
        <v>389</v>
      </c>
      <c r="E457" s="11" t="s">
        <v>175</v>
      </c>
      <c r="F457" s="7">
        <v>1</v>
      </c>
      <c r="G457" s="11" t="s">
        <v>191</v>
      </c>
      <c r="H457" s="41" t="s">
        <v>950</v>
      </c>
      <c r="I457" s="10" t="s">
        <v>120</v>
      </c>
      <c r="J457" s="11">
        <v>9</v>
      </c>
      <c r="K457" s="11">
        <v>9</v>
      </c>
      <c r="L457" s="13">
        <f t="shared" si="9"/>
        <v>5.9539180043818138</v>
      </c>
      <c r="M457" s="14">
        <v>260.33333333333331</v>
      </c>
      <c r="N457" s="11" t="s">
        <v>18</v>
      </c>
      <c r="O457" s="11" t="s">
        <v>13</v>
      </c>
      <c r="P457" s="15">
        <v>31</v>
      </c>
      <c r="Q457" s="12">
        <v>3977.9201710344823</v>
      </c>
      <c r="R457" s="25"/>
      <c r="S457" s="25"/>
      <c r="T457" s="16" t="s">
        <v>14</v>
      </c>
    </row>
    <row r="458" spans="1:20" ht="16" customHeight="1" x14ac:dyDescent="0.3">
      <c r="A458" s="11" t="s">
        <v>200</v>
      </c>
      <c r="B458" s="11" t="s">
        <v>230</v>
      </c>
      <c r="C458" s="11">
        <v>17</v>
      </c>
      <c r="D458" s="41" t="s">
        <v>389</v>
      </c>
      <c r="E458" s="11" t="s">
        <v>175</v>
      </c>
      <c r="F458" s="7">
        <v>1</v>
      </c>
      <c r="G458" s="11" t="s">
        <v>191</v>
      </c>
      <c r="H458" s="41" t="s">
        <v>950</v>
      </c>
      <c r="I458" s="10" t="s">
        <v>37</v>
      </c>
      <c r="J458" s="11">
        <v>2</v>
      </c>
      <c r="K458" s="11">
        <v>2</v>
      </c>
      <c r="L458" s="13">
        <f t="shared" si="9"/>
        <v>1.3230928898626253</v>
      </c>
      <c r="M458" s="14">
        <v>157.5</v>
      </c>
      <c r="N458" s="11" t="s">
        <v>12</v>
      </c>
      <c r="O458" s="11" t="s">
        <v>13</v>
      </c>
      <c r="P458" s="15">
        <v>31</v>
      </c>
      <c r="Q458" s="12">
        <v>3977.9201710344823</v>
      </c>
      <c r="R458" s="25"/>
      <c r="S458" s="25"/>
      <c r="T458" s="16" t="s">
        <v>14</v>
      </c>
    </row>
    <row r="459" spans="1:20" ht="16" customHeight="1" x14ac:dyDescent="0.3">
      <c r="A459" s="11" t="s">
        <v>200</v>
      </c>
      <c r="B459" s="11" t="s">
        <v>230</v>
      </c>
      <c r="C459" s="11">
        <v>17</v>
      </c>
      <c r="D459" s="41" t="s">
        <v>389</v>
      </c>
      <c r="E459" s="11" t="s">
        <v>175</v>
      </c>
      <c r="F459" s="7">
        <v>1</v>
      </c>
      <c r="G459" s="11" t="s">
        <v>191</v>
      </c>
      <c r="H459" s="41" t="s">
        <v>950</v>
      </c>
      <c r="I459" s="10" t="s">
        <v>59</v>
      </c>
      <c r="J459" s="11">
        <v>36</v>
      </c>
      <c r="K459" s="11">
        <v>36</v>
      </c>
      <c r="L459" s="13">
        <f t="shared" si="9"/>
        <v>23.815672017527255</v>
      </c>
      <c r="M459" s="14">
        <v>163.63888888888889</v>
      </c>
      <c r="N459" s="11" t="s">
        <v>18</v>
      </c>
      <c r="O459" s="11" t="s">
        <v>13</v>
      </c>
      <c r="P459" s="15">
        <v>31</v>
      </c>
      <c r="Q459" s="12">
        <v>3977.9201710344823</v>
      </c>
      <c r="R459" s="25"/>
      <c r="S459" s="25"/>
      <c r="T459" s="16" t="s">
        <v>14</v>
      </c>
    </row>
    <row r="460" spans="1:20" ht="16" customHeight="1" x14ac:dyDescent="0.3">
      <c r="A460" s="11" t="s">
        <v>200</v>
      </c>
      <c r="B460" s="11" t="s">
        <v>230</v>
      </c>
      <c r="C460" s="11">
        <v>17</v>
      </c>
      <c r="D460" s="41" t="s">
        <v>389</v>
      </c>
      <c r="E460" s="11" t="s">
        <v>175</v>
      </c>
      <c r="F460" s="7">
        <v>1</v>
      </c>
      <c r="G460" s="11" t="s">
        <v>191</v>
      </c>
      <c r="H460" s="41" t="s">
        <v>950</v>
      </c>
      <c r="I460" s="10" t="s">
        <v>17</v>
      </c>
      <c r="J460" s="11">
        <v>38</v>
      </c>
      <c r="K460" s="11">
        <v>68</v>
      </c>
      <c r="L460" s="13">
        <f t="shared" si="9"/>
        <v>44.98515825532926</v>
      </c>
      <c r="M460" s="14">
        <v>153.92105263157896</v>
      </c>
      <c r="N460" s="11" t="s">
        <v>18</v>
      </c>
      <c r="O460" s="11" t="s">
        <v>13</v>
      </c>
      <c r="P460" s="15">
        <v>31</v>
      </c>
      <c r="Q460" s="12">
        <v>3977.9201710344823</v>
      </c>
      <c r="R460" s="25"/>
      <c r="S460" s="25"/>
      <c r="T460" s="16" t="s">
        <v>14</v>
      </c>
    </row>
    <row r="461" spans="1:20" ht="16" customHeight="1" x14ac:dyDescent="0.3">
      <c r="A461" s="11" t="s">
        <v>200</v>
      </c>
      <c r="B461" s="11" t="s">
        <v>230</v>
      </c>
      <c r="C461" s="11">
        <v>17</v>
      </c>
      <c r="D461" s="41" t="s">
        <v>389</v>
      </c>
      <c r="E461" s="11" t="s">
        <v>175</v>
      </c>
      <c r="F461" s="7">
        <v>1</v>
      </c>
      <c r="G461" s="11" t="s">
        <v>191</v>
      </c>
      <c r="H461" s="41" t="s">
        <v>950</v>
      </c>
      <c r="I461" s="10" t="s">
        <v>196</v>
      </c>
      <c r="J461" s="11">
        <v>3</v>
      </c>
      <c r="K461" s="11">
        <v>21</v>
      </c>
      <c r="L461" s="13">
        <f t="shared" si="9"/>
        <v>13.892475343557566</v>
      </c>
      <c r="M461" s="14">
        <v>65</v>
      </c>
      <c r="N461" s="11" t="s">
        <v>12</v>
      </c>
      <c r="O461" s="11" t="s">
        <v>63</v>
      </c>
      <c r="P461" s="15">
        <v>31</v>
      </c>
      <c r="Q461" s="12">
        <v>3977.9201710344823</v>
      </c>
      <c r="R461" s="25"/>
      <c r="S461" s="25"/>
      <c r="T461" s="16" t="s">
        <v>14</v>
      </c>
    </row>
    <row r="462" spans="1:20" ht="16" customHeight="1" x14ac:dyDescent="0.3">
      <c r="A462" s="11" t="s">
        <v>200</v>
      </c>
      <c r="B462" s="11" t="s">
        <v>230</v>
      </c>
      <c r="C462" s="11">
        <v>17</v>
      </c>
      <c r="D462" s="41" t="s">
        <v>389</v>
      </c>
      <c r="E462" s="11" t="s">
        <v>175</v>
      </c>
      <c r="F462" s="7">
        <v>1</v>
      </c>
      <c r="G462" s="11" t="s">
        <v>191</v>
      </c>
      <c r="H462" s="41" t="s">
        <v>950</v>
      </c>
      <c r="I462" s="10" t="s">
        <v>49</v>
      </c>
      <c r="J462" s="11">
        <v>3</v>
      </c>
      <c r="K462" s="11">
        <v>3</v>
      </c>
      <c r="L462" s="13">
        <f t="shared" si="9"/>
        <v>1.9846393347939379</v>
      </c>
      <c r="M462" s="14">
        <v>96.666666666666671</v>
      </c>
      <c r="N462" s="11" t="s">
        <v>50</v>
      </c>
      <c r="O462" s="11" t="s">
        <v>13</v>
      </c>
      <c r="P462" s="15">
        <v>31</v>
      </c>
      <c r="Q462" s="12">
        <v>3977.9201710344823</v>
      </c>
      <c r="R462" s="25"/>
      <c r="S462" s="25"/>
      <c r="T462" s="16" t="s">
        <v>14</v>
      </c>
    </row>
    <row r="463" spans="1:20" ht="16" customHeight="1" x14ac:dyDescent="0.3">
      <c r="A463" s="11" t="s">
        <v>200</v>
      </c>
      <c r="B463" s="11" t="s">
        <v>230</v>
      </c>
      <c r="C463" s="11">
        <v>17</v>
      </c>
      <c r="D463" s="41" t="s">
        <v>389</v>
      </c>
      <c r="E463" s="11" t="s">
        <v>175</v>
      </c>
      <c r="F463" s="7">
        <v>1</v>
      </c>
      <c r="G463" s="11" t="s">
        <v>191</v>
      </c>
      <c r="H463" s="41" t="s">
        <v>950</v>
      </c>
      <c r="I463" s="10" t="s">
        <v>39</v>
      </c>
      <c r="J463" s="11">
        <v>1</v>
      </c>
      <c r="K463" s="11">
        <v>1</v>
      </c>
      <c r="L463" s="13">
        <f t="shared" si="9"/>
        <v>0.66154644493131265</v>
      </c>
      <c r="M463" s="14">
        <v>118</v>
      </c>
      <c r="N463" s="11" t="s">
        <v>18</v>
      </c>
      <c r="O463" s="11" t="s">
        <v>13</v>
      </c>
      <c r="P463" s="15">
        <v>31</v>
      </c>
      <c r="Q463" s="12">
        <v>3977.9201710344823</v>
      </c>
      <c r="R463" s="25"/>
      <c r="S463" s="25"/>
      <c r="T463" s="16" t="s">
        <v>203</v>
      </c>
    </row>
    <row r="464" spans="1:20" ht="16" customHeight="1" x14ac:dyDescent="0.3">
      <c r="A464" s="11" t="s">
        <v>200</v>
      </c>
      <c r="B464" s="11" t="s">
        <v>230</v>
      </c>
      <c r="C464" s="11">
        <v>17</v>
      </c>
      <c r="D464" s="41" t="s">
        <v>389</v>
      </c>
      <c r="E464" s="11" t="s">
        <v>175</v>
      </c>
      <c r="F464" s="7">
        <v>1</v>
      </c>
      <c r="G464" s="11" t="s">
        <v>191</v>
      </c>
      <c r="H464" s="41" t="s">
        <v>950</v>
      </c>
      <c r="I464" s="10" t="s">
        <v>52</v>
      </c>
      <c r="J464" s="11">
        <v>47</v>
      </c>
      <c r="K464" s="11">
        <v>1400</v>
      </c>
      <c r="L464" s="13">
        <f t="shared" si="9"/>
        <v>926.16502290383767</v>
      </c>
      <c r="M464" s="14">
        <v>51.404255319148938</v>
      </c>
      <c r="N464" s="11" t="s">
        <v>16</v>
      </c>
      <c r="O464" s="11" t="s">
        <v>63</v>
      </c>
      <c r="P464" s="15">
        <v>31</v>
      </c>
      <c r="Q464" s="12">
        <v>3977.9201710344823</v>
      </c>
      <c r="R464" s="25"/>
      <c r="S464" s="25"/>
      <c r="T464" s="16" t="s">
        <v>215</v>
      </c>
    </row>
    <row r="465" spans="1:20" ht="16" customHeight="1" x14ac:dyDescent="0.3">
      <c r="A465" s="11" t="s">
        <v>200</v>
      </c>
      <c r="B465" s="11" t="s">
        <v>230</v>
      </c>
      <c r="C465" s="11">
        <v>17</v>
      </c>
      <c r="D465" s="41" t="s">
        <v>389</v>
      </c>
      <c r="E465" s="11" t="s">
        <v>175</v>
      </c>
      <c r="F465" s="7">
        <v>1</v>
      </c>
      <c r="G465" s="11" t="s">
        <v>191</v>
      </c>
      <c r="H465" s="41" t="s">
        <v>950</v>
      </c>
      <c r="I465" s="10" t="s">
        <v>53</v>
      </c>
      <c r="J465" s="11">
        <v>2</v>
      </c>
      <c r="K465" s="11">
        <v>2</v>
      </c>
      <c r="L465" s="13">
        <f t="shared" si="9"/>
        <v>1.3230928898626253</v>
      </c>
      <c r="M465" s="14">
        <v>710</v>
      </c>
      <c r="N465" s="11" t="s">
        <v>18</v>
      </c>
      <c r="O465" s="11" t="s">
        <v>13</v>
      </c>
      <c r="P465" s="15">
        <v>31</v>
      </c>
      <c r="Q465" s="12">
        <v>3977.9201710344823</v>
      </c>
      <c r="R465" s="25"/>
      <c r="S465" s="25"/>
      <c r="T465" s="16" t="s">
        <v>203</v>
      </c>
    </row>
    <row r="466" spans="1:20" ht="16" customHeight="1" x14ac:dyDescent="0.3">
      <c r="A466" s="11" t="s">
        <v>200</v>
      </c>
      <c r="B466" s="11" t="s">
        <v>231</v>
      </c>
      <c r="C466" s="11">
        <v>18</v>
      </c>
      <c r="D466" s="41" t="s">
        <v>389</v>
      </c>
      <c r="E466" s="11" t="s">
        <v>177</v>
      </c>
      <c r="F466" s="7">
        <v>2</v>
      </c>
      <c r="G466" s="11" t="s">
        <v>191</v>
      </c>
      <c r="H466" s="41" t="s">
        <v>951</v>
      </c>
      <c r="I466" s="10" t="s">
        <v>68</v>
      </c>
      <c r="J466" s="11">
        <v>40</v>
      </c>
      <c r="K466" s="11">
        <v>40</v>
      </c>
      <c r="L466" s="13">
        <f t="shared" si="9"/>
        <v>27.811038853211588</v>
      </c>
      <c r="M466" s="14">
        <v>101.25</v>
      </c>
      <c r="N466" s="11" t="s">
        <v>18</v>
      </c>
      <c r="O466" s="11" t="s">
        <v>13</v>
      </c>
      <c r="P466" s="15">
        <v>30</v>
      </c>
      <c r="Q466" s="12">
        <v>3784.9416000000001</v>
      </c>
      <c r="R466" s="25"/>
      <c r="S466" s="25"/>
      <c r="T466" s="16" t="s">
        <v>14</v>
      </c>
    </row>
    <row r="467" spans="1:20" ht="16" customHeight="1" x14ac:dyDescent="0.3">
      <c r="A467" s="11" t="s">
        <v>200</v>
      </c>
      <c r="B467" s="11" t="s">
        <v>231</v>
      </c>
      <c r="C467" s="11">
        <v>18</v>
      </c>
      <c r="D467" s="41" t="s">
        <v>389</v>
      </c>
      <c r="E467" s="11" t="s">
        <v>177</v>
      </c>
      <c r="F467" s="7">
        <v>2</v>
      </c>
      <c r="G467" s="11" t="s">
        <v>191</v>
      </c>
      <c r="H467" s="41" t="s">
        <v>951</v>
      </c>
      <c r="I467" s="10" t="s">
        <v>196</v>
      </c>
      <c r="J467" s="11">
        <v>0</v>
      </c>
      <c r="K467" s="11">
        <v>2</v>
      </c>
      <c r="L467" s="13">
        <f t="shared" si="9"/>
        <v>1.3905519426605795</v>
      </c>
      <c r="M467" s="26"/>
      <c r="N467" s="11" t="s">
        <v>14</v>
      </c>
      <c r="O467" s="11" t="s">
        <v>13</v>
      </c>
      <c r="P467" s="15">
        <v>30</v>
      </c>
      <c r="Q467" s="12">
        <v>3784.9416000000001</v>
      </c>
      <c r="R467" s="25"/>
      <c r="S467" s="25"/>
      <c r="T467" s="16" t="s">
        <v>232</v>
      </c>
    </row>
    <row r="468" spans="1:20" ht="16" customHeight="1" x14ac:dyDescent="0.3">
      <c r="A468" s="11" t="s">
        <v>200</v>
      </c>
      <c r="B468" s="11" t="s">
        <v>231</v>
      </c>
      <c r="C468" s="11">
        <v>18</v>
      </c>
      <c r="D468" s="41" t="s">
        <v>389</v>
      </c>
      <c r="E468" s="11" t="s">
        <v>177</v>
      </c>
      <c r="F468" s="7">
        <v>2</v>
      </c>
      <c r="G468" s="11" t="s">
        <v>191</v>
      </c>
      <c r="H468" s="41" t="s">
        <v>951</v>
      </c>
      <c r="I468" s="10" t="s">
        <v>233</v>
      </c>
      <c r="J468" s="11">
        <v>1</v>
      </c>
      <c r="K468" s="11">
        <v>1</v>
      </c>
      <c r="L468" s="13">
        <f t="shared" si="9"/>
        <v>0.69527597133028973</v>
      </c>
      <c r="M468" s="14">
        <v>710</v>
      </c>
      <c r="N468" s="11" t="s">
        <v>18</v>
      </c>
      <c r="O468" s="11" t="s">
        <v>13</v>
      </c>
      <c r="P468" s="15">
        <v>30</v>
      </c>
      <c r="Q468" s="12">
        <v>3784.9416000000001</v>
      </c>
      <c r="R468" s="25"/>
      <c r="S468" s="25"/>
      <c r="T468" s="16" t="s">
        <v>234</v>
      </c>
    </row>
    <row r="469" spans="1:20" ht="16" customHeight="1" x14ac:dyDescent="0.3">
      <c r="A469" s="11" t="s">
        <v>200</v>
      </c>
      <c r="B469" s="11" t="s">
        <v>231</v>
      </c>
      <c r="C469" s="11">
        <v>18</v>
      </c>
      <c r="D469" s="41" t="s">
        <v>389</v>
      </c>
      <c r="E469" s="11" t="s">
        <v>177</v>
      </c>
      <c r="F469" s="7">
        <v>2</v>
      </c>
      <c r="G469" s="11" t="s">
        <v>191</v>
      </c>
      <c r="H469" s="41" t="s">
        <v>951</v>
      </c>
      <c r="I469" s="10" t="s">
        <v>194</v>
      </c>
      <c r="J469" s="11">
        <v>1</v>
      </c>
      <c r="K469" s="11">
        <v>1</v>
      </c>
      <c r="L469" s="13">
        <f t="shared" si="9"/>
        <v>0.69527597133028973</v>
      </c>
      <c r="M469" s="14">
        <v>74</v>
      </c>
      <c r="N469" s="11" t="s">
        <v>19</v>
      </c>
      <c r="O469" s="11" t="s">
        <v>13</v>
      </c>
      <c r="P469" s="15">
        <v>30</v>
      </c>
      <c r="Q469" s="12">
        <v>3784.9416000000001</v>
      </c>
      <c r="R469" s="25"/>
      <c r="S469" s="25"/>
      <c r="T469" s="16" t="s">
        <v>235</v>
      </c>
    </row>
    <row r="470" spans="1:20" ht="16" customHeight="1" x14ac:dyDescent="0.3">
      <c r="A470" s="11" t="s">
        <v>200</v>
      </c>
      <c r="B470" s="11" t="s">
        <v>231</v>
      </c>
      <c r="C470" s="11">
        <v>18</v>
      </c>
      <c r="D470" s="41" t="s">
        <v>389</v>
      </c>
      <c r="E470" s="11" t="s">
        <v>177</v>
      </c>
      <c r="F470" s="7">
        <v>2</v>
      </c>
      <c r="G470" s="11" t="s">
        <v>191</v>
      </c>
      <c r="H470" s="41" t="s">
        <v>951</v>
      </c>
      <c r="I470" s="10" t="s">
        <v>236</v>
      </c>
      <c r="J470" s="11">
        <v>1</v>
      </c>
      <c r="K470" s="11">
        <v>1</v>
      </c>
      <c r="L470" s="13">
        <f t="shared" si="9"/>
        <v>0.69527597133028973</v>
      </c>
      <c r="M470" s="14">
        <v>212</v>
      </c>
      <c r="N470" s="11" t="s">
        <v>18</v>
      </c>
      <c r="O470" s="11" t="s">
        <v>13</v>
      </c>
      <c r="P470" s="15">
        <v>30</v>
      </c>
      <c r="Q470" s="12">
        <v>3784.9416000000001</v>
      </c>
      <c r="R470" s="25"/>
      <c r="S470" s="25"/>
      <c r="T470" s="16" t="s">
        <v>203</v>
      </c>
    </row>
    <row r="471" spans="1:20" ht="16" customHeight="1" x14ac:dyDescent="0.3">
      <c r="A471" s="11" t="s">
        <v>200</v>
      </c>
      <c r="B471" s="11" t="s">
        <v>231</v>
      </c>
      <c r="C471" s="11">
        <v>18</v>
      </c>
      <c r="D471" s="41" t="s">
        <v>389</v>
      </c>
      <c r="E471" s="11" t="s">
        <v>177</v>
      </c>
      <c r="F471" s="7">
        <v>2</v>
      </c>
      <c r="G471" s="11" t="s">
        <v>191</v>
      </c>
      <c r="H471" s="41" t="s">
        <v>951</v>
      </c>
      <c r="I471" s="10" t="s">
        <v>52</v>
      </c>
      <c r="J471" s="11">
        <v>30</v>
      </c>
      <c r="K471" s="11">
        <v>960</v>
      </c>
      <c r="L471" s="13">
        <f t="shared" si="9"/>
        <v>667.46493247707815</v>
      </c>
      <c r="M471" s="14">
        <v>44.6</v>
      </c>
      <c r="N471" s="11" t="s">
        <v>16</v>
      </c>
      <c r="O471" s="11" t="s">
        <v>63</v>
      </c>
      <c r="P471" s="15">
        <v>30</v>
      </c>
      <c r="Q471" s="12">
        <v>3784.9416000000001</v>
      </c>
      <c r="R471" s="25"/>
      <c r="S471" s="25"/>
      <c r="T471" s="16" t="s">
        <v>215</v>
      </c>
    </row>
    <row r="472" spans="1:20" ht="16" customHeight="1" x14ac:dyDescent="0.3">
      <c r="A472" s="11" t="s">
        <v>200</v>
      </c>
      <c r="B472" s="11" t="s">
        <v>231</v>
      </c>
      <c r="C472" s="11">
        <v>18</v>
      </c>
      <c r="D472" s="41" t="s">
        <v>389</v>
      </c>
      <c r="E472" s="11" t="s">
        <v>177</v>
      </c>
      <c r="F472" s="7">
        <v>2</v>
      </c>
      <c r="G472" s="11" t="s">
        <v>191</v>
      </c>
      <c r="H472" s="41" t="s">
        <v>951</v>
      </c>
      <c r="I472" s="10" t="s">
        <v>53</v>
      </c>
      <c r="J472" s="11">
        <v>7</v>
      </c>
      <c r="K472" s="11">
        <v>7</v>
      </c>
      <c r="L472" s="13">
        <f t="shared" si="9"/>
        <v>4.8669317993120282</v>
      </c>
      <c r="M472" s="14">
        <v>335.14285714285717</v>
      </c>
      <c r="N472" s="11" t="s">
        <v>18</v>
      </c>
      <c r="O472" s="11" t="s">
        <v>13</v>
      </c>
      <c r="P472" s="15">
        <v>30</v>
      </c>
      <c r="Q472" s="12">
        <v>3784.9416000000001</v>
      </c>
      <c r="R472" s="25"/>
      <c r="S472" s="25"/>
      <c r="T472" s="16" t="s">
        <v>203</v>
      </c>
    </row>
    <row r="473" spans="1:20" ht="16" customHeight="1" x14ac:dyDescent="0.3">
      <c r="A473" s="11" t="s">
        <v>200</v>
      </c>
      <c r="B473" s="11" t="s">
        <v>231</v>
      </c>
      <c r="C473" s="11">
        <v>18</v>
      </c>
      <c r="D473" s="41" t="s">
        <v>389</v>
      </c>
      <c r="E473" s="11" t="s">
        <v>177</v>
      </c>
      <c r="F473" s="7">
        <v>2</v>
      </c>
      <c r="G473" s="11" t="s">
        <v>191</v>
      </c>
      <c r="H473" s="41" t="s">
        <v>951</v>
      </c>
      <c r="I473" s="10" t="s">
        <v>60</v>
      </c>
      <c r="J473" s="11">
        <v>4</v>
      </c>
      <c r="K473" s="11">
        <v>4</v>
      </c>
      <c r="L473" s="13">
        <f t="shared" si="9"/>
        <v>2.7811038853211589</v>
      </c>
      <c r="M473" s="14">
        <v>179</v>
      </c>
      <c r="N473" s="11" t="s">
        <v>18</v>
      </c>
      <c r="O473" s="11" t="s">
        <v>13</v>
      </c>
      <c r="P473" s="15">
        <v>30</v>
      </c>
      <c r="Q473" s="12">
        <v>3784.9416000000001</v>
      </c>
      <c r="R473" s="25"/>
      <c r="S473" s="25"/>
      <c r="T473" s="16" t="s">
        <v>203</v>
      </c>
    </row>
    <row r="474" spans="1:20" ht="16" customHeight="1" x14ac:dyDescent="0.3">
      <c r="A474" s="11" t="s">
        <v>200</v>
      </c>
      <c r="B474" s="11" t="s">
        <v>231</v>
      </c>
      <c r="C474" s="11">
        <v>18</v>
      </c>
      <c r="D474" s="41" t="s">
        <v>389</v>
      </c>
      <c r="E474" s="11" t="s">
        <v>177</v>
      </c>
      <c r="F474" s="7">
        <v>2</v>
      </c>
      <c r="G474" s="11" t="s">
        <v>191</v>
      </c>
      <c r="H474" s="41" t="s">
        <v>951</v>
      </c>
      <c r="I474" s="10" t="s">
        <v>28</v>
      </c>
      <c r="J474" s="11">
        <v>3</v>
      </c>
      <c r="K474" s="11">
        <v>3</v>
      </c>
      <c r="L474" s="13">
        <f t="shared" si="9"/>
        <v>2.0858279139908693</v>
      </c>
      <c r="M474" s="14">
        <v>44.333333333333336</v>
      </c>
      <c r="N474" s="11" t="s">
        <v>19</v>
      </c>
      <c r="O474" s="11" t="s">
        <v>13</v>
      </c>
      <c r="P474" s="15">
        <v>30</v>
      </c>
      <c r="Q474" s="12">
        <v>3784.9416000000001</v>
      </c>
      <c r="R474" s="25"/>
      <c r="S474" s="25"/>
      <c r="T474" s="16" t="s">
        <v>14</v>
      </c>
    </row>
    <row r="475" spans="1:20" ht="16" customHeight="1" x14ac:dyDescent="0.3">
      <c r="A475" s="11" t="s">
        <v>200</v>
      </c>
      <c r="B475" s="11" t="s">
        <v>237</v>
      </c>
      <c r="C475" s="11">
        <v>19</v>
      </c>
      <c r="D475" s="41" t="s">
        <v>389</v>
      </c>
      <c r="E475" s="11" t="s">
        <v>179</v>
      </c>
      <c r="F475" s="7">
        <v>3</v>
      </c>
      <c r="G475" s="11" t="s">
        <v>191</v>
      </c>
      <c r="H475" s="41" t="s">
        <v>952</v>
      </c>
      <c r="I475" s="10" t="s">
        <v>22</v>
      </c>
      <c r="J475" s="11">
        <v>1</v>
      </c>
      <c r="K475" s="11">
        <v>1</v>
      </c>
      <c r="L475" s="13">
        <f t="shared" si="9"/>
        <v>0.73851066435453983</v>
      </c>
      <c r="M475" s="14">
        <v>450</v>
      </c>
      <c r="N475" s="11" t="s">
        <v>16</v>
      </c>
      <c r="O475" s="11" t="s">
        <v>13</v>
      </c>
      <c r="P475" s="15">
        <v>30</v>
      </c>
      <c r="Q475" s="12">
        <v>3563.3594400000002</v>
      </c>
      <c r="R475" s="25"/>
      <c r="S475" s="25"/>
      <c r="T475" s="16" t="s">
        <v>14</v>
      </c>
    </row>
    <row r="476" spans="1:20" ht="16" customHeight="1" x14ac:dyDescent="0.3">
      <c r="A476" s="11" t="s">
        <v>200</v>
      </c>
      <c r="B476" s="11" t="s">
        <v>237</v>
      </c>
      <c r="C476" s="11">
        <v>19</v>
      </c>
      <c r="D476" s="41" t="s">
        <v>389</v>
      </c>
      <c r="E476" s="11" t="s">
        <v>179</v>
      </c>
      <c r="F476" s="7">
        <v>3</v>
      </c>
      <c r="G476" s="11" t="s">
        <v>191</v>
      </c>
      <c r="H476" s="41" t="s">
        <v>952</v>
      </c>
      <c r="I476" s="10" t="s">
        <v>72</v>
      </c>
      <c r="J476" s="11">
        <v>4</v>
      </c>
      <c r="K476" s="11">
        <v>4</v>
      </c>
      <c r="L476" s="13">
        <f t="shared" si="9"/>
        <v>2.9540426574181593</v>
      </c>
      <c r="M476" s="14">
        <v>612.5</v>
      </c>
      <c r="N476" s="11" t="s">
        <v>18</v>
      </c>
      <c r="O476" s="11" t="s">
        <v>13</v>
      </c>
      <c r="P476" s="15">
        <v>30</v>
      </c>
      <c r="Q476" s="12">
        <v>3563.3594400000002</v>
      </c>
      <c r="R476" s="25"/>
      <c r="S476" s="25"/>
      <c r="T476" s="16" t="s">
        <v>238</v>
      </c>
    </row>
    <row r="477" spans="1:20" ht="16" customHeight="1" x14ac:dyDescent="0.3">
      <c r="A477" s="11" t="s">
        <v>200</v>
      </c>
      <c r="B477" s="11" t="s">
        <v>237</v>
      </c>
      <c r="C477" s="11">
        <v>19</v>
      </c>
      <c r="D477" s="41" t="s">
        <v>389</v>
      </c>
      <c r="E477" s="11" t="s">
        <v>179</v>
      </c>
      <c r="F477" s="7">
        <v>3</v>
      </c>
      <c r="G477" s="11" t="s">
        <v>191</v>
      </c>
      <c r="H477" s="41" t="s">
        <v>952</v>
      </c>
      <c r="I477" s="10" t="s">
        <v>53</v>
      </c>
      <c r="J477" s="11">
        <v>4</v>
      </c>
      <c r="K477" s="11">
        <v>4</v>
      </c>
      <c r="L477" s="13">
        <f t="shared" si="9"/>
        <v>2.9540426574181593</v>
      </c>
      <c r="M477" s="14">
        <v>465.5</v>
      </c>
      <c r="N477" s="11" t="s">
        <v>18</v>
      </c>
      <c r="O477" s="11" t="s">
        <v>13</v>
      </c>
      <c r="P477" s="15">
        <v>30</v>
      </c>
      <c r="Q477" s="12">
        <v>3563.3594400000002</v>
      </c>
      <c r="R477" s="25"/>
      <c r="S477" s="25"/>
      <c r="T477" s="16" t="s">
        <v>238</v>
      </c>
    </row>
    <row r="478" spans="1:20" ht="16" customHeight="1" x14ac:dyDescent="0.3">
      <c r="A478" s="11" t="s">
        <v>200</v>
      </c>
      <c r="B478" s="11" t="s">
        <v>237</v>
      </c>
      <c r="C478" s="11">
        <v>19</v>
      </c>
      <c r="D478" s="41" t="s">
        <v>389</v>
      </c>
      <c r="E478" s="11" t="s">
        <v>179</v>
      </c>
      <c r="F478" s="7">
        <v>3</v>
      </c>
      <c r="G478" s="11" t="s">
        <v>191</v>
      </c>
      <c r="H478" s="41" t="s">
        <v>952</v>
      </c>
      <c r="I478" s="10" t="s">
        <v>75</v>
      </c>
      <c r="J478" s="11">
        <v>4</v>
      </c>
      <c r="K478" s="11">
        <v>4</v>
      </c>
      <c r="L478" s="13">
        <f t="shared" si="9"/>
        <v>2.9540426574181593</v>
      </c>
      <c r="M478" s="14">
        <v>538.75</v>
      </c>
      <c r="N478" s="11" t="s">
        <v>18</v>
      </c>
      <c r="O478" s="11" t="s">
        <v>13</v>
      </c>
      <c r="P478" s="15">
        <v>30</v>
      </c>
      <c r="Q478" s="12">
        <v>3563.3594400000002</v>
      </c>
      <c r="R478" s="25"/>
      <c r="S478" s="25"/>
      <c r="T478" s="16" t="s">
        <v>14</v>
      </c>
    </row>
    <row r="479" spans="1:20" ht="16" customHeight="1" x14ac:dyDescent="0.3">
      <c r="A479" s="11" t="s">
        <v>200</v>
      </c>
      <c r="B479" s="11" t="s">
        <v>239</v>
      </c>
      <c r="C479" s="11">
        <v>20</v>
      </c>
      <c r="D479" s="41" t="s">
        <v>389</v>
      </c>
      <c r="E479" s="11" t="s">
        <v>240</v>
      </c>
      <c r="F479" s="7">
        <v>4</v>
      </c>
      <c r="G479" s="11" t="s">
        <v>191</v>
      </c>
      <c r="H479" s="41" t="s">
        <v>953</v>
      </c>
      <c r="I479" s="10" t="s">
        <v>22</v>
      </c>
      <c r="J479" s="11">
        <v>1</v>
      </c>
      <c r="K479" s="11">
        <v>1</v>
      </c>
      <c r="L479" s="13">
        <f t="shared" si="9"/>
        <v>0.76396992050446211</v>
      </c>
      <c r="M479" s="14">
        <v>377</v>
      </c>
      <c r="N479" s="11" t="s">
        <v>16</v>
      </c>
      <c r="O479" s="11" t="s">
        <v>13</v>
      </c>
      <c r="P479" s="15">
        <v>30</v>
      </c>
      <c r="Q479" s="12">
        <v>3444.6106799999998</v>
      </c>
      <c r="R479" s="25"/>
      <c r="S479" s="25"/>
      <c r="T479" s="16" t="s">
        <v>14</v>
      </c>
    </row>
    <row r="480" spans="1:20" ht="16" customHeight="1" x14ac:dyDescent="0.3">
      <c r="A480" s="11" t="s">
        <v>200</v>
      </c>
      <c r="B480" s="11" t="s">
        <v>239</v>
      </c>
      <c r="C480" s="11">
        <v>20</v>
      </c>
      <c r="D480" s="41" t="s">
        <v>389</v>
      </c>
      <c r="E480" s="11" t="s">
        <v>240</v>
      </c>
      <c r="F480" s="7">
        <v>4</v>
      </c>
      <c r="G480" s="11" t="s">
        <v>191</v>
      </c>
      <c r="H480" s="41" t="s">
        <v>953</v>
      </c>
      <c r="I480" s="10" t="s">
        <v>37</v>
      </c>
      <c r="J480" s="11">
        <v>1</v>
      </c>
      <c r="K480" s="11">
        <v>1</v>
      </c>
      <c r="L480" s="13">
        <f t="shared" si="9"/>
        <v>0.76396992050446211</v>
      </c>
      <c r="M480" s="14">
        <v>120</v>
      </c>
      <c r="N480" s="11" t="s">
        <v>12</v>
      </c>
      <c r="O480" s="11" t="s">
        <v>13</v>
      </c>
      <c r="P480" s="15">
        <v>30</v>
      </c>
      <c r="Q480" s="12">
        <v>3444.6106799999998</v>
      </c>
      <c r="R480" s="25"/>
      <c r="S480" s="25"/>
      <c r="T480" s="16" t="s">
        <v>14</v>
      </c>
    </row>
    <row r="481" spans="1:20" ht="16" customHeight="1" x14ac:dyDescent="0.3">
      <c r="A481" s="11" t="s">
        <v>200</v>
      </c>
      <c r="B481" s="11" t="s">
        <v>239</v>
      </c>
      <c r="C481" s="11">
        <v>20</v>
      </c>
      <c r="D481" s="41" t="s">
        <v>389</v>
      </c>
      <c r="E481" s="11" t="s">
        <v>240</v>
      </c>
      <c r="F481" s="7">
        <v>4</v>
      </c>
      <c r="G481" s="11" t="s">
        <v>191</v>
      </c>
      <c r="H481" s="41" t="s">
        <v>953</v>
      </c>
      <c r="I481" s="10" t="s">
        <v>28</v>
      </c>
      <c r="J481" s="11">
        <v>1</v>
      </c>
      <c r="K481" s="11">
        <v>1</v>
      </c>
      <c r="L481" s="13">
        <f t="shared" si="9"/>
        <v>0.76396992050446211</v>
      </c>
      <c r="M481" s="14">
        <v>40</v>
      </c>
      <c r="N481" s="11" t="s">
        <v>19</v>
      </c>
      <c r="O481" s="11" t="s">
        <v>13</v>
      </c>
      <c r="P481" s="15">
        <v>30</v>
      </c>
      <c r="Q481" s="12">
        <v>3444.6106799999998</v>
      </c>
      <c r="R481" s="25"/>
      <c r="S481" s="25"/>
      <c r="T481" s="16" t="s">
        <v>14</v>
      </c>
    </row>
    <row r="482" spans="1:20" ht="16" customHeight="1" x14ac:dyDescent="0.3">
      <c r="A482" s="11" t="s">
        <v>200</v>
      </c>
      <c r="B482" s="11" t="s">
        <v>241</v>
      </c>
      <c r="C482" s="11">
        <v>21</v>
      </c>
      <c r="D482" s="41" t="s">
        <v>389</v>
      </c>
      <c r="E482" s="11" t="s">
        <v>242</v>
      </c>
      <c r="F482" s="7">
        <v>5</v>
      </c>
      <c r="G482" s="11" t="s">
        <v>191</v>
      </c>
      <c r="H482" s="41" t="s">
        <v>954</v>
      </c>
      <c r="I482" s="10" t="s">
        <v>46</v>
      </c>
      <c r="J482" s="11">
        <v>1</v>
      </c>
      <c r="K482" s="11">
        <v>1</v>
      </c>
      <c r="L482" s="13">
        <f t="shared" si="9"/>
        <v>0.72793835177218502</v>
      </c>
      <c r="M482" s="14">
        <v>100</v>
      </c>
      <c r="N482" s="11" t="s">
        <v>18</v>
      </c>
      <c r="O482" s="11" t="s">
        <v>13</v>
      </c>
      <c r="P482" s="15">
        <v>30</v>
      </c>
      <c r="Q482" s="12">
        <v>3615.11238</v>
      </c>
      <c r="R482" s="25"/>
      <c r="S482" s="25"/>
      <c r="T482" s="16" t="s">
        <v>14</v>
      </c>
    </row>
    <row r="483" spans="1:20" ht="16" customHeight="1" x14ac:dyDescent="0.3">
      <c r="A483" s="11" t="s">
        <v>200</v>
      </c>
      <c r="B483" s="11" t="s">
        <v>241</v>
      </c>
      <c r="C483" s="11">
        <v>21</v>
      </c>
      <c r="D483" s="41" t="s">
        <v>389</v>
      </c>
      <c r="E483" s="11" t="s">
        <v>242</v>
      </c>
      <c r="F483" s="7">
        <v>5</v>
      </c>
      <c r="G483" s="11" t="s">
        <v>191</v>
      </c>
      <c r="H483" s="41" t="s">
        <v>954</v>
      </c>
      <c r="I483" s="10" t="s">
        <v>22</v>
      </c>
      <c r="J483" s="11">
        <v>1</v>
      </c>
      <c r="K483" s="11">
        <v>1</v>
      </c>
      <c r="L483" s="13">
        <f t="shared" si="9"/>
        <v>0.72793835177218502</v>
      </c>
      <c r="M483" s="14">
        <v>497</v>
      </c>
      <c r="N483" s="11" t="s">
        <v>16</v>
      </c>
      <c r="O483" s="11" t="s">
        <v>13</v>
      </c>
      <c r="P483" s="15">
        <v>30</v>
      </c>
      <c r="Q483" s="12">
        <v>3615.11238</v>
      </c>
      <c r="R483" s="25"/>
      <c r="S483" s="25"/>
      <c r="T483" s="16" t="s">
        <v>14</v>
      </c>
    </row>
    <row r="484" spans="1:20" ht="16" customHeight="1" x14ac:dyDescent="0.3">
      <c r="A484" s="11" t="s">
        <v>200</v>
      </c>
      <c r="B484" s="11" t="s">
        <v>241</v>
      </c>
      <c r="C484" s="11">
        <v>21</v>
      </c>
      <c r="D484" s="41" t="s">
        <v>389</v>
      </c>
      <c r="E484" s="11" t="s">
        <v>242</v>
      </c>
      <c r="F484" s="7">
        <v>5</v>
      </c>
      <c r="G484" s="11" t="s">
        <v>191</v>
      </c>
      <c r="H484" s="41" t="s">
        <v>954</v>
      </c>
      <c r="I484" s="10" t="s">
        <v>37</v>
      </c>
      <c r="J484" s="11">
        <v>1</v>
      </c>
      <c r="K484" s="11">
        <v>1</v>
      </c>
      <c r="L484" s="13">
        <f t="shared" si="9"/>
        <v>0.72793835177218502</v>
      </c>
      <c r="M484" s="14">
        <v>190</v>
      </c>
      <c r="N484" s="11" t="s">
        <v>12</v>
      </c>
      <c r="O484" s="11" t="s">
        <v>13</v>
      </c>
      <c r="P484" s="15">
        <v>30</v>
      </c>
      <c r="Q484" s="12">
        <v>3615.11238</v>
      </c>
      <c r="R484" s="25"/>
      <c r="S484" s="25"/>
      <c r="T484" s="16" t="s">
        <v>14</v>
      </c>
    </row>
    <row r="485" spans="1:20" ht="16" customHeight="1" x14ac:dyDescent="0.3">
      <c r="A485" s="11" t="s">
        <v>200</v>
      </c>
      <c r="B485" s="11" t="s">
        <v>241</v>
      </c>
      <c r="C485" s="11">
        <v>21</v>
      </c>
      <c r="D485" s="41" t="s">
        <v>389</v>
      </c>
      <c r="E485" s="11" t="s">
        <v>242</v>
      </c>
      <c r="F485" s="7">
        <v>5</v>
      </c>
      <c r="G485" s="11" t="s">
        <v>191</v>
      </c>
      <c r="H485" s="41" t="s">
        <v>954</v>
      </c>
      <c r="I485" s="10" t="s">
        <v>173</v>
      </c>
      <c r="J485" s="11">
        <v>4</v>
      </c>
      <c r="K485" s="11">
        <v>4</v>
      </c>
      <c r="L485" s="13">
        <f t="shared" si="9"/>
        <v>2.9117534070887401</v>
      </c>
      <c r="M485" s="14">
        <v>399.25</v>
      </c>
      <c r="N485" s="11" t="s">
        <v>18</v>
      </c>
      <c r="O485" s="11" t="s">
        <v>13</v>
      </c>
      <c r="P485" s="15">
        <v>30</v>
      </c>
      <c r="Q485" s="12">
        <v>3615.11238</v>
      </c>
      <c r="R485" s="25"/>
      <c r="S485" s="25"/>
      <c r="T485" s="16" t="s">
        <v>203</v>
      </c>
    </row>
    <row r="486" spans="1:20" ht="16" customHeight="1" x14ac:dyDescent="0.3">
      <c r="A486" s="11" t="s">
        <v>200</v>
      </c>
      <c r="B486" s="11" t="s">
        <v>241</v>
      </c>
      <c r="C486" s="11">
        <v>21</v>
      </c>
      <c r="D486" s="41" t="s">
        <v>389</v>
      </c>
      <c r="E486" s="11" t="s">
        <v>242</v>
      </c>
      <c r="F486" s="7">
        <v>5</v>
      </c>
      <c r="G486" s="11" t="s">
        <v>191</v>
      </c>
      <c r="H486" s="41" t="s">
        <v>954</v>
      </c>
      <c r="I486" s="10" t="s">
        <v>28</v>
      </c>
      <c r="J486" s="11">
        <v>52</v>
      </c>
      <c r="K486" s="11">
        <v>54</v>
      </c>
      <c r="L486" s="13">
        <f t="shared" si="9"/>
        <v>39.308670995697994</v>
      </c>
      <c r="M486" s="14">
        <v>50.807692307692307</v>
      </c>
      <c r="N486" s="11" t="s">
        <v>19</v>
      </c>
      <c r="O486" s="11" t="s">
        <v>13</v>
      </c>
      <c r="P486" s="15">
        <v>30</v>
      </c>
      <c r="Q486" s="12">
        <v>3615.11238</v>
      </c>
      <c r="R486" s="25"/>
      <c r="S486" s="25"/>
      <c r="T486" s="16" t="s">
        <v>14</v>
      </c>
    </row>
    <row r="487" spans="1:20" ht="16" customHeight="1" x14ac:dyDescent="0.3">
      <c r="A487" s="11" t="s">
        <v>200</v>
      </c>
      <c r="B487" s="11" t="s">
        <v>241</v>
      </c>
      <c r="C487" s="11">
        <v>21</v>
      </c>
      <c r="D487" s="41" t="s">
        <v>389</v>
      </c>
      <c r="E487" s="11" t="s">
        <v>242</v>
      </c>
      <c r="F487" s="7">
        <v>5</v>
      </c>
      <c r="G487" s="11" t="s">
        <v>191</v>
      </c>
      <c r="H487" s="41" t="s">
        <v>954</v>
      </c>
      <c r="I487" s="10" t="s">
        <v>75</v>
      </c>
      <c r="J487" s="11">
        <v>10</v>
      </c>
      <c r="K487" s="11">
        <v>10</v>
      </c>
      <c r="L487" s="13">
        <f t="shared" si="9"/>
        <v>7.2793835177218504</v>
      </c>
      <c r="M487" s="14">
        <v>536</v>
      </c>
      <c r="N487" s="11" t="s">
        <v>18</v>
      </c>
      <c r="O487" s="11" t="s">
        <v>13</v>
      </c>
      <c r="P487" s="15">
        <v>30</v>
      </c>
      <c r="Q487" s="12">
        <v>3615.11238</v>
      </c>
      <c r="R487" s="25"/>
      <c r="S487" s="25"/>
      <c r="T487" s="16" t="s">
        <v>14</v>
      </c>
    </row>
    <row r="488" spans="1:20" ht="16" customHeight="1" x14ac:dyDescent="0.3">
      <c r="A488" s="11" t="s">
        <v>200</v>
      </c>
      <c r="B488" s="11" t="s">
        <v>243</v>
      </c>
      <c r="C488" s="11">
        <v>22</v>
      </c>
      <c r="D488" s="41" t="s">
        <v>389</v>
      </c>
      <c r="E488" s="11" t="s">
        <v>131</v>
      </c>
      <c r="F488" s="7">
        <v>1</v>
      </c>
      <c r="G488" s="11" t="s">
        <v>191</v>
      </c>
      <c r="H488" s="41" t="s">
        <v>955</v>
      </c>
      <c r="I488" s="10" t="s">
        <v>244</v>
      </c>
      <c r="J488" s="11">
        <v>2</v>
      </c>
      <c r="K488" s="11">
        <v>2</v>
      </c>
      <c r="L488" s="13">
        <f t="shared" si="9"/>
        <v>1.4964130876532862</v>
      </c>
      <c r="M488" s="14">
        <v>360</v>
      </c>
      <c r="N488" s="11" t="s">
        <v>16</v>
      </c>
      <c r="O488" s="11" t="s">
        <v>13</v>
      </c>
      <c r="P488" s="15">
        <v>31</v>
      </c>
      <c r="Q488" s="12">
        <v>3517.1824799999999</v>
      </c>
      <c r="R488" s="25"/>
      <c r="S488" s="25"/>
      <c r="T488" s="16" t="s">
        <v>14</v>
      </c>
    </row>
    <row r="489" spans="1:20" ht="16" customHeight="1" x14ac:dyDescent="0.3">
      <c r="A489" s="11" t="s">
        <v>200</v>
      </c>
      <c r="B489" s="11" t="s">
        <v>243</v>
      </c>
      <c r="C489" s="11">
        <v>22</v>
      </c>
      <c r="D489" s="41" t="s">
        <v>389</v>
      </c>
      <c r="E489" s="11" t="s">
        <v>131</v>
      </c>
      <c r="F489" s="7">
        <v>1</v>
      </c>
      <c r="G489" s="11" t="s">
        <v>191</v>
      </c>
      <c r="H489" s="41" t="s">
        <v>955</v>
      </c>
      <c r="I489" s="10" t="s">
        <v>68</v>
      </c>
      <c r="J489" s="11">
        <v>2</v>
      </c>
      <c r="K489" s="11">
        <v>2</v>
      </c>
      <c r="L489" s="13">
        <f t="shared" si="9"/>
        <v>1.4964130876532862</v>
      </c>
      <c r="M489" s="14">
        <v>102</v>
      </c>
      <c r="N489" s="11" t="s">
        <v>18</v>
      </c>
      <c r="O489" s="11" t="s">
        <v>13</v>
      </c>
      <c r="P489" s="15">
        <v>31</v>
      </c>
      <c r="Q489" s="12">
        <v>3517.1824799999999</v>
      </c>
      <c r="R489" s="25"/>
      <c r="S489" s="25"/>
      <c r="T489" s="16" t="s">
        <v>14</v>
      </c>
    </row>
    <row r="490" spans="1:20" ht="16" customHeight="1" x14ac:dyDescent="0.3">
      <c r="A490" s="11" t="s">
        <v>200</v>
      </c>
      <c r="B490" s="11" t="s">
        <v>243</v>
      </c>
      <c r="C490" s="11">
        <v>22</v>
      </c>
      <c r="D490" s="41" t="s">
        <v>389</v>
      </c>
      <c r="E490" s="11" t="s">
        <v>131</v>
      </c>
      <c r="F490" s="7">
        <v>1</v>
      </c>
      <c r="G490" s="11" t="s">
        <v>191</v>
      </c>
      <c r="H490" s="41" t="s">
        <v>955</v>
      </c>
      <c r="I490" s="10" t="s">
        <v>17</v>
      </c>
      <c r="J490" s="11">
        <v>1</v>
      </c>
      <c r="K490" s="11">
        <v>1</v>
      </c>
      <c r="L490" s="13">
        <f t="shared" si="9"/>
        <v>0.74820654382664309</v>
      </c>
      <c r="M490" s="14">
        <v>155</v>
      </c>
      <c r="N490" s="11" t="s">
        <v>18</v>
      </c>
      <c r="O490" s="11" t="s">
        <v>13</v>
      </c>
      <c r="P490" s="15">
        <v>31</v>
      </c>
      <c r="Q490" s="12">
        <v>3517.1824799999999</v>
      </c>
      <c r="R490" s="25"/>
      <c r="S490" s="25"/>
      <c r="T490" s="16" t="s">
        <v>14</v>
      </c>
    </row>
    <row r="491" spans="1:20" ht="16" customHeight="1" x14ac:dyDescent="0.3">
      <c r="A491" s="11" t="s">
        <v>200</v>
      </c>
      <c r="B491" s="11" t="s">
        <v>243</v>
      </c>
      <c r="C491" s="11">
        <v>22</v>
      </c>
      <c r="D491" s="41" t="s">
        <v>389</v>
      </c>
      <c r="E491" s="11" t="s">
        <v>131</v>
      </c>
      <c r="F491" s="7">
        <v>1</v>
      </c>
      <c r="G491" s="11" t="s">
        <v>191</v>
      </c>
      <c r="H491" s="41" t="s">
        <v>955</v>
      </c>
      <c r="I491" s="10" t="s">
        <v>72</v>
      </c>
      <c r="J491" s="11">
        <v>24</v>
      </c>
      <c r="K491" s="11">
        <v>24</v>
      </c>
      <c r="L491" s="13">
        <f t="shared" si="9"/>
        <v>17.956957051839435</v>
      </c>
      <c r="M491" s="14">
        <v>596.25</v>
      </c>
      <c r="N491" s="11" t="s">
        <v>18</v>
      </c>
      <c r="O491" s="11" t="s">
        <v>13</v>
      </c>
      <c r="P491" s="15">
        <v>31</v>
      </c>
      <c r="Q491" s="12">
        <v>3517.1824799999999</v>
      </c>
      <c r="R491" s="25"/>
      <c r="S491" s="25"/>
      <c r="T491" s="16" t="s">
        <v>203</v>
      </c>
    </row>
    <row r="492" spans="1:20" ht="16" customHeight="1" x14ac:dyDescent="0.3">
      <c r="A492" s="11" t="s">
        <v>200</v>
      </c>
      <c r="B492" s="11" t="s">
        <v>243</v>
      </c>
      <c r="C492" s="11">
        <v>22</v>
      </c>
      <c r="D492" s="41" t="s">
        <v>389</v>
      </c>
      <c r="E492" s="11" t="s">
        <v>131</v>
      </c>
      <c r="F492" s="7">
        <v>1</v>
      </c>
      <c r="G492" s="11" t="s">
        <v>191</v>
      </c>
      <c r="H492" s="41" t="s">
        <v>955</v>
      </c>
      <c r="I492" s="10" t="s">
        <v>52</v>
      </c>
      <c r="J492" s="11">
        <v>30</v>
      </c>
      <c r="K492" s="11">
        <v>248</v>
      </c>
      <c r="L492" s="13">
        <f t="shared" si="9"/>
        <v>185.55522286900748</v>
      </c>
      <c r="M492" s="14">
        <v>68.5</v>
      </c>
      <c r="N492" s="11" t="s">
        <v>16</v>
      </c>
      <c r="O492" s="11" t="s">
        <v>13</v>
      </c>
      <c r="P492" s="15">
        <v>31</v>
      </c>
      <c r="Q492" s="12">
        <v>3517.1824799999999</v>
      </c>
      <c r="R492" s="25"/>
      <c r="S492" s="25"/>
      <c r="T492" s="16" t="s">
        <v>215</v>
      </c>
    </row>
    <row r="493" spans="1:20" ht="16" customHeight="1" x14ac:dyDescent="0.3">
      <c r="A493" s="11" t="s">
        <v>200</v>
      </c>
      <c r="B493" s="11" t="s">
        <v>243</v>
      </c>
      <c r="C493" s="11">
        <v>22</v>
      </c>
      <c r="D493" s="41" t="s">
        <v>389</v>
      </c>
      <c r="E493" s="11" t="s">
        <v>131</v>
      </c>
      <c r="F493" s="7">
        <v>1</v>
      </c>
      <c r="G493" s="11" t="s">
        <v>191</v>
      </c>
      <c r="H493" s="41" t="s">
        <v>955</v>
      </c>
      <c r="I493" s="10" t="s">
        <v>53</v>
      </c>
      <c r="J493" s="11">
        <v>10</v>
      </c>
      <c r="K493" s="11">
        <v>10</v>
      </c>
      <c r="L493" s="13">
        <f t="shared" si="9"/>
        <v>7.4820654382664307</v>
      </c>
      <c r="M493" s="14">
        <v>700</v>
      </c>
      <c r="N493" s="11" t="s">
        <v>18</v>
      </c>
      <c r="O493" s="11" t="s">
        <v>13</v>
      </c>
      <c r="P493" s="15">
        <v>31</v>
      </c>
      <c r="Q493" s="12">
        <v>3517.1824799999999</v>
      </c>
      <c r="R493" s="25"/>
      <c r="S493" s="25"/>
      <c r="T493" s="16" t="s">
        <v>203</v>
      </c>
    </row>
    <row r="494" spans="1:20" ht="16" customHeight="1" x14ac:dyDescent="0.3">
      <c r="A494" s="11" t="s">
        <v>200</v>
      </c>
      <c r="B494" s="11" t="s">
        <v>243</v>
      </c>
      <c r="C494" s="11">
        <v>22</v>
      </c>
      <c r="D494" s="41" t="s">
        <v>389</v>
      </c>
      <c r="E494" s="11" t="s">
        <v>131</v>
      </c>
      <c r="F494" s="7">
        <v>1</v>
      </c>
      <c r="G494" s="11" t="s">
        <v>191</v>
      </c>
      <c r="H494" s="41" t="s">
        <v>955</v>
      </c>
      <c r="I494" s="10" t="s">
        <v>60</v>
      </c>
      <c r="J494" s="11">
        <v>1</v>
      </c>
      <c r="K494" s="11">
        <v>1</v>
      </c>
      <c r="L494" s="13">
        <f t="shared" si="9"/>
        <v>0.74820654382664309</v>
      </c>
      <c r="M494" s="14">
        <v>124</v>
      </c>
      <c r="N494" s="11" t="s">
        <v>18</v>
      </c>
      <c r="O494" s="11" t="s">
        <v>13</v>
      </c>
      <c r="P494" s="15">
        <v>31</v>
      </c>
      <c r="Q494" s="12">
        <v>3517.1824799999999</v>
      </c>
      <c r="R494" s="25"/>
      <c r="S494" s="25"/>
      <c r="T494" s="16" t="s">
        <v>203</v>
      </c>
    </row>
    <row r="495" spans="1:20" ht="16" customHeight="1" x14ac:dyDescent="0.3">
      <c r="A495" s="11" t="s">
        <v>200</v>
      </c>
      <c r="B495" s="11" t="s">
        <v>243</v>
      </c>
      <c r="C495" s="11">
        <v>22</v>
      </c>
      <c r="D495" s="41" t="s">
        <v>389</v>
      </c>
      <c r="E495" s="11" t="s">
        <v>131</v>
      </c>
      <c r="F495" s="7">
        <v>1</v>
      </c>
      <c r="G495" s="11" t="s">
        <v>191</v>
      </c>
      <c r="H495" s="41" t="s">
        <v>955</v>
      </c>
      <c r="I495" s="10" t="s">
        <v>82</v>
      </c>
      <c r="J495" s="11">
        <v>2</v>
      </c>
      <c r="K495" s="11">
        <v>2</v>
      </c>
      <c r="L495" s="13">
        <f t="shared" si="9"/>
        <v>1.4964130876532862</v>
      </c>
      <c r="M495" s="14">
        <v>370</v>
      </c>
      <c r="N495" s="11" t="s">
        <v>16</v>
      </c>
      <c r="O495" s="11" t="s">
        <v>13</v>
      </c>
      <c r="P495" s="15">
        <v>31</v>
      </c>
      <c r="Q495" s="12">
        <v>3517.1824799999999</v>
      </c>
      <c r="R495" s="25"/>
      <c r="S495" s="25"/>
      <c r="T495" s="16" t="s">
        <v>14</v>
      </c>
    </row>
    <row r="496" spans="1:20" ht="16" customHeight="1" x14ac:dyDescent="0.3">
      <c r="A496" s="11" t="s">
        <v>200</v>
      </c>
      <c r="B496" s="11" t="s">
        <v>243</v>
      </c>
      <c r="C496" s="11">
        <v>22</v>
      </c>
      <c r="D496" s="41" t="s">
        <v>389</v>
      </c>
      <c r="E496" s="11" t="s">
        <v>131</v>
      </c>
      <c r="F496" s="7">
        <v>1</v>
      </c>
      <c r="G496" s="11" t="s">
        <v>191</v>
      </c>
      <c r="H496" s="41" t="s">
        <v>955</v>
      </c>
      <c r="I496" s="10" t="s">
        <v>75</v>
      </c>
      <c r="J496" s="11">
        <v>30</v>
      </c>
      <c r="K496" s="11">
        <v>36</v>
      </c>
      <c r="L496" s="13">
        <f t="shared" si="9"/>
        <v>26.935435577759151</v>
      </c>
      <c r="M496" s="14">
        <v>553.66666666666663</v>
      </c>
      <c r="N496" s="11" t="s">
        <v>18</v>
      </c>
      <c r="O496" s="11" t="s">
        <v>13</v>
      </c>
      <c r="P496" s="15">
        <v>31</v>
      </c>
      <c r="Q496" s="12">
        <v>3517.1824799999999</v>
      </c>
      <c r="R496" s="25"/>
      <c r="S496" s="25"/>
      <c r="T496" s="16" t="s">
        <v>14</v>
      </c>
    </row>
    <row r="497" spans="1:20" ht="16" customHeight="1" x14ac:dyDescent="0.3">
      <c r="A497" s="11" t="s">
        <v>200</v>
      </c>
      <c r="B497" s="11" t="s">
        <v>245</v>
      </c>
      <c r="C497" s="11">
        <v>23</v>
      </c>
      <c r="D497" s="41" t="s">
        <v>389</v>
      </c>
      <c r="E497" s="11" t="s">
        <v>133</v>
      </c>
      <c r="F497" s="7">
        <v>2</v>
      </c>
      <c r="G497" s="11" t="s">
        <v>191</v>
      </c>
      <c r="H497" s="41" t="s">
        <v>956</v>
      </c>
      <c r="I497" s="10" t="s">
        <v>68</v>
      </c>
      <c r="J497" s="11">
        <v>43</v>
      </c>
      <c r="K497" s="11">
        <v>76</v>
      </c>
      <c r="L497" s="13">
        <f t="shared" si="9"/>
        <v>60.493069451191687</v>
      </c>
      <c r="M497" s="14">
        <v>98.465116279069761</v>
      </c>
      <c r="N497" s="11" t="s">
        <v>18</v>
      </c>
      <c r="O497" s="11" t="s">
        <v>13</v>
      </c>
      <c r="P497" s="15">
        <v>30</v>
      </c>
      <c r="Q497" s="12">
        <v>3306.1638600000001</v>
      </c>
      <c r="R497" s="25"/>
      <c r="S497" s="25"/>
      <c r="T497" s="16" t="s">
        <v>205</v>
      </c>
    </row>
    <row r="498" spans="1:20" ht="16" customHeight="1" x14ac:dyDescent="0.3">
      <c r="A498" s="11" t="s">
        <v>200</v>
      </c>
      <c r="B498" s="11" t="s">
        <v>245</v>
      </c>
      <c r="C498" s="11">
        <v>23</v>
      </c>
      <c r="D498" s="41" t="s">
        <v>389</v>
      </c>
      <c r="E498" s="11" t="s">
        <v>133</v>
      </c>
      <c r="F498" s="7">
        <v>2</v>
      </c>
      <c r="G498" s="11" t="s">
        <v>191</v>
      </c>
      <c r="H498" s="41" t="s">
        <v>956</v>
      </c>
      <c r="I498" s="10" t="s">
        <v>196</v>
      </c>
      <c r="J498" s="11">
        <v>0</v>
      </c>
      <c r="K498" s="11">
        <v>3</v>
      </c>
      <c r="L498" s="13">
        <f t="shared" si="9"/>
        <v>2.3878843204417768</v>
      </c>
      <c r="M498" s="26"/>
      <c r="N498" s="11" t="s">
        <v>14</v>
      </c>
      <c r="O498" s="11" t="s">
        <v>13</v>
      </c>
      <c r="P498" s="15">
        <v>30</v>
      </c>
      <c r="Q498" s="12">
        <v>3306.1638600000001</v>
      </c>
      <c r="R498" s="25"/>
      <c r="S498" s="25"/>
      <c r="T498" s="16" t="s">
        <v>232</v>
      </c>
    </row>
    <row r="499" spans="1:20" ht="16" customHeight="1" x14ac:dyDescent="0.3">
      <c r="A499" s="11" t="s">
        <v>200</v>
      </c>
      <c r="B499" s="11" t="s">
        <v>245</v>
      </c>
      <c r="C499" s="11">
        <v>23</v>
      </c>
      <c r="D499" s="41" t="s">
        <v>389</v>
      </c>
      <c r="E499" s="11" t="s">
        <v>133</v>
      </c>
      <c r="F499" s="7">
        <v>2</v>
      </c>
      <c r="G499" s="11" t="s">
        <v>191</v>
      </c>
      <c r="H499" s="41" t="s">
        <v>956</v>
      </c>
      <c r="I499" s="10" t="s">
        <v>52</v>
      </c>
      <c r="J499" s="11">
        <v>34</v>
      </c>
      <c r="K499" s="11">
        <v>66</v>
      </c>
      <c r="L499" s="13">
        <f t="shared" si="9"/>
        <v>52.533455049719095</v>
      </c>
      <c r="M499" s="14">
        <v>60.588235294117645</v>
      </c>
      <c r="N499" s="11" t="s">
        <v>16</v>
      </c>
      <c r="O499" s="11" t="s">
        <v>13</v>
      </c>
      <c r="P499" s="15">
        <v>30</v>
      </c>
      <c r="Q499" s="12">
        <v>3306.1638600000001</v>
      </c>
      <c r="R499" s="25"/>
      <c r="S499" s="25"/>
      <c r="T499" s="16" t="s">
        <v>215</v>
      </c>
    </row>
    <row r="500" spans="1:20" ht="16" customHeight="1" x14ac:dyDescent="0.3">
      <c r="A500" s="11" t="s">
        <v>200</v>
      </c>
      <c r="B500" s="11" t="s">
        <v>245</v>
      </c>
      <c r="C500" s="11">
        <v>23</v>
      </c>
      <c r="D500" s="41" t="s">
        <v>389</v>
      </c>
      <c r="E500" s="11" t="s">
        <v>133</v>
      </c>
      <c r="F500" s="7">
        <v>2</v>
      </c>
      <c r="G500" s="11" t="s">
        <v>191</v>
      </c>
      <c r="H500" s="41" t="s">
        <v>956</v>
      </c>
      <c r="I500" s="10" t="s">
        <v>53</v>
      </c>
      <c r="J500" s="11">
        <v>2</v>
      </c>
      <c r="K500" s="11">
        <v>2</v>
      </c>
      <c r="L500" s="13">
        <f t="shared" si="9"/>
        <v>1.591922880294518</v>
      </c>
      <c r="M500" s="14">
        <v>670</v>
      </c>
      <c r="N500" s="11" t="s">
        <v>18</v>
      </c>
      <c r="O500" s="11" t="s">
        <v>13</v>
      </c>
      <c r="P500" s="15">
        <v>30</v>
      </c>
      <c r="Q500" s="12">
        <v>3306.1638600000001</v>
      </c>
      <c r="R500" s="25"/>
      <c r="S500" s="25"/>
      <c r="T500" s="16" t="s">
        <v>203</v>
      </c>
    </row>
    <row r="501" spans="1:20" ht="16" customHeight="1" x14ac:dyDescent="0.3">
      <c r="A501" s="11" t="s">
        <v>200</v>
      </c>
      <c r="B501" s="11" t="s">
        <v>245</v>
      </c>
      <c r="C501" s="11">
        <v>23</v>
      </c>
      <c r="D501" s="41" t="s">
        <v>389</v>
      </c>
      <c r="E501" s="11" t="s">
        <v>133</v>
      </c>
      <c r="F501" s="7">
        <v>2</v>
      </c>
      <c r="G501" s="11" t="s">
        <v>191</v>
      </c>
      <c r="H501" s="41" t="s">
        <v>956</v>
      </c>
      <c r="I501" s="10" t="s">
        <v>82</v>
      </c>
      <c r="J501" s="11">
        <v>1</v>
      </c>
      <c r="K501" s="11">
        <v>1</v>
      </c>
      <c r="L501" s="13">
        <f t="shared" si="9"/>
        <v>0.795961440147259</v>
      </c>
      <c r="M501" s="14">
        <v>430</v>
      </c>
      <c r="N501" s="11" t="s">
        <v>16</v>
      </c>
      <c r="O501" s="11" t="s">
        <v>13</v>
      </c>
      <c r="P501" s="15">
        <v>30</v>
      </c>
      <c r="Q501" s="12">
        <v>3306.1638600000001</v>
      </c>
      <c r="R501" s="25"/>
      <c r="S501" s="25"/>
      <c r="T501" s="16" t="s">
        <v>14</v>
      </c>
    </row>
    <row r="502" spans="1:20" ht="16" customHeight="1" x14ac:dyDescent="0.3">
      <c r="A502" s="11" t="s">
        <v>200</v>
      </c>
      <c r="B502" s="11" t="s">
        <v>245</v>
      </c>
      <c r="C502" s="11">
        <v>23</v>
      </c>
      <c r="D502" s="41" t="s">
        <v>389</v>
      </c>
      <c r="E502" s="11" t="s">
        <v>133</v>
      </c>
      <c r="F502" s="7">
        <v>2</v>
      </c>
      <c r="G502" s="11" t="s">
        <v>191</v>
      </c>
      <c r="H502" s="41" t="s">
        <v>956</v>
      </c>
      <c r="I502" s="10" t="s">
        <v>28</v>
      </c>
      <c r="J502" s="11">
        <v>1</v>
      </c>
      <c r="K502" s="11">
        <v>1</v>
      </c>
      <c r="L502" s="13">
        <f t="shared" si="9"/>
        <v>0.795961440147259</v>
      </c>
      <c r="M502" s="14">
        <v>58</v>
      </c>
      <c r="N502" s="11" t="s">
        <v>19</v>
      </c>
      <c r="O502" s="11" t="s">
        <v>13</v>
      </c>
      <c r="P502" s="15">
        <v>30</v>
      </c>
      <c r="Q502" s="12">
        <v>3306.1638600000001</v>
      </c>
      <c r="R502" s="25"/>
      <c r="S502" s="25"/>
      <c r="T502" s="16" t="s">
        <v>14</v>
      </c>
    </row>
    <row r="503" spans="1:20" ht="16" customHeight="1" x14ac:dyDescent="0.3">
      <c r="A503" s="11" t="s">
        <v>200</v>
      </c>
      <c r="B503" s="11" t="s">
        <v>246</v>
      </c>
      <c r="C503" s="11">
        <v>24</v>
      </c>
      <c r="D503" s="41" t="s">
        <v>389</v>
      </c>
      <c r="E503" s="11" t="s">
        <v>247</v>
      </c>
      <c r="F503" s="7">
        <v>3</v>
      </c>
      <c r="G503" s="11" t="s">
        <v>191</v>
      </c>
      <c r="H503" s="41" t="s">
        <v>957</v>
      </c>
      <c r="I503" s="10" t="s">
        <v>68</v>
      </c>
      <c r="J503" s="11">
        <v>9</v>
      </c>
      <c r="K503" s="11">
        <v>9</v>
      </c>
      <c r="L503" s="13">
        <f t="shared" si="9"/>
        <v>6.9926199245994738</v>
      </c>
      <c r="M503" s="14">
        <v>93.666666666666671</v>
      </c>
      <c r="N503" s="11" t="s">
        <v>18</v>
      </c>
      <c r="O503" s="11" t="s">
        <v>13</v>
      </c>
      <c r="P503" s="15">
        <v>30</v>
      </c>
      <c r="Q503" s="12">
        <v>3387.0295799999999</v>
      </c>
      <c r="R503" s="25"/>
      <c r="S503" s="25"/>
      <c r="T503" s="16" t="s">
        <v>14</v>
      </c>
    </row>
    <row r="504" spans="1:20" ht="16" customHeight="1" x14ac:dyDescent="0.3">
      <c r="A504" s="11" t="s">
        <v>200</v>
      </c>
      <c r="B504" s="11" t="s">
        <v>246</v>
      </c>
      <c r="C504" s="11">
        <v>24</v>
      </c>
      <c r="D504" s="41" t="s">
        <v>389</v>
      </c>
      <c r="E504" s="11" t="s">
        <v>247</v>
      </c>
      <c r="F504" s="7">
        <v>3</v>
      </c>
      <c r="G504" s="11" t="s">
        <v>191</v>
      </c>
      <c r="H504" s="41" t="s">
        <v>957</v>
      </c>
      <c r="I504" s="10" t="s">
        <v>217</v>
      </c>
      <c r="J504" s="11">
        <v>1</v>
      </c>
      <c r="K504" s="11">
        <v>1</v>
      </c>
      <c r="L504" s="13">
        <f t="shared" si="9"/>
        <v>0.77695776939994154</v>
      </c>
      <c r="M504" s="14">
        <v>510</v>
      </c>
      <c r="N504" s="11" t="s">
        <v>18</v>
      </c>
      <c r="O504" s="11" t="s">
        <v>13</v>
      </c>
      <c r="P504" s="15">
        <v>30</v>
      </c>
      <c r="Q504" s="12">
        <v>3387.0295799999999</v>
      </c>
      <c r="R504" s="25"/>
      <c r="S504" s="25"/>
      <c r="T504" s="16" t="s">
        <v>203</v>
      </c>
    </row>
    <row r="505" spans="1:20" ht="16" customHeight="1" x14ac:dyDescent="0.3">
      <c r="A505" s="11" t="s">
        <v>200</v>
      </c>
      <c r="B505" s="11" t="s">
        <v>246</v>
      </c>
      <c r="C505" s="11">
        <v>24</v>
      </c>
      <c r="D505" s="41" t="s">
        <v>389</v>
      </c>
      <c r="E505" s="11" t="s">
        <v>247</v>
      </c>
      <c r="F505" s="7">
        <v>3</v>
      </c>
      <c r="G505" s="11" t="s">
        <v>191</v>
      </c>
      <c r="H505" s="41" t="s">
        <v>957</v>
      </c>
      <c r="I505" s="10" t="s">
        <v>39</v>
      </c>
      <c r="J505" s="11">
        <v>1</v>
      </c>
      <c r="K505" s="11">
        <v>1</v>
      </c>
      <c r="L505" s="13">
        <f t="shared" si="9"/>
        <v>0.77695776939994154</v>
      </c>
      <c r="M505" s="14">
        <v>235</v>
      </c>
      <c r="N505" s="11" t="s">
        <v>18</v>
      </c>
      <c r="O505" s="11" t="s">
        <v>13</v>
      </c>
      <c r="P505" s="15">
        <v>30</v>
      </c>
      <c r="Q505" s="12">
        <v>3387.0295799999999</v>
      </c>
      <c r="R505" s="25"/>
      <c r="S505" s="25"/>
      <c r="T505" s="16" t="s">
        <v>203</v>
      </c>
    </row>
    <row r="506" spans="1:20" ht="16" customHeight="1" x14ac:dyDescent="0.3">
      <c r="A506" s="11" t="s">
        <v>200</v>
      </c>
      <c r="B506" s="11" t="s">
        <v>246</v>
      </c>
      <c r="C506" s="11">
        <v>24</v>
      </c>
      <c r="D506" s="41" t="s">
        <v>389</v>
      </c>
      <c r="E506" s="11" t="s">
        <v>247</v>
      </c>
      <c r="F506" s="7">
        <v>3</v>
      </c>
      <c r="G506" s="11" t="s">
        <v>191</v>
      </c>
      <c r="H506" s="41" t="s">
        <v>957</v>
      </c>
      <c r="I506" s="10" t="s">
        <v>173</v>
      </c>
      <c r="J506" s="11">
        <v>3</v>
      </c>
      <c r="K506" s="11">
        <v>3</v>
      </c>
      <c r="L506" s="13">
        <f t="shared" si="9"/>
        <v>2.3308733081998247</v>
      </c>
      <c r="M506" s="14">
        <v>269.66666666666669</v>
      </c>
      <c r="N506" s="11" t="s">
        <v>18</v>
      </c>
      <c r="O506" s="11" t="s">
        <v>13</v>
      </c>
      <c r="P506" s="15">
        <v>30</v>
      </c>
      <c r="Q506" s="12">
        <v>3387.0295799999999</v>
      </c>
      <c r="R506" s="25"/>
      <c r="S506" s="25"/>
      <c r="T506" s="16" t="s">
        <v>203</v>
      </c>
    </row>
    <row r="507" spans="1:20" ht="16" customHeight="1" x14ac:dyDescent="0.3">
      <c r="A507" s="11" t="s">
        <v>200</v>
      </c>
      <c r="B507" s="11" t="s">
        <v>246</v>
      </c>
      <c r="C507" s="11">
        <v>24</v>
      </c>
      <c r="D507" s="41" t="s">
        <v>389</v>
      </c>
      <c r="E507" s="11" t="s">
        <v>247</v>
      </c>
      <c r="F507" s="7">
        <v>3</v>
      </c>
      <c r="G507" s="11" t="s">
        <v>191</v>
      </c>
      <c r="H507" s="41" t="s">
        <v>957</v>
      </c>
      <c r="I507" s="10" t="s">
        <v>236</v>
      </c>
      <c r="J507" s="11">
        <v>3</v>
      </c>
      <c r="K507" s="11">
        <v>3</v>
      </c>
      <c r="L507" s="13">
        <f t="shared" ref="L507:L570" si="10">K507*(1000000/(380*Q507))</f>
        <v>2.3308733081998247</v>
      </c>
      <c r="M507" s="14">
        <v>230</v>
      </c>
      <c r="N507" s="11" t="s">
        <v>18</v>
      </c>
      <c r="O507" s="11" t="s">
        <v>13</v>
      </c>
      <c r="P507" s="15">
        <v>30</v>
      </c>
      <c r="Q507" s="12">
        <v>3387.0295799999999</v>
      </c>
      <c r="R507" s="25"/>
      <c r="S507" s="25"/>
      <c r="T507" s="16" t="s">
        <v>203</v>
      </c>
    </row>
    <row r="508" spans="1:20" ht="16" customHeight="1" x14ac:dyDescent="0.3">
      <c r="A508" s="11" t="s">
        <v>200</v>
      </c>
      <c r="B508" s="11" t="s">
        <v>246</v>
      </c>
      <c r="C508" s="11">
        <v>24</v>
      </c>
      <c r="D508" s="41" t="s">
        <v>389</v>
      </c>
      <c r="E508" s="11" t="s">
        <v>247</v>
      </c>
      <c r="F508" s="7">
        <v>3</v>
      </c>
      <c r="G508" s="11" t="s">
        <v>191</v>
      </c>
      <c r="H508" s="41" t="s">
        <v>957</v>
      </c>
      <c r="I508" s="10" t="s">
        <v>53</v>
      </c>
      <c r="J508" s="11">
        <v>24</v>
      </c>
      <c r="K508" s="11">
        <v>24</v>
      </c>
      <c r="L508" s="13">
        <f t="shared" si="10"/>
        <v>18.646986465598598</v>
      </c>
      <c r="M508" s="14">
        <v>367.41666666666669</v>
      </c>
      <c r="N508" s="11" t="s">
        <v>18</v>
      </c>
      <c r="O508" s="11" t="s">
        <v>13</v>
      </c>
      <c r="P508" s="15">
        <v>30</v>
      </c>
      <c r="Q508" s="12">
        <v>3387.0295799999999</v>
      </c>
      <c r="R508" s="25"/>
      <c r="S508" s="25"/>
      <c r="T508" s="16" t="s">
        <v>203</v>
      </c>
    </row>
    <row r="509" spans="1:20" ht="16" customHeight="1" x14ac:dyDescent="0.3">
      <c r="A509" s="11" t="s">
        <v>200</v>
      </c>
      <c r="B509" s="11" t="s">
        <v>246</v>
      </c>
      <c r="C509" s="11">
        <v>24</v>
      </c>
      <c r="D509" s="41" t="s">
        <v>389</v>
      </c>
      <c r="E509" s="11" t="s">
        <v>247</v>
      </c>
      <c r="F509" s="7">
        <v>3</v>
      </c>
      <c r="G509" s="11" t="s">
        <v>191</v>
      </c>
      <c r="H509" s="41" t="s">
        <v>957</v>
      </c>
      <c r="I509" s="10" t="s">
        <v>60</v>
      </c>
      <c r="J509" s="11">
        <v>2</v>
      </c>
      <c r="K509" s="11">
        <v>2</v>
      </c>
      <c r="L509" s="13">
        <f t="shared" si="10"/>
        <v>1.5539155387998831</v>
      </c>
      <c r="M509" s="14">
        <v>226</v>
      </c>
      <c r="N509" s="11" t="s">
        <v>18</v>
      </c>
      <c r="O509" s="11" t="s">
        <v>13</v>
      </c>
      <c r="P509" s="15">
        <v>30</v>
      </c>
      <c r="Q509" s="12">
        <v>3387.0295799999999</v>
      </c>
      <c r="R509" s="25"/>
      <c r="S509" s="25"/>
      <c r="T509" s="16" t="s">
        <v>203</v>
      </c>
    </row>
    <row r="510" spans="1:20" ht="16" customHeight="1" x14ac:dyDescent="0.3">
      <c r="A510" s="11" t="s">
        <v>200</v>
      </c>
      <c r="B510" s="11" t="s">
        <v>248</v>
      </c>
      <c r="C510" s="11">
        <v>25</v>
      </c>
      <c r="D510" s="41" t="s">
        <v>389</v>
      </c>
      <c r="E510" s="11" t="s">
        <v>249</v>
      </c>
      <c r="F510" s="7">
        <v>4</v>
      </c>
      <c r="G510" s="11" t="s">
        <v>191</v>
      </c>
      <c r="H510" s="41" t="s">
        <v>958</v>
      </c>
      <c r="I510" s="10" t="s">
        <v>223</v>
      </c>
      <c r="J510" s="11">
        <v>0</v>
      </c>
      <c r="K510" s="11">
        <v>0</v>
      </c>
      <c r="L510" s="13">
        <f t="shared" si="10"/>
        <v>0</v>
      </c>
      <c r="M510" s="26"/>
      <c r="N510" s="11" t="s">
        <v>14</v>
      </c>
      <c r="O510" s="11" t="s">
        <v>13</v>
      </c>
      <c r="P510" s="15">
        <v>31</v>
      </c>
      <c r="Q510" s="12">
        <v>3584.7106800000001</v>
      </c>
      <c r="R510" s="25"/>
      <c r="S510" s="25"/>
      <c r="T510" s="16" t="s">
        <v>224</v>
      </c>
    </row>
    <row r="511" spans="1:20" ht="16" customHeight="1" x14ac:dyDescent="0.3">
      <c r="A511" s="11" t="s">
        <v>200</v>
      </c>
      <c r="B511" s="11" t="s">
        <v>250</v>
      </c>
      <c r="C511" s="11">
        <v>26</v>
      </c>
      <c r="D511" s="41" t="s">
        <v>389</v>
      </c>
      <c r="E511" s="11" t="s">
        <v>251</v>
      </c>
      <c r="F511" s="7">
        <v>1</v>
      </c>
      <c r="G511" s="11" t="s">
        <v>191</v>
      </c>
      <c r="H511" s="41" t="s">
        <v>959</v>
      </c>
      <c r="I511" s="10" t="s">
        <v>17</v>
      </c>
      <c r="J511" s="11">
        <v>46</v>
      </c>
      <c r="K511" s="11">
        <v>492</v>
      </c>
      <c r="L511" s="13">
        <f t="shared" si="10"/>
        <v>357.74361337516189</v>
      </c>
      <c r="M511" s="14">
        <v>163.41304347826087</v>
      </c>
      <c r="N511" s="11" t="s">
        <v>18</v>
      </c>
      <c r="O511" s="11" t="s">
        <v>13</v>
      </c>
      <c r="P511" s="15">
        <v>30</v>
      </c>
      <c r="Q511" s="12">
        <v>3619.1752799999999</v>
      </c>
      <c r="R511" s="11">
        <v>19</v>
      </c>
      <c r="S511" s="11">
        <v>0.6</v>
      </c>
      <c r="T511" s="16" t="s">
        <v>14</v>
      </c>
    </row>
    <row r="512" spans="1:20" ht="16" customHeight="1" x14ac:dyDescent="0.3">
      <c r="A512" s="11" t="s">
        <v>200</v>
      </c>
      <c r="B512" s="11" t="s">
        <v>250</v>
      </c>
      <c r="C512" s="11">
        <v>26</v>
      </c>
      <c r="D512" s="41" t="s">
        <v>389</v>
      </c>
      <c r="E512" s="11" t="s">
        <v>251</v>
      </c>
      <c r="F512" s="7">
        <v>1</v>
      </c>
      <c r="G512" s="11" t="s">
        <v>191</v>
      </c>
      <c r="H512" s="41" t="s">
        <v>959</v>
      </c>
      <c r="I512" s="10" t="s">
        <v>212</v>
      </c>
      <c r="J512" s="11">
        <v>1</v>
      </c>
      <c r="K512" s="11">
        <v>1</v>
      </c>
      <c r="L512" s="13">
        <f t="shared" si="10"/>
        <v>0.72712116539667049</v>
      </c>
      <c r="M512" s="14">
        <v>185</v>
      </c>
      <c r="N512" s="11" t="s">
        <v>18</v>
      </c>
      <c r="O512" s="11" t="s">
        <v>13</v>
      </c>
      <c r="P512" s="15">
        <v>30</v>
      </c>
      <c r="Q512" s="12">
        <v>3619.1752799999999</v>
      </c>
      <c r="R512" s="25"/>
      <c r="S512" s="25"/>
      <c r="T512" s="16" t="s">
        <v>14</v>
      </c>
    </row>
    <row r="513" spans="1:20" ht="16" customHeight="1" x14ac:dyDescent="0.3">
      <c r="A513" s="11" t="s">
        <v>200</v>
      </c>
      <c r="B513" s="11" t="s">
        <v>250</v>
      </c>
      <c r="C513" s="11">
        <v>26</v>
      </c>
      <c r="D513" s="41" t="s">
        <v>389</v>
      </c>
      <c r="E513" s="11" t="s">
        <v>251</v>
      </c>
      <c r="F513" s="7">
        <v>1</v>
      </c>
      <c r="G513" s="11" t="s">
        <v>191</v>
      </c>
      <c r="H513" s="41" t="s">
        <v>959</v>
      </c>
      <c r="I513" s="10" t="s">
        <v>49</v>
      </c>
      <c r="J513" s="11">
        <v>4</v>
      </c>
      <c r="K513" s="11">
        <v>4</v>
      </c>
      <c r="L513" s="13">
        <f t="shared" si="10"/>
        <v>2.908484661586682</v>
      </c>
      <c r="M513" s="14">
        <v>34.5</v>
      </c>
      <c r="N513" s="11" t="s">
        <v>50</v>
      </c>
      <c r="O513" s="11" t="s">
        <v>13</v>
      </c>
      <c r="P513" s="15">
        <v>30</v>
      </c>
      <c r="Q513" s="12">
        <v>3619.1752799999999</v>
      </c>
      <c r="R513" s="25"/>
      <c r="S513" s="25"/>
      <c r="T513" s="16" t="s">
        <v>14</v>
      </c>
    </row>
    <row r="514" spans="1:20" ht="16" customHeight="1" x14ac:dyDescent="0.3">
      <c r="A514" s="11" t="s">
        <v>200</v>
      </c>
      <c r="B514" s="11" t="s">
        <v>250</v>
      </c>
      <c r="C514" s="11">
        <v>26</v>
      </c>
      <c r="D514" s="41" t="s">
        <v>389</v>
      </c>
      <c r="E514" s="11" t="s">
        <v>251</v>
      </c>
      <c r="F514" s="7">
        <v>1</v>
      </c>
      <c r="G514" s="11" t="s">
        <v>191</v>
      </c>
      <c r="H514" s="41" t="s">
        <v>959</v>
      </c>
      <c r="I514" s="10" t="s">
        <v>60</v>
      </c>
      <c r="J514" s="11">
        <v>4</v>
      </c>
      <c r="K514" s="11">
        <v>4</v>
      </c>
      <c r="L514" s="13">
        <f t="shared" si="10"/>
        <v>2.908484661586682</v>
      </c>
      <c r="M514" s="14">
        <v>111.75</v>
      </c>
      <c r="N514" s="11" t="s">
        <v>18</v>
      </c>
      <c r="O514" s="11" t="s">
        <v>13</v>
      </c>
      <c r="P514" s="15">
        <v>30</v>
      </c>
      <c r="Q514" s="12">
        <v>3619.1752799999999</v>
      </c>
      <c r="R514" s="25"/>
      <c r="S514" s="25"/>
      <c r="T514" s="16" t="s">
        <v>203</v>
      </c>
    </row>
    <row r="515" spans="1:20" ht="16" customHeight="1" x14ac:dyDescent="0.3">
      <c r="A515" s="11" t="s">
        <v>200</v>
      </c>
      <c r="B515" s="11" t="s">
        <v>252</v>
      </c>
      <c r="C515" s="11">
        <v>27</v>
      </c>
      <c r="D515" s="41" t="s">
        <v>389</v>
      </c>
      <c r="E515" s="11" t="s">
        <v>253</v>
      </c>
      <c r="F515" s="7">
        <v>2</v>
      </c>
      <c r="G515" s="11" t="s">
        <v>191</v>
      </c>
      <c r="H515" s="41" t="s">
        <v>960</v>
      </c>
      <c r="I515" s="10" t="s">
        <v>49</v>
      </c>
      <c r="J515" s="11">
        <v>39</v>
      </c>
      <c r="K515" s="11">
        <v>136</v>
      </c>
      <c r="L515" s="13">
        <f t="shared" si="10"/>
        <v>99.08793703990716</v>
      </c>
      <c r="M515" s="14">
        <v>85.615384615384613</v>
      </c>
      <c r="N515" s="11" t="s">
        <v>50</v>
      </c>
      <c r="O515" s="11" t="s">
        <v>13</v>
      </c>
      <c r="P515" s="15">
        <v>30</v>
      </c>
      <c r="Q515" s="12">
        <v>3611.8900800000001</v>
      </c>
      <c r="R515" s="25"/>
      <c r="S515" s="25"/>
      <c r="T515" s="16" t="s">
        <v>14</v>
      </c>
    </row>
    <row r="516" spans="1:20" ht="16" customHeight="1" x14ac:dyDescent="0.3">
      <c r="A516" s="11" t="s">
        <v>200</v>
      </c>
      <c r="B516" s="11" t="s">
        <v>252</v>
      </c>
      <c r="C516" s="11">
        <v>27</v>
      </c>
      <c r="D516" s="41" t="s">
        <v>389</v>
      </c>
      <c r="E516" s="11" t="s">
        <v>253</v>
      </c>
      <c r="F516" s="7">
        <v>2</v>
      </c>
      <c r="G516" s="11" t="s">
        <v>191</v>
      </c>
      <c r="H516" s="41" t="s">
        <v>960</v>
      </c>
      <c r="I516" s="10" t="s">
        <v>72</v>
      </c>
      <c r="J516" s="11">
        <v>2</v>
      </c>
      <c r="K516" s="11">
        <v>2</v>
      </c>
      <c r="L516" s="13">
        <f t="shared" si="10"/>
        <v>1.4571755447045172</v>
      </c>
      <c r="M516" s="14">
        <v>383.5</v>
      </c>
      <c r="N516" s="11" t="s">
        <v>18</v>
      </c>
      <c r="O516" s="11" t="s">
        <v>13</v>
      </c>
      <c r="P516" s="15">
        <v>30</v>
      </c>
      <c r="Q516" s="12">
        <v>3611.8900800000001</v>
      </c>
      <c r="R516" s="25"/>
      <c r="S516" s="25"/>
      <c r="T516" s="16" t="s">
        <v>203</v>
      </c>
    </row>
    <row r="517" spans="1:20" ht="16" customHeight="1" x14ac:dyDescent="0.3">
      <c r="A517" s="11" t="s">
        <v>200</v>
      </c>
      <c r="B517" s="11" t="s">
        <v>252</v>
      </c>
      <c r="C517" s="11">
        <v>27</v>
      </c>
      <c r="D517" s="41" t="s">
        <v>389</v>
      </c>
      <c r="E517" s="11" t="s">
        <v>253</v>
      </c>
      <c r="F517" s="7">
        <v>2</v>
      </c>
      <c r="G517" s="11" t="s">
        <v>191</v>
      </c>
      <c r="H517" s="41" t="s">
        <v>960</v>
      </c>
      <c r="I517" s="10" t="s">
        <v>39</v>
      </c>
      <c r="J517" s="11">
        <v>25</v>
      </c>
      <c r="K517" s="11">
        <v>25</v>
      </c>
      <c r="L517" s="13">
        <f t="shared" si="10"/>
        <v>18.214694308806465</v>
      </c>
      <c r="M517" s="14">
        <v>206.92</v>
      </c>
      <c r="N517" s="11" t="s">
        <v>18</v>
      </c>
      <c r="O517" s="11" t="s">
        <v>13</v>
      </c>
      <c r="P517" s="15">
        <v>30</v>
      </c>
      <c r="Q517" s="12">
        <v>3611.8900800000001</v>
      </c>
      <c r="R517" s="25"/>
      <c r="S517" s="25"/>
      <c r="T517" s="16" t="s">
        <v>203</v>
      </c>
    </row>
    <row r="518" spans="1:20" ht="16" customHeight="1" x14ac:dyDescent="0.3">
      <c r="A518" s="11" t="s">
        <v>200</v>
      </c>
      <c r="B518" s="11" t="s">
        <v>252</v>
      </c>
      <c r="C518" s="11">
        <v>27</v>
      </c>
      <c r="D518" s="41" t="s">
        <v>389</v>
      </c>
      <c r="E518" s="11" t="s">
        <v>253</v>
      </c>
      <c r="F518" s="7">
        <v>2</v>
      </c>
      <c r="G518" s="11" t="s">
        <v>191</v>
      </c>
      <c r="H518" s="41" t="s">
        <v>960</v>
      </c>
      <c r="I518" s="10" t="s">
        <v>236</v>
      </c>
      <c r="J518" s="11">
        <v>4</v>
      </c>
      <c r="K518" s="11">
        <v>4</v>
      </c>
      <c r="L518" s="13">
        <f t="shared" si="10"/>
        <v>2.9143510894090343</v>
      </c>
      <c r="M518" s="14">
        <v>199.75</v>
      </c>
      <c r="N518" s="11" t="s">
        <v>18</v>
      </c>
      <c r="O518" s="11" t="s">
        <v>13</v>
      </c>
      <c r="P518" s="15">
        <v>30</v>
      </c>
      <c r="Q518" s="12">
        <v>3611.8900800000001</v>
      </c>
      <c r="R518" s="25"/>
      <c r="S518" s="25"/>
      <c r="T518" s="16" t="s">
        <v>203</v>
      </c>
    </row>
    <row r="519" spans="1:20" ht="16" customHeight="1" x14ac:dyDescent="0.3">
      <c r="A519" s="11" t="s">
        <v>200</v>
      </c>
      <c r="B519" s="11" t="s">
        <v>252</v>
      </c>
      <c r="C519" s="11">
        <v>27</v>
      </c>
      <c r="D519" s="41" t="s">
        <v>389</v>
      </c>
      <c r="E519" s="11" t="s">
        <v>253</v>
      </c>
      <c r="F519" s="7">
        <v>2</v>
      </c>
      <c r="G519" s="11" t="s">
        <v>191</v>
      </c>
      <c r="H519" s="41" t="s">
        <v>960</v>
      </c>
      <c r="I519" s="10" t="s">
        <v>53</v>
      </c>
      <c r="J519" s="11">
        <v>11</v>
      </c>
      <c r="K519" s="11">
        <v>11</v>
      </c>
      <c r="L519" s="13">
        <f t="shared" si="10"/>
        <v>8.0144654958748447</v>
      </c>
      <c r="M519" s="14">
        <v>344.09090909090907</v>
      </c>
      <c r="N519" s="11" t="s">
        <v>18</v>
      </c>
      <c r="O519" s="11" t="s">
        <v>13</v>
      </c>
      <c r="P519" s="15">
        <v>30</v>
      </c>
      <c r="Q519" s="12">
        <v>3611.8900800000001</v>
      </c>
      <c r="R519" s="25"/>
      <c r="S519" s="25"/>
      <c r="T519" s="16" t="s">
        <v>203</v>
      </c>
    </row>
    <row r="520" spans="1:20" ht="16" customHeight="1" x14ac:dyDescent="0.3">
      <c r="A520" s="11" t="s">
        <v>200</v>
      </c>
      <c r="B520" s="11" t="s">
        <v>252</v>
      </c>
      <c r="C520" s="11">
        <v>27</v>
      </c>
      <c r="D520" s="41" t="s">
        <v>389</v>
      </c>
      <c r="E520" s="11" t="s">
        <v>253</v>
      </c>
      <c r="F520" s="7">
        <v>2</v>
      </c>
      <c r="G520" s="11" t="s">
        <v>191</v>
      </c>
      <c r="H520" s="41" t="s">
        <v>960</v>
      </c>
      <c r="I520" s="10" t="s">
        <v>60</v>
      </c>
      <c r="J520" s="11">
        <v>5</v>
      </c>
      <c r="K520" s="11">
        <v>5</v>
      </c>
      <c r="L520" s="13">
        <f t="shared" si="10"/>
        <v>3.642938861761293</v>
      </c>
      <c r="M520" s="14">
        <v>161.80000000000001</v>
      </c>
      <c r="N520" s="11" t="s">
        <v>18</v>
      </c>
      <c r="O520" s="11" t="s">
        <v>13</v>
      </c>
      <c r="P520" s="15">
        <v>30</v>
      </c>
      <c r="Q520" s="12">
        <v>3611.8900800000001</v>
      </c>
      <c r="R520" s="25"/>
      <c r="S520" s="25"/>
      <c r="T520" s="16" t="s">
        <v>203</v>
      </c>
    </row>
    <row r="521" spans="1:20" ht="16" customHeight="1" x14ac:dyDescent="0.3">
      <c r="A521" s="11" t="s">
        <v>200</v>
      </c>
      <c r="B521" s="11" t="s">
        <v>254</v>
      </c>
      <c r="C521" s="11">
        <v>28</v>
      </c>
      <c r="D521" s="41" t="s">
        <v>389</v>
      </c>
      <c r="E521" s="11" t="s">
        <v>255</v>
      </c>
      <c r="F521" s="7">
        <v>3</v>
      </c>
      <c r="G521" s="11" t="s">
        <v>191</v>
      </c>
      <c r="H521" s="41" t="s">
        <v>961</v>
      </c>
      <c r="I521" s="10" t="s">
        <v>49</v>
      </c>
      <c r="J521" s="11">
        <v>3</v>
      </c>
      <c r="K521" s="11">
        <v>3</v>
      </c>
      <c r="L521" s="13">
        <f t="shared" si="10"/>
        <v>2.0981609000334114</v>
      </c>
      <c r="M521" s="14">
        <v>94</v>
      </c>
      <c r="N521" s="11" t="s">
        <v>50</v>
      </c>
      <c r="O521" s="11" t="s">
        <v>13</v>
      </c>
      <c r="P521" s="15">
        <v>30</v>
      </c>
      <c r="Q521" s="12">
        <v>3762.6937199999998</v>
      </c>
      <c r="R521" s="25"/>
      <c r="S521" s="25"/>
      <c r="T521" s="16" t="s">
        <v>14</v>
      </c>
    </row>
    <row r="522" spans="1:20" ht="16" customHeight="1" x14ac:dyDescent="0.3">
      <c r="A522" s="11" t="s">
        <v>200</v>
      </c>
      <c r="B522" s="11" t="s">
        <v>254</v>
      </c>
      <c r="C522" s="11">
        <v>28</v>
      </c>
      <c r="D522" s="41" t="s">
        <v>389</v>
      </c>
      <c r="E522" s="11" t="s">
        <v>255</v>
      </c>
      <c r="F522" s="7">
        <v>3</v>
      </c>
      <c r="G522" s="11" t="s">
        <v>191</v>
      </c>
      <c r="H522" s="41" t="s">
        <v>961</v>
      </c>
      <c r="I522" s="10" t="s">
        <v>217</v>
      </c>
      <c r="J522" s="11">
        <v>1</v>
      </c>
      <c r="K522" s="11">
        <v>1</v>
      </c>
      <c r="L522" s="13">
        <f t="shared" si="10"/>
        <v>0.69938696667780376</v>
      </c>
      <c r="M522" s="14">
        <v>542</v>
      </c>
      <c r="N522" s="11" t="s">
        <v>18</v>
      </c>
      <c r="O522" s="11" t="s">
        <v>13</v>
      </c>
      <c r="P522" s="15">
        <v>30</v>
      </c>
      <c r="Q522" s="12">
        <v>3762.6937199999998</v>
      </c>
      <c r="R522" s="25"/>
      <c r="S522" s="25"/>
      <c r="T522" s="16" t="s">
        <v>203</v>
      </c>
    </row>
    <row r="523" spans="1:20" ht="16" customHeight="1" x14ac:dyDescent="0.3">
      <c r="A523" s="11" t="s">
        <v>200</v>
      </c>
      <c r="B523" s="11" t="s">
        <v>254</v>
      </c>
      <c r="C523" s="11">
        <v>28</v>
      </c>
      <c r="D523" s="41" t="s">
        <v>389</v>
      </c>
      <c r="E523" s="11" t="s">
        <v>255</v>
      </c>
      <c r="F523" s="7">
        <v>3</v>
      </c>
      <c r="G523" s="11" t="s">
        <v>191</v>
      </c>
      <c r="H523" s="41" t="s">
        <v>961</v>
      </c>
      <c r="I523" s="10" t="s">
        <v>72</v>
      </c>
      <c r="J523" s="11">
        <v>3</v>
      </c>
      <c r="K523" s="11">
        <v>3</v>
      </c>
      <c r="L523" s="13">
        <f t="shared" si="10"/>
        <v>2.0981609000334114</v>
      </c>
      <c r="M523" s="14">
        <v>265.33333333333331</v>
      </c>
      <c r="N523" s="11" t="s">
        <v>18</v>
      </c>
      <c r="O523" s="11" t="s">
        <v>13</v>
      </c>
      <c r="P523" s="15">
        <v>30</v>
      </c>
      <c r="Q523" s="12">
        <v>3762.6937199999998</v>
      </c>
      <c r="R523" s="25"/>
      <c r="S523" s="25"/>
      <c r="T523" s="16" t="s">
        <v>203</v>
      </c>
    </row>
    <row r="524" spans="1:20" ht="16" customHeight="1" x14ac:dyDescent="0.3">
      <c r="A524" s="11" t="s">
        <v>200</v>
      </c>
      <c r="B524" s="11" t="s">
        <v>254</v>
      </c>
      <c r="C524" s="11">
        <v>28</v>
      </c>
      <c r="D524" s="41" t="s">
        <v>389</v>
      </c>
      <c r="E524" s="11" t="s">
        <v>255</v>
      </c>
      <c r="F524" s="7">
        <v>3</v>
      </c>
      <c r="G524" s="11" t="s">
        <v>191</v>
      </c>
      <c r="H524" s="41" t="s">
        <v>961</v>
      </c>
      <c r="I524" s="10" t="s">
        <v>39</v>
      </c>
      <c r="J524" s="11">
        <v>26</v>
      </c>
      <c r="K524" s="11">
        <v>26</v>
      </c>
      <c r="L524" s="13">
        <f t="shared" si="10"/>
        <v>18.184061133622897</v>
      </c>
      <c r="M524" s="14">
        <v>221.03846153846155</v>
      </c>
      <c r="N524" s="11" t="s">
        <v>18</v>
      </c>
      <c r="O524" s="11" t="s">
        <v>13</v>
      </c>
      <c r="P524" s="15">
        <v>30</v>
      </c>
      <c r="Q524" s="12">
        <v>3762.6937199999998</v>
      </c>
      <c r="R524" s="25"/>
      <c r="S524" s="25"/>
      <c r="T524" s="16" t="s">
        <v>238</v>
      </c>
    </row>
    <row r="525" spans="1:20" ht="16" customHeight="1" x14ac:dyDescent="0.3">
      <c r="A525" s="11" t="s">
        <v>200</v>
      </c>
      <c r="B525" s="11" t="s">
        <v>254</v>
      </c>
      <c r="C525" s="11">
        <v>28</v>
      </c>
      <c r="D525" s="41" t="s">
        <v>389</v>
      </c>
      <c r="E525" s="11" t="s">
        <v>255</v>
      </c>
      <c r="F525" s="7">
        <v>3</v>
      </c>
      <c r="G525" s="11" t="s">
        <v>191</v>
      </c>
      <c r="H525" s="41" t="s">
        <v>961</v>
      </c>
      <c r="I525" s="10" t="s">
        <v>173</v>
      </c>
      <c r="J525" s="11">
        <v>2</v>
      </c>
      <c r="K525" s="11">
        <v>2</v>
      </c>
      <c r="L525" s="13">
        <f t="shared" si="10"/>
        <v>1.3987739333556075</v>
      </c>
      <c r="M525" s="14">
        <v>287.5</v>
      </c>
      <c r="N525" s="11" t="s">
        <v>18</v>
      </c>
      <c r="O525" s="11" t="s">
        <v>13</v>
      </c>
      <c r="P525" s="15">
        <v>30</v>
      </c>
      <c r="Q525" s="12">
        <v>3762.6937199999998</v>
      </c>
      <c r="R525" s="25"/>
      <c r="S525" s="25"/>
      <c r="T525" s="16" t="s">
        <v>203</v>
      </c>
    </row>
    <row r="526" spans="1:20" ht="16" customHeight="1" x14ac:dyDescent="0.3">
      <c r="A526" s="11" t="s">
        <v>200</v>
      </c>
      <c r="B526" s="11" t="s">
        <v>254</v>
      </c>
      <c r="C526" s="11">
        <v>28</v>
      </c>
      <c r="D526" s="41" t="s">
        <v>389</v>
      </c>
      <c r="E526" s="11" t="s">
        <v>255</v>
      </c>
      <c r="F526" s="7">
        <v>3</v>
      </c>
      <c r="G526" s="11" t="s">
        <v>191</v>
      </c>
      <c r="H526" s="41" t="s">
        <v>961</v>
      </c>
      <c r="I526" s="10" t="s">
        <v>236</v>
      </c>
      <c r="J526" s="11">
        <v>6</v>
      </c>
      <c r="K526" s="11">
        <v>6</v>
      </c>
      <c r="L526" s="13">
        <f t="shared" si="10"/>
        <v>4.1963218000668228</v>
      </c>
      <c r="M526" s="14">
        <v>227.83333333333334</v>
      </c>
      <c r="N526" s="11" t="s">
        <v>18</v>
      </c>
      <c r="O526" s="11" t="s">
        <v>13</v>
      </c>
      <c r="P526" s="15">
        <v>30</v>
      </c>
      <c r="Q526" s="12">
        <v>3762.6937199999998</v>
      </c>
      <c r="R526" s="25"/>
      <c r="S526" s="25"/>
      <c r="T526" s="16" t="s">
        <v>203</v>
      </c>
    </row>
    <row r="527" spans="1:20" ht="16" customHeight="1" x14ac:dyDescent="0.3">
      <c r="A527" s="11" t="s">
        <v>200</v>
      </c>
      <c r="B527" s="11" t="s">
        <v>254</v>
      </c>
      <c r="C527" s="11">
        <v>28</v>
      </c>
      <c r="D527" s="41" t="s">
        <v>389</v>
      </c>
      <c r="E527" s="11" t="s">
        <v>255</v>
      </c>
      <c r="F527" s="7">
        <v>3</v>
      </c>
      <c r="G527" s="11" t="s">
        <v>191</v>
      </c>
      <c r="H527" s="41" t="s">
        <v>961</v>
      </c>
      <c r="I527" s="10" t="s">
        <v>53</v>
      </c>
      <c r="J527" s="11">
        <v>136</v>
      </c>
      <c r="K527" s="11">
        <v>136</v>
      </c>
      <c r="L527" s="13">
        <f t="shared" si="10"/>
        <v>95.116627468181306</v>
      </c>
      <c r="M527" s="14">
        <v>404.72794117647061</v>
      </c>
      <c r="N527" s="11" t="s">
        <v>18</v>
      </c>
      <c r="O527" s="11" t="s">
        <v>13</v>
      </c>
      <c r="P527" s="15">
        <v>30</v>
      </c>
      <c r="Q527" s="12">
        <v>3762.6937199999998</v>
      </c>
      <c r="R527" s="25"/>
      <c r="S527" s="25"/>
      <c r="T527" s="16" t="s">
        <v>203</v>
      </c>
    </row>
    <row r="528" spans="1:20" ht="16" customHeight="1" x14ac:dyDescent="0.3">
      <c r="A528" s="11" t="s">
        <v>200</v>
      </c>
      <c r="B528" s="11" t="s">
        <v>254</v>
      </c>
      <c r="C528" s="11">
        <v>28</v>
      </c>
      <c r="D528" s="41" t="s">
        <v>389</v>
      </c>
      <c r="E528" s="11" t="s">
        <v>255</v>
      </c>
      <c r="F528" s="7">
        <v>3</v>
      </c>
      <c r="G528" s="11" t="s">
        <v>191</v>
      </c>
      <c r="H528" s="41" t="s">
        <v>961</v>
      </c>
      <c r="I528" s="10" t="s">
        <v>60</v>
      </c>
      <c r="J528" s="11">
        <v>4</v>
      </c>
      <c r="K528" s="11">
        <v>4</v>
      </c>
      <c r="L528" s="13">
        <f t="shared" si="10"/>
        <v>2.797547866711215</v>
      </c>
      <c r="M528" s="14">
        <v>168</v>
      </c>
      <c r="N528" s="11" t="s">
        <v>18</v>
      </c>
      <c r="O528" s="11" t="s">
        <v>13</v>
      </c>
      <c r="P528" s="15">
        <v>30</v>
      </c>
      <c r="Q528" s="12">
        <v>3762.6937199999998</v>
      </c>
      <c r="R528" s="25"/>
      <c r="S528" s="25"/>
      <c r="T528" s="16" t="s">
        <v>238</v>
      </c>
    </row>
    <row r="529" spans="1:20" ht="16" customHeight="1" x14ac:dyDescent="0.3">
      <c r="A529" s="11" t="s">
        <v>200</v>
      </c>
      <c r="B529" s="11" t="s">
        <v>254</v>
      </c>
      <c r="C529" s="11">
        <v>28</v>
      </c>
      <c r="D529" s="41" t="s">
        <v>389</v>
      </c>
      <c r="E529" s="11" t="s">
        <v>255</v>
      </c>
      <c r="F529" s="7">
        <v>3</v>
      </c>
      <c r="G529" s="11" t="s">
        <v>191</v>
      </c>
      <c r="H529" s="41" t="s">
        <v>961</v>
      </c>
      <c r="I529" s="10" t="s">
        <v>75</v>
      </c>
      <c r="J529" s="11">
        <v>19</v>
      </c>
      <c r="K529" s="11">
        <v>19</v>
      </c>
      <c r="L529" s="13">
        <f t="shared" si="10"/>
        <v>13.288352366878271</v>
      </c>
      <c r="M529" s="14">
        <v>545.78947368421052</v>
      </c>
      <c r="N529" s="11" t="s">
        <v>18</v>
      </c>
      <c r="O529" s="11" t="s">
        <v>13</v>
      </c>
      <c r="P529" s="15">
        <v>30</v>
      </c>
      <c r="Q529" s="12">
        <v>3762.6937199999998</v>
      </c>
      <c r="R529" s="25"/>
      <c r="S529" s="25"/>
      <c r="T529" s="16" t="s">
        <v>14</v>
      </c>
    </row>
    <row r="530" spans="1:20" ht="16" customHeight="1" x14ac:dyDescent="0.3">
      <c r="A530" s="11" t="s">
        <v>200</v>
      </c>
      <c r="B530" s="11" t="s">
        <v>256</v>
      </c>
      <c r="C530" s="11">
        <v>29</v>
      </c>
      <c r="D530" s="41" t="s">
        <v>389</v>
      </c>
      <c r="E530" s="11" t="s">
        <v>257</v>
      </c>
      <c r="F530" s="7">
        <v>4</v>
      </c>
      <c r="G530" s="11" t="s">
        <v>191</v>
      </c>
      <c r="H530" s="41" t="s">
        <v>962</v>
      </c>
      <c r="I530" s="10" t="s">
        <v>22</v>
      </c>
      <c r="J530" s="11">
        <v>1</v>
      </c>
      <c r="K530" s="11">
        <v>1</v>
      </c>
      <c r="L530" s="13">
        <f t="shared" si="10"/>
        <v>1.4619844054684858</v>
      </c>
      <c r="M530" s="14">
        <v>440</v>
      </c>
      <c r="N530" s="11" t="s">
        <v>16</v>
      </c>
      <c r="O530" s="11" t="s">
        <v>13</v>
      </c>
      <c r="P530" s="15">
        <v>15</v>
      </c>
      <c r="Q530" s="12">
        <v>1800.0047999999999</v>
      </c>
      <c r="R530" s="25"/>
      <c r="S530" s="25"/>
      <c r="T530" s="16" t="s">
        <v>14</v>
      </c>
    </row>
    <row r="531" spans="1:20" ht="16" customHeight="1" x14ac:dyDescent="0.3">
      <c r="A531" s="11" t="s">
        <v>200</v>
      </c>
      <c r="B531" s="11" t="s">
        <v>256</v>
      </c>
      <c r="C531" s="11">
        <v>29</v>
      </c>
      <c r="D531" s="41" t="s">
        <v>389</v>
      </c>
      <c r="E531" s="11" t="s">
        <v>257</v>
      </c>
      <c r="F531" s="7">
        <v>4</v>
      </c>
      <c r="G531" s="11" t="s">
        <v>191</v>
      </c>
      <c r="H531" s="41" t="s">
        <v>962</v>
      </c>
      <c r="I531" s="10" t="s">
        <v>53</v>
      </c>
      <c r="J531" s="11">
        <v>1</v>
      </c>
      <c r="K531" s="11">
        <v>1</v>
      </c>
      <c r="L531" s="13">
        <f t="shared" si="10"/>
        <v>1.4619844054684858</v>
      </c>
      <c r="M531" s="14">
        <v>405</v>
      </c>
      <c r="N531" s="11" t="s">
        <v>18</v>
      </c>
      <c r="O531" s="11" t="s">
        <v>13</v>
      </c>
      <c r="P531" s="15">
        <v>15</v>
      </c>
      <c r="Q531" s="12">
        <v>1800.0047999999999</v>
      </c>
      <c r="R531" s="25"/>
      <c r="S531" s="25"/>
      <c r="T531" s="16" t="s">
        <v>203</v>
      </c>
    </row>
    <row r="532" spans="1:20" ht="16" customHeight="1" x14ac:dyDescent="0.3">
      <c r="A532" s="11" t="s">
        <v>200</v>
      </c>
      <c r="B532" s="11" t="s">
        <v>258</v>
      </c>
      <c r="C532" s="11">
        <v>32</v>
      </c>
      <c r="D532" s="41" t="s">
        <v>389</v>
      </c>
      <c r="E532" s="11" t="s">
        <v>188</v>
      </c>
      <c r="F532" s="7">
        <v>4</v>
      </c>
      <c r="G532" s="11" t="s">
        <v>191</v>
      </c>
      <c r="H532" s="41" t="s">
        <v>963</v>
      </c>
      <c r="I532" s="10" t="s">
        <v>28</v>
      </c>
      <c r="J532" s="11">
        <v>21</v>
      </c>
      <c r="K532" s="11">
        <v>21</v>
      </c>
      <c r="L532" s="13">
        <f t="shared" si="10"/>
        <v>14.770169042044218</v>
      </c>
      <c r="M532" s="14">
        <v>51.857142857142854</v>
      </c>
      <c r="N532" s="11" t="s">
        <v>19</v>
      </c>
      <c r="O532" s="11" t="s">
        <v>13</v>
      </c>
      <c r="P532" s="15">
        <v>30</v>
      </c>
      <c r="Q532" s="12">
        <v>3741.5386199999998</v>
      </c>
      <c r="R532" s="25"/>
      <c r="S532" s="25"/>
      <c r="T532" s="16" t="s">
        <v>229</v>
      </c>
    </row>
    <row r="533" spans="1:20" ht="16" customHeight="1" x14ac:dyDescent="0.3">
      <c r="A533" s="11" t="s">
        <v>200</v>
      </c>
      <c r="B533" s="11" t="s">
        <v>259</v>
      </c>
      <c r="C533" s="11">
        <v>33</v>
      </c>
      <c r="D533" s="41" t="s">
        <v>389</v>
      </c>
      <c r="E533" s="11" t="s">
        <v>186</v>
      </c>
      <c r="F533" s="7">
        <v>3</v>
      </c>
      <c r="G533" s="11" t="s">
        <v>191</v>
      </c>
      <c r="H533" s="41" t="s">
        <v>964</v>
      </c>
      <c r="I533" s="10" t="s">
        <v>72</v>
      </c>
      <c r="J533" s="11">
        <v>10</v>
      </c>
      <c r="K533" s="11">
        <v>10</v>
      </c>
      <c r="L533" s="13">
        <f t="shared" si="10"/>
        <v>7.0708515183472525</v>
      </c>
      <c r="M533" s="14">
        <v>292.39999999999998</v>
      </c>
      <c r="N533" s="11" t="s">
        <v>18</v>
      </c>
      <c r="O533" s="11" t="s">
        <v>13</v>
      </c>
      <c r="P533" s="15">
        <v>30</v>
      </c>
      <c r="Q533" s="12">
        <v>3721.7284799999998</v>
      </c>
      <c r="R533" s="25"/>
      <c r="S533" s="25"/>
      <c r="T533" s="16" t="s">
        <v>203</v>
      </c>
    </row>
    <row r="534" spans="1:20" ht="16" customHeight="1" x14ac:dyDescent="0.3">
      <c r="A534" s="11" t="s">
        <v>200</v>
      </c>
      <c r="B534" s="11" t="s">
        <v>259</v>
      </c>
      <c r="C534" s="11">
        <v>33</v>
      </c>
      <c r="D534" s="41" t="s">
        <v>389</v>
      </c>
      <c r="E534" s="11" t="s">
        <v>186</v>
      </c>
      <c r="F534" s="7">
        <v>3</v>
      </c>
      <c r="G534" s="11" t="s">
        <v>191</v>
      </c>
      <c r="H534" s="41" t="s">
        <v>964</v>
      </c>
      <c r="I534" s="10" t="s">
        <v>39</v>
      </c>
      <c r="J534" s="11">
        <v>6</v>
      </c>
      <c r="K534" s="11">
        <v>6</v>
      </c>
      <c r="L534" s="13">
        <f t="shared" si="10"/>
        <v>4.2425109110083508</v>
      </c>
      <c r="M534" s="14">
        <v>238.66666666666666</v>
      </c>
      <c r="N534" s="11" t="s">
        <v>18</v>
      </c>
      <c r="O534" s="11" t="s">
        <v>13</v>
      </c>
      <c r="P534" s="15">
        <v>30</v>
      </c>
      <c r="Q534" s="12">
        <v>3721.7284799999998</v>
      </c>
      <c r="R534" s="25"/>
      <c r="S534" s="25"/>
      <c r="T534" s="16" t="s">
        <v>203</v>
      </c>
    </row>
    <row r="535" spans="1:20" ht="16" customHeight="1" x14ac:dyDescent="0.3">
      <c r="A535" s="11" t="s">
        <v>200</v>
      </c>
      <c r="B535" s="11" t="s">
        <v>259</v>
      </c>
      <c r="C535" s="11">
        <v>33</v>
      </c>
      <c r="D535" s="41" t="s">
        <v>389</v>
      </c>
      <c r="E535" s="11" t="s">
        <v>186</v>
      </c>
      <c r="F535" s="7">
        <v>3</v>
      </c>
      <c r="G535" s="11" t="s">
        <v>191</v>
      </c>
      <c r="H535" s="41" t="s">
        <v>964</v>
      </c>
      <c r="I535" s="10" t="s">
        <v>173</v>
      </c>
      <c r="J535" s="11">
        <v>2</v>
      </c>
      <c r="K535" s="11">
        <v>2</v>
      </c>
      <c r="L535" s="13">
        <f t="shared" si="10"/>
        <v>1.4141703036694504</v>
      </c>
      <c r="M535" s="14">
        <v>272</v>
      </c>
      <c r="N535" s="11" t="s">
        <v>18</v>
      </c>
      <c r="O535" s="11" t="s">
        <v>13</v>
      </c>
      <c r="P535" s="15">
        <v>30</v>
      </c>
      <c r="Q535" s="12">
        <v>3721.7284799999998</v>
      </c>
      <c r="R535" s="25"/>
      <c r="S535" s="25"/>
      <c r="T535" s="16" t="s">
        <v>203</v>
      </c>
    </row>
    <row r="536" spans="1:20" ht="16" customHeight="1" x14ac:dyDescent="0.3">
      <c r="A536" s="11" t="s">
        <v>200</v>
      </c>
      <c r="B536" s="11" t="s">
        <v>259</v>
      </c>
      <c r="C536" s="11">
        <v>33</v>
      </c>
      <c r="D536" s="41" t="s">
        <v>389</v>
      </c>
      <c r="E536" s="11" t="s">
        <v>186</v>
      </c>
      <c r="F536" s="7">
        <v>3</v>
      </c>
      <c r="G536" s="11" t="s">
        <v>191</v>
      </c>
      <c r="H536" s="41" t="s">
        <v>964</v>
      </c>
      <c r="I536" s="10" t="s">
        <v>236</v>
      </c>
      <c r="J536" s="11">
        <v>7</v>
      </c>
      <c r="K536" s="11">
        <v>7</v>
      </c>
      <c r="L536" s="13">
        <f t="shared" si="10"/>
        <v>4.9495960628430762</v>
      </c>
      <c r="M536" s="14">
        <v>235.57142857142858</v>
      </c>
      <c r="N536" s="11" t="s">
        <v>18</v>
      </c>
      <c r="O536" s="11" t="s">
        <v>13</v>
      </c>
      <c r="P536" s="15">
        <v>30</v>
      </c>
      <c r="Q536" s="12">
        <v>3721.7284799999998</v>
      </c>
      <c r="R536" s="25"/>
      <c r="S536" s="25"/>
      <c r="T536" s="16" t="s">
        <v>203</v>
      </c>
    </row>
    <row r="537" spans="1:20" ht="16" customHeight="1" x14ac:dyDescent="0.3">
      <c r="A537" s="11" t="s">
        <v>200</v>
      </c>
      <c r="B537" s="11" t="s">
        <v>259</v>
      </c>
      <c r="C537" s="11">
        <v>33</v>
      </c>
      <c r="D537" s="41" t="s">
        <v>389</v>
      </c>
      <c r="E537" s="11" t="s">
        <v>186</v>
      </c>
      <c r="F537" s="7">
        <v>3</v>
      </c>
      <c r="G537" s="11" t="s">
        <v>191</v>
      </c>
      <c r="H537" s="41" t="s">
        <v>964</v>
      </c>
      <c r="I537" s="10" t="s">
        <v>53</v>
      </c>
      <c r="J537" s="11">
        <v>59</v>
      </c>
      <c r="K537" s="11">
        <v>59</v>
      </c>
      <c r="L537" s="13">
        <f t="shared" si="10"/>
        <v>41.718023958248786</v>
      </c>
      <c r="M537" s="14">
        <v>401.40677966101697</v>
      </c>
      <c r="N537" s="11" t="s">
        <v>18</v>
      </c>
      <c r="O537" s="11" t="s">
        <v>13</v>
      </c>
      <c r="P537" s="15">
        <v>30</v>
      </c>
      <c r="Q537" s="12">
        <v>3721.7284799999998</v>
      </c>
      <c r="R537" s="25"/>
      <c r="S537" s="25"/>
      <c r="T537" s="16" t="s">
        <v>203</v>
      </c>
    </row>
    <row r="538" spans="1:20" ht="16" customHeight="1" x14ac:dyDescent="0.3">
      <c r="A538" s="11" t="s">
        <v>200</v>
      </c>
      <c r="B538" s="11" t="s">
        <v>259</v>
      </c>
      <c r="C538" s="11">
        <v>33</v>
      </c>
      <c r="D538" s="41" t="s">
        <v>389</v>
      </c>
      <c r="E538" s="11" t="s">
        <v>186</v>
      </c>
      <c r="F538" s="7">
        <v>3</v>
      </c>
      <c r="G538" s="11" t="s">
        <v>191</v>
      </c>
      <c r="H538" s="41" t="s">
        <v>964</v>
      </c>
      <c r="I538" s="10" t="s">
        <v>60</v>
      </c>
      <c r="J538" s="11">
        <v>20</v>
      </c>
      <c r="K538" s="11">
        <v>20</v>
      </c>
      <c r="L538" s="13">
        <f t="shared" si="10"/>
        <v>14.141703036694505</v>
      </c>
      <c r="M538" s="14">
        <v>125</v>
      </c>
      <c r="N538" s="11" t="s">
        <v>18</v>
      </c>
      <c r="O538" s="11" t="s">
        <v>13</v>
      </c>
      <c r="P538" s="15">
        <v>30</v>
      </c>
      <c r="Q538" s="12">
        <v>3721.7284799999998</v>
      </c>
      <c r="R538" s="25"/>
      <c r="S538" s="25"/>
      <c r="T538" s="16" t="s">
        <v>203</v>
      </c>
    </row>
    <row r="539" spans="1:20" ht="16" customHeight="1" x14ac:dyDescent="0.3">
      <c r="A539" s="11" t="s">
        <v>200</v>
      </c>
      <c r="B539" s="11" t="s">
        <v>259</v>
      </c>
      <c r="C539" s="11">
        <v>33</v>
      </c>
      <c r="D539" s="41" t="s">
        <v>389</v>
      </c>
      <c r="E539" s="11" t="s">
        <v>186</v>
      </c>
      <c r="F539" s="7">
        <v>3</v>
      </c>
      <c r="G539" s="11" t="s">
        <v>191</v>
      </c>
      <c r="H539" s="41" t="s">
        <v>964</v>
      </c>
      <c r="I539" s="10" t="s">
        <v>75</v>
      </c>
      <c r="J539" s="11">
        <v>14</v>
      </c>
      <c r="K539" s="11">
        <v>14</v>
      </c>
      <c r="L539" s="13">
        <f t="shared" si="10"/>
        <v>9.8991921256861524</v>
      </c>
      <c r="M539" s="14">
        <v>549.28571428571433</v>
      </c>
      <c r="N539" s="11" t="s">
        <v>18</v>
      </c>
      <c r="O539" s="11" t="s">
        <v>13</v>
      </c>
      <c r="P539" s="15">
        <v>30</v>
      </c>
      <c r="Q539" s="12">
        <v>3721.7284799999998</v>
      </c>
      <c r="R539" s="25"/>
      <c r="S539" s="25"/>
      <c r="T539" s="16" t="s">
        <v>14</v>
      </c>
    </row>
    <row r="540" spans="1:20" ht="16" customHeight="1" x14ac:dyDescent="0.3">
      <c r="A540" s="11" t="s">
        <v>200</v>
      </c>
      <c r="B540" s="11" t="s">
        <v>260</v>
      </c>
      <c r="C540" s="11">
        <v>34</v>
      </c>
      <c r="D540" s="41" t="s">
        <v>389</v>
      </c>
      <c r="E540" s="11" t="s">
        <v>184</v>
      </c>
      <c r="F540" s="7">
        <v>2</v>
      </c>
      <c r="G540" s="11" t="s">
        <v>191</v>
      </c>
      <c r="H540" s="41" t="s">
        <v>965</v>
      </c>
      <c r="I540" s="10" t="s">
        <v>72</v>
      </c>
      <c r="J540" s="11">
        <v>2</v>
      </c>
      <c r="K540" s="11">
        <v>2</v>
      </c>
      <c r="L540" s="13">
        <f t="shared" si="10"/>
        <v>2.3525049334910273</v>
      </c>
      <c r="M540" s="14">
        <v>591.5</v>
      </c>
      <c r="N540" s="11" t="s">
        <v>18</v>
      </c>
      <c r="O540" s="11" t="s">
        <v>13</v>
      </c>
      <c r="P540" s="15">
        <v>20</v>
      </c>
      <c r="Q540" s="12">
        <v>2237.2568999999999</v>
      </c>
      <c r="R540" s="25"/>
      <c r="S540" s="25"/>
      <c r="T540" s="16" t="s">
        <v>203</v>
      </c>
    </row>
    <row r="541" spans="1:20" ht="16" customHeight="1" x14ac:dyDescent="0.3">
      <c r="A541" s="11" t="s">
        <v>200</v>
      </c>
      <c r="B541" s="11" t="s">
        <v>260</v>
      </c>
      <c r="C541" s="11">
        <v>34</v>
      </c>
      <c r="D541" s="41" t="s">
        <v>389</v>
      </c>
      <c r="E541" s="11" t="s">
        <v>184</v>
      </c>
      <c r="F541" s="7">
        <v>2</v>
      </c>
      <c r="G541" s="11" t="s">
        <v>191</v>
      </c>
      <c r="H541" s="41" t="s">
        <v>965</v>
      </c>
      <c r="I541" s="10" t="s">
        <v>39</v>
      </c>
      <c r="J541" s="11">
        <v>3</v>
      </c>
      <c r="K541" s="11">
        <v>3</v>
      </c>
      <c r="L541" s="13">
        <f t="shared" si="10"/>
        <v>3.5287574002365409</v>
      </c>
      <c r="M541" s="14">
        <v>224</v>
      </c>
      <c r="N541" s="11" t="s">
        <v>18</v>
      </c>
      <c r="O541" s="11" t="s">
        <v>13</v>
      </c>
      <c r="P541" s="15">
        <v>20</v>
      </c>
      <c r="Q541" s="12">
        <v>2237.2568999999999</v>
      </c>
      <c r="R541" s="25"/>
      <c r="S541" s="25"/>
      <c r="T541" s="16" t="s">
        <v>203</v>
      </c>
    </row>
    <row r="542" spans="1:20" ht="16" customHeight="1" x14ac:dyDescent="0.3">
      <c r="A542" s="11" t="s">
        <v>200</v>
      </c>
      <c r="B542" s="11" t="s">
        <v>260</v>
      </c>
      <c r="C542" s="11">
        <v>34</v>
      </c>
      <c r="D542" s="41" t="s">
        <v>389</v>
      </c>
      <c r="E542" s="11" t="s">
        <v>184</v>
      </c>
      <c r="F542" s="7">
        <v>2</v>
      </c>
      <c r="G542" s="11" t="s">
        <v>191</v>
      </c>
      <c r="H542" s="41" t="s">
        <v>965</v>
      </c>
      <c r="I542" s="10" t="s">
        <v>173</v>
      </c>
      <c r="J542" s="11">
        <v>1</v>
      </c>
      <c r="K542" s="11">
        <v>1</v>
      </c>
      <c r="L542" s="13">
        <f t="shared" si="10"/>
        <v>1.1762524667455136</v>
      </c>
      <c r="M542" s="14">
        <v>427</v>
      </c>
      <c r="N542" s="11" t="s">
        <v>18</v>
      </c>
      <c r="O542" s="11" t="s">
        <v>13</v>
      </c>
      <c r="P542" s="15">
        <v>20</v>
      </c>
      <c r="Q542" s="12">
        <v>2237.2568999999999</v>
      </c>
      <c r="R542" s="25"/>
      <c r="S542" s="25"/>
      <c r="T542" s="16" t="s">
        <v>203</v>
      </c>
    </row>
    <row r="543" spans="1:20" ht="16" customHeight="1" x14ac:dyDescent="0.3">
      <c r="A543" s="11" t="s">
        <v>200</v>
      </c>
      <c r="B543" s="11" t="s">
        <v>260</v>
      </c>
      <c r="C543" s="11">
        <v>34</v>
      </c>
      <c r="D543" s="41" t="s">
        <v>389</v>
      </c>
      <c r="E543" s="11" t="s">
        <v>184</v>
      </c>
      <c r="F543" s="7">
        <v>2</v>
      </c>
      <c r="G543" s="11" t="s">
        <v>191</v>
      </c>
      <c r="H543" s="41" t="s">
        <v>965</v>
      </c>
      <c r="I543" s="10" t="s">
        <v>236</v>
      </c>
      <c r="J543" s="11">
        <v>5</v>
      </c>
      <c r="K543" s="11">
        <v>5</v>
      </c>
      <c r="L543" s="13">
        <f t="shared" si="10"/>
        <v>5.8812623337275678</v>
      </c>
      <c r="M543" s="14">
        <v>227.6</v>
      </c>
      <c r="N543" s="11" t="s">
        <v>18</v>
      </c>
      <c r="O543" s="11" t="s">
        <v>13</v>
      </c>
      <c r="P543" s="15">
        <v>20</v>
      </c>
      <c r="Q543" s="12">
        <v>2237.2568999999999</v>
      </c>
      <c r="R543" s="25"/>
      <c r="S543" s="25"/>
      <c r="T543" s="16" t="s">
        <v>203</v>
      </c>
    </row>
    <row r="544" spans="1:20" ht="16" customHeight="1" x14ac:dyDescent="0.3">
      <c r="A544" s="11" t="s">
        <v>200</v>
      </c>
      <c r="B544" s="11" t="s">
        <v>260</v>
      </c>
      <c r="C544" s="11">
        <v>34</v>
      </c>
      <c r="D544" s="41" t="s">
        <v>389</v>
      </c>
      <c r="E544" s="11" t="s">
        <v>184</v>
      </c>
      <c r="F544" s="7">
        <v>2</v>
      </c>
      <c r="G544" s="11" t="s">
        <v>191</v>
      </c>
      <c r="H544" s="41" t="s">
        <v>965</v>
      </c>
      <c r="I544" s="10" t="s">
        <v>53</v>
      </c>
      <c r="J544" s="11">
        <v>6</v>
      </c>
      <c r="K544" s="11">
        <v>6</v>
      </c>
      <c r="L544" s="13">
        <f t="shared" si="10"/>
        <v>7.0575148004730819</v>
      </c>
      <c r="M544" s="14">
        <v>438.16666666666669</v>
      </c>
      <c r="N544" s="11" t="s">
        <v>18</v>
      </c>
      <c r="O544" s="11" t="s">
        <v>13</v>
      </c>
      <c r="P544" s="15">
        <v>20</v>
      </c>
      <c r="Q544" s="12">
        <v>2237.2568999999999</v>
      </c>
      <c r="R544" s="25"/>
      <c r="S544" s="25"/>
      <c r="T544" s="16" t="s">
        <v>203</v>
      </c>
    </row>
    <row r="545" spans="1:20" ht="16" customHeight="1" x14ac:dyDescent="0.3">
      <c r="A545" s="11" t="s">
        <v>200</v>
      </c>
      <c r="B545" s="11" t="s">
        <v>260</v>
      </c>
      <c r="C545" s="11">
        <v>34</v>
      </c>
      <c r="D545" s="41" t="s">
        <v>389</v>
      </c>
      <c r="E545" s="11" t="s">
        <v>184</v>
      </c>
      <c r="F545" s="7">
        <v>2</v>
      </c>
      <c r="G545" s="11" t="s">
        <v>191</v>
      </c>
      <c r="H545" s="41" t="s">
        <v>965</v>
      </c>
      <c r="I545" s="10" t="s">
        <v>60</v>
      </c>
      <c r="J545" s="11">
        <v>5</v>
      </c>
      <c r="K545" s="11">
        <v>5</v>
      </c>
      <c r="L545" s="13">
        <f t="shared" si="10"/>
        <v>5.8812623337275678</v>
      </c>
      <c r="M545" s="14">
        <v>132.80000000000001</v>
      </c>
      <c r="N545" s="11" t="s">
        <v>18</v>
      </c>
      <c r="O545" s="11" t="s">
        <v>13</v>
      </c>
      <c r="P545" s="15">
        <v>20</v>
      </c>
      <c r="Q545" s="12">
        <v>2237.2568999999999</v>
      </c>
      <c r="R545" s="25"/>
      <c r="S545" s="25"/>
      <c r="T545" s="16" t="s">
        <v>203</v>
      </c>
    </row>
    <row r="546" spans="1:20" ht="16" customHeight="1" x14ac:dyDescent="0.3">
      <c r="A546" s="11" t="s">
        <v>200</v>
      </c>
      <c r="B546" s="11" t="s">
        <v>261</v>
      </c>
      <c r="C546" s="11">
        <v>35</v>
      </c>
      <c r="D546" s="41" t="s">
        <v>389</v>
      </c>
      <c r="E546" s="11" t="s">
        <v>181</v>
      </c>
      <c r="F546" s="7">
        <v>1</v>
      </c>
      <c r="G546" s="11" t="s">
        <v>191</v>
      </c>
      <c r="H546" s="41" t="s">
        <v>966</v>
      </c>
      <c r="I546" s="10" t="s">
        <v>68</v>
      </c>
      <c r="J546" s="11">
        <v>34</v>
      </c>
      <c r="K546" s="11">
        <v>65</v>
      </c>
      <c r="L546" s="13">
        <f t="shared" si="10"/>
        <v>47.737053068667045</v>
      </c>
      <c r="M546" s="14">
        <v>78.294117647058826</v>
      </c>
      <c r="N546" s="11" t="s">
        <v>18</v>
      </c>
      <c r="O546" s="11" t="s">
        <v>13</v>
      </c>
      <c r="P546" s="15">
        <v>31</v>
      </c>
      <c r="Q546" s="12">
        <v>3583.2256200000002</v>
      </c>
      <c r="R546" s="25"/>
      <c r="S546" s="25"/>
      <c r="T546" s="16" t="s">
        <v>14</v>
      </c>
    </row>
    <row r="547" spans="1:20" ht="16" customHeight="1" x14ac:dyDescent="0.3">
      <c r="A547" s="11" t="s">
        <v>200</v>
      </c>
      <c r="B547" s="11" t="s">
        <v>261</v>
      </c>
      <c r="C547" s="11">
        <v>35</v>
      </c>
      <c r="D547" s="41" t="s">
        <v>389</v>
      </c>
      <c r="E547" s="11" t="s">
        <v>181</v>
      </c>
      <c r="F547" s="7">
        <v>1</v>
      </c>
      <c r="G547" s="11" t="s">
        <v>191</v>
      </c>
      <c r="H547" s="41" t="s">
        <v>966</v>
      </c>
      <c r="I547" s="10" t="s">
        <v>37</v>
      </c>
      <c r="J547" s="11">
        <v>0</v>
      </c>
      <c r="K547" s="11">
        <v>1</v>
      </c>
      <c r="L547" s="13">
        <f t="shared" si="10"/>
        <v>0.73441620105641603</v>
      </c>
      <c r="M547" s="26"/>
      <c r="N547" s="11" t="s">
        <v>14</v>
      </c>
      <c r="O547" s="11" t="s">
        <v>13</v>
      </c>
      <c r="P547" s="15">
        <v>31</v>
      </c>
      <c r="Q547" s="12">
        <v>3583.2256200000002</v>
      </c>
      <c r="R547" s="25"/>
      <c r="S547" s="25"/>
      <c r="T547" s="16" t="s">
        <v>262</v>
      </c>
    </row>
    <row r="548" spans="1:20" ht="16" customHeight="1" x14ac:dyDescent="0.3">
      <c r="A548" s="11" t="s">
        <v>200</v>
      </c>
      <c r="B548" s="11" t="s">
        <v>261</v>
      </c>
      <c r="C548" s="11">
        <v>35</v>
      </c>
      <c r="D548" s="41" t="s">
        <v>389</v>
      </c>
      <c r="E548" s="11" t="s">
        <v>181</v>
      </c>
      <c r="F548" s="7">
        <v>1</v>
      </c>
      <c r="G548" s="11" t="s">
        <v>191</v>
      </c>
      <c r="H548" s="41" t="s">
        <v>966</v>
      </c>
      <c r="I548" s="10" t="s">
        <v>72</v>
      </c>
      <c r="J548" s="11">
        <v>2</v>
      </c>
      <c r="K548" s="11">
        <v>2</v>
      </c>
      <c r="L548" s="13">
        <f t="shared" si="10"/>
        <v>1.4688324021128321</v>
      </c>
      <c r="M548" s="14">
        <v>627.5</v>
      </c>
      <c r="N548" s="11" t="s">
        <v>18</v>
      </c>
      <c r="O548" s="11" t="s">
        <v>13</v>
      </c>
      <c r="P548" s="15">
        <v>31</v>
      </c>
      <c r="Q548" s="12">
        <v>3583.2256200000002</v>
      </c>
      <c r="R548" s="25"/>
      <c r="S548" s="25"/>
      <c r="T548" s="16" t="s">
        <v>203</v>
      </c>
    </row>
    <row r="549" spans="1:20" ht="16" customHeight="1" x14ac:dyDescent="0.3">
      <c r="A549" s="11" t="s">
        <v>200</v>
      </c>
      <c r="B549" s="11" t="s">
        <v>261</v>
      </c>
      <c r="C549" s="11">
        <v>35</v>
      </c>
      <c r="D549" s="41" t="s">
        <v>389</v>
      </c>
      <c r="E549" s="11" t="s">
        <v>181</v>
      </c>
      <c r="F549" s="7">
        <v>1</v>
      </c>
      <c r="G549" s="11" t="s">
        <v>191</v>
      </c>
      <c r="H549" s="41" t="s">
        <v>966</v>
      </c>
      <c r="I549" s="10" t="s">
        <v>39</v>
      </c>
      <c r="J549" s="11">
        <v>1</v>
      </c>
      <c r="K549" s="11">
        <v>1</v>
      </c>
      <c r="L549" s="13">
        <f t="shared" si="10"/>
        <v>0.73441620105641603</v>
      </c>
      <c r="M549" s="14">
        <v>219</v>
      </c>
      <c r="N549" s="11" t="s">
        <v>18</v>
      </c>
      <c r="O549" s="11" t="s">
        <v>13</v>
      </c>
      <c r="P549" s="15">
        <v>31</v>
      </c>
      <c r="Q549" s="12">
        <v>3583.2256200000002</v>
      </c>
      <c r="R549" s="25"/>
      <c r="S549" s="25"/>
      <c r="T549" s="16" t="s">
        <v>203</v>
      </c>
    </row>
    <row r="550" spans="1:20" ht="16" customHeight="1" x14ac:dyDescent="0.3">
      <c r="A550" s="11" t="s">
        <v>200</v>
      </c>
      <c r="B550" s="11" t="s">
        <v>263</v>
      </c>
      <c r="C550" s="11">
        <v>36</v>
      </c>
      <c r="D550" s="41" t="s">
        <v>389</v>
      </c>
      <c r="E550" s="11" t="s">
        <v>36</v>
      </c>
      <c r="F550" s="7">
        <v>1</v>
      </c>
      <c r="G550" s="11" t="s">
        <v>191</v>
      </c>
      <c r="H550" s="41" t="s">
        <v>967</v>
      </c>
      <c r="I550" s="10" t="s">
        <v>49</v>
      </c>
      <c r="J550" s="11">
        <v>2</v>
      </c>
      <c r="K550" s="11">
        <v>2</v>
      </c>
      <c r="L550" s="13">
        <f t="shared" si="10"/>
        <v>1.4864539739215059</v>
      </c>
      <c r="M550" s="14">
        <v>34</v>
      </c>
      <c r="N550" s="11" t="s">
        <v>50</v>
      </c>
      <c r="O550" s="11" t="s">
        <v>13</v>
      </c>
      <c r="P550" s="15">
        <v>30</v>
      </c>
      <c r="Q550" s="12">
        <v>3540.7473</v>
      </c>
      <c r="R550" s="25"/>
      <c r="S550" s="25"/>
      <c r="T550" s="16" t="s">
        <v>14</v>
      </c>
    </row>
    <row r="551" spans="1:20" ht="16" customHeight="1" x14ac:dyDescent="0.3">
      <c r="A551" s="11" t="s">
        <v>200</v>
      </c>
      <c r="B551" s="11" t="s">
        <v>263</v>
      </c>
      <c r="C551" s="11">
        <v>36</v>
      </c>
      <c r="D551" s="41" t="s">
        <v>389</v>
      </c>
      <c r="E551" s="11" t="s">
        <v>36</v>
      </c>
      <c r="F551" s="7">
        <v>1</v>
      </c>
      <c r="G551" s="11" t="s">
        <v>191</v>
      </c>
      <c r="H551" s="41" t="s">
        <v>967</v>
      </c>
      <c r="I551" s="10" t="s">
        <v>217</v>
      </c>
      <c r="J551" s="11">
        <v>2</v>
      </c>
      <c r="K551" s="11">
        <v>2</v>
      </c>
      <c r="L551" s="13">
        <f t="shared" si="10"/>
        <v>1.4864539739215059</v>
      </c>
      <c r="M551" s="14">
        <v>497.5</v>
      </c>
      <c r="N551" s="11" t="s">
        <v>18</v>
      </c>
      <c r="O551" s="11" t="s">
        <v>13</v>
      </c>
      <c r="P551" s="15">
        <v>30</v>
      </c>
      <c r="Q551" s="12">
        <v>3540.7473</v>
      </c>
      <c r="R551" s="25"/>
      <c r="S551" s="25"/>
      <c r="T551" s="16" t="s">
        <v>203</v>
      </c>
    </row>
    <row r="552" spans="1:20" ht="16" customHeight="1" x14ac:dyDescent="0.3">
      <c r="A552" s="11" t="s">
        <v>200</v>
      </c>
      <c r="B552" s="11" t="s">
        <v>263</v>
      </c>
      <c r="C552" s="11">
        <v>36</v>
      </c>
      <c r="D552" s="41" t="s">
        <v>389</v>
      </c>
      <c r="E552" s="11" t="s">
        <v>36</v>
      </c>
      <c r="F552" s="7">
        <v>1</v>
      </c>
      <c r="G552" s="11" t="s">
        <v>191</v>
      </c>
      <c r="H552" s="41" t="s">
        <v>967</v>
      </c>
      <c r="I552" s="10" t="s">
        <v>72</v>
      </c>
      <c r="J552" s="11">
        <v>2</v>
      </c>
      <c r="K552" s="11">
        <v>3</v>
      </c>
      <c r="L552" s="13">
        <f t="shared" si="10"/>
        <v>2.2296809608822588</v>
      </c>
      <c r="M552" s="14">
        <v>550</v>
      </c>
      <c r="N552" s="11" t="s">
        <v>18</v>
      </c>
      <c r="O552" s="11" t="s">
        <v>13</v>
      </c>
      <c r="P552" s="15">
        <v>30</v>
      </c>
      <c r="Q552" s="12">
        <v>3540.7473</v>
      </c>
      <c r="R552" s="25"/>
      <c r="S552" s="25"/>
      <c r="T552" s="16" t="s">
        <v>203</v>
      </c>
    </row>
    <row r="553" spans="1:20" ht="16" customHeight="1" x14ac:dyDescent="0.3">
      <c r="A553" s="11" t="s">
        <v>200</v>
      </c>
      <c r="B553" s="11" t="s">
        <v>263</v>
      </c>
      <c r="C553" s="11">
        <v>36</v>
      </c>
      <c r="D553" s="41" t="s">
        <v>389</v>
      </c>
      <c r="E553" s="11" t="s">
        <v>36</v>
      </c>
      <c r="F553" s="7">
        <v>1</v>
      </c>
      <c r="G553" s="11" t="s">
        <v>191</v>
      </c>
      <c r="H553" s="41" t="s">
        <v>967</v>
      </c>
      <c r="I553" s="10" t="s">
        <v>39</v>
      </c>
      <c r="J553" s="11">
        <v>1</v>
      </c>
      <c r="K553" s="11">
        <v>1</v>
      </c>
      <c r="L553" s="13">
        <f t="shared" si="10"/>
        <v>0.74322698696075296</v>
      </c>
      <c r="M553" s="14">
        <v>96</v>
      </c>
      <c r="N553" s="11" t="s">
        <v>18</v>
      </c>
      <c r="O553" s="11" t="s">
        <v>13</v>
      </c>
      <c r="P553" s="15">
        <v>30</v>
      </c>
      <c r="Q553" s="12">
        <v>3540.7473</v>
      </c>
      <c r="R553" s="25"/>
      <c r="S553" s="25"/>
      <c r="T553" s="16" t="s">
        <v>203</v>
      </c>
    </row>
    <row r="554" spans="1:20" ht="16" customHeight="1" x14ac:dyDescent="0.3">
      <c r="A554" s="11" t="s">
        <v>200</v>
      </c>
      <c r="B554" s="11" t="s">
        <v>263</v>
      </c>
      <c r="C554" s="11">
        <v>36</v>
      </c>
      <c r="D554" s="41" t="s">
        <v>389</v>
      </c>
      <c r="E554" s="11" t="s">
        <v>36</v>
      </c>
      <c r="F554" s="7">
        <v>1</v>
      </c>
      <c r="G554" s="11" t="s">
        <v>191</v>
      </c>
      <c r="H554" s="41" t="s">
        <v>967</v>
      </c>
      <c r="I554" s="10" t="s">
        <v>53</v>
      </c>
      <c r="J554" s="11">
        <v>7</v>
      </c>
      <c r="K554" s="11">
        <v>7</v>
      </c>
      <c r="L554" s="13">
        <f t="shared" si="10"/>
        <v>5.2025889087252706</v>
      </c>
      <c r="M554" s="14">
        <v>580</v>
      </c>
      <c r="N554" s="11" t="s">
        <v>18</v>
      </c>
      <c r="O554" s="11" t="s">
        <v>13</v>
      </c>
      <c r="P554" s="15">
        <v>30</v>
      </c>
      <c r="Q554" s="12">
        <v>3540.7473</v>
      </c>
      <c r="R554" s="25"/>
      <c r="S554" s="25"/>
      <c r="T554" s="16" t="s">
        <v>203</v>
      </c>
    </row>
    <row r="555" spans="1:20" ht="16" customHeight="1" x14ac:dyDescent="0.3">
      <c r="A555" s="11" t="s">
        <v>200</v>
      </c>
      <c r="B555" s="11" t="s">
        <v>264</v>
      </c>
      <c r="C555" s="11">
        <v>37</v>
      </c>
      <c r="D555" s="41" t="s">
        <v>389</v>
      </c>
      <c r="E555" s="11" t="s">
        <v>42</v>
      </c>
      <c r="F555" s="7">
        <v>2</v>
      </c>
      <c r="G555" s="11" t="s">
        <v>191</v>
      </c>
      <c r="H555" s="41" t="s">
        <v>968</v>
      </c>
      <c r="I555" s="10" t="s">
        <v>22</v>
      </c>
      <c r="J555" s="11">
        <v>1</v>
      </c>
      <c r="K555" s="11">
        <v>1</v>
      </c>
      <c r="L555" s="13">
        <f t="shared" si="10"/>
        <v>1.0684020045196012</v>
      </c>
      <c r="M555" s="14">
        <v>570</v>
      </c>
      <c r="N555" s="11" t="s">
        <v>16</v>
      </c>
      <c r="O555" s="11" t="s">
        <v>13</v>
      </c>
      <c r="P555" s="15">
        <v>20</v>
      </c>
      <c r="Q555" s="12">
        <v>2463.0981000000002</v>
      </c>
      <c r="R555" s="25"/>
      <c r="S555" s="25"/>
      <c r="T555" s="16" t="s">
        <v>14</v>
      </c>
    </row>
    <row r="556" spans="1:20" ht="16" customHeight="1" x14ac:dyDescent="0.3">
      <c r="A556" s="11" t="s">
        <v>200</v>
      </c>
      <c r="B556" s="11" t="s">
        <v>264</v>
      </c>
      <c r="C556" s="11">
        <v>37</v>
      </c>
      <c r="D556" s="41" t="s">
        <v>389</v>
      </c>
      <c r="E556" s="11" t="s">
        <v>42</v>
      </c>
      <c r="F556" s="7">
        <v>2</v>
      </c>
      <c r="G556" s="11" t="s">
        <v>191</v>
      </c>
      <c r="H556" s="41" t="s">
        <v>968</v>
      </c>
      <c r="I556" s="10" t="s">
        <v>72</v>
      </c>
      <c r="J556" s="11">
        <v>1</v>
      </c>
      <c r="K556" s="11">
        <v>1</v>
      </c>
      <c r="L556" s="13">
        <f t="shared" si="10"/>
        <v>1.0684020045196012</v>
      </c>
      <c r="M556" s="14">
        <v>525</v>
      </c>
      <c r="N556" s="11" t="s">
        <v>18</v>
      </c>
      <c r="O556" s="11" t="s">
        <v>13</v>
      </c>
      <c r="P556" s="15">
        <v>20</v>
      </c>
      <c r="Q556" s="12">
        <v>2463.0981000000002</v>
      </c>
      <c r="R556" s="25"/>
      <c r="S556" s="25"/>
      <c r="T556" s="16" t="s">
        <v>203</v>
      </c>
    </row>
    <row r="557" spans="1:20" ht="16" customHeight="1" x14ac:dyDescent="0.3">
      <c r="A557" s="11" t="s">
        <v>200</v>
      </c>
      <c r="B557" s="11" t="s">
        <v>264</v>
      </c>
      <c r="C557" s="11">
        <v>37</v>
      </c>
      <c r="D557" s="41" t="s">
        <v>389</v>
      </c>
      <c r="E557" s="11" t="s">
        <v>42</v>
      </c>
      <c r="F557" s="7">
        <v>2</v>
      </c>
      <c r="G557" s="11" t="s">
        <v>191</v>
      </c>
      <c r="H557" s="41" t="s">
        <v>968</v>
      </c>
      <c r="I557" s="10" t="s">
        <v>39</v>
      </c>
      <c r="J557" s="11">
        <v>3</v>
      </c>
      <c r="K557" s="11">
        <v>3</v>
      </c>
      <c r="L557" s="13">
        <f t="shared" si="10"/>
        <v>3.2052060135588034</v>
      </c>
      <c r="M557" s="14">
        <v>135.33333333333334</v>
      </c>
      <c r="N557" s="11" t="s">
        <v>18</v>
      </c>
      <c r="O557" s="11" t="s">
        <v>13</v>
      </c>
      <c r="P557" s="15">
        <v>20</v>
      </c>
      <c r="Q557" s="12">
        <v>2463.0981000000002</v>
      </c>
      <c r="R557" s="25"/>
      <c r="S557" s="25"/>
      <c r="T557" s="16" t="s">
        <v>203</v>
      </c>
    </row>
    <row r="558" spans="1:20" ht="16" customHeight="1" x14ac:dyDescent="0.3">
      <c r="A558" s="11" t="s">
        <v>200</v>
      </c>
      <c r="B558" s="11" t="s">
        <v>264</v>
      </c>
      <c r="C558" s="11">
        <v>37</v>
      </c>
      <c r="D558" s="41" t="s">
        <v>389</v>
      </c>
      <c r="E558" s="11" t="s">
        <v>42</v>
      </c>
      <c r="F558" s="7">
        <v>2</v>
      </c>
      <c r="G558" s="11" t="s">
        <v>191</v>
      </c>
      <c r="H558" s="41" t="s">
        <v>968</v>
      </c>
      <c r="I558" s="10" t="s">
        <v>236</v>
      </c>
      <c r="J558" s="11">
        <v>1</v>
      </c>
      <c r="K558" s="11">
        <v>1</v>
      </c>
      <c r="L558" s="13">
        <f t="shared" si="10"/>
        <v>1.0684020045196012</v>
      </c>
      <c r="M558" s="14">
        <v>235</v>
      </c>
      <c r="N558" s="11" t="s">
        <v>18</v>
      </c>
      <c r="O558" s="11" t="s">
        <v>13</v>
      </c>
      <c r="P558" s="15">
        <v>20</v>
      </c>
      <c r="Q558" s="12">
        <v>2463.0981000000002</v>
      </c>
      <c r="R558" s="25"/>
      <c r="S558" s="25"/>
      <c r="T558" s="16" t="s">
        <v>203</v>
      </c>
    </row>
    <row r="559" spans="1:20" ht="16" customHeight="1" x14ac:dyDescent="0.3">
      <c r="A559" s="11" t="s">
        <v>200</v>
      </c>
      <c r="B559" s="11" t="s">
        <v>264</v>
      </c>
      <c r="C559" s="11">
        <v>37</v>
      </c>
      <c r="D559" s="41" t="s">
        <v>389</v>
      </c>
      <c r="E559" s="11" t="s">
        <v>42</v>
      </c>
      <c r="F559" s="7">
        <v>2</v>
      </c>
      <c r="G559" s="11" t="s">
        <v>191</v>
      </c>
      <c r="H559" s="41" t="s">
        <v>968</v>
      </c>
      <c r="I559" s="10" t="s">
        <v>53</v>
      </c>
      <c r="J559" s="11">
        <v>64</v>
      </c>
      <c r="K559" s="11">
        <v>64</v>
      </c>
      <c r="L559" s="13">
        <f t="shared" si="10"/>
        <v>68.377728289254478</v>
      </c>
      <c r="M559" s="14">
        <v>453.921875</v>
      </c>
      <c r="N559" s="11" t="s">
        <v>18</v>
      </c>
      <c r="O559" s="11" t="s">
        <v>13</v>
      </c>
      <c r="P559" s="15">
        <v>20</v>
      </c>
      <c r="Q559" s="12">
        <v>2463.0981000000002</v>
      </c>
      <c r="R559" s="25"/>
      <c r="S559" s="25"/>
      <c r="T559" s="16" t="s">
        <v>203</v>
      </c>
    </row>
    <row r="560" spans="1:20" ht="16" customHeight="1" x14ac:dyDescent="0.3">
      <c r="A560" s="11" t="s">
        <v>200</v>
      </c>
      <c r="B560" s="11" t="s">
        <v>264</v>
      </c>
      <c r="C560" s="11">
        <v>37</v>
      </c>
      <c r="D560" s="41" t="s">
        <v>389</v>
      </c>
      <c r="E560" s="11" t="s">
        <v>42</v>
      </c>
      <c r="F560" s="7">
        <v>2</v>
      </c>
      <c r="G560" s="11" t="s">
        <v>191</v>
      </c>
      <c r="H560" s="41" t="s">
        <v>968</v>
      </c>
      <c r="I560" s="10" t="s">
        <v>60</v>
      </c>
      <c r="J560" s="11">
        <v>2</v>
      </c>
      <c r="K560" s="11">
        <v>2</v>
      </c>
      <c r="L560" s="13">
        <f t="shared" si="10"/>
        <v>2.1368040090392024</v>
      </c>
      <c r="M560" s="14">
        <v>125</v>
      </c>
      <c r="N560" s="11" t="s">
        <v>18</v>
      </c>
      <c r="O560" s="11" t="s">
        <v>13</v>
      </c>
      <c r="P560" s="15">
        <v>20</v>
      </c>
      <c r="Q560" s="12">
        <v>2463.0981000000002</v>
      </c>
      <c r="R560" s="25"/>
      <c r="S560" s="25"/>
      <c r="T560" s="16" t="s">
        <v>203</v>
      </c>
    </row>
    <row r="561" spans="1:20" ht="16" customHeight="1" x14ac:dyDescent="0.3">
      <c r="A561" s="11" t="s">
        <v>200</v>
      </c>
      <c r="B561" s="11" t="s">
        <v>265</v>
      </c>
      <c r="C561" s="11">
        <v>38</v>
      </c>
      <c r="D561" s="41" t="s">
        <v>389</v>
      </c>
      <c r="E561" s="11" t="s">
        <v>45</v>
      </c>
      <c r="F561" s="7">
        <v>3</v>
      </c>
      <c r="G561" s="11" t="s">
        <v>191</v>
      </c>
      <c r="H561" s="41" t="s">
        <v>969</v>
      </c>
      <c r="I561" s="10" t="s">
        <v>72</v>
      </c>
      <c r="J561" s="11">
        <v>3</v>
      </c>
      <c r="K561" s="11">
        <v>3</v>
      </c>
      <c r="L561" s="13">
        <f t="shared" si="10"/>
        <v>3.1710969681877579</v>
      </c>
      <c r="M561" s="14">
        <v>364.66666666666669</v>
      </c>
      <c r="N561" s="11" t="s">
        <v>18</v>
      </c>
      <c r="O561" s="11" t="s">
        <v>13</v>
      </c>
      <c r="P561" s="15">
        <v>20</v>
      </c>
      <c r="Q561" s="12">
        <v>2489.5917473684212</v>
      </c>
      <c r="R561" s="25"/>
      <c r="S561" s="25"/>
      <c r="T561" s="16" t="s">
        <v>203</v>
      </c>
    </row>
    <row r="562" spans="1:20" ht="16" customHeight="1" x14ac:dyDescent="0.3">
      <c r="A562" s="11" t="s">
        <v>200</v>
      </c>
      <c r="B562" s="11" t="s">
        <v>265</v>
      </c>
      <c r="C562" s="11">
        <v>38</v>
      </c>
      <c r="D562" s="41" t="s">
        <v>389</v>
      </c>
      <c r="E562" s="11" t="s">
        <v>45</v>
      </c>
      <c r="F562" s="7">
        <v>3</v>
      </c>
      <c r="G562" s="11" t="s">
        <v>191</v>
      </c>
      <c r="H562" s="41" t="s">
        <v>969</v>
      </c>
      <c r="I562" s="10" t="s">
        <v>173</v>
      </c>
      <c r="J562" s="11">
        <v>5</v>
      </c>
      <c r="K562" s="11">
        <v>5</v>
      </c>
      <c r="L562" s="13">
        <f t="shared" si="10"/>
        <v>5.2851616136462631</v>
      </c>
      <c r="M562" s="14">
        <v>278.2</v>
      </c>
      <c r="N562" s="11" t="s">
        <v>18</v>
      </c>
      <c r="O562" s="11" t="s">
        <v>13</v>
      </c>
      <c r="P562" s="15">
        <v>20</v>
      </c>
      <c r="Q562" s="12">
        <v>2489.5917473684212</v>
      </c>
      <c r="R562" s="25"/>
      <c r="S562" s="25"/>
      <c r="T562" s="16" t="s">
        <v>203</v>
      </c>
    </row>
    <row r="563" spans="1:20" ht="16" customHeight="1" x14ac:dyDescent="0.3">
      <c r="A563" s="11" t="s">
        <v>200</v>
      </c>
      <c r="B563" s="11" t="s">
        <v>265</v>
      </c>
      <c r="C563" s="11">
        <v>38</v>
      </c>
      <c r="D563" s="41" t="s">
        <v>389</v>
      </c>
      <c r="E563" s="11" t="s">
        <v>45</v>
      </c>
      <c r="F563" s="7">
        <v>3</v>
      </c>
      <c r="G563" s="11" t="s">
        <v>191</v>
      </c>
      <c r="H563" s="41" t="s">
        <v>969</v>
      </c>
      <c r="I563" s="10" t="s">
        <v>236</v>
      </c>
      <c r="J563" s="11">
        <v>4</v>
      </c>
      <c r="K563" s="11">
        <v>4</v>
      </c>
      <c r="L563" s="13">
        <f t="shared" si="10"/>
        <v>4.2281292909170105</v>
      </c>
      <c r="M563" s="14">
        <v>233.25</v>
      </c>
      <c r="N563" s="11" t="s">
        <v>18</v>
      </c>
      <c r="O563" s="11" t="s">
        <v>13</v>
      </c>
      <c r="P563" s="15">
        <v>20</v>
      </c>
      <c r="Q563" s="12">
        <v>2489.5917473684212</v>
      </c>
      <c r="R563" s="25"/>
      <c r="S563" s="25"/>
      <c r="T563" s="16" t="s">
        <v>203</v>
      </c>
    </row>
    <row r="564" spans="1:20" ht="16" customHeight="1" x14ac:dyDescent="0.3">
      <c r="A564" s="11" t="s">
        <v>200</v>
      </c>
      <c r="B564" s="11" t="s">
        <v>265</v>
      </c>
      <c r="C564" s="11">
        <v>38</v>
      </c>
      <c r="D564" s="41" t="s">
        <v>389</v>
      </c>
      <c r="E564" s="11" t="s">
        <v>45</v>
      </c>
      <c r="F564" s="7">
        <v>3</v>
      </c>
      <c r="G564" s="11" t="s">
        <v>191</v>
      </c>
      <c r="H564" s="41" t="s">
        <v>969</v>
      </c>
      <c r="I564" s="10" t="s">
        <v>53</v>
      </c>
      <c r="J564" s="11">
        <v>151</v>
      </c>
      <c r="K564" s="11">
        <v>151</v>
      </c>
      <c r="L564" s="13">
        <f t="shared" si="10"/>
        <v>159.61188073211716</v>
      </c>
      <c r="M564" s="14">
        <v>435.26490066225165</v>
      </c>
      <c r="N564" s="11" t="s">
        <v>18</v>
      </c>
      <c r="O564" s="11" t="s">
        <v>13</v>
      </c>
      <c r="P564" s="15">
        <v>20</v>
      </c>
      <c r="Q564" s="12">
        <v>2489.5917473684212</v>
      </c>
      <c r="R564" s="25"/>
      <c r="S564" s="25"/>
      <c r="T564" s="16" t="s">
        <v>203</v>
      </c>
    </row>
    <row r="565" spans="1:20" ht="16" customHeight="1" x14ac:dyDescent="0.3">
      <c r="A565" s="11" t="s">
        <v>200</v>
      </c>
      <c r="B565" s="11" t="s">
        <v>265</v>
      </c>
      <c r="C565" s="11">
        <v>38</v>
      </c>
      <c r="D565" s="41" t="s">
        <v>389</v>
      </c>
      <c r="E565" s="11" t="s">
        <v>45</v>
      </c>
      <c r="F565" s="7">
        <v>3</v>
      </c>
      <c r="G565" s="11" t="s">
        <v>191</v>
      </c>
      <c r="H565" s="41" t="s">
        <v>969</v>
      </c>
      <c r="I565" s="10" t="s">
        <v>60</v>
      </c>
      <c r="J565" s="11">
        <v>2</v>
      </c>
      <c r="K565" s="11">
        <v>2</v>
      </c>
      <c r="L565" s="13">
        <f t="shared" si="10"/>
        <v>2.1140646454585053</v>
      </c>
      <c r="M565" s="14">
        <v>135</v>
      </c>
      <c r="N565" s="11" t="s">
        <v>18</v>
      </c>
      <c r="O565" s="11" t="s">
        <v>13</v>
      </c>
      <c r="P565" s="15">
        <v>20</v>
      </c>
      <c r="Q565" s="12">
        <v>2489.5917473684212</v>
      </c>
      <c r="R565" s="25"/>
      <c r="S565" s="25"/>
      <c r="T565" s="16" t="s">
        <v>238</v>
      </c>
    </row>
    <row r="566" spans="1:20" ht="16" customHeight="1" x14ac:dyDescent="0.3">
      <c r="A566" s="11" t="s">
        <v>200</v>
      </c>
      <c r="B566" s="11" t="s">
        <v>265</v>
      </c>
      <c r="C566" s="11">
        <v>38</v>
      </c>
      <c r="D566" s="41" t="s">
        <v>389</v>
      </c>
      <c r="E566" s="11" t="s">
        <v>45</v>
      </c>
      <c r="F566" s="7">
        <v>3</v>
      </c>
      <c r="G566" s="11" t="s">
        <v>191</v>
      </c>
      <c r="H566" s="41" t="s">
        <v>969</v>
      </c>
      <c r="I566" s="10" t="s">
        <v>266</v>
      </c>
      <c r="J566" s="11">
        <v>6</v>
      </c>
      <c r="K566" s="11">
        <v>6</v>
      </c>
      <c r="L566" s="13">
        <f t="shared" si="10"/>
        <v>6.3421939363755158</v>
      </c>
      <c r="M566" s="14">
        <v>508.33333333333331</v>
      </c>
      <c r="N566" s="11" t="s">
        <v>16</v>
      </c>
      <c r="O566" s="11" t="s">
        <v>13</v>
      </c>
      <c r="P566" s="15">
        <v>20</v>
      </c>
      <c r="Q566" s="12">
        <v>2489.5917473684212</v>
      </c>
      <c r="R566" s="25"/>
      <c r="S566" s="25"/>
      <c r="T566" s="16" t="s">
        <v>14</v>
      </c>
    </row>
    <row r="567" spans="1:20" ht="16" customHeight="1" x14ac:dyDescent="0.3">
      <c r="A567" s="11" t="s">
        <v>200</v>
      </c>
      <c r="B567" s="11" t="s">
        <v>265</v>
      </c>
      <c r="C567" s="11">
        <v>38</v>
      </c>
      <c r="D567" s="41" t="s">
        <v>389</v>
      </c>
      <c r="E567" s="11" t="s">
        <v>45</v>
      </c>
      <c r="F567" s="7">
        <v>3</v>
      </c>
      <c r="G567" s="11" t="s">
        <v>191</v>
      </c>
      <c r="H567" s="41" t="s">
        <v>969</v>
      </c>
      <c r="I567" s="10" t="s">
        <v>267</v>
      </c>
      <c r="J567" s="11">
        <v>1</v>
      </c>
      <c r="K567" s="11">
        <v>1</v>
      </c>
      <c r="L567" s="13">
        <f t="shared" si="10"/>
        <v>1.0570323227292526</v>
      </c>
      <c r="M567" s="14">
        <v>126</v>
      </c>
      <c r="N567" s="11" t="s">
        <v>18</v>
      </c>
      <c r="O567" s="11" t="s">
        <v>13</v>
      </c>
      <c r="P567" s="15">
        <v>20</v>
      </c>
      <c r="Q567" s="12">
        <v>2489.5917473684212</v>
      </c>
      <c r="R567" s="25"/>
      <c r="S567" s="25"/>
      <c r="T567" s="16" t="s">
        <v>268</v>
      </c>
    </row>
    <row r="568" spans="1:20" ht="16" customHeight="1" x14ac:dyDescent="0.3">
      <c r="A568" s="11" t="s">
        <v>200</v>
      </c>
      <c r="B568" s="11" t="s">
        <v>269</v>
      </c>
      <c r="C568" s="11">
        <v>39</v>
      </c>
      <c r="D568" s="41" t="s">
        <v>389</v>
      </c>
      <c r="E568" s="11" t="s">
        <v>48</v>
      </c>
      <c r="F568" s="7">
        <v>4</v>
      </c>
      <c r="G568" s="11" t="s">
        <v>191</v>
      </c>
      <c r="H568" s="41" t="s">
        <v>970</v>
      </c>
      <c r="I568" s="10" t="s">
        <v>22</v>
      </c>
      <c r="J568" s="11">
        <v>1</v>
      </c>
      <c r="K568" s="11">
        <v>1</v>
      </c>
      <c r="L568" s="13">
        <f t="shared" si="10"/>
        <v>1.1367175595760879</v>
      </c>
      <c r="M568" s="14">
        <v>340</v>
      </c>
      <c r="N568" s="11" t="s">
        <v>16</v>
      </c>
      <c r="O568" s="11" t="s">
        <v>13</v>
      </c>
      <c r="P568" s="15">
        <v>20</v>
      </c>
      <c r="Q568" s="12">
        <v>2315.06844</v>
      </c>
      <c r="R568" s="25"/>
      <c r="S568" s="25"/>
      <c r="T568" s="16" t="s">
        <v>14</v>
      </c>
    </row>
    <row r="569" spans="1:20" ht="16" customHeight="1" x14ac:dyDescent="0.3">
      <c r="A569" s="11" t="s">
        <v>200</v>
      </c>
      <c r="B569" s="11" t="s">
        <v>269</v>
      </c>
      <c r="C569" s="11">
        <v>39</v>
      </c>
      <c r="D569" s="41" t="s">
        <v>389</v>
      </c>
      <c r="E569" s="11" t="s">
        <v>48</v>
      </c>
      <c r="F569" s="7">
        <v>4</v>
      </c>
      <c r="G569" s="11" t="s">
        <v>191</v>
      </c>
      <c r="H569" s="41" t="s">
        <v>970</v>
      </c>
      <c r="I569" s="10" t="s">
        <v>173</v>
      </c>
      <c r="J569" s="11">
        <v>12</v>
      </c>
      <c r="K569" s="11">
        <v>12</v>
      </c>
      <c r="L569" s="13">
        <f t="shared" si="10"/>
        <v>13.640610714913056</v>
      </c>
      <c r="M569" s="14">
        <v>291.16666666666669</v>
      </c>
      <c r="N569" s="11" t="s">
        <v>18</v>
      </c>
      <c r="O569" s="11" t="s">
        <v>13</v>
      </c>
      <c r="P569" s="15">
        <v>20</v>
      </c>
      <c r="Q569" s="12">
        <v>2315.06844</v>
      </c>
      <c r="R569" s="25"/>
      <c r="S569" s="25"/>
      <c r="T569" s="16" t="s">
        <v>203</v>
      </c>
    </row>
    <row r="570" spans="1:20" ht="16" customHeight="1" x14ac:dyDescent="0.3">
      <c r="A570" s="11" t="s">
        <v>200</v>
      </c>
      <c r="B570" s="11" t="s">
        <v>269</v>
      </c>
      <c r="C570" s="11">
        <v>39</v>
      </c>
      <c r="D570" s="41" t="s">
        <v>389</v>
      </c>
      <c r="E570" s="11" t="s">
        <v>48</v>
      </c>
      <c r="F570" s="7">
        <v>4</v>
      </c>
      <c r="G570" s="11" t="s">
        <v>191</v>
      </c>
      <c r="H570" s="41" t="s">
        <v>970</v>
      </c>
      <c r="I570" s="10" t="s">
        <v>236</v>
      </c>
      <c r="J570" s="11">
        <v>1</v>
      </c>
      <c r="K570" s="11">
        <v>1</v>
      </c>
      <c r="L570" s="13">
        <f t="shared" si="10"/>
        <v>1.1367175595760879</v>
      </c>
      <c r="M570" s="14">
        <v>240</v>
      </c>
      <c r="N570" s="11" t="s">
        <v>18</v>
      </c>
      <c r="O570" s="11" t="s">
        <v>13</v>
      </c>
      <c r="P570" s="15">
        <v>20</v>
      </c>
      <c r="Q570" s="12">
        <v>2315.06844</v>
      </c>
      <c r="R570" s="25"/>
      <c r="S570" s="25"/>
      <c r="T570" s="16" t="s">
        <v>203</v>
      </c>
    </row>
    <row r="571" spans="1:20" ht="16" customHeight="1" x14ac:dyDescent="0.3">
      <c r="A571" s="11" t="s">
        <v>200</v>
      </c>
      <c r="B571" s="11" t="s">
        <v>269</v>
      </c>
      <c r="C571" s="11">
        <v>39</v>
      </c>
      <c r="D571" s="41" t="s">
        <v>389</v>
      </c>
      <c r="E571" s="11" t="s">
        <v>48</v>
      </c>
      <c r="F571" s="7">
        <v>4</v>
      </c>
      <c r="G571" s="11" t="s">
        <v>191</v>
      </c>
      <c r="H571" s="41" t="s">
        <v>970</v>
      </c>
      <c r="I571" s="10" t="s">
        <v>53</v>
      </c>
      <c r="J571" s="11">
        <v>24</v>
      </c>
      <c r="K571" s="11">
        <v>24</v>
      </c>
      <c r="L571" s="13">
        <f t="shared" ref="L571:L634" si="11">K571*(1000000/(380*Q571))</f>
        <v>27.281221429826111</v>
      </c>
      <c r="M571" s="14">
        <v>446.66666666666669</v>
      </c>
      <c r="N571" s="11" t="s">
        <v>18</v>
      </c>
      <c r="O571" s="11" t="s">
        <v>13</v>
      </c>
      <c r="P571" s="15">
        <v>20</v>
      </c>
      <c r="Q571" s="12">
        <v>2315.06844</v>
      </c>
      <c r="R571" s="25"/>
      <c r="S571" s="25"/>
      <c r="T571" s="16" t="s">
        <v>203</v>
      </c>
    </row>
    <row r="572" spans="1:20" ht="16" customHeight="1" x14ac:dyDescent="0.3">
      <c r="A572" s="11" t="s">
        <v>200</v>
      </c>
      <c r="B572" s="11" t="s">
        <v>269</v>
      </c>
      <c r="C572" s="11">
        <v>39</v>
      </c>
      <c r="D572" s="41" t="s">
        <v>389</v>
      </c>
      <c r="E572" s="11" t="s">
        <v>48</v>
      </c>
      <c r="F572" s="7">
        <v>4</v>
      </c>
      <c r="G572" s="11" t="s">
        <v>191</v>
      </c>
      <c r="H572" s="41" t="s">
        <v>970</v>
      </c>
      <c r="I572" s="10" t="s">
        <v>197</v>
      </c>
      <c r="J572" s="11">
        <v>1</v>
      </c>
      <c r="K572" s="11">
        <v>1</v>
      </c>
      <c r="L572" s="13">
        <f t="shared" si="11"/>
        <v>1.1367175595760879</v>
      </c>
      <c r="M572" s="14">
        <v>200</v>
      </c>
      <c r="N572" s="11" t="s">
        <v>12</v>
      </c>
      <c r="O572" s="11" t="s">
        <v>13</v>
      </c>
      <c r="P572" s="15">
        <v>20</v>
      </c>
      <c r="Q572" s="12">
        <v>2315.06844</v>
      </c>
      <c r="R572" s="25"/>
      <c r="S572" s="25"/>
      <c r="T572" s="16" t="s">
        <v>14</v>
      </c>
    </row>
    <row r="573" spans="1:20" ht="16" customHeight="1" x14ac:dyDescent="0.3">
      <c r="A573" s="11" t="s">
        <v>200</v>
      </c>
      <c r="B573" s="11" t="s">
        <v>270</v>
      </c>
      <c r="C573" s="11">
        <v>40</v>
      </c>
      <c r="D573" s="41" t="s">
        <v>389</v>
      </c>
      <c r="E573" s="11" t="s">
        <v>55</v>
      </c>
      <c r="F573" s="7">
        <v>5</v>
      </c>
      <c r="G573" s="11" t="s">
        <v>191</v>
      </c>
      <c r="H573" s="41" t="s">
        <v>971</v>
      </c>
      <c r="I573" s="10" t="s">
        <v>27</v>
      </c>
      <c r="J573" s="11">
        <v>10</v>
      </c>
      <c r="K573" s="11">
        <v>11</v>
      </c>
      <c r="L573" s="13">
        <f t="shared" si="11"/>
        <v>8.4275944061691952</v>
      </c>
      <c r="M573" s="14">
        <v>76.7</v>
      </c>
      <c r="N573" s="11" t="s">
        <v>16</v>
      </c>
      <c r="O573" s="11" t="s">
        <v>13</v>
      </c>
      <c r="P573" s="15">
        <v>30</v>
      </c>
      <c r="Q573" s="12">
        <v>3434.8317000000002</v>
      </c>
      <c r="R573" s="25"/>
      <c r="S573" s="25"/>
      <c r="T573" s="16" t="s">
        <v>14</v>
      </c>
    </row>
    <row r="574" spans="1:20" ht="16" customHeight="1" x14ac:dyDescent="0.3">
      <c r="A574" s="11" t="s">
        <v>200</v>
      </c>
      <c r="B574" s="11" t="s">
        <v>270</v>
      </c>
      <c r="C574" s="11">
        <v>40</v>
      </c>
      <c r="D574" s="41" t="s">
        <v>389</v>
      </c>
      <c r="E574" s="11" t="s">
        <v>55</v>
      </c>
      <c r="F574" s="7">
        <v>5</v>
      </c>
      <c r="G574" s="11" t="s">
        <v>191</v>
      </c>
      <c r="H574" s="41" t="s">
        <v>971</v>
      </c>
      <c r="I574" s="10" t="s">
        <v>15</v>
      </c>
      <c r="J574" s="11">
        <v>5</v>
      </c>
      <c r="K574" s="11">
        <v>5</v>
      </c>
      <c r="L574" s="13">
        <f t="shared" si="11"/>
        <v>3.8307247300769069</v>
      </c>
      <c r="M574" s="14">
        <v>65.400000000000006</v>
      </c>
      <c r="N574" s="11" t="s">
        <v>19</v>
      </c>
      <c r="O574" s="11" t="s">
        <v>13</v>
      </c>
      <c r="P574" s="15">
        <v>30</v>
      </c>
      <c r="Q574" s="12">
        <v>3434.8317000000002</v>
      </c>
      <c r="R574" s="25"/>
      <c r="S574" s="25"/>
      <c r="T574" s="16" t="s">
        <v>14</v>
      </c>
    </row>
    <row r="575" spans="1:20" ht="16" customHeight="1" x14ac:dyDescent="0.3">
      <c r="A575" s="11" t="s">
        <v>200</v>
      </c>
      <c r="B575" s="11" t="s">
        <v>270</v>
      </c>
      <c r="C575" s="11">
        <v>40</v>
      </c>
      <c r="D575" s="41" t="s">
        <v>389</v>
      </c>
      <c r="E575" s="11" t="s">
        <v>55</v>
      </c>
      <c r="F575" s="7">
        <v>5</v>
      </c>
      <c r="G575" s="11" t="s">
        <v>191</v>
      </c>
      <c r="H575" s="41" t="s">
        <v>971</v>
      </c>
      <c r="I575" s="10" t="s">
        <v>197</v>
      </c>
      <c r="J575" s="11">
        <v>1</v>
      </c>
      <c r="K575" s="11">
        <v>1</v>
      </c>
      <c r="L575" s="13">
        <f t="shared" si="11"/>
        <v>0.76614494601538141</v>
      </c>
      <c r="M575" s="14">
        <v>100</v>
      </c>
      <c r="N575" s="11" t="s">
        <v>12</v>
      </c>
      <c r="O575" s="11" t="s">
        <v>13</v>
      </c>
      <c r="P575" s="15">
        <v>30</v>
      </c>
      <c r="Q575" s="12">
        <v>3434.8317000000002</v>
      </c>
      <c r="R575" s="25"/>
      <c r="S575" s="25"/>
      <c r="T575" s="16" t="s">
        <v>14</v>
      </c>
    </row>
    <row r="576" spans="1:20" ht="16" customHeight="1" x14ac:dyDescent="0.3">
      <c r="A576" s="11" t="s">
        <v>200</v>
      </c>
      <c r="B576" s="11" t="s">
        <v>270</v>
      </c>
      <c r="C576" s="11">
        <v>40</v>
      </c>
      <c r="D576" s="41" t="s">
        <v>389</v>
      </c>
      <c r="E576" s="11" t="s">
        <v>55</v>
      </c>
      <c r="F576" s="7">
        <v>5</v>
      </c>
      <c r="G576" s="11" t="s">
        <v>191</v>
      </c>
      <c r="H576" s="41" t="s">
        <v>971</v>
      </c>
      <c r="I576" s="10" t="s">
        <v>28</v>
      </c>
      <c r="J576" s="11">
        <v>40</v>
      </c>
      <c r="K576" s="11">
        <v>74</v>
      </c>
      <c r="L576" s="13">
        <f t="shared" si="11"/>
        <v>56.694726005138222</v>
      </c>
      <c r="M576" s="14">
        <v>49.424999999999997</v>
      </c>
      <c r="N576" s="11" t="s">
        <v>19</v>
      </c>
      <c r="O576" s="11" t="s">
        <v>13</v>
      </c>
      <c r="P576" s="15">
        <v>30</v>
      </c>
      <c r="Q576" s="12">
        <v>3434.8317000000002</v>
      </c>
      <c r="R576" s="25"/>
      <c r="S576" s="25"/>
      <c r="T576" s="16" t="s">
        <v>14</v>
      </c>
    </row>
    <row r="577" spans="1:20" ht="16" customHeight="1" x14ac:dyDescent="0.3">
      <c r="A577" s="11" t="s">
        <v>200</v>
      </c>
      <c r="B577" s="11" t="s">
        <v>270</v>
      </c>
      <c r="C577" s="11">
        <v>40</v>
      </c>
      <c r="D577" s="41" t="s">
        <v>389</v>
      </c>
      <c r="E577" s="11" t="s">
        <v>55</v>
      </c>
      <c r="F577" s="7">
        <v>5</v>
      </c>
      <c r="G577" s="11" t="s">
        <v>191</v>
      </c>
      <c r="H577" s="41" t="s">
        <v>971</v>
      </c>
      <c r="I577" s="10" t="s">
        <v>195</v>
      </c>
      <c r="J577" s="11">
        <v>1</v>
      </c>
      <c r="K577" s="11">
        <v>1</v>
      </c>
      <c r="L577" s="13">
        <f t="shared" si="11"/>
        <v>0.76614494601538141</v>
      </c>
      <c r="M577" s="14">
        <v>38</v>
      </c>
      <c r="N577" s="11" t="s">
        <v>19</v>
      </c>
      <c r="O577" s="11" t="s">
        <v>13</v>
      </c>
      <c r="P577" s="15">
        <v>30</v>
      </c>
      <c r="Q577" s="12">
        <v>3434.8317000000002</v>
      </c>
      <c r="R577" s="25"/>
      <c r="S577" s="25"/>
      <c r="T577" s="16" t="s">
        <v>14</v>
      </c>
    </row>
    <row r="578" spans="1:20" ht="16" customHeight="1" x14ac:dyDescent="0.3">
      <c r="A578" s="11" t="s">
        <v>200</v>
      </c>
      <c r="B578" s="11" t="s">
        <v>271</v>
      </c>
      <c r="C578" s="11">
        <v>41</v>
      </c>
      <c r="D578" s="41" t="s">
        <v>389</v>
      </c>
      <c r="E578" s="11" t="s">
        <v>137</v>
      </c>
      <c r="F578" s="7">
        <v>1</v>
      </c>
      <c r="G578" s="11" t="s">
        <v>191</v>
      </c>
      <c r="H578" s="41" t="s">
        <v>972</v>
      </c>
      <c r="I578" s="10" t="s">
        <v>22</v>
      </c>
      <c r="J578" s="11">
        <v>1</v>
      </c>
      <c r="K578" s="11">
        <v>1</v>
      </c>
      <c r="L578" s="13">
        <f t="shared" si="11"/>
        <v>0.69648249267531515</v>
      </c>
      <c r="M578" s="14">
        <v>1200</v>
      </c>
      <c r="N578" s="11" t="s">
        <v>16</v>
      </c>
      <c r="O578" s="11" t="s">
        <v>13</v>
      </c>
      <c r="P578" s="15">
        <v>30</v>
      </c>
      <c r="Q578" s="12">
        <v>3778.38492</v>
      </c>
      <c r="R578" s="25"/>
      <c r="S578" s="25"/>
      <c r="T578" s="16" t="s">
        <v>14</v>
      </c>
    </row>
    <row r="579" spans="1:20" ht="16" customHeight="1" x14ac:dyDescent="0.3">
      <c r="A579" s="11" t="s">
        <v>200</v>
      </c>
      <c r="B579" s="11" t="s">
        <v>271</v>
      </c>
      <c r="C579" s="11">
        <v>41</v>
      </c>
      <c r="D579" s="41" t="s">
        <v>389</v>
      </c>
      <c r="E579" s="11" t="s">
        <v>137</v>
      </c>
      <c r="F579" s="7">
        <v>1</v>
      </c>
      <c r="G579" s="11" t="s">
        <v>191</v>
      </c>
      <c r="H579" s="41" t="s">
        <v>972</v>
      </c>
      <c r="I579" s="10" t="s">
        <v>49</v>
      </c>
      <c r="J579" s="11">
        <v>45</v>
      </c>
      <c r="K579" s="11">
        <v>595</v>
      </c>
      <c r="L579" s="13">
        <f t="shared" si="11"/>
        <v>414.40708314181251</v>
      </c>
      <c r="M579" s="14">
        <v>39.088888888888889</v>
      </c>
      <c r="N579" s="11" t="s">
        <v>50</v>
      </c>
      <c r="O579" s="11" t="s">
        <v>63</v>
      </c>
      <c r="P579" s="15">
        <v>30</v>
      </c>
      <c r="Q579" s="12">
        <v>3778.38492</v>
      </c>
      <c r="R579" s="25"/>
      <c r="S579" s="25"/>
      <c r="T579" s="16" t="s">
        <v>14</v>
      </c>
    </row>
    <row r="580" spans="1:20" ht="16" customHeight="1" x14ac:dyDescent="0.3">
      <c r="A580" s="11" t="s">
        <v>200</v>
      </c>
      <c r="B580" s="11" t="s">
        <v>271</v>
      </c>
      <c r="C580" s="11">
        <v>41</v>
      </c>
      <c r="D580" s="41" t="s">
        <v>389</v>
      </c>
      <c r="E580" s="11" t="s">
        <v>137</v>
      </c>
      <c r="F580" s="7">
        <v>1</v>
      </c>
      <c r="G580" s="11" t="s">
        <v>191</v>
      </c>
      <c r="H580" s="41" t="s">
        <v>972</v>
      </c>
      <c r="I580" s="10" t="s">
        <v>39</v>
      </c>
      <c r="J580" s="11">
        <v>3</v>
      </c>
      <c r="K580" s="11">
        <v>3</v>
      </c>
      <c r="L580" s="13">
        <f t="shared" si="11"/>
        <v>2.0894474780259453</v>
      </c>
      <c r="M580" s="14">
        <v>165.66666666666666</v>
      </c>
      <c r="N580" s="11" t="s">
        <v>18</v>
      </c>
      <c r="O580" s="11" t="s">
        <v>13</v>
      </c>
      <c r="P580" s="15">
        <v>30</v>
      </c>
      <c r="Q580" s="12">
        <v>3778.38492</v>
      </c>
      <c r="R580" s="25"/>
      <c r="S580" s="25"/>
      <c r="T580" s="16" t="s">
        <v>203</v>
      </c>
    </row>
    <row r="581" spans="1:20" ht="16" customHeight="1" x14ac:dyDescent="0.3">
      <c r="A581" s="11" t="s">
        <v>200</v>
      </c>
      <c r="B581" s="11" t="s">
        <v>271</v>
      </c>
      <c r="C581" s="11">
        <v>41</v>
      </c>
      <c r="D581" s="41" t="s">
        <v>389</v>
      </c>
      <c r="E581" s="11" t="s">
        <v>137</v>
      </c>
      <c r="F581" s="7">
        <v>1</v>
      </c>
      <c r="G581" s="11" t="s">
        <v>191</v>
      </c>
      <c r="H581" s="41" t="s">
        <v>972</v>
      </c>
      <c r="I581" s="10" t="s">
        <v>53</v>
      </c>
      <c r="J581" s="11">
        <v>1</v>
      </c>
      <c r="K581" s="11">
        <v>1</v>
      </c>
      <c r="L581" s="13">
        <f t="shared" si="11"/>
        <v>0.69648249267531515</v>
      </c>
      <c r="M581" s="14">
        <v>560</v>
      </c>
      <c r="N581" s="11" t="s">
        <v>18</v>
      </c>
      <c r="O581" s="11" t="s">
        <v>13</v>
      </c>
      <c r="P581" s="15">
        <v>30</v>
      </c>
      <c r="Q581" s="12">
        <v>3778.38492</v>
      </c>
      <c r="R581" s="25"/>
      <c r="S581" s="25"/>
      <c r="T581" s="16" t="s">
        <v>203</v>
      </c>
    </row>
    <row r="582" spans="1:20" ht="16" customHeight="1" x14ac:dyDescent="0.3">
      <c r="A582" s="11" t="s">
        <v>200</v>
      </c>
      <c r="B582" s="11" t="s">
        <v>271</v>
      </c>
      <c r="C582" s="11">
        <v>41</v>
      </c>
      <c r="D582" s="41" t="s">
        <v>389</v>
      </c>
      <c r="E582" s="11" t="s">
        <v>137</v>
      </c>
      <c r="F582" s="7">
        <v>1</v>
      </c>
      <c r="G582" s="11" t="s">
        <v>191</v>
      </c>
      <c r="H582" s="41" t="s">
        <v>972</v>
      </c>
      <c r="I582" s="10" t="s">
        <v>60</v>
      </c>
      <c r="J582" s="11">
        <v>11</v>
      </c>
      <c r="K582" s="11">
        <v>11</v>
      </c>
      <c r="L582" s="13">
        <f t="shared" si="11"/>
        <v>7.6613074194284669</v>
      </c>
      <c r="M582" s="14">
        <v>160.18181818181819</v>
      </c>
      <c r="N582" s="11" t="s">
        <v>18</v>
      </c>
      <c r="O582" s="11" t="s">
        <v>13</v>
      </c>
      <c r="P582" s="15">
        <v>30</v>
      </c>
      <c r="Q582" s="12">
        <v>3778.38492</v>
      </c>
      <c r="R582" s="25"/>
      <c r="S582" s="25"/>
      <c r="T582" s="16" t="s">
        <v>203</v>
      </c>
    </row>
    <row r="583" spans="1:20" ht="16" customHeight="1" x14ac:dyDescent="0.3">
      <c r="A583" s="11" t="s">
        <v>200</v>
      </c>
      <c r="B583" s="11" t="s">
        <v>271</v>
      </c>
      <c r="C583" s="11">
        <v>41</v>
      </c>
      <c r="D583" s="41" t="s">
        <v>389</v>
      </c>
      <c r="E583" s="11" t="s">
        <v>137</v>
      </c>
      <c r="F583" s="7">
        <v>1</v>
      </c>
      <c r="G583" s="11" t="s">
        <v>191</v>
      </c>
      <c r="H583" s="41" t="s">
        <v>972</v>
      </c>
      <c r="I583" s="10" t="s">
        <v>75</v>
      </c>
      <c r="J583" s="11">
        <v>12</v>
      </c>
      <c r="K583" s="11">
        <v>12</v>
      </c>
      <c r="L583" s="13">
        <f t="shared" si="11"/>
        <v>8.3577899121037813</v>
      </c>
      <c r="M583" s="14">
        <v>545</v>
      </c>
      <c r="N583" s="11" t="s">
        <v>18</v>
      </c>
      <c r="O583" s="11" t="s">
        <v>13</v>
      </c>
      <c r="P583" s="15">
        <v>30</v>
      </c>
      <c r="Q583" s="12">
        <v>3778.38492</v>
      </c>
      <c r="R583" s="25"/>
      <c r="S583" s="25"/>
      <c r="T583" s="16" t="s">
        <v>14</v>
      </c>
    </row>
    <row r="584" spans="1:20" ht="16" customHeight="1" x14ac:dyDescent="0.3">
      <c r="A584" s="11" t="s">
        <v>200</v>
      </c>
      <c r="B584" s="11" t="s">
        <v>272</v>
      </c>
      <c r="C584" s="11">
        <v>42</v>
      </c>
      <c r="D584" s="41" t="s">
        <v>389</v>
      </c>
      <c r="E584" s="11" t="s">
        <v>139</v>
      </c>
      <c r="F584" s="7">
        <v>2</v>
      </c>
      <c r="G584" s="11" t="s">
        <v>191</v>
      </c>
      <c r="H584" s="41" t="s">
        <v>973</v>
      </c>
      <c r="I584" s="10" t="s">
        <v>15</v>
      </c>
      <c r="J584" s="11">
        <v>4</v>
      </c>
      <c r="K584" s="11">
        <v>4</v>
      </c>
      <c r="L584" s="13">
        <f t="shared" si="11"/>
        <v>2.876923234078328</v>
      </c>
      <c r="M584" s="14">
        <v>54.75</v>
      </c>
      <c r="N584" s="11" t="s">
        <v>19</v>
      </c>
      <c r="O584" s="11" t="s">
        <v>13</v>
      </c>
      <c r="P584" s="15">
        <v>30</v>
      </c>
      <c r="Q584" s="12">
        <v>3658.8796200000002</v>
      </c>
      <c r="R584" s="25"/>
      <c r="S584" s="25"/>
      <c r="T584" s="16" t="s">
        <v>14</v>
      </c>
    </row>
    <row r="585" spans="1:20" ht="16" customHeight="1" x14ac:dyDescent="0.3">
      <c r="A585" s="11" t="s">
        <v>200</v>
      </c>
      <c r="B585" s="11" t="s">
        <v>272</v>
      </c>
      <c r="C585" s="11">
        <v>42</v>
      </c>
      <c r="D585" s="41" t="s">
        <v>389</v>
      </c>
      <c r="E585" s="11" t="s">
        <v>139</v>
      </c>
      <c r="F585" s="7">
        <v>2</v>
      </c>
      <c r="G585" s="11" t="s">
        <v>191</v>
      </c>
      <c r="H585" s="41" t="s">
        <v>973</v>
      </c>
      <c r="I585" s="10" t="s">
        <v>49</v>
      </c>
      <c r="J585" s="11">
        <v>41</v>
      </c>
      <c r="K585" s="11">
        <v>960</v>
      </c>
      <c r="L585" s="13">
        <f t="shared" si="11"/>
        <v>690.46157617879874</v>
      </c>
      <c r="M585" s="14">
        <v>37.926829268292686</v>
      </c>
      <c r="N585" s="11" t="s">
        <v>50</v>
      </c>
      <c r="O585" s="11" t="s">
        <v>63</v>
      </c>
      <c r="P585" s="15">
        <v>30</v>
      </c>
      <c r="Q585" s="12">
        <v>3658.8796200000002</v>
      </c>
      <c r="R585" s="25"/>
      <c r="S585" s="25"/>
      <c r="T585" s="16" t="s">
        <v>14</v>
      </c>
    </row>
    <row r="586" spans="1:20" ht="16" customHeight="1" x14ac:dyDescent="0.3">
      <c r="A586" s="11" t="s">
        <v>200</v>
      </c>
      <c r="B586" s="11" t="s">
        <v>272</v>
      </c>
      <c r="C586" s="11">
        <v>42</v>
      </c>
      <c r="D586" s="41" t="s">
        <v>389</v>
      </c>
      <c r="E586" s="11" t="s">
        <v>139</v>
      </c>
      <c r="F586" s="7">
        <v>2</v>
      </c>
      <c r="G586" s="11" t="s">
        <v>191</v>
      </c>
      <c r="H586" s="41" t="s">
        <v>973</v>
      </c>
      <c r="I586" s="10" t="s">
        <v>194</v>
      </c>
      <c r="J586" s="11">
        <v>1</v>
      </c>
      <c r="K586" s="11">
        <v>1</v>
      </c>
      <c r="L586" s="13">
        <f t="shared" si="11"/>
        <v>0.71923080851958199</v>
      </c>
      <c r="M586" s="14">
        <v>40</v>
      </c>
      <c r="N586" s="11" t="s">
        <v>19</v>
      </c>
      <c r="O586" s="11" t="s">
        <v>13</v>
      </c>
      <c r="P586" s="15">
        <v>30</v>
      </c>
      <c r="Q586" s="12">
        <v>3658.8796200000002</v>
      </c>
      <c r="R586" s="25"/>
      <c r="S586" s="25"/>
      <c r="T586" s="16" t="s">
        <v>14</v>
      </c>
    </row>
    <row r="587" spans="1:20" ht="16" customHeight="1" x14ac:dyDescent="0.3">
      <c r="A587" s="11" t="s">
        <v>200</v>
      </c>
      <c r="B587" s="11" t="s">
        <v>272</v>
      </c>
      <c r="C587" s="11">
        <v>42</v>
      </c>
      <c r="D587" s="41" t="s">
        <v>389</v>
      </c>
      <c r="E587" s="11" t="s">
        <v>139</v>
      </c>
      <c r="F587" s="7">
        <v>2</v>
      </c>
      <c r="G587" s="11" t="s">
        <v>191</v>
      </c>
      <c r="H587" s="41" t="s">
        <v>973</v>
      </c>
      <c r="I587" s="10" t="s">
        <v>39</v>
      </c>
      <c r="J587" s="11">
        <v>13</v>
      </c>
      <c r="K587" s="11">
        <v>13</v>
      </c>
      <c r="L587" s="13">
        <f t="shared" si="11"/>
        <v>9.3500005107545654</v>
      </c>
      <c r="M587" s="14">
        <v>188.76923076923077</v>
      </c>
      <c r="N587" s="11" t="s">
        <v>18</v>
      </c>
      <c r="O587" s="11" t="s">
        <v>13</v>
      </c>
      <c r="P587" s="15">
        <v>30</v>
      </c>
      <c r="Q587" s="12">
        <v>3658.8796200000002</v>
      </c>
      <c r="R587" s="25"/>
      <c r="S587" s="25"/>
      <c r="T587" s="16" t="s">
        <v>203</v>
      </c>
    </row>
    <row r="588" spans="1:20" ht="16" customHeight="1" x14ac:dyDescent="0.3">
      <c r="A588" s="11" t="s">
        <v>200</v>
      </c>
      <c r="B588" s="11" t="s">
        <v>272</v>
      </c>
      <c r="C588" s="11">
        <v>42</v>
      </c>
      <c r="D588" s="41" t="s">
        <v>389</v>
      </c>
      <c r="E588" s="11" t="s">
        <v>139</v>
      </c>
      <c r="F588" s="7">
        <v>2</v>
      </c>
      <c r="G588" s="11" t="s">
        <v>191</v>
      </c>
      <c r="H588" s="41" t="s">
        <v>973</v>
      </c>
      <c r="I588" s="10" t="s">
        <v>53</v>
      </c>
      <c r="J588" s="11">
        <v>1</v>
      </c>
      <c r="K588" s="11">
        <v>1</v>
      </c>
      <c r="L588" s="13">
        <f t="shared" si="11"/>
        <v>0.71923080851958199</v>
      </c>
      <c r="M588" s="14">
        <v>530</v>
      </c>
      <c r="N588" s="11" t="s">
        <v>18</v>
      </c>
      <c r="O588" s="11" t="s">
        <v>13</v>
      </c>
      <c r="P588" s="15">
        <v>30</v>
      </c>
      <c r="Q588" s="12">
        <v>3658.8796200000002</v>
      </c>
      <c r="R588" s="25"/>
      <c r="S588" s="25"/>
      <c r="T588" s="16" t="s">
        <v>203</v>
      </c>
    </row>
    <row r="589" spans="1:20" ht="16" customHeight="1" x14ac:dyDescent="0.3">
      <c r="A589" s="11" t="s">
        <v>200</v>
      </c>
      <c r="B589" s="11" t="s">
        <v>272</v>
      </c>
      <c r="C589" s="11">
        <v>42</v>
      </c>
      <c r="D589" s="41" t="s">
        <v>389</v>
      </c>
      <c r="E589" s="11" t="s">
        <v>139</v>
      </c>
      <c r="F589" s="7">
        <v>2</v>
      </c>
      <c r="G589" s="11" t="s">
        <v>191</v>
      </c>
      <c r="H589" s="41" t="s">
        <v>973</v>
      </c>
      <c r="I589" s="10" t="s">
        <v>60</v>
      </c>
      <c r="J589" s="11">
        <v>3</v>
      </c>
      <c r="K589" s="11">
        <v>3</v>
      </c>
      <c r="L589" s="13">
        <f t="shared" si="11"/>
        <v>2.157692425558746</v>
      </c>
      <c r="M589" s="14">
        <v>177</v>
      </c>
      <c r="N589" s="11" t="s">
        <v>18</v>
      </c>
      <c r="O589" s="11" t="s">
        <v>13</v>
      </c>
      <c r="P589" s="15">
        <v>30</v>
      </c>
      <c r="Q589" s="12">
        <v>3658.8796200000002</v>
      </c>
      <c r="R589" s="25"/>
      <c r="S589" s="25"/>
      <c r="T589" s="16" t="s">
        <v>203</v>
      </c>
    </row>
    <row r="590" spans="1:20" ht="16" customHeight="1" x14ac:dyDescent="0.3">
      <c r="A590" s="11" t="s">
        <v>200</v>
      </c>
      <c r="B590" s="11" t="s">
        <v>272</v>
      </c>
      <c r="C590" s="11">
        <v>42</v>
      </c>
      <c r="D590" s="41" t="s">
        <v>389</v>
      </c>
      <c r="E590" s="11" t="s">
        <v>139</v>
      </c>
      <c r="F590" s="7">
        <v>2</v>
      </c>
      <c r="G590" s="11" t="s">
        <v>191</v>
      </c>
      <c r="H590" s="41" t="s">
        <v>973</v>
      </c>
      <c r="I590" s="10" t="s">
        <v>82</v>
      </c>
      <c r="J590" s="11">
        <v>1</v>
      </c>
      <c r="K590" s="11">
        <v>1</v>
      </c>
      <c r="L590" s="13">
        <f t="shared" si="11"/>
        <v>0.71923080851958199</v>
      </c>
      <c r="M590" s="14">
        <v>250</v>
      </c>
      <c r="N590" s="11" t="s">
        <v>16</v>
      </c>
      <c r="O590" s="11" t="s">
        <v>13</v>
      </c>
      <c r="P590" s="15">
        <v>30</v>
      </c>
      <c r="Q590" s="12">
        <v>3658.8796200000002</v>
      </c>
      <c r="R590" s="25"/>
      <c r="S590" s="25"/>
      <c r="T590" s="16" t="s">
        <v>14</v>
      </c>
    </row>
    <row r="591" spans="1:20" ht="16" customHeight="1" x14ac:dyDescent="0.3">
      <c r="A591" s="11" t="s">
        <v>200</v>
      </c>
      <c r="B591" s="11" t="s">
        <v>273</v>
      </c>
      <c r="C591" s="11">
        <v>43</v>
      </c>
      <c r="D591" s="41" t="s">
        <v>389</v>
      </c>
      <c r="E591" s="11" t="s">
        <v>144</v>
      </c>
      <c r="F591" s="7">
        <v>3</v>
      </c>
      <c r="G591" s="11" t="s">
        <v>191</v>
      </c>
      <c r="H591" s="41" t="s">
        <v>974</v>
      </c>
      <c r="I591" s="10" t="s">
        <v>27</v>
      </c>
      <c r="J591" s="11">
        <v>1</v>
      </c>
      <c r="K591" s="11">
        <v>1</v>
      </c>
      <c r="L591" s="13">
        <f t="shared" si="11"/>
        <v>0.77080429243373128</v>
      </c>
      <c r="M591" s="14">
        <v>65</v>
      </c>
      <c r="N591" s="11" t="s">
        <v>16</v>
      </c>
      <c r="O591" s="11" t="s">
        <v>13</v>
      </c>
      <c r="P591" s="15">
        <v>30</v>
      </c>
      <c r="Q591" s="12">
        <v>3414.0688799999998</v>
      </c>
      <c r="R591" s="25"/>
      <c r="S591" s="25"/>
      <c r="T591" s="16" t="s">
        <v>14</v>
      </c>
    </row>
    <row r="592" spans="1:20" ht="16" customHeight="1" x14ac:dyDescent="0.3">
      <c r="A592" s="11" t="s">
        <v>200</v>
      </c>
      <c r="B592" s="11" t="s">
        <v>273</v>
      </c>
      <c r="C592" s="11">
        <v>43</v>
      </c>
      <c r="D592" s="41" t="s">
        <v>389</v>
      </c>
      <c r="E592" s="11" t="s">
        <v>144</v>
      </c>
      <c r="F592" s="7">
        <v>3</v>
      </c>
      <c r="G592" s="11" t="s">
        <v>191</v>
      </c>
      <c r="H592" s="41" t="s">
        <v>974</v>
      </c>
      <c r="I592" s="10" t="s">
        <v>75</v>
      </c>
      <c r="J592" s="11">
        <v>3</v>
      </c>
      <c r="K592" s="11">
        <v>3</v>
      </c>
      <c r="L592" s="13">
        <f t="shared" si="11"/>
        <v>2.3124128773011936</v>
      </c>
      <c r="M592" s="14">
        <v>566.66666666666663</v>
      </c>
      <c r="N592" s="11" t="s">
        <v>18</v>
      </c>
      <c r="O592" s="11" t="s">
        <v>13</v>
      </c>
      <c r="P592" s="15">
        <v>30</v>
      </c>
      <c r="Q592" s="12">
        <v>3414.0688799999998</v>
      </c>
      <c r="R592" s="25"/>
      <c r="S592" s="25"/>
      <c r="T592" s="16" t="s">
        <v>14</v>
      </c>
    </row>
    <row r="593" spans="1:20" ht="16" customHeight="1" x14ac:dyDescent="0.3">
      <c r="A593" s="11" t="s">
        <v>200</v>
      </c>
      <c r="B593" s="11" t="s">
        <v>274</v>
      </c>
      <c r="C593" s="11">
        <v>45</v>
      </c>
      <c r="D593" s="41" t="s">
        <v>389</v>
      </c>
      <c r="E593" s="11" t="s">
        <v>10</v>
      </c>
      <c r="F593" s="7">
        <v>1</v>
      </c>
      <c r="G593" s="11" t="s">
        <v>191</v>
      </c>
      <c r="H593" s="41" t="s">
        <v>975</v>
      </c>
      <c r="I593" s="10" t="s">
        <v>223</v>
      </c>
      <c r="J593" s="11">
        <v>0</v>
      </c>
      <c r="K593" s="11">
        <v>0</v>
      </c>
      <c r="L593" s="13">
        <f t="shared" si="11"/>
        <v>0</v>
      </c>
      <c r="M593" s="26"/>
      <c r="N593" s="11" t="s">
        <v>14</v>
      </c>
      <c r="O593" s="11" t="s">
        <v>13</v>
      </c>
      <c r="P593" s="15">
        <v>30</v>
      </c>
      <c r="Q593" s="12">
        <v>3598.9448400000001</v>
      </c>
      <c r="R593" s="25"/>
      <c r="S593" s="25"/>
      <c r="T593" s="16" t="s">
        <v>224</v>
      </c>
    </row>
    <row r="594" spans="1:20" ht="16" customHeight="1" x14ac:dyDescent="0.3">
      <c r="A594" s="11" t="s">
        <v>200</v>
      </c>
      <c r="B594" s="11" t="s">
        <v>275</v>
      </c>
      <c r="C594" s="11">
        <v>46</v>
      </c>
      <c r="D594" s="41" t="s">
        <v>389</v>
      </c>
      <c r="E594" s="11" t="s">
        <v>21</v>
      </c>
      <c r="F594" s="7">
        <v>2</v>
      </c>
      <c r="G594" s="11" t="s">
        <v>191</v>
      </c>
      <c r="H594" s="41" t="s">
        <v>976</v>
      </c>
      <c r="I594" s="10" t="s">
        <v>49</v>
      </c>
      <c r="J594" s="11">
        <v>1</v>
      </c>
      <c r="K594" s="11">
        <v>1</v>
      </c>
      <c r="L594" s="13">
        <f t="shared" si="11"/>
        <v>0.71153141966525402</v>
      </c>
      <c r="M594" s="14">
        <v>35</v>
      </c>
      <c r="N594" s="11" t="s">
        <v>50</v>
      </c>
      <c r="O594" s="11" t="s">
        <v>13</v>
      </c>
      <c r="P594" s="15">
        <v>31</v>
      </c>
      <c r="Q594" s="12">
        <v>3698.4718800000001</v>
      </c>
      <c r="R594" s="25"/>
      <c r="S594" s="25"/>
      <c r="T594" s="16" t="s">
        <v>14</v>
      </c>
    </row>
    <row r="595" spans="1:20" ht="16" customHeight="1" x14ac:dyDescent="0.3">
      <c r="A595" s="11" t="s">
        <v>200</v>
      </c>
      <c r="B595" s="11" t="s">
        <v>276</v>
      </c>
      <c r="C595" s="11">
        <v>47</v>
      </c>
      <c r="D595" s="41" t="s">
        <v>389</v>
      </c>
      <c r="E595" s="11" t="s">
        <v>26</v>
      </c>
      <c r="F595" s="7">
        <v>3</v>
      </c>
      <c r="G595" s="11" t="s">
        <v>191</v>
      </c>
      <c r="H595" s="41" t="s">
        <v>977</v>
      </c>
      <c r="I595" s="10" t="s">
        <v>72</v>
      </c>
      <c r="J595" s="11">
        <v>1</v>
      </c>
      <c r="K595" s="11">
        <v>1</v>
      </c>
      <c r="L595" s="13">
        <f t="shared" si="11"/>
        <v>0.73376781886100551</v>
      </c>
      <c r="M595" s="14">
        <v>610</v>
      </c>
      <c r="N595" s="11" t="s">
        <v>18</v>
      </c>
      <c r="O595" s="11" t="s">
        <v>13</v>
      </c>
      <c r="P595" s="15">
        <v>30</v>
      </c>
      <c r="Q595" s="12">
        <v>3586.3918800000001</v>
      </c>
      <c r="R595" s="25"/>
      <c r="S595" s="25"/>
      <c r="T595" s="16" t="s">
        <v>203</v>
      </c>
    </row>
    <row r="596" spans="1:20" ht="16" customHeight="1" x14ac:dyDescent="0.3">
      <c r="A596" s="11" t="s">
        <v>200</v>
      </c>
      <c r="B596" s="11" t="s">
        <v>277</v>
      </c>
      <c r="C596" s="11">
        <v>48</v>
      </c>
      <c r="D596" s="41" t="s">
        <v>389</v>
      </c>
      <c r="E596" s="11" t="s">
        <v>30</v>
      </c>
      <c r="F596" s="7">
        <v>4</v>
      </c>
      <c r="G596" s="11" t="s">
        <v>191</v>
      </c>
      <c r="H596" s="41" t="s">
        <v>978</v>
      </c>
      <c r="I596" s="10" t="s">
        <v>278</v>
      </c>
      <c r="J596" s="11">
        <v>1</v>
      </c>
      <c r="K596" s="11">
        <v>1</v>
      </c>
      <c r="L596" s="13">
        <f t="shared" si="11"/>
        <v>0.71004134093864524</v>
      </c>
      <c r="M596" s="14">
        <v>1700</v>
      </c>
      <c r="N596" s="11" t="s">
        <v>16</v>
      </c>
      <c r="O596" s="11" t="s">
        <v>13</v>
      </c>
      <c r="P596" s="15">
        <v>30</v>
      </c>
      <c r="Q596" s="12">
        <v>3706.23342</v>
      </c>
      <c r="R596" s="25"/>
      <c r="S596" s="25"/>
      <c r="T596" s="16" t="s">
        <v>279</v>
      </c>
    </row>
    <row r="597" spans="1:20" ht="16" customHeight="1" x14ac:dyDescent="0.3">
      <c r="A597" s="11" t="s">
        <v>200</v>
      </c>
      <c r="B597" s="11" t="s">
        <v>277</v>
      </c>
      <c r="C597" s="11">
        <v>48</v>
      </c>
      <c r="D597" s="41" t="s">
        <v>389</v>
      </c>
      <c r="E597" s="11" t="s">
        <v>30</v>
      </c>
      <c r="F597" s="7">
        <v>4</v>
      </c>
      <c r="G597" s="11" t="s">
        <v>191</v>
      </c>
      <c r="H597" s="41" t="s">
        <v>978</v>
      </c>
      <c r="I597" s="10" t="s">
        <v>28</v>
      </c>
      <c r="J597" s="11">
        <v>6</v>
      </c>
      <c r="K597" s="11">
        <v>6</v>
      </c>
      <c r="L597" s="13">
        <f t="shared" si="11"/>
        <v>4.2602480456318714</v>
      </c>
      <c r="M597" s="14">
        <v>40.5</v>
      </c>
      <c r="N597" s="11" t="s">
        <v>19</v>
      </c>
      <c r="O597" s="11" t="s">
        <v>13</v>
      </c>
      <c r="P597" s="15">
        <v>30</v>
      </c>
      <c r="Q597" s="12">
        <v>3706.23342</v>
      </c>
      <c r="R597" s="25"/>
      <c r="S597" s="25"/>
      <c r="T597" s="16" t="s">
        <v>14</v>
      </c>
    </row>
    <row r="598" spans="1:20" ht="16" customHeight="1" x14ac:dyDescent="0.3">
      <c r="A598" s="11" t="s">
        <v>200</v>
      </c>
      <c r="B598" s="11" t="s">
        <v>277</v>
      </c>
      <c r="C598" s="11">
        <v>48</v>
      </c>
      <c r="D598" s="41" t="s">
        <v>389</v>
      </c>
      <c r="E598" s="11" t="s">
        <v>30</v>
      </c>
      <c r="F598" s="7">
        <v>4</v>
      </c>
      <c r="G598" s="11" t="s">
        <v>191</v>
      </c>
      <c r="H598" s="41" t="s">
        <v>978</v>
      </c>
      <c r="I598" s="10" t="s">
        <v>23</v>
      </c>
      <c r="J598" s="11">
        <v>2</v>
      </c>
      <c r="K598" s="11">
        <v>2</v>
      </c>
      <c r="L598" s="13">
        <f t="shared" si="11"/>
        <v>1.4200826818772905</v>
      </c>
      <c r="M598" s="14">
        <v>180</v>
      </c>
      <c r="N598" s="11" t="s">
        <v>16</v>
      </c>
      <c r="O598" s="11" t="s">
        <v>13</v>
      </c>
      <c r="P598" s="15">
        <v>30</v>
      </c>
      <c r="Q598" s="12">
        <v>3706.23342</v>
      </c>
      <c r="R598" s="25"/>
      <c r="S598" s="25"/>
      <c r="T598" s="16" t="s">
        <v>14</v>
      </c>
    </row>
    <row r="599" spans="1:20" ht="16" customHeight="1" x14ac:dyDescent="0.3">
      <c r="A599" s="11" t="s">
        <v>200</v>
      </c>
      <c r="B599" s="11" t="s">
        <v>280</v>
      </c>
      <c r="C599" s="11">
        <v>50</v>
      </c>
      <c r="D599" s="41" t="s">
        <v>389</v>
      </c>
      <c r="E599" s="11" t="s">
        <v>107</v>
      </c>
      <c r="F599" s="7">
        <v>1</v>
      </c>
      <c r="G599" s="11" t="s">
        <v>191</v>
      </c>
      <c r="H599" s="41" t="s">
        <v>979</v>
      </c>
      <c r="I599" s="10" t="s">
        <v>22</v>
      </c>
      <c r="J599" s="11">
        <v>1</v>
      </c>
      <c r="K599" s="11">
        <v>1</v>
      </c>
      <c r="L599" s="13">
        <f t="shared" si="11"/>
        <v>0.73977297630889327</v>
      </c>
      <c r="M599" s="14">
        <v>1280</v>
      </c>
      <c r="N599" s="11" t="s">
        <v>16</v>
      </c>
      <c r="O599" s="11" t="s">
        <v>13</v>
      </c>
      <c r="P599" s="15">
        <v>30</v>
      </c>
      <c r="Q599" s="12">
        <v>3557.2790999999997</v>
      </c>
      <c r="R599" s="25"/>
      <c r="S599" s="25"/>
      <c r="T599" s="16" t="s">
        <v>281</v>
      </c>
    </row>
    <row r="600" spans="1:20" ht="16" customHeight="1" x14ac:dyDescent="0.3">
      <c r="A600" s="11" t="s">
        <v>200</v>
      </c>
      <c r="B600" s="11" t="s">
        <v>280</v>
      </c>
      <c r="C600" s="11">
        <v>50</v>
      </c>
      <c r="D600" s="41" t="s">
        <v>389</v>
      </c>
      <c r="E600" s="11" t="s">
        <v>107</v>
      </c>
      <c r="F600" s="7">
        <v>1</v>
      </c>
      <c r="G600" s="11" t="s">
        <v>191</v>
      </c>
      <c r="H600" s="41" t="s">
        <v>979</v>
      </c>
      <c r="I600" s="10" t="s">
        <v>37</v>
      </c>
      <c r="J600" s="11">
        <v>79</v>
      </c>
      <c r="K600" s="11">
        <v>1387</v>
      </c>
      <c r="L600" s="13">
        <f t="shared" si="11"/>
        <v>1026.0651181404351</v>
      </c>
      <c r="M600" s="14">
        <v>297.84810126582278</v>
      </c>
      <c r="N600" s="11" t="s">
        <v>12</v>
      </c>
      <c r="O600" s="11" t="s">
        <v>63</v>
      </c>
      <c r="P600" s="15">
        <v>30</v>
      </c>
      <c r="Q600" s="12">
        <v>3557.2790999999997</v>
      </c>
      <c r="R600" s="11">
        <v>1934</v>
      </c>
      <c r="S600" s="11">
        <v>52</v>
      </c>
      <c r="T600" s="16" t="s">
        <v>14</v>
      </c>
    </row>
    <row r="601" spans="1:20" ht="16" customHeight="1" x14ac:dyDescent="0.3">
      <c r="A601" s="11" t="s">
        <v>200</v>
      </c>
      <c r="B601" s="11" t="s">
        <v>280</v>
      </c>
      <c r="C601" s="11">
        <v>50</v>
      </c>
      <c r="D601" s="41" t="s">
        <v>389</v>
      </c>
      <c r="E601" s="11" t="s">
        <v>107</v>
      </c>
      <c r="F601" s="7">
        <v>1</v>
      </c>
      <c r="G601" s="11" t="s">
        <v>191</v>
      </c>
      <c r="H601" s="41" t="s">
        <v>979</v>
      </c>
      <c r="I601" s="10" t="s">
        <v>53</v>
      </c>
      <c r="J601" s="11">
        <v>3</v>
      </c>
      <c r="K601" s="11">
        <v>3</v>
      </c>
      <c r="L601" s="13">
        <f t="shared" si="11"/>
        <v>2.2193189289266799</v>
      </c>
      <c r="M601" s="14">
        <v>480.33333333333331</v>
      </c>
      <c r="N601" s="11" t="s">
        <v>18</v>
      </c>
      <c r="O601" s="11" t="s">
        <v>13</v>
      </c>
      <c r="P601" s="15">
        <v>30</v>
      </c>
      <c r="Q601" s="12">
        <v>3557.2790999999997</v>
      </c>
      <c r="R601" s="25"/>
      <c r="S601" s="25"/>
      <c r="T601" s="16" t="s">
        <v>203</v>
      </c>
    </row>
    <row r="602" spans="1:20" ht="16" customHeight="1" x14ac:dyDescent="0.3">
      <c r="A602" s="11" t="s">
        <v>200</v>
      </c>
      <c r="B602" s="11" t="s">
        <v>280</v>
      </c>
      <c r="C602" s="11">
        <v>50</v>
      </c>
      <c r="D602" s="41" t="s">
        <v>389</v>
      </c>
      <c r="E602" s="11" t="s">
        <v>107</v>
      </c>
      <c r="F602" s="7">
        <v>1</v>
      </c>
      <c r="G602" s="11" t="s">
        <v>191</v>
      </c>
      <c r="H602" s="41" t="s">
        <v>979</v>
      </c>
      <c r="I602" s="10" t="s">
        <v>60</v>
      </c>
      <c r="J602" s="11">
        <v>10</v>
      </c>
      <c r="K602" s="11">
        <v>10</v>
      </c>
      <c r="L602" s="13">
        <f t="shared" si="11"/>
        <v>7.3977297630889325</v>
      </c>
      <c r="M602" s="14">
        <v>220</v>
      </c>
      <c r="N602" s="11" t="s">
        <v>18</v>
      </c>
      <c r="O602" s="11" t="s">
        <v>13</v>
      </c>
      <c r="P602" s="15">
        <v>30</v>
      </c>
      <c r="Q602" s="12">
        <v>3557.2790999999997</v>
      </c>
      <c r="R602" s="25"/>
      <c r="S602" s="25"/>
      <c r="T602" s="16" t="s">
        <v>203</v>
      </c>
    </row>
    <row r="603" spans="1:20" ht="16" customHeight="1" x14ac:dyDescent="0.3">
      <c r="A603" s="11" t="s">
        <v>200</v>
      </c>
      <c r="B603" s="11" t="s">
        <v>282</v>
      </c>
      <c r="C603" s="11">
        <v>51</v>
      </c>
      <c r="D603" s="41" t="s">
        <v>389</v>
      </c>
      <c r="E603" s="11" t="s">
        <v>109</v>
      </c>
      <c r="F603" s="7">
        <v>2</v>
      </c>
      <c r="G603" s="11" t="s">
        <v>191</v>
      </c>
      <c r="H603" s="41" t="s">
        <v>980</v>
      </c>
      <c r="I603" s="10" t="s">
        <v>11</v>
      </c>
      <c r="J603" s="11">
        <v>2</v>
      </c>
      <c r="K603" s="11">
        <v>16</v>
      </c>
      <c r="L603" s="13">
        <f t="shared" si="11"/>
        <v>17.451380855409301</v>
      </c>
      <c r="M603" s="14">
        <v>295</v>
      </c>
      <c r="N603" s="11" t="s">
        <v>12</v>
      </c>
      <c r="O603" s="11" t="s">
        <v>63</v>
      </c>
      <c r="P603" s="15">
        <v>20</v>
      </c>
      <c r="Q603" s="12">
        <v>2412.7181399999999</v>
      </c>
      <c r="R603" s="11">
        <v>19</v>
      </c>
      <c r="S603" s="11">
        <v>0.5</v>
      </c>
      <c r="T603" s="16" t="s">
        <v>14</v>
      </c>
    </row>
    <row r="604" spans="1:20" ht="16" customHeight="1" x14ac:dyDescent="0.3">
      <c r="A604" s="11" t="s">
        <v>200</v>
      </c>
      <c r="B604" s="11" t="s">
        <v>282</v>
      </c>
      <c r="C604" s="11">
        <v>51</v>
      </c>
      <c r="D604" s="41" t="s">
        <v>389</v>
      </c>
      <c r="E604" s="11" t="s">
        <v>109</v>
      </c>
      <c r="F604" s="7">
        <v>2</v>
      </c>
      <c r="G604" s="11" t="s">
        <v>191</v>
      </c>
      <c r="H604" s="41" t="s">
        <v>980</v>
      </c>
      <c r="I604" s="10" t="s">
        <v>37</v>
      </c>
      <c r="J604" s="11">
        <v>53</v>
      </c>
      <c r="K604" s="11">
        <v>669</v>
      </c>
      <c r="L604" s="13">
        <f t="shared" si="11"/>
        <v>729.68586201680137</v>
      </c>
      <c r="M604" s="14">
        <v>292.64150943396226</v>
      </c>
      <c r="N604" s="11" t="s">
        <v>12</v>
      </c>
      <c r="O604" s="11" t="s">
        <v>63</v>
      </c>
      <c r="P604" s="15">
        <v>20</v>
      </c>
      <c r="Q604" s="12">
        <v>2412.7181399999999</v>
      </c>
      <c r="R604" s="11">
        <v>900</v>
      </c>
      <c r="S604" s="11">
        <v>24</v>
      </c>
      <c r="T604" s="16" t="s">
        <v>14</v>
      </c>
    </row>
    <row r="605" spans="1:20" ht="16" customHeight="1" x14ac:dyDescent="0.3">
      <c r="A605" s="11" t="s">
        <v>200</v>
      </c>
      <c r="B605" s="11" t="s">
        <v>282</v>
      </c>
      <c r="C605" s="11">
        <v>51</v>
      </c>
      <c r="D605" s="41" t="s">
        <v>389</v>
      </c>
      <c r="E605" s="11" t="s">
        <v>109</v>
      </c>
      <c r="F605" s="7">
        <v>2</v>
      </c>
      <c r="G605" s="11" t="s">
        <v>191</v>
      </c>
      <c r="H605" s="41" t="s">
        <v>980</v>
      </c>
      <c r="I605" s="10" t="s">
        <v>72</v>
      </c>
      <c r="J605" s="11">
        <v>1</v>
      </c>
      <c r="K605" s="11">
        <v>1</v>
      </c>
      <c r="L605" s="13">
        <f t="shared" si="11"/>
        <v>1.0907113034630813</v>
      </c>
      <c r="M605" s="14">
        <v>274</v>
      </c>
      <c r="N605" s="11" t="s">
        <v>18</v>
      </c>
      <c r="O605" s="11" t="s">
        <v>13</v>
      </c>
      <c r="P605" s="15">
        <v>20</v>
      </c>
      <c r="Q605" s="12">
        <v>2412.7181399999999</v>
      </c>
      <c r="R605" s="25"/>
      <c r="S605" s="25"/>
      <c r="T605" s="16" t="s">
        <v>203</v>
      </c>
    </row>
    <row r="606" spans="1:20" ht="16" customHeight="1" x14ac:dyDescent="0.3">
      <c r="A606" s="11" t="s">
        <v>200</v>
      </c>
      <c r="B606" s="11" t="s">
        <v>282</v>
      </c>
      <c r="C606" s="11">
        <v>51</v>
      </c>
      <c r="D606" s="41" t="s">
        <v>389</v>
      </c>
      <c r="E606" s="11" t="s">
        <v>109</v>
      </c>
      <c r="F606" s="7">
        <v>2</v>
      </c>
      <c r="G606" s="11" t="s">
        <v>191</v>
      </c>
      <c r="H606" s="41" t="s">
        <v>980</v>
      </c>
      <c r="I606" s="10" t="s">
        <v>53</v>
      </c>
      <c r="J606" s="11">
        <v>2</v>
      </c>
      <c r="K606" s="11">
        <v>2</v>
      </c>
      <c r="L606" s="13">
        <f t="shared" si="11"/>
        <v>2.1814226069261626</v>
      </c>
      <c r="M606" s="14">
        <v>690</v>
      </c>
      <c r="N606" s="11" t="s">
        <v>18</v>
      </c>
      <c r="O606" s="11" t="s">
        <v>13</v>
      </c>
      <c r="P606" s="15">
        <v>20</v>
      </c>
      <c r="Q606" s="12">
        <v>2412.7181399999999</v>
      </c>
      <c r="R606" s="25"/>
      <c r="S606" s="25"/>
      <c r="T606" s="16" t="s">
        <v>203</v>
      </c>
    </row>
    <row r="607" spans="1:20" ht="16" customHeight="1" x14ac:dyDescent="0.3">
      <c r="A607" s="11" t="s">
        <v>200</v>
      </c>
      <c r="B607" s="11" t="s">
        <v>282</v>
      </c>
      <c r="C607" s="11">
        <v>51</v>
      </c>
      <c r="D607" s="41" t="s">
        <v>389</v>
      </c>
      <c r="E607" s="11" t="s">
        <v>109</v>
      </c>
      <c r="F607" s="7">
        <v>2</v>
      </c>
      <c r="G607" s="11" t="s">
        <v>191</v>
      </c>
      <c r="H607" s="41" t="s">
        <v>980</v>
      </c>
      <c r="I607" s="10" t="s">
        <v>60</v>
      </c>
      <c r="J607" s="11">
        <v>3</v>
      </c>
      <c r="K607" s="11">
        <v>3</v>
      </c>
      <c r="L607" s="13">
        <f t="shared" si="11"/>
        <v>3.2721339103892442</v>
      </c>
      <c r="M607" s="14">
        <v>238</v>
      </c>
      <c r="N607" s="11" t="s">
        <v>18</v>
      </c>
      <c r="O607" s="11" t="s">
        <v>13</v>
      </c>
      <c r="P607" s="15">
        <v>20</v>
      </c>
      <c r="Q607" s="12">
        <v>2412.7181399999999</v>
      </c>
      <c r="R607" s="25"/>
      <c r="S607" s="25"/>
      <c r="T607" s="16" t="s">
        <v>203</v>
      </c>
    </row>
    <row r="608" spans="1:20" ht="16" customHeight="1" x14ac:dyDescent="0.3">
      <c r="A608" s="11" t="s">
        <v>200</v>
      </c>
      <c r="B608" s="11" t="s">
        <v>283</v>
      </c>
      <c r="C608" s="11">
        <v>52</v>
      </c>
      <c r="D608" s="41" t="s">
        <v>389</v>
      </c>
      <c r="E608" s="11" t="s">
        <v>111</v>
      </c>
      <c r="F608" s="7">
        <v>3</v>
      </c>
      <c r="G608" s="11" t="s">
        <v>191</v>
      </c>
      <c r="H608" s="41" t="s">
        <v>981</v>
      </c>
      <c r="I608" s="10" t="s">
        <v>22</v>
      </c>
      <c r="J608" s="11">
        <v>1</v>
      </c>
      <c r="K608" s="11">
        <v>1</v>
      </c>
      <c r="L608" s="13">
        <f t="shared" si="11"/>
        <v>0.77286579224068286</v>
      </c>
      <c r="M608" s="14">
        <v>590</v>
      </c>
      <c r="N608" s="11" t="s">
        <v>16</v>
      </c>
      <c r="O608" s="11" t="s">
        <v>13</v>
      </c>
      <c r="P608" s="15">
        <v>30</v>
      </c>
      <c r="Q608" s="12">
        <v>3404.9623799999999</v>
      </c>
      <c r="R608" s="25"/>
      <c r="S608" s="25"/>
      <c r="T608" s="16" t="s">
        <v>14</v>
      </c>
    </row>
    <row r="609" spans="1:20" ht="16" customHeight="1" x14ac:dyDescent="0.3">
      <c r="A609" s="11" t="s">
        <v>200</v>
      </c>
      <c r="B609" s="11" t="s">
        <v>283</v>
      </c>
      <c r="C609" s="11">
        <v>52</v>
      </c>
      <c r="D609" s="41" t="s">
        <v>389</v>
      </c>
      <c r="E609" s="11" t="s">
        <v>111</v>
      </c>
      <c r="F609" s="7">
        <v>3</v>
      </c>
      <c r="G609" s="11" t="s">
        <v>191</v>
      </c>
      <c r="H609" s="41" t="s">
        <v>981</v>
      </c>
      <c r="I609" s="10" t="s">
        <v>194</v>
      </c>
      <c r="J609" s="11">
        <v>4</v>
      </c>
      <c r="K609" s="11">
        <v>4</v>
      </c>
      <c r="L609" s="13">
        <f t="shared" si="11"/>
        <v>3.0914631689627314</v>
      </c>
      <c r="M609" s="14">
        <v>77.5</v>
      </c>
      <c r="N609" s="11" t="s">
        <v>19</v>
      </c>
      <c r="O609" s="11" t="s">
        <v>13</v>
      </c>
      <c r="P609" s="15">
        <v>30</v>
      </c>
      <c r="Q609" s="12">
        <v>3404.9623799999999</v>
      </c>
      <c r="R609" s="25"/>
      <c r="S609" s="25"/>
      <c r="T609" s="16" t="s">
        <v>14</v>
      </c>
    </row>
    <row r="610" spans="1:20" ht="16" customHeight="1" x14ac:dyDescent="0.3">
      <c r="A610" s="11" t="s">
        <v>200</v>
      </c>
      <c r="B610" s="11" t="s">
        <v>283</v>
      </c>
      <c r="C610" s="11">
        <v>52</v>
      </c>
      <c r="D610" s="41" t="s">
        <v>389</v>
      </c>
      <c r="E610" s="11" t="s">
        <v>111</v>
      </c>
      <c r="F610" s="7">
        <v>3</v>
      </c>
      <c r="G610" s="11" t="s">
        <v>191</v>
      </c>
      <c r="H610" s="41" t="s">
        <v>981</v>
      </c>
      <c r="I610" s="10" t="s">
        <v>53</v>
      </c>
      <c r="J610" s="11">
        <v>5</v>
      </c>
      <c r="K610" s="11">
        <v>5</v>
      </c>
      <c r="L610" s="13">
        <f t="shared" si="11"/>
        <v>3.8643289612034142</v>
      </c>
      <c r="M610" s="14">
        <v>509</v>
      </c>
      <c r="N610" s="11" t="s">
        <v>18</v>
      </c>
      <c r="O610" s="11" t="s">
        <v>13</v>
      </c>
      <c r="P610" s="15">
        <v>30</v>
      </c>
      <c r="Q610" s="12">
        <v>3404.9623799999999</v>
      </c>
      <c r="R610" s="25"/>
      <c r="S610" s="25"/>
      <c r="T610" s="16" t="s">
        <v>203</v>
      </c>
    </row>
    <row r="611" spans="1:20" ht="16" customHeight="1" x14ac:dyDescent="0.3">
      <c r="A611" s="11" t="s">
        <v>200</v>
      </c>
      <c r="B611" s="11" t="s">
        <v>284</v>
      </c>
      <c r="C611" s="11">
        <v>53</v>
      </c>
      <c r="D611" s="41" t="s">
        <v>389</v>
      </c>
      <c r="E611" s="11" t="s">
        <v>113</v>
      </c>
      <c r="F611" s="7">
        <v>4</v>
      </c>
      <c r="G611" s="11" t="s">
        <v>191</v>
      </c>
      <c r="H611" s="41" t="s">
        <v>982</v>
      </c>
      <c r="I611" s="10" t="s">
        <v>22</v>
      </c>
      <c r="J611" s="11">
        <v>1</v>
      </c>
      <c r="K611" s="11">
        <v>1</v>
      </c>
      <c r="L611" s="13">
        <f t="shared" si="11"/>
        <v>0.74133792896899864</v>
      </c>
      <c r="M611" s="14">
        <v>450</v>
      </c>
      <c r="N611" s="11" t="s">
        <v>16</v>
      </c>
      <c r="O611" s="11" t="s">
        <v>13</v>
      </c>
      <c r="P611" s="15">
        <v>30</v>
      </c>
      <c r="Q611" s="12">
        <v>3549.7697400000002</v>
      </c>
      <c r="R611" s="25"/>
      <c r="S611" s="25"/>
      <c r="T611" s="16" t="s">
        <v>14</v>
      </c>
    </row>
    <row r="612" spans="1:20" ht="16" customHeight="1" x14ac:dyDescent="0.3">
      <c r="A612" s="11" t="s">
        <v>200</v>
      </c>
      <c r="B612" s="11" t="s">
        <v>284</v>
      </c>
      <c r="C612" s="11">
        <v>53</v>
      </c>
      <c r="D612" s="41" t="s">
        <v>389</v>
      </c>
      <c r="E612" s="11" t="s">
        <v>113</v>
      </c>
      <c r="F612" s="7">
        <v>4</v>
      </c>
      <c r="G612" s="11" t="s">
        <v>191</v>
      </c>
      <c r="H612" s="41" t="s">
        <v>982</v>
      </c>
      <c r="I612" s="10" t="s">
        <v>49</v>
      </c>
      <c r="J612" s="11">
        <v>33</v>
      </c>
      <c r="K612" s="11">
        <v>33</v>
      </c>
      <c r="L612" s="13">
        <f t="shared" si="11"/>
        <v>24.464151655976956</v>
      </c>
      <c r="M612" s="14">
        <v>43.393939393939391</v>
      </c>
      <c r="N612" s="11" t="s">
        <v>50</v>
      </c>
      <c r="O612" s="11" t="s">
        <v>13</v>
      </c>
      <c r="P612" s="15">
        <v>30</v>
      </c>
      <c r="Q612" s="12">
        <v>3549.7697400000002</v>
      </c>
      <c r="R612" s="25"/>
      <c r="S612" s="25"/>
      <c r="T612" s="16" t="s">
        <v>14</v>
      </c>
    </row>
    <row r="613" spans="1:20" ht="16" customHeight="1" x14ac:dyDescent="0.3">
      <c r="A613" s="11" t="s">
        <v>200</v>
      </c>
      <c r="B613" s="11" t="s">
        <v>284</v>
      </c>
      <c r="C613" s="11">
        <v>53</v>
      </c>
      <c r="D613" s="41" t="s">
        <v>389</v>
      </c>
      <c r="E613" s="11" t="s">
        <v>113</v>
      </c>
      <c r="F613" s="7">
        <v>4</v>
      </c>
      <c r="G613" s="11" t="s">
        <v>191</v>
      </c>
      <c r="H613" s="41" t="s">
        <v>982</v>
      </c>
      <c r="I613" s="10" t="s">
        <v>194</v>
      </c>
      <c r="J613" s="11">
        <v>3</v>
      </c>
      <c r="K613" s="11">
        <v>3</v>
      </c>
      <c r="L613" s="13">
        <f t="shared" si="11"/>
        <v>2.2240137869069958</v>
      </c>
      <c r="M613" s="14">
        <v>76.333333333333329</v>
      </c>
      <c r="N613" s="11" t="s">
        <v>19</v>
      </c>
      <c r="O613" s="11" t="s">
        <v>13</v>
      </c>
      <c r="P613" s="15">
        <v>30</v>
      </c>
      <c r="Q613" s="12">
        <v>3549.7697400000002</v>
      </c>
      <c r="R613" s="25"/>
      <c r="S613" s="25"/>
      <c r="T613" s="16" t="s">
        <v>14</v>
      </c>
    </row>
    <row r="614" spans="1:20" ht="16" customHeight="1" x14ac:dyDescent="0.3">
      <c r="A614" s="11" t="s">
        <v>200</v>
      </c>
      <c r="B614" s="11" t="s">
        <v>284</v>
      </c>
      <c r="C614" s="11">
        <v>53</v>
      </c>
      <c r="D614" s="41" t="s">
        <v>389</v>
      </c>
      <c r="E614" s="11" t="s">
        <v>113</v>
      </c>
      <c r="F614" s="7">
        <v>4</v>
      </c>
      <c r="G614" s="11" t="s">
        <v>191</v>
      </c>
      <c r="H614" s="41" t="s">
        <v>982</v>
      </c>
      <c r="I614" s="10" t="s">
        <v>72</v>
      </c>
      <c r="J614" s="11">
        <v>1</v>
      </c>
      <c r="K614" s="11">
        <v>1</v>
      </c>
      <c r="L614" s="13">
        <f t="shared" si="11"/>
        <v>0.74133792896899864</v>
      </c>
      <c r="M614" s="14">
        <v>580</v>
      </c>
      <c r="N614" s="11" t="s">
        <v>18</v>
      </c>
      <c r="O614" s="11" t="s">
        <v>13</v>
      </c>
      <c r="P614" s="15">
        <v>30</v>
      </c>
      <c r="Q614" s="12">
        <v>3549.7697400000002</v>
      </c>
      <c r="R614" s="25"/>
      <c r="S614" s="25"/>
      <c r="T614" s="16" t="s">
        <v>203</v>
      </c>
    </row>
    <row r="615" spans="1:20" ht="16" customHeight="1" x14ac:dyDescent="0.3">
      <c r="A615" s="11" t="s">
        <v>200</v>
      </c>
      <c r="B615" s="11" t="s">
        <v>284</v>
      </c>
      <c r="C615" s="11">
        <v>53</v>
      </c>
      <c r="D615" s="41" t="s">
        <v>389</v>
      </c>
      <c r="E615" s="11" t="s">
        <v>113</v>
      </c>
      <c r="F615" s="7">
        <v>4</v>
      </c>
      <c r="G615" s="11" t="s">
        <v>191</v>
      </c>
      <c r="H615" s="41" t="s">
        <v>982</v>
      </c>
      <c r="I615" s="10" t="s">
        <v>53</v>
      </c>
      <c r="J615" s="11">
        <v>4</v>
      </c>
      <c r="K615" s="11">
        <v>4</v>
      </c>
      <c r="L615" s="13">
        <f t="shared" si="11"/>
        <v>2.9653517158759946</v>
      </c>
      <c r="M615" s="14">
        <v>573.75</v>
      </c>
      <c r="N615" s="11" t="s">
        <v>18</v>
      </c>
      <c r="O615" s="11" t="s">
        <v>13</v>
      </c>
      <c r="P615" s="15">
        <v>30</v>
      </c>
      <c r="Q615" s="12">
        <v>3549.7697400000002</v>
      </c>
      <c r="R615" s="25"/>
      <c r="S615" s="25"/>
      <c r="T615" s="16" t="s">
        <v>203</v>
      </c>
    </row>
    <row r="616" spans="1:20" ht="16" customHeight="1" x14ac:dyDescent="0.3">
      <c r="A616" s="11" t="s">
        <v>200</v>
      </c>
      <c r="B616" s="11" t="s">
        <v>284</v>
      </c>
      <c r="C616" s="11">
        <v>53</v>
      </c>
      <c r="D616" s="41" t="s">
        <v>389</v>
      </c>
      <c r="E616" s="11" t="s">
        <v>113</v>
      </c>
      <c r="F616" s="7">
        <v>4</v>
      </c>
      <c r="G616" s="11" t="s">
        <v>191</v>
      </c>
      <c r="H616" s="41" t="s">
        <v>982</v>
      </c>
      <c r="I616" s="10" t="s">
        <v>28</v>
      </c>
      <c r="J616" s="11">
        <v>2</v>
      </c>
      <c r="K616" s="11">
        <v>2</v>
      </c>
      <c r="L616" s="13">
        <f t="shared" si="11"/>
        <v>1.4826758579379973</v>
      </c>
      <c r="M616" s="14">
        <v>48.5</v>
      </c>
      <c r="N616" s="11" t="s">
        <v>19</v>
      </c>
      <c r="O616" s="11" t="s">
        <v>13</v>
      </c>
      <c r="P616" s="15">
        <v>30</v>
      </c>
      <c r="Q616" s="12">
        <v>3549.7697400000002</v>
      </c>
      <c r="R616" s="25"/>
      <c r="S616" s="25"/>
      <c r="T616" s="16" t="s">
        <v>14</v>
      </c>
    </row>
    <row r="617" spans="1:20" ht="16" customHeight="1" x14ac:dyDescent="0.3">
      <c r="A617" s="11" t="s">
        <v>200</v>
      </c>
      <c r="B617" s="11" t="s">
        <v>285</v>
      </c>
      <c r="C617" s="11">
        <v>54</v>
      </c>
      <c r="D617" s="41" t="s">
        <v>389</v>
      </c>
      <c r="E617" s="11" t="s">
        <v>115</v>
      </c>
      <c r="F617" s="7">
        <v>5</v>
      </c>
      <c r="G617" s="11" t="s">
        <v>191</v>
      </c>
      <c r="H617" s="41" t="s">
        <v>983</v>
      </c>
      <c r="I617" s="10" t="s">
        <v>27</v>
      </c>
      <c r="J617" s="11">
        <v>4</v>
      </c>
      <c r="K617" s="11">
        <v>4</v>
      </c>
      <c r="L617" s="13">
        <f t="shared" si="11"/>
        <v>2.9562277721492487</v>
      </c>
      <c r="M617" s="14">
        <v>114.25</v>
      </c>
      <c r="N617" s="11" t="s">
        <v>16</v>
      </c>
      <c r="O617" s="11" t="s">
        <v>13</v>
      </c>
      <c r="P617" s="15">
        <v>30</v>
      </c>
      <c r="Q617" s="12">
        <v>3560.7255599999999</v>
      </c>
      <c r="R617" s="25"/>
      <c r="S617" s="25"/>
      <c r="T617" s="16" t="s">
        <v>14</v>
      </c>
    </row>
    <row r="618" spans="1:20" ht="16" customHeight="1" x14ac:dyDescent="0.3">
      <c r="A618" s="11" t="s">
        <v>200</v>
      </c>
      <c r="B618" s="11" t="s">
        <v>285</v>
      </c>
      <c r="C618" s="11">
        <v>54</v>
      </c>
      <c r="D618" s="41" t="s">
        <v>389</v>
      </c>
      <c r="E618" s="11" t="s">
        <v>115</v>
      </c>
      <c r="F618" s="7">
        <v>5</v>
      </c>
      <c r="G618" s="11" t="s">
        <v>191</v>
      </c>
      <c r="H618" s="41" t="s">
        <v>983</v>
      </c>
      <c r="I618" s="10" t="s">
        <v>15</v>
      </c>
      <c r="J618" s="11">
        <v>7</v>
      </c>
      <c r="K618" s="11">
        <v>7</v>
      </c>
      <c r="L618" s="13">
        <f t="shared" si="11"/>
        <v>5.1733986012611854</v>
      </c>
      <c r="M618" s="14">
        <v>63.428571428571431</v>
      </c>
      <c r="N618" s="11" t="s">
        <v>19</v>
      </c>
      <c r="O618" s="11" t="s">
        <v>13</v>
      </c>
      <c r="P618" s="15">
        <v>30</v>
      </c>
      <c r="Q618" s="12">
        <v>3560.7255599999999</v>
      </c>
      <c r="R618" s="25"/>
      <c r="S618" s="25"/>
      <c r="T618" s="16" t="s">
        <v>14</v>
      </c>
    </row>
    <row r="619" spans="1:20" ht="16" customHeight="1" x14ac:dyDescent="0.3">
      <c r="A619" s="11" t="s">
        <v>200</v>
      </c>
      <c r="B619" s="11" t="s">
        <v>285</v>
      </c>
      <c r="C619" s="11">
        <v>54</v>
      </c>
      <c r="D619" s="41" t="s">
        <v>389</v>
      </c>
      <c r="E619" s="11" t="s">
        <v>115</v>
      </c>
      <c r="F619" s="7">
        <v>5</v>
      </c>
      <c r="G619" s="11" t="s">
        <v>191</v>
      </c>
      <c r="H619" s="41" t="s">
        <v>983</v>
      </c>
      <c r="I619" s="10" t="s">
        <v>28</v>
      </c>
      <c r="J619" s="11">
        <v>3</v>
      </c>
      <c r="K619" s="11">
        <v>3</v>
      </c>
      <c r="L619" s="13">
        <f t="shared" si="11"/>
        <v>2.2171708291119367</v>
      </c>
      <c r="M619" s="14">
        <v>33</v>
      </c>
      <c r="N619" s="11" t="s">
        <v>19</v>
      </c>
      <c r="O619" s="11" t="s">
        <v>13</v>
      </c>
      <c r="P619" s="15">
        <v>30</v>
      </c>
      <c r="Q619" s="12">
        <v>3560.7255599999999</v>
      </c>
      <c r="R619" s="25"/>
      <c r="S619" s="25"/>
      <c r="T619" s="16" t="s">
        <v>14</v>
      </c>
    </row>
    <row r="620" spans="1:20" ht="16" customHeight="1" x14ac:dyDescent="0.3">
      <c r="A620" s="11" t="s">
        <v>200</v>
      </c>
      <c r="B620" s="11" t="s">
        <v>285</v>
      </c>
      <c r="C620" s="11">
        <v>54</v>
      </c>
      <c r="D620" s="41" t="s">
        <v>389</v>
      </c>
      <c r="E620" s="11" t="s">
        <v>115</v>
      </c>
      <c r="F620" s="7">
        <v>5</v>
      </c>
      <c r="G620" s="11" t="s">
        <v>191</v>
      </c>
      <c r="H620" s="41" t="s">
        <v>983</v>
      </c>
      <c r="I620" s="10" t="s">
        <v>195</v>
      </c>
      <c r="J620" s="11">
        <v>1</v>
      </c>
      <c r="K620" s="11">
        <v>1</v>
      </c>
      <c r="L620" s="13">
        <f t="shared" si="11"/>
        <v>0.73905694303731218</v>
      </c>
      <c r="M620" s="14">
        <v>33</v>
      </c>
      <c r="N620" s="11" t="s">
        <v>19</v>
      </c>
      <c r="O620" s="11" t="s">
        <v>13</v>
      </c>
      <c r="P620" s="15">
        <v>30</v>
      </c>
      <c r="Q620" s="12">
        <v>3560.7255599999999</v>
      </c>
      <c r="R620" s="25"/>
      <c r="S620" s="25"/>
      <c r="T620" s="16" t="s">
        <v>14</v>
      </c>
    </row>
    <row r="621" spans="1:20" ht="16" customHeight="1" x14ac:dyDescent="0.3">
      <c r="A621" s="11" t="s">
        <v>200</v>
      </c>
      <c r="B621" s="11" t="s">
        <v>286</v>
      </c>
      <c r="C621" s="11">
        <v>55</v>
      </c>
      <c r="D621" s="41" t="s">
        <v>389</v>
      </c>
      <c r="E621" s="11" t="s">
        <v>77</v>
      </c>
      <c r="F621" s="7">
        <v>1</v>
      </c>
      <c r="G621" s="11" t="s">
        <v>191</v>
      </c>
      <c r="H621" s="41" t="s">
        <v>984</v>
      </c>
      <c r="I621" s="10" t="s">
        <v>11</v>
      </c>
      <c r="J621" s="11">
        <v>1</v>
      </c>
      <c r="K621" s="11">
        <v>9</v>
      </c>
      <c r="L621" s="13">
        <f t="shared" si="11"/>
        <v>6.5513068400948606</v>
      </c>
      <c r="M621" s="14">
        <v>180</v>
      </c>
      <c r="N621" s="11" t="s">
        <v>12</v>
      </c>
      <c r="O621" s="11" t="s">
        <v>63</v>
      </c>
      <c r="P621" s="15">
        <v>30</v>
      </c>
      <c r="Q621" s="12">
        <v>3615.188710344828</v>
      </c>
      <c r="R621" s="11">
        <v>10</v>
      </c>
      <c r="S621" s="11">
        <v>0.3</v>
      </c>
      <c r="T621" s="16" t="s">
        <v>14</v>
      </c>
    </row>
    <row r="622" spans="1:20" ht="16" customHeight="1" x14ac:dyDescent="0.3">
      <c r="A622" s="11" t="s">
        <v>200</v>
      </c>
      <c r="B622" s="11" t="s">
        <v>286</v>
      </c>
      <c r="C622" s="11">
        <v>55</v>
      </c>
      <c r="D622" s="41" t="s">
        <v>389</v>
      </c>
      <c r="E622" s="11" t="s">
        <v>77</v>
      </c>
      <c r="F622" s="7">
        <v>1</v>
      </c>
      <c r="G622" s="11" t="s">
        <v>191</v>
      </c>
      <c r="H622" s="41" t="s">
        <v>984</v>
      </c>
      <c r="I622" s="10" t="s">
        <v>37</v>
      </c>
      <c r="J622" s="11">
        <v>43</v>
      </c>
      <c r="K622" s="11">
        <v>312</v>
      </c>
      <c r="L622" s="13">
        <f t="shared" si="11"/>
        <v>227.11197045662183</v>
      </c>
      <c r="M622" s="14">
        <v>339.76744186046511</v>
      </c>
      <c r="N622" s="11" t="s">
        <v>12</v>
      </c>
      <c r="O622" s="11" t="s">
        <v>63</v>
      </c>
      <c r="P622" s="15">
        <v>30</v>
      </c>
      <c r="Q622" s="12">
        <v>3615.188710344828</v>
      </c>
      <c r="R622" s="11">
        <v>500</v>
      </c>
      <c r="S622" s="11">
        <v>13.7</v>
      </c>
      <c r="T622" s="16" t="s">
        <v>14</v>
      </c>
    </row>
    <row r="623" spans="1:20" ht="16" customHeight="1" x14ac:dyDescent="0.3">
      <c r="A623" s="11" t="s">
        <v>200</v>
      </c>
      <c r="B623" s="11" t="s">
        <v>286</v>
      </c>
      <c r="C623" s="11">
        <v>55</v>
      </c>
      <c r="D623" s="41" t="s">
        <v>389</v>
      </c>
      <c r="E623" s="11" t="s">
        <v>77</v>
      </c>
      <c r="F623" s="7">
        <v>1</v>
      </c>
      <c r="G623" s="11" t="s">
        <v>191</v>
      </c>
      <c r="H623" s="41" t="s">
        <v>984</v>
      </c>
      <c r="I623" s="10" t="s">
        <v>59</v>
      </c>
      <c r="J623" s="11">
        <v>3</v>
      </c>
      <c r="K623" s="11">
        <v>3</v>
      </c>
      <c r="L623" s="13">
        <f t="shared" si="11"/>
        <v>2.183768946698287</v>
      </c>
      <c r="M623" s="14">
        <v>66</v>
      </c>
      <c r="N623" s="11" t="s">
        <v>18</v>
      </c>
      <c r="O623" s="11" t="s">
        <v>13</v>
      </c>
      <c r="P623" s="15">
        <v>30</v>
      </c>
      <c r="Q623" s="12">
        <v>3615.188710344828</v>
      </c>
      <c r="R623" s="25"/>
      <c r="S623" s="25"/>
      <c r="T623" s="16" t="s">
        <v>14</v>
      </c>
    </row>
    <row r="624" spans="1:20" ht="16" customHeight="1" x14ac:dyDescent="0.3">
      <c r="A624" s="11" t="s">
        <v>200</v>
      </c>
      <c r="B624" s="11" t="s">
        <v>286</v>
      </c>
      <c r="C624" s="11">
        <v>55</v>
      </c>
      <c r="D624" s="41" t="s">
        <v>389</v>
      </c>
      <c r="E624" s="11" t="s">
        <v>77</v>
      </c>
      <c r="F624" s="7">
        <v>1</v>
      </c>
      <c r="G624" s="11" t="s">
        <v>191</v>
      </c>
      <c r="H624" s="41" t="s">
        <v>984</v>
      </c>
      <c r="I624" s="10" t="s">
        <v>28</v>
      </c>
      <c r="J624" s="11">
        <v>1</v>
      </c>
      <c r="K624" s="11">
        <v>1</v>
      </c>
      <c r="L624" s="13">
        <f t="shared" si="11"/>
        <v>0.72792298223276231</v>
      </c>
      <c r="M624" s="14">
        <v>54</v>
      </c>
      <c r="N624" s="11" t="s">
        <v>19</v>
      </c>
      <c r="O624" s="11" t="s">
        <v>13</v>
      </c>
      <c r="P624" s="15">
        <v>30</v>
      </c>
      <c r="Q624" s="12">
        <v>3615.188710344828</v>
      </c>
      <c r="R624" s="25"/>
      <c r="S624" s="25"/>
      <c r="T624" s="16" t="s">
        <v>14</v>
      </c>
    </row>
    <row r="625" spans="1:20" ht="16" customHeight="1" x14ac:dyDescent="0.3">
      <c r="A625" s="11" t="s">
        <v>200</v>
      </c>
      <c r="B625" s="11" t="s">
        <v>287</v>
      </c>
      <c r="C625" s="11">
        <v>56</v>
      </c>
      <c r="D625" s="41" t="s">
        <v>389</v>
      </c>
      <c r="E625" s="11" t="s">
        <v>80</v>
      </c>
      <c r="F625" s="7">
        <v>2</v>
      </c>
      <c r="G625" s="11" t="s">
        <v>191</v>
      </c>
      <c r="H625" s="41" t="s">
        <v>985</v>
      </c>
      <c r="I625" s="10" t="s">
        <v>11</v>
      </c>
      <c r="J625" s="11">
        <v>1</v>
      </c>
      <c r="K625" s="11">
        <v>5</v>
      </c>
      <c r="L625" s="13">
        <f t="shared" si="11"/>
        <v>3.4901253904664338</v>
      </c>
      <c r="M625" s="14">
        <v>220</v>
      </c>
      <c r="N625" s="11" t="s">
        <v>12</v>
      </c>
      <c r="O625" s="11" t="s">
        <v>63</v>
      </c>
      <c r="P625" s="15">
        <v>30</v>
      </c>
      <c r="Q625" s="12">
        <v>3770.03496</v>
      </c>
      <c r="R625" s="11">
        <v>5</v>
      </c>
      <c r="S625" s="25"/>
      <c r="T625" s="16" t="s">
        <v>14</v>
      </c>
    </row>
    <row r="626" spans="1:20" ht="16" customHeight="1" x14ac:dyDescent="0.3">
      <c r="A626" s="11" t="s">
        <v>200</v>
      </c>
      <c r="B626" s="11" t="s">
        <v>287</v>
      </c>
      <c r="C626" s="11">
        <v>56</v>
      </c>
      <c r="D626" s="41" t="s">
        <v>389</v>
      </c>
      <c r="E626" s="11" t="s">
        <v>80</v>
      </c>
      <c r="F626" s="7">
        <v>2</v>
      </c>
      <c r="G626" s="11" t="s">
        <v>191</v>
      </c>
      <c r="H626" s="41" t="s">
        <v>985</v>
      </c>
      <c r="I626" s="10" t="s">
        <v>37</v>
      </c>
      <c r="J626" s="11">
        <v>45</v>
      </c>
      <c r="K626" s="11">
        <v>308</v>
      </c>
      <c r="L626" s="13">
        <f t="shared" si="11"/>
        <v>214.99172405273231</v>
      </c>
      <c r="M626" s="14">
        <v>328.22222222222223</v>
      </c>
      <c r="N626" s="11" t="s">
        <v>12</v>
      </c>
      <c r="O626" s="11" t="s">
        <v>63</v>
      </c>
      <c r="P626" s="15">
        <v>30</v>
      </c>
      <c r="Q626" s="12">
        <v>3770.03496</v>
      </c>
      <c r="R626" s="11">
        <v>518</v>
      </c>
      <c r="S626" s="11">
        <v>14</v>
      </c>
      <c r="T626" s="16" t="s">
        <v>14</v>
      </c>
    </row>
    <row r="627" spans="1:20" ht="16" customHeight="1" x14ac:dyDescent="0.3">
      <c r="A627" s="11" t="s">
        <v>200</v>
      </c>
      <c r="B627" s="11" t="s">
        <v>288</v>
      </c>
      <c r="C627" s="11">
        <v>57</v>
      </c>
      <c r="D627" s="41" t="s">
        <v>389</v>
      </c>
      <c r="E627" s="11" t="s">
        <v>84</v>
      </c>
      <c r="F627" s="7">
        <v>3</v>
      </c>
      <c r="G627" s="11" t="s">
        <v>191</v>
      </c>
      <c r="H627" s="41" t="s">
        <v>986</v>
      </c>
      <c r="I627" s="10" t="s">
        <v>11</v>
      </c>
      <c r="J627" s="11">
        <v>1</v>
      </c>
      <c r="K627" s="11">
        <v>1</v>
      </c>
      <c r="L627" s="13">
        <f t="shared" si="11"/>
        <v>0.73170978861037084</v>
      </c>
      <c r="M627" s="14">
        <v>250</v>
      </c>
      <c r="N627" s="11" t="s">
        <v>12</v>
      </c>
      <c r="O627" s="11" t="s">
        <v>13</v>
      </c>
      <c r="P627" s="15">
        <v>30</v>
      </c>
      <c r="Q627" s="12">
        <v>3596.4790800000001</v>
      </c>
      <c r="R627" s="25"/>
      <c r="S627" s="25"/>
      <c r="T627" s="16" t="s">
        <v>14</v>
      </c>
    </row>
    <row r="628" spans="1:20" ht="16" customHeight="1" x14ac:dyDescent="0.3">
      <c r="A628" s="11" t="s">
        <v>200</v>
      </c>
      <c r="B628" s="11" t="s">
        <v>288</v>
      </c>
      <c r="C628" s="11">
        <v>57</v>
      </c>
      <c r="D628" s="41" t="s">
        <v>389</v>
      </c>
      <c r="E628" s="11" t="s">
        <v>84</v>
      </c>
      <c r="F628" s="7">
        <v>3</v>
      </c>
      <c r="G628" s="11" t="s">
        <v>191</v>
      </c>
      <c r="H628" s="41" t="s">
        <v>986</v>
      </c>
      <c r="I628" s="10" t="s">
        <v>37</v>
      </c>
      <c r="J628" s="11">
        <v>46</v>
      </c>
      <c r="K628" s="11">
        <v>77</v>
      </c>
      <c r="L628" s="13">
        <f t="shared" si="11"/>
        <v>56.341653722998558</v>
      </c>
      <c r="M628" s="14">
        <v>312.39130434782606</v>
      </c>
      <c r="N628" s="11" t="s">
        <v>12</v>
      </c>
      <c r="O628" s="11" t="s">
        <v>13</v>
      </c>
      <c r="P628" s="15">
        <v>30</v>
      </c>
      <c r="Q628" s="12">
        <v>3596.4790800000001</v>
      </c>
      <c r="R628" s="11">
        <v>120</v>
      </c>
      <c r="S628" s="11">
        <v>3.5</v>
      </c>
      <c r="T628" s="16" t="s">
        <v>14</v>
      </c>
    </row>
    <row r="629" spans="1:20" ht="16" customHeight="1" x14ac:dyDescent="0.3">
      <c r="A629" s="11" t="s">
        <v>200</v>
      </c>
      <c r="B629" s="11" t="s">
        <v>288</v>
      </c>
      <c r="C629" s="11">
        <v>57</v>
      </c>
      <c r="D629" s="41" t="s">
        <v>389</v>
      </c>
      <c r="E629" s="11" t="s">
        <v>84</v>
      </c>
      <c r="F629" s="7">
        <v>3</v>
      </c>
      <c r="G629" s="11" t="s">
        <v>191</v>
      </c>
      <c r="H629" s="41" t="s">
        <v>986</v>
      </c>
      <c r="I629" s="10" t="s">
        <v>49</v>
      </c>
      <c r="J629" s="11">
        <v>38</v>
      </c>
      <c r="K629" s="11">
        <v>2640</v>
      </c>
      <c r="L629" s="13">
        <f t="shared" si="11"/>
        <v>1931.713841931379</v>
      </c>
      <c r="M629" s="14">
        <v>35.5</v>
      </c>
      <c r="N629" s="11" t="s">
        <v>50</v>
      </c>
      <c r="O629" s="11" t="s">
        <v>63</v>
      </c>
      <c r="P629" s="15">
        <v>30</v>
      </c>
      <c r="Q629" s="12">
        <v>3596.4790800000001</v>
      </c>
      <c r="R629" s="11">
        <v>6.4</v>
      </c>
      <c r="S629" s="25"/>
      <c r="T629" s="16" t="s">
        <v>14</v>
      </c>
    </row>
    <row r="630" spans="1:20" ht="16" customHeight="1" x14ac:dyDescent="0.3">
      <c r="A630" s="11" t="s">
        <v>200</v>
      </c>
      <c r="B630" s="11" t="s">
        <v>288</v>
      </c>
      <c r="C630" s="11">
        <v>57</v>
      </c>
      <c r="D630" s="41" t="s">
        <v>389</v>
      </c>
      <c r="E630" s="11" t="s">
        <v>84</v>
      </c>
      <c r="F630" s="7">
        <v>3</v>
      </c>
      <c r="G630" s="11" t="s">
        <v>191</v>
      </c>
      <c r="H630" s="41" t="s">
        <v>986</v>
      </c>
      <c r="I630" s="10" t="s">
        <v>194</v>
      </c>
      <c r="J630" s="11">
        <v>1</v>
      </c>
      <c r="K630" s="11">
        <v>1</v>
      </c>
      <c r="L630" s="13">
        <f t="shared" si="11"/>
        <v>0.73170978861037084</v>
      </c>
      <c r="M630" s="14">
        <v>75</v>
      </c>
      <c r="N630" s="11" t="s">
        <v>19</v>
      </c>
      <c r="O630" s="11" t="s">
        <v>13</v>
      </c>
      <c r="P630" s="15">
        <v>30</v>
      </c>
      <c r="Q630" s="12">
        <v>3596.4790800000001</v>
      </c>
      <c r="R630" s="25"/>
      <c r="S630" s="25"/>
      <c r="T630" s="16" t="s">
        <v>14</v>
      </c>
    </row>
    <row r="631" spans="1:20" ht="16" customHeight="1" x14ac:dyDescent="0.3">
      <c r="A631" s="11" t="s">
        <v>200</v>
      </c>
      <c r="B631" s="11" t="s">
        <v>288</v>
      </c>
      <c r="C631" s="11">
        <v>57</v>
      </c>
      <c r="D631" s="41" t="s">
        <v>389</v>
      </c>
      <c r="E631" s="11" t="s">
        <v>84</v>
      </c>
      <c r="F631" s="7">
        <v>3</v>
      </c>
      <c r="G631" s="11" t="s">
        <v>191</v>
      </c>
      <c r="H631" s="41" t="s">
        <v>986</v>
      </c>
      <c r="I631" s="10" t="s">
        <v>53</v>
      </c>
      <c r="J631" s="11">
        <v>11</v>
      </c>
      <c r="K631" s="11">
        <v>11</v>
      </c>
      <c r="L631" s="13">
        <f t="shared" si="11"/>
        <v>8.0488076747140784</v>
      </c>
      <c r="M631" s="14">
        <v>425</v>
      </c>
      <c r="N631" s="11" t="s">
        <v>18</v>
      </c>
      <c r="O631" s="11" t="s">
        <v>13</v>
      </c>
      <c r="P631" s="15">
        <v>30</v>
      </c>
      <c r="Q631" s="12">
        <v>3596.4790800000001</v>
      </c>
      <c r="R631" s="25"/>
      <c r="S631" s="25"/>
      <c r="T631" s="16" t="s">
        <v>203</v>
      </c>
    </row>
    <row r="632" spans="1:20" ht="16" customHeight="1" x14ac:dyDescent="0.3">
      <c r="A632" s="11" t="s">
        <v>200</v>
      </c>
      <c r="B632" s="11" t="s">
        <v>289</v>
      </c>
      <c r="C632" s="11">
        <v>58</v>
      </c>
      <c r="D632" s="41" t="s">
        <v>389</v>
      </c>
      <c r="E632" s="11" t="s">
        <v>86</v>
      </c>
      <c r="F632" s="7">
        <v>4</v>
      </c>
      <c r="G632" s="11" t="s">
        <v>191</v>
      </c>
      <c r="H632" s="41" t="s">
        <v>987</v>
      </c>
      <c r="I632" s="10" t="s">
        <v>49</v>
      </c>
      <c r="J632" s="11">
        <v>31</v>
      </c>
      <c r="K632" s="11">
        <v>680</v>
      </c>
      <c r="L632" s="13">
        <f t="shared" si="11"/>
        <v>480.48148228564418</v>
      </c>
      <c r="M632" s="14">
        <v>33</v>
      </c>
      <c r="N632" s="11" t="s">
        <v>50</v>
      </c>
      <c r="O632" s="11" t="s">
        <v>63</v>
      </c>
      <c r="P632" s="15">
        <v>30</v>
      </c>
      <c r="Q632" s="12">
        <v>3724.3343399999999</v>
      </c>
      <c r="R632" s="25"/>
      <c r="S632" s="25"/>
      <c r="T632" s="16" t="s">
        <v>14</v>
      </c>
    </row>
    <row r="633" spans="1:20" ht="16" customHeight="1" x14ac:dyDescent="0.3">
      <c r="A633" s="11" t="s">
        <v>200</v>
      </c>
      <c r="B633" s="11" t="s">
        <v>289</v>
      </c>
      <c r="C633" s="11">
        <v>58</v>
      </c>
      <c r="D633" s="41" t="s">
        <v>389</v>
      </c>
      <c r="E633" s="11" t="s">
        <v>86</v>
      </c>
      <c r="F633" s="7">
        <v>4</v>
      </c>
      <c r="G633" s="11" t="s">
        <v>191</v>
      </c>
      <c r="H633" s="41" t="s">
        <v>987</v>
      </c>
      <c r="I633" s="10" t="s">
        <v>194</v>
      </c>
      <c r="J633" s="11">
        <v>3</v>
      </c>
      <c r="K633" s="11">
        <v>3</v>
      </c>
      <c r="L633" s="13">
        <f t="shared" si="11"/>
        <v>2.1197712453778421</v>
      </c>
      <c r="M633" s="14">
        <v>64</v>
      </c>
      <c r="N633" s="11" t="s">
        <v>19</v>
      </c>
      <c r="O633" s="11" t="s">
        <v>13</v>
      </c>
      <c r="P633" s="15">
        <v>30</v>
      </c>
      <c r="Q633" s="12">
        <v>3724.3343399999999</v>
      </c>
      <c r="R633" s="25"/>
      <c r="S633" s="25"/>
      <c r="T633" s="16" t="s">
        <v>14</v>
      </c>
    </row>
    <row r="634" spans="1:20" ht="16" customHeight="1" x14ac:dyDescent="0.3">
      <c r="A634" s="11" t="s">
        <v>200</v>
      </c>
      <c r="B634" s="11" t="s">
        <v>289</v>
      </c>
      <c r="C634" s="11">
        <v>58</v>
      </c>
      <c r="D634" s="41" t="s">
        <v>389</v>
      </c>
      <c r="E634" s="11" t="s">
        <v>86</v>
      </c>
      <c r="F634" s="7">
        <v>4</v>
      </c>
      <c r="G634" s="11" t="s">
        <v>191</v>
      </c>
      <c r="H634" s="41" t="s">
        <v>987</v>
      </c>
      <c r="I634" s="10" t="s">
        <v>53</v>
      </c>
      <c r="J634" s="11">
        <v>2</v>
      </c>
      <c r="K634" s="11">
        <v>2</v>
      </c>
      <c r="L634" s="13">
        <f t="shared" si="11"/>
        <v>1.4131808302518947</v>
      </c>
      <c r="M634" s="14">
        <v>617.5</v>
      </c>
      <c r="N634" s="11" t="s">
        <v>18</v>
      </c>
      <c r="O634" s="11" t="s">
        <v>13</v>
      </c>
      <c r="P634" s="15">
        <v>30</v>
      </c>
      <c r="Q634" s="12">
        <v>3724.3343399999999</v>
      </c>
      <c r="R634" s="25"/>
      <c r="S634" s="25"/>
      <c r="T634" s="16" t="s">
        <v>203</v>
      </c>
    </row>
    <row r="635" spans="1:20" ht="16" customHeight="1" x14ac:dyDescent="0.3">
      <c r="A635" s="11" t="s">
        <v>200</v>
      </c>
      <c r="B635" s="11" t="s">
        <v>290</v>
      </c>
      <c r="C635" s="11">
        <v>59</v>
      </c>
      <c r="D635" s="41" t="s">
        <v>389</v>
      </c>
      <c r="E635" s="11" t="s">
        <v>89</v>
      </c>
      <c r="F635" s="7">
        <v>5</v>
      </c>
      <c r="G635" s="11" t="s">
        <v>191</v>
      </c>
      <c r="H635" s="41" t="s">
        <v>988</v>
      </c>
      <c r="I635" s="10" t="s">
        <v>49</v>
      </c>
      <c r="J635" s="11">
        <v>9</v>
      </c>
      <c r="K635" s="11">
        <v>9</v>
      </c>
      <c r="L635" s="13">
        <f t="shared" ref="L635:L698" si="12">K635*(1000000/(380*Q635))</f>
        <v>6.4244685592020909</v>
      </c>
      <c r="M635" s="14">
        <v>47.111111111111114</v>
      </c>
      <c r="N635" s="11" t="s">
        <v>50</v>
      </c>
      <c r="O635" s="11" t="s">
        <v>13</v>
      </c>
      <c r="P635" s="15">
        <v>30</v>
      </c>
      <c r="Q635" s="12">
        <v>3686.5633800000001</v>
      </c>
      <c r="R635" s="25"/>
      <c r="S635" s="25"/>
      <c r="T635" s="16" t="s">
        <v>14</v>
      </c>
    </row>
    <row r="636" spans="1:20" ht="16" customHeight="1" x14ac:dyDescent="0.3">
      <c r="A636" s="11" t="s">
        <v>200</v>
      </c>
      <c r="B636" s="11" t="s">
        <v>290</v>
      </c>
      <c r="C636" s="11">
        <v>59</v>
      </c>
      <c r="D636" s="41" t="s">
        <v>389</v>
      </c>
      <c r="E636" s="11" t="s">
        <v>89</v>
      </c>
      <c r="F636" s="7">
        <v>5</v>
      </c>
      <c r="G636" s="11" t="s">
        <v>191</v>
      </c>
      <c r="H636" s="41" t="s">
        <v>988</v>
      </c>
      <c r="I636" s="10" t="s">
        <v>28</v>
      </c>
      <c r="J636" s="11">
        <v>1</v>
      </c>
      <c r="K636" s="11">
        <v>1</v>
      </c>
      <c r="L636" s="13">
        <f t="shared" si="12"/>
        <v>0.71382983991134341</v>
      </c>
      <c r="M636" s="14">
        <v>18</v>
      </c>
      <c r="N636" s="11" t="s">
        <v>19</v>
      </c>
      <c r="O636" s="11" t="s">
        <v>13</v>
      </c>
      <c r="P636" s="15">
        <v>30</v>
      </c>
      <c r="Q636" s="12">
        <v>3686.5633800000001</v>
      </c>
      <c r="R636" s="25"/>
      <c r="S636" s="25"/>
      <c r="T636" s="16" t="s">
        <v>14</v>
      </c>
    </row>
    <row r="637" spans="1:20" ht="16" customHeight="1" x14ac:dyDescent="0.3">
      <c r="A637" s="57" t="s">
        <v>200</v>
      </c>
      <c r="B637" s="57" t="s">
        <v>291</v>
      </c>
      <c r="C637" s="57">
        <v>60</v>
      </c>
      <c r="D637" s="58" t="s">
        <v>389</v>
      </c>
      <c r="E637" s="57" t="s">
        <v>292</v>
      </c>
      <c r="F637" s="59">
        <v>1</v>
      </c>
      <c r="G637" s="57" t="s">
        <v>191</v>
      </c>
      <c r="H637" s="58" t="s">
        <v>989</v>
      </c>
      <c r="I637" s="10" t="s">
        <v>37</v>
      </c>
      <c r="J637" s="11">
        <v>0</v>
      </c>
      <c r="K637" s="11">
        <v>3500</v>
      </c>
      <c r="L637" s="13">
        <f t="shared" si="12"/>
        <v>52259.550671786077</v>
      </c>
      <c r="M637" s="26"/>
      <c r="N637" s="11" t="s">
        <v>14</v>
      </c>
      <c r="O637" s="11" t="s">
        <v>63</v>
      </c>
      <c r="P637" s="15">
        <v>2</v>
      </c>
      <c r="Q637" s="12">
        <v>176.2458</v>
      </c>
      <c r="R637" s="11">
        <v>5500</v>
      </c>
      <c r="S637" s="11">
        <v>151</v>
      </c>
      <c r="T637" s="60" t="s">
        <v>1275</v>
      </c>
    </row>
    <row r="638" spans="1:20" ht="16" customHeight="1" x14ac:dyDescent="0.3">
      <c r="A638" s="11" t="s">
        <v>200</v>
      </c>
      <c r="B638" s="11" t="s">
        <v>294</v>
      </c>
      <c r="C638" s="11">
        <v>62</v>
      </c>
      <c r="D638" s="41" t="s">
        <v>389</v>
      </c>
      <c r="E638" s="11" t="s">
        <v>295</v>
      </c>
      <c r="F638" s="7">
        <v>3</v>
      </c>
      <c r="G638" s="11" t="s">
        <v>191</v>
      </c>
      <c r="H638" s="41" t="s">
        <v>990</v>
      </c>
      <c r="I638" s="10" t="s">
        <v>81</v>
      </c>
      <c r="J638" s="11">
        <v>1</v>
      </c>
      <c r="K638" s="11">
        <v>1</v>
      </c>
      <c r="L638" s="13">
        <f t="shared" si="12"/>
        <v>0.73093531175418736</v>
      </c>
      <c r="M638" s="14">
        <v>290</v>
      </c>
      <c r="N638" s="11" t="s">
        <v>18</v>
      </c>
      <c r="O638" s="11" t="s">
        <v>13</v>
      </c>
      <c r="P638" s="15">
        <v>30</v>
      </c>
      <c r="Q638" s="12">
        <v>3600.2898</v>
      </c>
      <c r="R638" s="25"/>
      <c r="S638" s="25"/>
      <c r="T638" s="16" t="s">
        <v>14</v>
      </c>
    </row>
    <row r="639" spans="1:20" ht="16" customHeight="1" x14ac:dyDescent="0.3">
      <c r="A639" s="11" t="s">
        <v>200</v>
      </c>
      <c r="B639" s="11" t="s">
        <v>294</v>
      </c>
      <c r="C639" s="11">
        <v>62</v>
      </c>
      <c r="D639" s="41" t="s">
        <v>389</v>
      </c>
      <c r="E639" s="11" t="s">
        <v>295</v>
      </c>
      <c r="F639" s="7">
        <v>3</v>
      </c>
      <c r="G639" s="11" t="s">
        <v>191</v>
      </c>
      <c r="H639" s="41" t="s">
        <v>990</v>
      </c>
      <c r="I639" s="10" t="s">
        <v>11</v>
      </c>
      <c r="J639" s="11">
        <v>2</v>
      </c>
      <c r="K639" s="11">
        <v>2</v>
      </c>
      <c r="L639" s="13">
        <f t="shared" si="12"/>
        <v>1.4618706235083747</v>
      </c>
      <c r="M639" s="14">
        <v>205</v>
      </c>
      <c r="N639" s="11" t="s">
        <v>12</v>
      </c>
      <c r="O639" s="11" t="s">
        <v>13</v>
      </c>
      <c r="P639" s="15">
        <v>30</v>
      </c>
      <c r="Q639" s="12">
        <v>3600.2898</v>
      </c>
      <c r="R639" s="25"/>
      <c r="S639" s="25"/>
      <c r="T639" s="16" t="s">
        <v>14</v>
      </c>
    </row>
    <row r="640" spans="1:20" ht="16" customHeight="1" x14ac:dyDescent="0.3">
      <c r="A640" s="11" t="s">
        <v>200</v>
      </c>
      <c r="B640" s="11" t="s">
        <v>294</v>
      </c>
      <c r="C640" s="11">
        <v>62</v>
      </c>
      <c r="D640" s="41" t="s">
        <v>389</v>
      </c>
      <c r="E640" s="11" t="s">
        <v>295</v>
      </c>
      <c r="F640" s="7">
        <v>3</v>
      </c>
      <c r="G640" s="11" t="s">
        <v>191</v>
      </c>
      <c r="H640" s="41" t="s">
        <v>990</v>
      </c>
      <c r="I640" s="10" t="s">
        <v>37</v>
      </c>
      <c r="J640" s="11">
        <v>1</v>
      </c>
      <c r="K640" s="11">
        <v>1</v>
      </c>
      <c r="L640" s="13">
        <f t="shared" si="12"/>
        <v>0.73093531175418736</v>
      </c>
      <c r="M640" s="14">
        <v>220</v>
      </c>
      <c r="N640" s="11" t="s">
        <v>12</v>
      </c>
      <c r="O640" s="11" t="s">
        <v>13</v>
      </c>
      <c r="P640" s="15">
        <v>30</v>
      </c>
      <c r="Q640" s="12">
        <v>3600.2898</v>
      </c>
      <c r="R640" s="25"/>
      <c r="S640" s="25"/>
      <c r="T640" s="16" t="s">
        <v>14</v>
      </c>
    </row>
    <row r="641" spans="1:20" ht="16" customHeight="1" x14ac:dyDescent="0.3">
      <c r="A641" s="11" t="s">
        <v>200</v>
      </c>
      <c r="B641" s="11" t="s">
        <v>294</v>
      </c>
      <c r="C641" s="11">
        <v>62</v>
      </c>
      <c r="D641" s="41" t="s">
        <v>389</v>
      </c>
      <c r="E641" s="11" t="s">
        <v>295</v>
      </c>
      <c r="F641" s="7">
        <v>3</v>
      </c>
      <c r="G641" s="11" t="s">
        <v>191</v>
      </c>
      <c r="H641" s="41" t="s">
        <v>990</v>
      </c>
      <c r="I641" s="10" t="s">
        <v>15</v>
      </c>
      <c r="J641" s="11">
        <v>2</v>
      </c>
      <c r="K641" s="11">
        <v>2</v>
      </c>
      <c r="L641" s="13">
        <f t="shared" si="12"/>
        <v>1.4618706235083747</v>
      </c>
      <c r="M641" s="14">
        <v>24</v>
      </c>
      <c r="N641" s="11" t="s">
        <v>19</v>
      </c>
      <c r="O641" s="11" t="s">
        <v>13</v>
      </c>
      <c r="P641" s="15">
        <v>30</v>
      </c>
      <c r="Q641" s="12">
        <v>3600.2898</v>
      </c>
      <c r="R641" s="25"/>
      <c r="S641" s="25"/>
      <c r="T641" s="16" t="s">
        <v>14</v>
      </c>
    </row>
    <row r="642" spans="1:20" ht="16" customHeight="1" x14ac:dyDescent="0.3">
      <c r="A642" s="11" t="s">
        <v>200</v>
      </c>
      <c r="B642" s="11" t="s">
        <v>294</v>
      </c>
      <c r="C642" s="11">
        <v>62</v>
      </c>
      <c r="D642" s="41" t="s">
        <v>389</v>
      </c>
      <c r="E642" s="11" t="s">
        <v>295</v>
      </c>
      <c r="F642" s="7">
        <v>3</v>
      </c>
      <c r="G642" s="11" t="s">
        <v>191</v>
      </c>
      <c r="H642" s="41" t="s">
        <v>990</v>
      </c>
      <c r="I642" s="10" t="s">
        <v>49</v>
      </c>
      <c r="J642" s="11">
        <v>33</v>
      </c>
      <c r="K642" s="11">
        <v>38</v>
      </c>
      <c r="L642" s="13">
        <f t="shared" si="12"/>
        <v>27.77554184665912</v>
      </c>
      <c r="M642" s="14">
        <v>33.757575757575758</v>
      </c>
      <c r="N642" s="11" t="s">
        <v>50</v>
      </c>
      <c r="O642" s="11" t="s">
        <v>13</v>
      </c>
      <c r="P642" s="15">
        <v>30</v>
      </c>
      <c r="Q642" s="12">
        <v>3600.2898</v>
      </c>
      <c r="R642" s="25"/>
      <c r="S642" s="25"/>
      <c r="T642" s="16" t="s">
        <v>14</v>
      </c>
    </row>
    <row r="643" spans="1:20" ht="16" customHeight="1" x14ac:dyDescent="0.3">
      <c r="A643" s="11" t="s">
        <v>200</v>
      </c>
      <c r="B643" s="11" t="s">
        <v>294</v>
      </c>
      <c r="C643" s="11">
        <v>62</v>
      </c>
      <c r="D643" s="41" t="s">
        <v>389</v>
      </c>
      <c r="E643" s="11" t="s">
        <v>295</v>
      </c>
      <c r="F643" s="7">
        <v>3</v>
      </c>
      <c r="G643" s="11" t="s">
        <v>191</v>
      </c>
      <c r="H643" s="41" t="s">
        <v>990</v>
      </c>
      <c r="I643" s="10" t="s">
        <v>194</v>
      </c>
      <c r="J643" s="11">
        <v>1</v>
      </c>
      <c r="K643" s="11">
        <v>2</v>
      </c>
      <c r="L643" s="13">
        <f t="shared" si="12"/>
        <v>1.4618706235083747</v>
      </c>
      <c r="M643" s="14">
        <v>68</v>
      </c>
      <c r="N643" s="11" t="s">
        <v>19</v>
      </c>
      <c r="O643" s="11" t="s">
        <v>13</v>
      </c>
      <c r="P643" s="15">
        <v>30</v>
      </c>
      <c r="Q643" s="12">
        <v>3600.2898</v>
      </c>
      <c r="R643" s="25"/>
      <c r="S643" s="25"/>
      <c r="T643" s="16" t="s">
        <v>14</v>
      </c>
    </row>
    <row r="644" spans="1:20" ht="16" customHeight="1" x14ac:dyDescent="0.3">
      <c r="A644" s="11" t="s">
        <v>200</v>
      </c>
      <c r="B644" s="11" t="s">
        <v>294</v>
      </c>
      <c r="C644" s="11">
        <v>62</v>
      </c>
      <c r="D644" s="41" t="s">
        <v>389</v>
      </c>
      <c r="E644" s="11" t="s">
        <v>295</v>
      </c>
      <c r="F644" s="7">
        <v>3</v>
      </c>
      <c r="G644" s="11" t="s">
        <v>191</v>
      </c>
      <c r="H644" s="41" t="s">
        <v>990</v>
      </c>
      <c r="I644" s="10" t="s">
        <v>53</v>
      </c>
      <c r="J644" s="11">
        <v>14</v>
      </c>
      <c r="K644" s="11">
        <v>14</v>
      </c>
      <c r="L644" s="13">
        <f t="shared" si="12"/>
        <v>10.233094364558623</v>
      </c>
      <c r="M644" s="14">
        <v>466.78571428571428</v>
      </c>
      <c r="N644" s="11" t="s">
        <v>18</v>
      </c>
      <c r="O644" s="11" t="s">
        <v>13</v>
      </c>
      <c r="P644" s="15">
        <v>30</v>
      </c>
      <c r="Q644" s="12">
        <v>3600.2898</v>
      </c>
      <c r="R644" s="25"/>
      <c r="S644" s="25"/>
      <c r="T644" s="16" t="s">
        <v>203</v>
      </c>
    </row>
    <row r="645" spans="1:20" ht="16" customHeight="1" x14ac:dyDescent="0.3">
      <c r="A645" s="11" t="s">
        <v>200</v>
      </c>
      <c r="B645" s="11" t="s">
        <v>294</v>
      </c>
      <c r="C645" s="11">
        <v>62</v>
      </c>
      <c r="D645" s="41" t="s">
        <v>389</v>
      </c>
      <c r="E645" s="11" t="s">
        <v>295</v>
      </c>
      <c r="F645" s="7">
        <v>3</v>
      </c>
      <c r="G645" s="11" t="s">
        <v>191</v>
      </c>
      <c r="H645" s="41" t="s">
        <v>990</v>
      </c>
      <c r="I645" s="10" t="s">
        <v>60</v>
      </c>
      <c r="J645" s="11">
        <v>6</v>
      </c>
      <c r="K645" s="11">
        <v>6</v>
      </c>
      <c r="L645" s="13">
        <f t="shared" si="12"/>
        <v>4.3856118705251239</v>
      </c>
      <c r="M645" s="14">
        <v>211.66666666666666</v>
      </c>
      <c r="N645" s="11" t="s">
        <v>18</v>
      </c>
      <c r="O645" s="11" t="s">
        <v>13</v>
      </c>
      <c r="P645" s="15">
        <v>30</v>
      </c>
      <c r="Q645" s="12">
        <v>3600.2898</v>
      </c>
      <c r="R645" s="25"/>
      <c r="S645" s="25"/>
      <c r="T645" s="16" t="s">
        <v>203</v>
      </c>
    </row>
    <row r="646" spans="1:20" ht="16" customHeight="1" x14ac:dyDescent="0.3">
      <c r="A646" s="11" t="s">
        <v>200</v>
      </c>
      <c r="B646" s="11" t="s">
        <v>294</v>
      </c>
      <c r="C646" s="11">
        <v>62</v>
      </c>
      <c r="D646" s="41" t="s">
        <v>389</v>
      </c>
      <c r="E646" s="11" t="s">
        <v>295</v>
      </c>
      <c r="F646" s="7">
        <v>3</v>
      </c>
      <c r="G646" s="11" t="s">
        <v>191</v>
      </c>
      <c r="H646" s="41" t="s">
        <v>990</v>
      </c>
      <c r="I646" s="10" t="s">
        <v>101</v>
      </c>
      <c r="J646" s="11">
        <v>7</v>
      </c>
      <c r="K646" s="11">
        <v>7</v>
      </c>
      <c r="L646" s="13">
        <f t="shared" si="12"/>
        <v>5.1165471822793114</v>
      </c>
      <c r="M646" s="14">
        <v>47.142857142857146</v>
      </c>
      <c r="N646" s="11" t="s">
        <v>12</v>
      </c>
      <c r="O646" s="11" t="s">
        <v>13</v>
      </c>
      <c r="P646" s="15">
        <v>30</v>
      </c>
      <c r="Q646" s="12">
        <v>3600.2898</v>
      </c>
      <c r="R646" s="25"/>
      <c r="S646" s="25"/>
      <c r="T646" s="16" t="s">
        <v>14</v>
      </c>
    </row>
    <row r="647" spans="1:20" ht="16" customHeight="1" x14ac:dyDescent="0.3">
      <c r="A647" s="11" t="s">
        <v>200</v>
      </c>
      <c r="B647" s="11" t="s">
        <v>296</v>
      </c>
      <c r="C647" s="11">
        <v>63</v>
      </c>
      <c r="D647" s="41" t="s">
        <v>389</v>
      </c>
      <c r="E647" s="11" t="s">
        <v>297</v>
      </c>
      <c r="F647" s="7">
        <v>4</v>
      </c>
      <c r="G647" s="11" t="s">
        <v>191</v>
      </c>
      <c r="H647" s="41" t="s">
        <v>991</v>
      </c>
      <c r="I647" s="10" t="s">
        <v>22</v>
      </c>
      <c r="J647" s="11">
        <v>1</v>
      </c>
      <c r="K647" s="11">
        <v>1</v>
      </c>
      <c r="L647" s="13">
        <f t="shared" si="12"/>
        <v>0.73380385643792378</v>
      </c>
      <c r="M647" s="14">
        <v>420</v>
      </c>
      <c r="N647" s="11" t="s">
        <v>16</v>
      </c>
      <c r="O647" s="11" t="s">
        <v>13</v>
      </c>
      <c r="P647" s="15">
        <v>30</v>
      </c>
      <c r="Q647" s="12">
        <v>3586.2157499999998</v>
      </c>
      <c r="R647" s="25"/>
      <c r="S647" s="25"/>
      <c r="T647" s="16" t="s">
        <v>14</v>
      </c>
    </row>
    <row r="648" spans="1:20" ht="16" customHeight="1" x14ac:dyDescent="0.3">
      <c r="A648" s="11" t="s">
        <v>200</v>
      </c>
      <c r="B648" s="11" t="s">
        <v>296</v>
      </c>
      <c r="C648" s="11">
        <v>63</v>
      </c>
      <c r="D648" s="41" t="s">
        <v>389</v>
      </c>
      <c r="E648" s="11" t="s">
        <v>297</v>
      </c>
      <c r="F648" s="7">
        <v>4</v>
      </c>
      <c r="G648" s="11" t="s">
        <v>191</v>
      </c>
      <c r="H648" s="41" t="s">
        <v>991</v>
      </c>
      <c r="I648" s="10" t="s">
        <v>37</v>
      </c>
      <c r="J648" s="11">
        <v>2</v>
      </c>
      <c r="K648" s="11">
        <v>2</v>
      </c>
      <c r="L648" s="13">
        <f t="shared" si="12"/>
        <v>1.4676077128758476</v>
      </c>
      <c r="M648" s="14">
        <v>310</v>
      </c>
      <c r="N648" s="11" t="s">
        <v>12</v>
      </c>
      <c r="O648" s="11" t="s">
        <v>13</v>
      </c>
      <c r="P648" s="15">
        <v>30</v>
      </c>
      <c r="Q648" s="12">
        <v>3586.2157499999998</v>
      </c>
      <c r="R648" s="25"/>
      <c r="S648" s="25"/>
      <c r="T648" s="16" t="s">
        <v>14</v>
      </c>
    </row>
    <row r="649" spans="1:20" ht="16" customHeight="1" x14ac:dyDescent="0.3">
      <c r="A649" s="11" t="s">
        <v>200</v>
      </c>
      <c r="B649" s="11" t="s">
        <v>296</v>
      </c>
      <c r="C649" s="11">
        <v>63</v>
      </c>
      <c r="D649" s="41" t="s">
        <v>389</v>
      </c>
      <c r="E649" s="11" t="s">
        <v>297</v>
      </c>
      <c r="F649" s="7">
        <v>4</v>
      </c>
      <c r="G649" s="11" t="s">
        <v>191</v>
      </c>
      <c r="H649" s="41" t="s">
        <v>991</v>
      </c>
      <c r="I649" s="10" t="s">
        <v>15</v>
      </c>
      <c r="J649" s="11">
        <v>27</v>
      </c>
      <c r="K649" s="11">
        <v>50</v>
      </c>
      <c r="L649" s="13">
        <f t="shared" si="12"/>
        <v>36.69019282189619</v>
      </c>
      <c r="M649" s="14">
        <v>32.777777777777779</v>
      </c>
      <c r="N649" s="11" t="s">
        <v>19</v>
      </c>
      <c r="O649" s="11" t="s">
        <v>13</v>
      </c>
      <c r="P649" s="15">
        <v>30</v>
      </c>
      <c r="Q649" s="12">
        <v>3586.2157499999998</v>
      </c>
      <c r="R649" s="25"/>
      <c r="S649" s="25"/>
      <c r="T649" s="16" t="s">
        <v>14</v>
      </c>
    </row>
    <row r="650" spans="1:20" ht="16" customHeight="1" x14ac:dyDescent="0.3">
      <c r="A650" s="11" t="s">
        <v>200</v>
      </c>
      <c r="B650" s="11" t="s">
        <v>296</v>
      </c>
      <c r="C650" s="11">
        <v>63</v>
      </c>
      <c r="D650" s="41" t="s">
        <v>389</v>
      </c>
      <c r="E650" s="11" t="s">
        <v>297</v>
      </c>
      <c r="F650" s="7">
        <v>4</v>
      </c>
      <c r="G650" s="11" t="s">
        <v>191</v>
      </c>
      <c r="H650" s="41" t="s">
        <v>991</v>
      </c>
      <c r="I650" s="10" t="s">
        <v>49</v>
      </c>
      <c r="J650" s="11">
        <v>30</v>
      </c>
      <c r="K650" s="11">
        <v>52</v>
      </c>
      <c r="L650" s="13">
        <f t="shared" si="12"/>
        <v>38.157800534772036</v>
      </c>
      <c r="M650" s="14">
        <v>29.733333333333334</v>
      </c>
      <c r="N650" s="11" t="s">
        <v>50</v>
      </c>
      <c r="O650" s="11" t="s">
        <v>13</v>
      </c>
      <c r="P650" s="15">
        <v>30</v>
      </c>
      <c r="Q650" s="12">
        <v>3586.2157499999998</v>
      </c>
      <c r="R650" s="25"/>
      <c r="S650" s="25"/>
      <c r="T650" s="16" t="s">
        <v>14</v>
      </c>
    </row>
    <row r="651" spans="1:20" ht="16" customHeight="1" x14ac:dyDescent="0.3">
      <c r="A651" s="11" t="s">
        <v>200</v>
      </c>
      <c r="B651" s="11" t="s">
        <v>296</v>
      </c>
      <c r="C651" s="11">
        <v>63</v>
      </c>
      <c r="D651" s="41" t="s">
        <v>389</v>
      </c>
      <c r="E651" s="11" t="s">
        <v>297</v>
      </c>
      <c r="F651" s="7">
        <v>4</v>
      </c>
      <c r="G651" s="11" t="s">
        <v>191</v>
      </c>
      <c r="H651" s="41" t="s">
        <v>991</v>
      </c>
      <c r="I651" s="10" t="s">
        <v>194</v>
      </c>
      <c r="J651" s="11">
        <v>46</v>
      </c>
      <c r="K651" s="11">
        <v>182</v>
      </c>
      <c r="L651" s="13">
        <f t="shared" si="12"/>
        <v>133.55230187170213</v>
      </c>
      <c r="M651" s="14">
        <v>69.065217391304344</v>
      </c>
      <c r="N651" s="11" t="s">
        <v>19</v>
      </c>
      <c r="O651" s="11" t="s">
        <v>13</v>
      </c>
      <c r="P651" s="15">
        <v>30</v>
      </c>
      <c r="Q651" s="12">
        <v>3586.2157499999998</v>
      </c>
      <c r="R651" s="25"/>
      <c r="S651" s="25"/>
      <c r="T651" s="16" t="s">
        <v>14</v>
      </c>
    </row>
    <row r="652" spans="1:20" ht="16" customHeight="1" x14ac:dyDescent="0.3">
      <c r="A652" s="11" t="s">
        <v>200</v>
      </c>
      <c r="B652" s="11" t="s">
        <v>296</v>
      </c>
      <c r="C652" s="11">
        <v>63</v>
      </c>
      <c r="D652" s="41" t="s">
        <v>389</v>
      </c>
      <c r="E652" s="11" t="s">
        <v>297</v>
      </c>
      <c r="F652" s="7">
        <v>4</v>
      </c>
      <c r="G652" s="11" t="s">
        <v>191</v>
      </c>
      <c r="H652" s="41" t="s">
        <v>991</v>
      </c>
      <c r="I652" s="10" t="s">
        <v>28</v>
      </c>
      <c r="J652" s="11">
        <v>1</v>
      </c>
      <c r="K652" s="11">
        <v>1</v>
      </c>
      <c r="L652" s="13">
        <f t="shared" si="12"/>
        <v>0.73380385643792378</v>
      </c>
      <c r="M652" s="14">
        <v>47</v>
      </c>
      <c r="N652" s="11" t="s">
        <v>19</v>
      </c>
      <c r="O652" s="11" t="s">
        <v>13</v>
      </c>
      <c r="P652" s="15">
        <v>30</v>
      </c>
      <c r="Q652" s="12">
        <v>3586.2157499999998</v>
      </c>
      <c r="R652" s="25"/>
      <c r="S652" s="25"/>
      <c r="T652" s="16" t="s">
        <v>14</v>
      </c>
    </row>
    <row r="653" spans="1:20" ht="16" customHeight="1" x14ac:dyDescent="0.3">
      <c r="A653" s="11" t="s">
        <v>200</v>
      </c>
      <c r="B653" s="11" t="s">
        <v>296</v>
      </c>
      <c r="C653" s="11">
        <v>63</v>
      </c>
      <c r="D653" s="41" t="s">
        <v>389</v>
      </c>
      <c r="E653" s="11" t="s">
        <v>297</v>
      </c>
      <c r="F653" s="7">
        <v>4</v>
      </c>
      <c r="G653" s="11" t="s">
        <v>191</v>
      </c>
      <c r="H653" s="41" t="s">
        <v>991</v>
      </c>
      <c r="I653" s="10" t="s">
        <v>23</v>
      </c>
      <c r="J653" s="11">
        <v>1</v>
      </c>
      <c r="K653" s="11">
        <v>1</v>
      </c>
      <c r="L653" s="13">
        <f t="shared" si="12"/>
        <v>0.73380385643792378</v>
      </c>
      <c r="M653" s="14">
        <v>45</v>
      </c>
      <c r="N653" s="11" t="s">
        <v>16</v>
      </c>
      <c r="O653" s="11" t="s">
        <v>13</v>
      </c>
      <c r="P653" s="15">
        <v>30</v>
      </c>
      <c r="Q653" s="12">
        <v>3586.2157499999998</v>
      </c>
      <c r="R653" s="25"/>
      <c r="S653" s="25"/>
      <c r="T653" s="16" t="s">
        <v>14</v>
      </c>
    </row>
    <row r="654" spans="1:20" ht="16" customHeight="1" x14ac:dyDescent="0.3">
      <c r="A654" s="11" t="s">
        <v>200</v>
      </c>
      <c r="B654" s="11" t="s">
        <v>298</v>
      </c>
      <c r="C654" s="11">
        <v>64</v>
      </c>
      <c r="D654" s="41" t="s">
        <v>389</v>
      </c>
      <c r="E654" s="11" t="s">
        <v>299</v>
      </c>
      <c r="F654" s="7">
        <v>5</v>
      </c>
      <c r="G654" s="11" t="s">
        <v>191</v>
      </c>
      <c r="H654" s="41" t="s">
        <v>992</v>
      </c>
      <c r="I654" s="10" t="s">
        <v>15</v>
      </c>
      <c r="J654" s="11">
        <v>37</v>
      </c>
      <c r="K654" s="11">
        <v>57</v>
      </c>
      <c r="L654" s="13">
        <f t="shared" si="12"/>
        <v>40.020178173835255</v>
      </c>
      <c r="M654" s="14">
        <v>48</v>
      </c>
      <c r="N654" s="11" t="s">
        <v>19</v>
      </c>
      <c r="O654" s="11" t="s">
        <v>13</v>
      </c>
      <c r="P654" s="15">
        <v>30</v>
      </c>
      <c r="Q654" s="12">
        <v>3748.10925</v>
      </c>
      <c r="R654" s="25"/>
      <c r="S654" s="25"/>
      <c r="T654" s="16" t="s">
        <v>14</v>
      </c>
    </row>
    <row r="655" spans="1:20" ht="16" customHeight="1" x14ac:dyDescent="0.3">
      <c r="A655" s="11" t="s">
        <v>200</v>
      </c>
      <c r="B655" s="11" t="s">
        <v>298</v>
      </c>
      <c r="C655" s="11">
        <v>64</v>
      </c>
      <c r="D655" s="41" t="s">
        <v>389</v>
      </c>
      <c r="E655" s="11" t="s">
        <v>299</v>
      </c>
      <c r="F655" s="7">
        <v>5</v>
      </c>
      <c r="G655" s="11" t="s">
        <v>191</v>
      </c>
      <c r="H655" s="41" t="s">
        <v>992</v>
      </c>
      <c r="I655" s="10" t="s">
        <v>49</v>
      </c>
      <c r="J655" s="11">
        <v>3</v>
      </c>
      <c r="K655" s="11">
        <v>3</v>
      </c>
      <c r="L655" s="13">
        <f t="shared" si="12"/>
        <v>2.1063251670439609</v>
      </c>
      <c r="M655" s="14">
        <v>86.666666666666671</v>
      </c>
      <c r="N655" s="11" t="s">
        <v>50</v>
      </c>
      <c r="O655" s="11" t="s">
        <v>13</v>
      </c>
      <c r="P655" s="15">
        <v>30</v>
      </c>
      <c r="Q655" s="12">
        <v>3748.10925</v>
      </c>
      <c r="R655" s="25"/>
      <c r="S655" s="25"/>
      <c r="T655" s="16" t="s">
        <v>14</v>
      </c>
    </row>
    <row r="656" spans="1:20" ht="16" customHeight="1" x14ac:dyDescent="0.3">
      <c r="A656" s="11" t="s">
        <v>200</v>
      </c>
      <c r="B656" s="11" t="s">
        <v>298</v>
      </c>
      <c r="C656" s="11">
        <v>64</v>
      </c>
      <c r="D656" s="41" t="s">
        <v>389</v>
      </c>
      <c r="E656" s="11" t="s">
        <v>299</v>
      </c>
      <c r="F656" s="7">
        <v>5</v>
      </c>
      <c r="G656" s="11" t="s">
        <v>191</v>
      </c>
      <c r="H656" s="41" t="s">
        <v>992</v>
      </c>
      <c r="I656" s="10" t="s">
        <v>194</v>
      </c>
      <c r="J656" s="11">
        <v>45</v>
      </c>
      <c r="K656" s="11">
        <v>73</v>
      </c>
      <c r="L656" s="13">
        <f t="shared" si="12"/>
        <v>51.253912398069708</v>
      </c>
      <c r="M656" s="14">
        <v>50.733333333333334</v>
      </c>
      <c r="N656" s="11" t="s">
        <v>19</v>
      </c>
      <c r="O656" s="11" t="s">
        <v>13</v>
      </c>
      <c r="P656" s="15">
        <v>30</v>
      </c>
      <c r="Q656" s="12">
        <v>3748.10925</v>
      </c>
      <c r="R656" s="25"/>
      <c r="S656" s="25"/>
      <c r="T656" s="16" t="s">
        <v>14</v>
      </c>
    </row>
    <row r="657" spans="1:20" ht="16" customHeight="1" x14ac:dyDescent="0.3">
      <c r="A657" s="11" t="s">
        <v>200</v>
      </c>
      <c r="B657" s="11" t="s">
        <v>298</v>
      </c>
      <c r="C657" s="11">
        <v>64</v>
      </c>
      <c r="D657" s="41" t="s">
        <v>389</v>
      </c>
      <c r="E657" s="11" t="s">
        <v>299</v>
      </c>
      <c r="F657" s="7">
        <v>5</v>
      </c>
      <c r="G657" s="11" t="s">
        <v>191</v>
      </c>
      <c r="H657" s="41" t="s">
        <v>992</v>
      </c>
      <c r="I657" s="10" t="s">
        <v>28</v>
      </c>
      <c r="J657" s="11">
        <v>7</v>
      </c>
      <c r="K657" s="11">
        <v>7</v>
      </c>
      <c r="L657" s="13">
        <f t="shared" si="12"/>
        <v>4.9147587231025751</v>
      </c>
      <c r="M657" s="14">
        <v>43</v>
      </c>
      <c r="N657" s="11" t="s">
        <v>19</v>
      </c>
      <c r="O657" s="11" t="s">
        <v>13</v>
      </c>
      <c r="P657" s="15">
        <v>30</v>
      </c>
      <c r="Q657" s="12">
        <v>3748.10925</v>
      </c>
      <c r="R657" s="25"/>
      <c r="S657" s="25"/>
      <c r="T657" s="16" t="s">
        <v>14</v>
      </c>
    </row>
    <row r="658" spans="1:20" ht="16" customHeight="1" x14ac:dyDescent="0.3">
      <c r="A658" s="11" t="s">
        <v>200</v>
      </c>
      <c r="B658" s="11" t="s">
        <v>298</v>
      </c>
      <c r="C658" s="11">
        <v>64</v>
      </c>
      <c r="D658" s="41" t="s">
        <v>389</v>
      </c>
      <c r="E658" s="11" t="s">
        <v>299</v>
      </c>
      <c r="F658" s="7">
        <v>5</v>
      </c>
      <c r="G658" s="11" t="s">
        <v>191</v>
      </c>
      <c r="H658" s="41" t="s">
        <v>992</v>
      </c>
      <c r="I658" s="10" t="s">
        <v>23</v>
      </c>
      <c r="J658" s="11">
        <v>3</v>
      </c>
      <c r="K658" s="11">
        <v>5</v>
      </c>
      <c r="L658" s="13">
        <f t="shared" si="12"/>
        <v>3.5105419450732676</v>
      </c>
      <c r="M658" s="14">
        <v>93.666666666666671</v>
      </c>
      <c r="N658" s="11" t="s">
        <v>16</v>
      </c>
      <c r="O658" s="11" t="s">
        <v>13</v>
      </c>
      <c r="P658" s="15">
        <v>30</v>
      </c>
      <c r="Q658" s="12">
        <v>3748.10925</v>
      </c>
      <c r="R658" s="25"/>
      <c r="S658" s="25"/>
      <c r="T658" s="16" t="s">
        <v>14</v>
      </c>
    </row>
    <row r="659" spans="1:20" ht="16" customHeight="1" x14ac:dyDescent="0.3">
      <c r="A659" s="11" t="s">
        <v>200</v>
      </c>
      <c r="B659" s="11" t="s">
        <v>298</v>
      </c>
      <c r="C659" s="11">
        <v>64</v>
      </c>
      <c r="D659" s="41" t="s">
        <v>389</v>
      </c>
      <c r="E659" s="11" t="s">
        <v>299</v>
      </c>
      <c r="F659" s="7">
        <v>5</v>
      </c>
      <c r="G659" s="11" t="s">
        <v>191</v>
      </c>
      <c r="H659" s="41" t="s">
        <v>992</v>
      </c>
      <c r="I659" s="10" t="s">
        <v>75</v>
      </c>
      <c r="J659" s="11">
        <v>2</v>
      </c>
      <c r="K659" s="11">
        <v>2</v>
      </c>
      <c r="L659" s="13">
        <f t="shared" si="12"/>
        <v>1.4042167780293071</v>
      </c>
      <c r="M659" s="14">
        <v>550</v>
      </c>
      <c r="N659" s="11" t="s">
        <v>18</v>
      </c>
      <c r="O659" s="11" t="s">
        <v>13</v>
      </c>
      <c r="P659" s="15">
        <v>30</v>
      </c>
      <c r="Q659" s="12">
        <v>3748.10925</v>
      </c>
      <c r="R659" s="25"/>
      <c r="S659" s="25"/>
      <c r="T659" s="16" t="s">
        <v>14</v>
      </c>
    </row>
    <row r="660" spans="1:20" ht="16" customHeight="1" x14ac:dyDescent="0.3">
      <c r="A660" s="11" t="s">
        <v>200</v>
      </c>
      <c r="B660" s="11" t="s">
        <v>300</v>
      </c>
      <c r="C660" s="11">
        <v>65</v>
      </c>
      <c r="D660" s="41" t="s">
        <v>389</v>
      </c>
      <c r="E660" s="11" t="s">
        <v>93</v>
      </c>
      <c r="F660" s="7">
        <v>1</v>
      </c>
      <c r="G660" s="11" t="s">
        <v>191</v>
      </c>
      <c r="H660" s="41" t="s">
        <v>993</v>
      </c>
      <c r="I660" s="10" t="s">
        <v>81</v>
      </c>
      <c r="J660" s="11">
        <v>34</v>
      </c>
      <c r="K660" s="11">
        <v>34</v>
      </c>
      <c r="L660" s="13">
        <f t="shared" si="12"/>
        <v>23.559298932226628</v>
      </c>
      <c r="M660" s="14">
        <v>245.91176470588235</v>
      </c>
      <c r="N660" s="11" t="s">
        <v>18</v>
      </c>
      <c r="O660" s="11" t="s">
        <v>13</v>
      </c>
      <c r="P660" s="15">
        <v>30</v>
      </c>
      <c r="Q660" s="12">
        <v>3797.8075862068968</v>
      </c>
      <c r="R660" s="25"/>
      <c r="S660" s="25"/>
      <c r="T660" s="16" t="s">
        <v>14</v>
      </c>
    </row>
    <row r="661" spans="1:20" ht="16" customHeight="1" x14ac:dyDescent="0.3">
      <c r="A661" s="11" t="s">
        <v>200</v>
      </c>
      <c r="B661" s="11" t="s">
        <v>300</v>
      </c>
      <c r="C661" s="11">
        <v>65</v>
      </c>
      <c r="D661" s="41" t="s">
        <v>389</v>
      </c>
      <c r="E661" s="11" t="s">
        <v>93</v>
      </c>
      <c r="F661" s="7">
        <v>1</v>
      </c>
      <c r="G661" s="11" t="s">
        <v>191</v>
      </c>
      <c r="H661" s="41" t="s">
        <v>993</v>
      </c>
      <c r="I661" s="10" t="s">
        <v>68</v>
      </c>
      <c r="J661" s="11">
        <v>33</v>
      </c>
      <c r="K661" s="11">
        <v>38</v>
      </c>
      <c r="L661" s="13">
        <f t="shared" si="12"/>
        <v>26.330981159547406</v>
      </c>
      <c r="M661" s="14">
        <v>104.24242424242425</v>
      </c>
      <c r="N661" s="11" t="s">
        <v>18</v>
      </c>
      <c r="O661" s="11" t="s">
        <v>13</v>
      </c>
      <c r="P661" s="15">
        <v>30</v>
      </c>
      <c r="Q661" s="12">
        <v>3797.8075862068968</v>
      </c>
      <c r="R661" s="25"/>
      <c r="S661" s="25"/>
      <c r="T661" s="16" t="s">
        <v>14</v>
      </c>
    </row>
    <row r="662" spans="1:20" ht="16" customHeight="1" x14ac:dyDescent="0.3">
      <c r="A662" s="11" t="s">
        <v>200</v>
      </c>
      <c r="B662" s="11" t="s">
        <v>300</v>
      </c>
      <c r="C662" s="11">
        <v>65</v>
      </c>
      <c r="D662" s="41" t="s">
        <v>389</v>
      </c>
      <c r="E662" s="11" t="s">
        <v>93</v>
      </c>
      <c r="F662" s="7">
        <v>1</v>
      </c>
      <c r="G662" s="11" t="s">
        <v>191</v>
      </c>
      <c r="H662" s="41" t="s">
        <v>993</v>
      </c>
      <c r="I662" s="10" t="s">
        <v>56</v>
      </c>
      <c r="J662" s="11">
        <v>1</v>
      </c>
      <c r="K662" s="11">
        <v>1</v>
      </c>
      <c r="L662" s="13">
        <f t="shared" si="12"/>
        <v>0.69292055683019493</v>
      </c>
      <c r="M662" s="14">
        <v>110</v>
      </c>
      <c r="N662" s="11" t="s">
        <v>18</v>
      </c>
      <c r="O662" s="11" t="s">
        <v>13</v>
      </c>
      <c r="P662" s="15">
        <v>30</v>
      </c>
      <c r="Q662" s="12">
        <v>3797.8075862068968</v>
      </c>
      <c r="R662" s="25"/>
      <c r="S662" s="25"/>
      <c r="T662" s="16" t="s">
        <v>14</v>
      </c>
    </row>
    <row r="663" spans="1:20" ht="16" customHeight="1" x14ac:dyDescent="0.3">
      <c r="A663" s="11" t="s">
        <v>200</v>
      </c>
      <c r="B663" s="11" t="s">
        <v>300</v>
      </c>
      <c r="C663" s="11">
        <v>65</v>
      </c>
      <c r="D663" s="41" t="s">
        <v>389</v>
      </c>
      <c r="E663" s="11" t="s">
        <v>93</v>
      </c>
      <c r="F663" s="7">
        <v>1</v>
      </c>
      <c r="G663" s="11" t="s">
        <v>191</v>
      </c>
      <c r="H663" s="41" t="s">
        <v>993</v>
      </c>
      <c r="I663" s="10" t="s">
        <v>11</v>
      </c>
      <c r="J663" s="11">
        <v>2</v>
      </c>
      <c r="K663" s="11">
        <v>2</v>
      </c>
      <c r="L663" s="13">
        <f t="shared" si="12"/>
        <v>1.3858411136603899</v>
      </c>
      <c r="M663" s="14">
        <v>235</v>
      </c>
      <c r="N663" s="11" t="s">
        <v>12</v>
      </c>
      <c r="O663" s="11" t="s">
        <v>13</v>
      </c>
      <c r="P663" s="15">
        <v>30</v>
      </c>
      <c r="Q663" s="12">
        <v>3797.8075862068968</v>
      </c>
      <c r="R663" s="25"/>
      <c r="S663" s="25"/>
      <c r="T663" s="16" t="s">
        <v>14</v>
      </c>
    </row>
    <row r="664" spans="1:20" ht="16" customHeight="1" x14ac:dyDescent="0.3">
      <c r="A664" s="11" t="s">
        <v>200</v>
      </c>
      <c r="B664" s="11" t="s">
        <v>300</v>
      </c>
      <c r="C664" s="11">
        <v>65</v>
      </c>
      <c r="D664" s="41" t="s">
        <v>389</v>
      </c>
      <c r="E664" s="11" t="s">
        <v>93</v>
      </c>
      <c r="F664" s="7">
        <v>1</v>
      </c>
      <c r="G664" s="11" t="s">
        <v>191</v>
      </c>
      <c r="H664" s="41" t="s">
        <v>993</v>
      </c>
      <c r="I664" s="10" t="s">
        <v>301</v>
      </c>
      <c r="J664" s="11">
        <v>1</v>
      </c>
      <c r="K664" s="11">
        <v>1</v>
      </c>
      <c r="L664" s="13">
        <f t="shared" si="12"/>
        <v>0.69292055683019493</v>
      </c>
      <c r="M664" s="14">
        <v>1100</v>
      </c>
      <c r="N664" s="11" t="s">
        <v>18</v>
      </c>
      <c r="O664" s="11" t="s">
        <v>13</v>
      </c>
      <c r="P664" s="15">
        <v>30</v>
      </c>
      <c r="Q664" s="12">
        <v>3797.8075862068968</v>
      </c>
      <c r="R664" s="25"/>
      <c r="S664" s="25"/>
      <c r="T664" s="16" t="s">
        <v>14</v>
      </c>
    </row>
    <row r="665" spans="1:20" ht="16" customHeight="1" x14ac:dyDescent="0.3">
      <c r="A665" s="11" t="s">
        <v>200</v>
      </c>
      <c r="B665" s="11" t="s">
        <v>300</v>
      </c>
      <c r="C665" s="11">
        <v>65</v>
      </c>
      <c r="D665" s="41" t="s">
        <v>389</v>
      </c>
      <c r="E665" s="11" t="s">
        <v>93</v>
      </c>
      <c r="F665" s="7">
        <v>1</v>
      </c>
      <c r="G665" s="11" t="s">
        <v>191</v>
      </c>
      <c r="H665" s="41" t="s">
        <v>993</v>
      </c>
      <c r="I665" s="10" t="s">
        <v>37</v>
      </c>
      <c r="J665" s="11">
        <v>39</v>
      </c>
      <c r="K665" s="11">
        <v>39</v>
      </c>
      <c r="L665" s="13">
        <f t="shared" si="12"/>
        <v>27.023901716377601</v>
      </c>
      <c r="M665" s="14">
        <v>297.94871794871796</v>
      </c>
      <c r="N665" s="11" t="s">
        <v>12</v>
      </c>
      <c r="O665" s="11" t="s">
        <v>13</v>
      </c>
      <c r="P665" s="15">
        <v>30</v>
      </c>
      <c r="Q665" s="12">
        <v>3797.8075862068968</v>
      </c>
      <c r="R665" s="11">
        <v>58</v>
      </c>
      <c r="S665" s="11">
        <v>1.6</v>
      </c>
      <c r="T665" s="16" t="s">
        <v>14</v>
      </c>
    </row>
    <row r="666" spans="1:20" ht="16" customHeight="1" x14ac:dyDescent="0.3">
      <c r="A666" s="11" t="s">
        <v>200</v>
      </c>
      <c r="B666" s="11" t="s">
        <v>300</v>
      </c>
      <c r="C666" s="11">
        <v>65</v>
      </c>
      <c r="D666" s="41" t="s">
        <v>389</v>
      </c>
      <c r="E666" s="11" t="s">
        <v>93</v>
      </c>
      <c r="F666" s="7">
        <v>1</v>
      </c>
      <c r="G666" s="11" t="s">
        <v>191</v>
      </c>
      <c r="H666" s="41" t="s">
        <v>993</v>
      </c>
      <c r="I666" s="10" t="s">
        <v>59</v>
      </c>
      <c r="J666" s="11">
        <v>5</v>
      </c>
      <c r="K666" s="11">
        <v>5</v>
      </c>
      <c r="L666" s="13">
        <f t="shared" si="12"/>
        <v>3.4646027841509746</v>
      </c>
      <c r="M666" s="14">
        <v>127.8</v>
      </c>
      <c r="N666" s="11" t="s">
        <v>18</v>
      </c>
      <c r="O666" s="11" t="s">
        <v>13</v>
      </c>
      <c r="P666" s="15">
        <v>30</v>
      </c>
      <c r="Q666" s="12">
        <v>3797.8075862068968</v>
      </c>
      <c r="R666" s="25"/>
      <c r="S666" s="25"/>
      <c r="T666" s="16" t="s">
        <v>14</v>
      </c>
    </row>
    <row r="667" spans="1:20" ht="16" customHeight="1" x14ac:dyDescent="0.3">
      <c r="A667" s="11" t="s">
        <v>200</v>
      </c>
      <c r="B667" s="11" t="s">
        <v>300</v>
      </c>
      <c r="C667" s="11">
        <v>65</v>
      </c>
      <c r="D667" s="41" t="s">
        <v>389</v>
      </c>
      <c r="E667" s="11" t="s">
        <v>93</v>
      </c>
      <c r="F667" s="7">
        <v>1</v>
      </c>
      <c r="G667" s="11" t="s">
        <v>191</v>
      </c>
      <c r="H667" s="41" t="s">
        <v>993</v>
      </c>
      <c r="I667" s="10" t="s">
        <v>17</v>
      </c>
      <c r="J667" s="11">
        <v>2</v>
      </c>
      <c r="K667" s="11">
        <v>2</v>
      </c>
      <c r="L667" s="13">
        <f t="shared" si="12"/>
        <v>1.3858411136603899</v>
      </c>
      <c r="M667" s="14">
        <v>141.5</v>
      </c>
      <c r="N667" s="11" t="s">
        <v>18</v>
      </c>
      <c r="O667" s="11" t="s">
        <v>13</v>
      </c>
      <c r="P667" s="15">
        <v>30</v>
      </c>
      <c r="Q667" s="12">
        <v>3797.8075862068968</v>
      </c>
      <c r="R667" s="25"/>
      <c r="S667" s="25"/>
      <c r="T667" s="16" t="s">
        <v>14</v>
      </c>
    </row>
    <row r="668" spans="1:20" ht="16" customHeight="1" x14ac:dyDescent="0.3">
      <c r="A668" s="11" t="s">
        <v>200</v>
      </c>
      <c r="B668" s="11" t="s">
        <v>300</v>
      </c>
      <c r="C668" s="11">
        <v>65</v>
      </c>
      <c r="D668" s="41" t="s">
        <v>389</v>
      </c>
      <c r="E668" s="11" t="s">
        <v>93</v>
      </c>
      <c r="F668" s="7">
        <v>1</v>
      </c>
      <c r="G668" s="11" t="s">
        <v>191</v>
      </c>
      <c r="H668" s="41" t="s">
        <v>993</v>
      </c>
      <c r="I668" s="10" t="s">
        <v>49</v>
      </c>
      <c r="J668" s="11">
        <v>50</v>
      </c>
      <c r="K668" s="11">
        <v>19360</v>
      </c>
      <c r="L668" s="13">
        <f t="shared" si="12"/>
        <v>13414.941980232574</v>
      </c>
      <c r="M668" s="14">
        <v>38.36</v>
      </c>
      <c r="N668" s="11" t="s">
        <v>50</v>
      </c>
      <c r="O668" s="11" t="s">
        <v>63</v>
      </c>
      <c r="P668" s="15">
        <v>30</v>
      </c>
      <c r="Q668" s="12">
        <v>3797.8075862068968</v>
      </c>
      <c r="R668" s="11">
        <v>45</v>
      </c>
      <c r="S668" s="11">
        <v>1.5</v>
      </c>
      <c r="T668" s="16" t="s">
        <v>14</v>
      </c>
    </row>
    <row r="669" spans="1:20" ht="16" customHeight="1" x14ac:dyDescent="0.3">
      <c r="A669" s="11" t="s">
        <v>200</v>
      </c>
      <c r="B669" s="11" t="s">
        <v>300</v>
      </c>
      <c r="C669" s="11">
        <v>65</v>
      </c>
      <c r="D669" s="41" t="s">
        <v>389</v>
      </c>
      <c r="E669" s="11" t="s">
        <v>93</v>
      </c>
      <c r="F669" s="7">
        <v>1</v>
      </c>
      <c r="G669" s="11" t="s">
        <v>191</v>
      </c>
      <c r="H669" s="41" t="s">
        <v>993</v>
      </c>
      <c r="I669" s="10" t="s">
        <v>53</v>
      </c>
      <c r="J669" s="11">
        <v>2</v>
      </c>
      <c r="K669" s="11">
        <v>2</v>
      </c>
      <c r="L669" s="13">
        <f t="shared" si="12"/>
        <v>1.3858411136603899</v>
      </c>
      <c r="M669" s="14">
        <v>305</v>
      </c>
      <c r="N669" s="11" t="s">
        <v>18</v>
      </c>
      <c r="O669" s="11" t="s">
        <v>13</v>
      </c>
      <c r="P669" s="15">
        <v>30</v>
      </c>
      <c r="Q669" s="12">
        <v>3797.8075862068968</v>
      </c>
      <c r="R669" s="25"/>
      <c r="S669" s="25"/>
      <c r="T669" s="16" t="s">
        <v>203</v>
      </c>
    </row>
    <row r="670" spans="1:20" ht="16" customHeight="1" x14ac:dyDescent="0.3">
      <c r="A670" s="11" t="s">
        <v>200</v>
      </c>
      <c r="B670" s="11" t="s">
        <v>300</v>
      </c>
      <c r="C670" s="11">
        <v>65</v>
      </c>
      <c r="D670" s="41" t="s">
        <v>389</v>
      </c>
      <c r="E670" s="11" t="s">
        <v>93</v>
      </c>
      <c r="F670" s="7">
        <v>1</v>
      </c>
      <c r="G670" s="11" t="s">
        <v>191</v>
      </c>
      <c r="H670" s="41" t="s">
        <v>993</v>
      </c>
      <c r="I670" s="10" t="s">
        <v>60</v>
      </c>
      <c r="J670" s="11">
        <v>28</v>
      </c>
      <c r="K670" s="11">
        <v>28</v>
      </c>
      <c r="L670" s="13">
        <f t="shared" si="12"/>
        <v>19.401775591245457</v>
      </c>
      <c r="M670" s="14">
        <v>190.85714285714286</v>
      </c>
      <c r="N670" s="11" t="s">
        <v>18</v>
      </c>
      <c r="O670" s="11" t="s">
        <v>13</v>
      </c>
      <c r="P670" s="15">
        <v>30</v>
      </c>
      <c r="Q670" s="12">
        <v>3797.8075862068968</v>
      </c>
      <c r="R670" s="25"/>
      <c r="S670" s="25"/>
      <c r="T670" s="16" t="s">
        <v>203</v>
      </c>
    </row>
    <row r="671" spans="1:20" ht="16" customHeight="1" x14ac:dyDescent="0.3">
      <c r="A671" s="11" t="s">
        <v>200</v>
      </c>
      <c r="B671" s="11" t="s">
        <v>300</v>
      </c>
      <c r="C671" s="11">
        <v>65</v>
      </c>
      <c r="D671" s="41" t="s">
        <v>389</v>
      </c>
      <c r="E671" s="11" t="s">
        <v>93</v>
      </c>
      <c r="F671" s="7">
        <v>1</v>
      </c>
      <c r="G671" s="11" t="s">
        <v>191</v>
      </c>
      <c r="H671" s="41" t="s">
        <v>993</v>
      </c>
      <c r="I671" s="10" t="s">
        <v>101</v>
      </c>
      <c r="J671" s="11">
        <v>1</v>
      </c>
      <c r="K671" s="11">
        <v>1</v>
      </c>
      <c r="L671" s="13">
        <f t="shared" si="12"/>
        <v>0.69292055683019493</v>
      </c>
      <c r="M671" s="14">
        <v>60</v>
      </c>
      <c r="N671" s="11" t="s">
        <v>12</v>
      </c>
      <c r="O671" s="11" t="s">
        <v>13</v>
      </c>
      <c r="P671" s="15">
        <v>30</v>
      </c>
      <c r="Q671" s="12">
        <v>3797.8075862068968</v>
      </c>
      <c r="R671" s="25"/>
      <c r="S671" s="25"/>
      <c r="T671" s="16" t="s">
        <v>14</v>
      </c>
    </row>
    <row r="672" spans="1:20" ht="16" customHeight="1" x14ac:dyDescent="0.3">
      <c r="A672" s="11" t="s">
        <v>200</v>
      </c>
      <c r="B672" s="11" t="s">
        <v>300</v>
      </c>
      <c r="C672" s="11">
        <v>65</v>
      </c>
      <c r="D672" s="41" t="s">
        <v>389</v>
      </c>
      <c r="E672" s="11" t="s">
        <v>93</v>
      </c>
      <c r="F672" s="7">
        <v>1</v>
      </c>
      <c r="G672" s="11" t="s">
        <v>191</v>
      </c>
      <c r="H672" s="41" t="s">
        <v>993</v>
      </c>
      <c r="I672" s="10" t="s">
        <v>82</v>
      </c>
      <c r="J672" s="11">
        <v>1</v>
      </c>
      <c r="K672" s="11">
        <v>1</v>
      </c>
      <c r="L672" s="13">
        <f t="shared" si="12"/>
        <v>0.69292055683019493</v>
      </c>
      <c r="M672" s="14">
        <v>630</v>
      </c>
      <c r="N672" s="11" t="s">
        <v>18</v>
      </c>
      <c r="O672" s="11" t="s">
        <v>13</v>
      </c>
      <c r="P672" s="15">
        <v>30</v>
      </c>
      <c r="Q672" s="12">
        <v>3797.8075862068968</v>
      </c>
      <c r="R672" s="25"/>
      <c r="S672" s="25"/>
      <c r="T672" s="16" t="s">
        <v>14</v>
      </c>
    </row>
    <row r="673" spans="1:20" ht="16" customHeight="1" x14ac:dyDescent="0.3">
      <c r="A673" s="11" t="s">
        <v>200</v>
      </c>
      <c r="B673" s="11" t="s">
        <v>302</v>
      </c>
      <c r="C673" s="11">
        <v>66</v>
      </c>
      <c r="D673" s="41" t="s">
        <v>389</v>
      </c>
      <c r="E673" s="11" t="s">
        <v>97</v>
      </c>
      <c r="F673" s="7">
        <v>2</v>
      </c>
      <c r="G673" s="11" t="s">
        <v>191</v>
      </c>
      <c r="H673" s="41" t="s">
        <v>994</v>
      </c>
      <c r="I673" s="10" t="s">
        <v>81</v>
      </c>
      <c r="J673" s="11">
        <v>3</v>
      </c>
      <c r="K673" s="11">
        <v>3</v>
      </c>
      <c r="L673" s="13">
        <f t="shared" si="12"/>
        <v>6.4117173136528747</v>
      </c>
      <c r="M673" s="14">
        <v>263.33333333333331</v>
      </c>
      <c r="N673" s="11" t="s">
        <v>18</v>
      </c>
      <c r="O673" s="11" t="s">
        <v>13</v>
      </c>
      <c r="P673" s="15">
        <v>10</v>
      </c>
      <c r="Q673" s="12">
        <v>1231.2983333333334</v>
      </c>
      <c r="R673" s="25"/>
      <c r="S673" s="25"/>
      <c r="T673" s="16" t="s">
        <v>14</v>
      </c>
    </row>
    <row r="674" spans="1:20" ht="16" customHeight="1" x14ac:dyDescent="0.3">
      <c r="A674" s="11" t="s">
        <v>200</v>
      </c>
      <c r="B674" s="11" t="s">
        <v>302</v>
      </c>
      <c r="C674" s="11">
        <v>66</v>
      </c>
      <c r="D674" s="41" t="s">
        <v>389</v>
      </c>
      <c r="E674" s="11" t="s">
        <v>97</v>
      </c>
      <c r="F674" s="7">
        <v>2</v>
      </c>
      <c r="G674" s="11" t="s">
        <v>191</v>
      </c>
      <c r="H674" s="41" t="s">
        <v>994</v>
      </c>
      <c r="I674" s="10" t="s">
        <v>68</v>
      </c>
      <c r="J674" s="11">
        <v>1</v>
      </c>
      <c r="K674" s="11">
        <v>1</v>
      </c>
      <c r="L674" s="13">
        <f t="shared" si="12"/>
        <v>2.1372391045509582</v>
      </c>
      <c r="M674" s="14">
        <v>97</v>
      </c>
      <c r="N674" s="11" t="s">
        <v>18</v>
      </c>
      <c r="O674" s="11" t="s">
        <v>13</v>
      </c>
      <c r="P674" s="15">
        <v>10</v>
      </c>
      <c r="Q674" s="12">
        <v>1231.2983333333334</v>
      </c>
      <c r="R674" s="25"/>
      <c r="S674" s="25"/>
      <c r="T674" s="16" t="s">
        <v>14</v>
      </c>
    </row>
    <row r="675" spans="1:20" ht="16" customHeight="1" x14ac:dyDescent="0.3">
      <c r="A675" s="11" t="s">
        <v>200</v>
      </c>
      <c r="B675" s="11" t="s">
        <v>302</v>
      </c>
      <c r="C675" s="11">
        <v>66</v>
      </c>
      <c r="D675" s="41" t="s">
        <v>389</v>
      </c>
      <c r="E675" s="11" t="s">
        <v>97</v>
      </c>
      <c r="F675" s="7">
        <v>2</v>
      </c>
      <c r="G675" s="11" t="s">
        <v>191</v>
      </c>
      <c r="H675" s="41" t="s">
        <v>994</v>
      </c>
      <c r="I675" s="10" t="s">
        <v>37</v>
      </c>
      <c r="J675" s="11">
        <v>32</v>
      </c>
      <c r="K675" s="11">
        <v>384</v>
      </c>
      <c r="L675" s="13">
        <f t="shared" si="12"/>
        <v>820.69981614756796</v>
      </c>
      <c r="M675" s="14">
        <v>368.4375</v>
      </c>
      <c r="N675" s="11" t="s">
        <v>12</v>
      </c>
      <c r="O675" s="11" t="s">
        <v>63</v>
      </c>
      <c r="P675" s="15">
        <v>10</v>
      </c>
      <c r="Q675" s="12">
        <v>1231.2983333333334</v>
      </c>
      <c r="R675" s="11">
        <v>814</v>
      </c>
      <c r="S675" s="11">
        <v>22</v>
      </c>
      <c r="T675" s="16" t="s">
        <v>14</v>
      </c>
    </row>
    <row r="676" spans="1:20" ht="16" customHeight="1" x14ac:dyDescent="0.3">
      <c r="A676" s="11" t="s">
        <v>200</v>
      </c>
      <c r="B676" s="11" t="s">
        <v>302</v>
      </c>
      <c r="C676" s="11">
        <v>66</v>
      </c>
      <c r="D676" s="41" t="s">
        <v>389</v>
      </c>
      <c r="E676" s="11" t="s">
        <v>97</v>
      </c>
      <c r="F676" s="7">
        <v>2</v>
      </c>
      <c r="G676" s="11" t="s">
        <v>191</v>
      </c>
      <c r="H676" s="41" t="s">
        <v>994</v>
      </c>
      <c r="I676" s="10" t="s">
        <v>49</v>
      </c>
      <c r="J676" s="11">
        <v>33</v>
      </c>
      <c r="K676" s="11">
        <v>24528</v>
      </c>
      <c r="L676" s="13">
        <f t="shared" si="12"/>
        <v>52422.200756425904</v>
      </c>
      <c r="M676" s="14">
        <v>41.393939393939391</v>
      </c>
      <c r="N676" s="11" t="s">
        <v>50</v>
      </c>
      <c r="O676" s="11" t="s">
        <v>63</v>
      </c>
      <c r="P676" s="15">
        <v>10</v>
      </c>
      <c r="Q676" s="12">
        <v>1231.2983333333334</v>
      </c>
      <c r="R676" s="11">
        <v>74</v>
      </c>
      <c r="S676" s="11">
        <v>2.5</v>
      </c>
      <c r="T676" s="16" t="s">
        <v>303</v>
      </c>
    </row>
    <row r="677" spans="1:20" ht="16" customHeight="1" x14ac:dyDescent="0.3">
      <c r="A677" s="11" t="s">
        <v>200</v>
      </c>
      <c r="B677" s="11" t="s">
        <v>302</v>
      </c>
      <c r="C677" s="11">
        <v>66</v>
      </c>
      <c r="D677" s="41" t="s">
        <v>389</v>
      </c>
      <c r="E677" s="11" t="s">
        <v>97</v>
      </c>
      <c r="F677" s="7">
        <v>2</v>
      </c>
      <c r="G677" s="11" t="s">
        <v>191</v>
      </c>
      <c r="H677" s="41" t="s">
        <v>994</v>
      </c>
      <c r="I677" s="10" t="s">
        <v>202</v>
      </c>
      <c r="J677" s="11">
        <v>2</v>
      </c>
      <c r="K677" s="11">
        <v>2</v>
      </c>
      <c r="L677" s="13">
        <f t="shared" si="12"/>
        <v>4.2744782091019164</v>
      </c>
      <c r="M677" s="14">
        <v>55</v>
      </c>
      <c r="N677" s="11" t="s">
        <v>16</v>
      </c>
      <c r="O677" s="11" t="s">
        <v>13</v>
      </c>
      <c r="P677" s="15">
        <v>10</v>
      </c>
      <c r="Q677" s="12">
        <v>1231.2983333333334</v>
      </c>
      <c r="R677" s="25"/>
      <c r="S677" s="25"/>
      <c r="T677" s="16" t="s">
        <v>14</v>
      </c>
    </row>
    <row r="678" spans="1:20" ht="16" customHeight="1" x14ac:dyDescent="0.3">
      <c r="A678" s="11" t="s">
        <v>200</v>
      </c>
      <c r="B678" s="11" t="s">
        <v>302</v>
      </c>
      <c r="C678" s="11">
        <v>66</v>
      </c>
      <c r="D678" s="41" t="s">
        <v>389</v>
      </c>
      <c r="E678" s="11" t="s">
        <v>97</v>
      </c>
      <c r="F678" s="7">
        <v>2</v>
      </c>
      <c r="G678" s="11" t="s">
        <v>191</v>
      </c>
      <c r="H678" s="41" t="s">
        <v>994</v>
      </c>
      <c r="I678" s="10" t="s">
        <v>101</v>
      </c>
      <c r="J678" s="11">
        <v>0</v>
      </c>
      <c r="K678" s="11">
        <v>6</v>
      </c>
      <c r="L678" s="13">
        <f t="shared" si="12"/>
        <v>12.823434627305749</v>
      </c>
      <c r="M678" s="26"/>
      <c r="N678" s="11" t="s">
        <v>14</v>
      </c>
      <c r="O678" s="11" t="s">
        <v>63</v>
      </c>
      <c r="P678" s="15">
        <v>10</v>
      </c>
      <c r="Q678" s="12">
        <v>1231.2983333333334</v>
      </c>
      <c r="R678" s="25"/>
      <c r="S678" s="25"/>
      <c r="T678" s="16" t="s">
        <v>232</v>
      </c>
    </row>
    <row r="679" spans="1:20" ht="16" customHeight="1" x14ac:dyDescent="0.3">
      <c r="A679" s="11" t="s">
        <v>200</v>
      </c>
      <c r="B679" s="11" t="s">
        <v>302</v>
      </c>
      <c r="C679" s="11">
        <v>66</v>
      </c>
      <c r="D679" s="41" t="s">
        <v>389</v>
      </c>
      <c r="E679" s="11" t="s">
        <v>97</v>
      </c>
      <c r="F679" s="7">
        <v>2</v>
      </c>
      <c r="G679" s="11" t="s">
        <v>191</v>
      </c>
      <c r="H679" s="41" t="s">
        <v>994</v>
      </c>
      <c r="I679" s="10" t="s">
        <v>28</v>
      </c>
      <c r="J679" s="11">
        <v>1</v>
      </c>
      <c r="K679" s="11">
        <v>1</v>
      </c>
      <c r="L679" s="13">
        <f t="shared" si="12"/>
        <v>2.1372391045509582</v>
      </c>
      <c r="M679" s="14">
        <v>44</v>
      </c>
      <c r="N679" s="11" t="s">
        <v>19</v>
      </c>
      <c r="O679" s="11" t="s">
        <v>13</v>
      </c>
      <c r="P679" s="15">
        <v>10</v>
      </c>
      <c r="Q679" s="12">
        <v>1231.2983333333334</v>
      </c>
      <c r="R679" s="25"/>
      <c r="S679" s="25"/>
      <c r="T679" s="16" t="s">
        <v>14</v>
      </c>
    </row>
    <row r="680" spans="1:20" ht="16" customHeight="1" x14ac:dyDescent="0.3">
      <c r="A680" s="11" t="s">
        <v>200</v>
      </c>
      <c r="B680" s="11" t="s">
        <v>304</v>
      </c>
      <c r="C680" s="11">
        <v>67</v>
      </c>
      <c r="D680" s="41" t="s">
        <v>389</v>
      </c>
      <c r="E680" s="11" t="s">
        <v>100</v>
      </c>
      <c r="F680" s="7">
        <v>3</v>
      </c>
      <c r="G680" s="11" t="s">
        <v>191</v>
      </c>
      <c r="H680" s="41" t="s">
        <v>995</v>
      </c>
      <c r="I680" s="10" t="s">
        <v>81</v>
      </c>
      <c r="J680" s="11">
        <v>28</v>
      </c>
      <c r="K680" s="11">
        <v>185</v>
      </c>
      <c r="L680" s="13">
        <f t="shared" si="12"/>
        <v>140.93491146609799</v>
      </c>
      <c r="M680" s="14">
        <v>270.78571428571428</v>
      </c>
      <c r="N680" s="11" t="s">
        <v>18</v>
      </c>
      <c r="O680" s="11" t="s">
        <v>13</v>
      </c>
      <c r="P680" s="15">
        <v>30</v>
      </c>
      <c r="Q680" s="12">
        <v>3454.3755000000001</v>
      </c>
      <c r="R680" s="11">
        <v>32</v>
      </c>
      <c r="S680" s="11">
        <v>1</v>
      </c>
      <c r="T680" s="16" t="s">
        <v>14</v>
      </c>
    </row>
    <row r="681" spans="1:20" ht="16" customHeight="1" x14ac:dyDescent="0.3">
      <c r="A681" s="11" t="s">
        <v>200</v>
      </c>
      <c r="B681" s="11" t="s">
        <v>304</v>
      </c>
      <c r="C681" s="11">
        <v>67</v>
      </c>
      <c r="D681" s="41" t="s">
        <v>389</v>
      </c>
      <c r="E681" s="11" t="s">
        <v>100</v>
      </c>
      <c r="F681" s="7">
        <v>3</v>
      </c>
      <c r="G681" s="11" t="s">
        <v>191</v>
      </c>
      <c r="H681" s="41" t="s">
        <v>995</v>
      </c>
      <c r="I681" s="10" t="s">
        <v>11</v>
      </c>
      <c r="J681" s="11">
        <v>4</v>
      </c>
      <c r="K681" s="11">
        <v>4</v>
      </c>
      <c r="L681" s="13">
        <f t="shared" si="12"/>
        <v>3.0472413289967131</v>
      </c>
      <c r="M681" s="14">
        <v>225</v>
      </c>
      <c r="N681" s="11" t="s">
        <v>12</v>
      </c>
      <c r="O681" s="11" t="s">
        <v>13</v>
      </c>
      <c r="P681" s="15">
        <v>30</v>
      </c>
      <c r="Q681" s="12">
        <v>3454.3755000000001</v>
      </c>
      <c r="R681" s="11">
        <v>4</v>
      </c>
      <c r="S681" s="25"/>
      <c r="T681" s="16" t="s">
        <v>14</v>
      </c>
    </row>
    <row r="682" spans="1:20" ht="16" customHeight="1" x14ac:dyDescent="0.3">
      <c r="A682" s="11" t="s">
        <v>200</v>
      </c>
      <c r="B682" s="11" t="s">
        <v>304</v>
      </c>
      <c r="C682" s="11">
        <v>67</v>
      </c>
      <c r="D682" s="41" t="s">
        <v>389</v>
      </c>
      <c r="E682" s="11" t="s">
        <v>100</v>
      </c>
      <c r="F682" s="7">
        <v>3</v>
      </c>
      <c r="G682" s="11" t="s">
        <v>191</v>
      </c>
      <c r="H682" s="41" t="s">
        <v>995</v>
      </c>
      <c r="I682" s="10" t="s">
        <v>37</v>
      </c>
      <c r="J682" s="11">
        <v>26</v>
      </c>
      <c r="K682" s="11">
        <v>27</v>
      </c>
      <c r="L682" s="13">
        <f t="shared" si="12"/>
        <v>20.568878970727813</v>
      </c>
      <c r="M682" s="14">
        <v>333.84615384615387</v>
      </c>
      <c r="N682" s="11" t="s">
        <v>12</v>
      </c>
      <c r="O682" s="11" t="s">
        <v>13</v>
      </c>
      <c r="P682" s="15">
        <v>30</v>
      </c>
      <c r="Q682" s="12">
        <v>3454.3755000000001</v>
      </c>
      <c r="R682" s="11">
        <v>36</v>
      </c>
      <c r="S682" s="11">
        <v>1</v>
      </c>
      <c r="T682" s="16" t="s">
        <v>14</v>
      </c>
    </row>
    <row r="683" spans="1:20" ht="16" customHeight="1" x14ac:dyDescent="0.3">
      <c r="A683" s="11" t="s">
        <v>200</v>
      </c>
      <c r="B683" s="11" t="s">
        <v>304</v>
      </c>
      <c r="C683" s="11">
        <v>67</v>
      </c>
      <c r="D683" s="41" t="s">
        <v>389</v>
      </c>
      <c r="E683" s="11" t="s">
        <v>100</v>
      </c>
      <c r="F683" s="7">
        <v>3</v>
      </c>
      <c r="G683" s="11" t="s">
        <v>191</v>
      </c>
      <c r="H683" s="41" t="s">
        <v>995</v>
      </c>
      <c r="I683" s="10" t="s">
        <v>49</v>
      </c>
      <c r="J683" s="11">
        <v>49</v>
      </c>
      <c r="K683" s="11">
        <v>22454</v>
      </c>
      <c r="L683" s="13">
        <f t="shared" si="12"/>
        <v>17105.68920032305</v>
      </c>
      <c r="M683" s="14">
        <v>50.469387755102041</v>
      </c>
      <c r="N683" s="11" t="s">
        <v>50</v>
      </c>
      <c r="O683" s="11" t="s">
        <v>63</v>
      </c>
      <c r="P683" s="15">
        <v>30</v>
      </c>
      <c r="Q683" s="12">
        <v>3454.3755000000001</v>
      </c>
      <c r="R683" s="11">
        <v>74</v>
      </c>
      <c r="S683" s="11">
        <v>2.5</v>
      </c>
      <c r="T683" s="16" t="s">
        <v>14</v>
      </c>
    </row>
    <row r="684" spans="1:20" ht="16" customHeight="1" x14ac:dyDescent="0.3">
      <c r="A684" s="11" t="s">
        <v>200</v>
      </c>
      <c r="B684" s="11" t="s">
        <v>304</v>
      </c>
      <c r="C684" s="11">
        <v>67</v>
      </c>
      <c r="D684" s="41" t="s">
        <v>389</v>
      </c>
      <c r="E684" s="11" t="s">
        <v>100</v>
      </c>
      <c r="F684" s="7">
        <v>3</v>
      </c>
      <c r="G684" s="11" t="s">
        <v>191</v>
      </c>
      <c r="H684" s="41" t="s">
        <v>995</v>
      </c>
      <c r="I684" s="10" t="s">
        <v>53</v>
      </c>
      <c r="J684" s="11">
        <v>2</v>
      </c>
      <c r="K684" s="11">
        <v>2</v>
      </c>
      <c r="L684" s="13">
        <f t="shared" si="12"/>
        <v>1.5236206644983565</v>
      </c>
      <c r="M684" s="14">
        <v>645</v>
      </c>
      <c r="N684" s="11" t="s">
        <v>18</v>
      </c>
      <c r="O684" s="11" t="s">
        <v>13</v>
      </c>
      <c r="P684" s="15">
        <v>30</v>
      </c>
      <c r="Q684" s="12">
        <v>3454.3755000000001</v>
      </c>
      <c r="R684" s="25"/>
      <c r="S684" s="25"/>
      <c r="T684" s="16" t="s">
        <v>203</v>
      </c>
    </row>
    <row r="685" spans="1:20" ht="16" customHeight="1" x14ac:dyDescent="0.3">
      <c r="A685" s="11" t="s">
        <v>200</v>
      </c>
      <c r="B685" s="11" t="s">
        <v>304</v>
      </c>
      <c r="C685" s="11">
        <v>67</v>
      </c>
      <c r="D685" s="41" t="s">
        <v>389</v>
      </c>
      <c r="E685" s="11" t="s">
        <v>100</v>
      </c>
      <c r="F685" s="7">
        <v>3</v>
      </c>
      <c r="G685" s="11" t="s">
        <v>191</v>
      </c>
      <c r="H685" s="41" t="s">
        <v>995</v>
      </c>
      <c r="I685" s="10" t="s">
        <v>60</v>
      </c>
      <c r="J685" s="11">
        <v>15</v>
      </c>
      <c r="K685" s="11">
        <v>15</v>
      </c>
      <c r="L685" s="13">
        <f t="shared" si="12"/>
        <v>11.427154983737674</v>
      </c>
      <c r="M685" s="14">
        <v>181.4</v>
      </c>
      <c r="N685" s="11" t="s">
        <v>18</v>
      </c>
      <c r="O685" s="11" t="s">
        <v>13</v>
      </c>
      <c r="P685" s="15">
        <v>30</v>
      </c>
      <c r="Q685" s="12">
        <v>3454.3755000000001</v>
      </c>
      <c r="R685" s="25"/>
      <c r="S685" s="25"/>
      <c r="T685" s="16" t="s">
        <v>203</v>
      </c>
    </row>
    <row r="686" spans="1:20" ht="16" customHeight="1" x14ac:dyDescent="0.3">
      <c r="A686" s="11" t="s">
        <v>200</v>
      </c>
      <c r="B686" s="11" t="s">
        <v>304</v>
      </c>
      <c r="C686" s="11">
        <v>67</v>
      </c>
      <c r="D686" s="41" t="s">
        <v>389</v>
      </c>
      <c r="E686" s="11" t="s">
        <v>100</v>
      </c>
      <c r="F686" s="7">
        <v>3</v>
      </c>
      <c r="G686" s="11" t="s">
        <v>191</v>
      </c>
      <c r="H686" s="41" t="s">
        <v>995</v>
      </c>
      <c r="I686" s="10" t="s">
        <v>101</v>
      </c>
      <c r="J686" s="11">
        <v>8</v>
      </c>
      <c r="K686" s="11">
        <v>8</v>
      </c>
      <c r="L686" s="13">
        <f t="shared" si="12"/>
        <v>6.0944826579934261</v>
      </c>
      <c r="M686" s="14">
        <v>53.125</v>
      </c>
      <c r="N686" s="11" t="s">
        <v>12</v>
      </c>
      <c r="O686" s="11" t="s">
        <v>13</v>
      </c>
      <c r="P686" s="15">
        <v>30</v>
      </c>
      <c r="Q686" s="12">
        <v>3454.3755000000001</v>
      </c>
      <c r="R686" s="25"/>
      <c r="S686" s="25"/>
      <c r="T686" s="16" t="s">
        <v>14</v>
      </c>
    </row>
    <row r="687" spans="1:20" ht="16" customHeight="1" x14ac:dyDescent="0.3">
      <c r="A687" s="11" t="s">
        <v>200</v>
      </c>
      <c r="B687" s="11" t="s">
        <v>304</v>
      </c>
      <c r="C687" s="11">
        <v>67</v>
      </c>
      <c r="D687" s="41" t="s">
        <v>389</v>
      </c>
      <c r="E687" s="11" t="s">
        <v>100</v>
      </c>
      <c r="F687" s="7">
        <v>3</v>
      </c>
      <c r="G687" s="11" t="s">
        <v>191</v>
      </c>
      <c r="H687" s="41" t="s">
        <v>995</v>
      </c>
      <c r="I687" s="10" t="s">
        <v>28</v>
      </c>
      <c r="J687" s="11">
        <v>2</v>
      </c>
      <c r="K687" s="11">
        <v>2</v>
      </c>
      <c r="L687" s="13">
        <f t="shared" si="12"/>
        <v>1.5236206644983565</v>
      </c>
      <c r="M687" s="14">
        <v>37.5</v>
      </c>
      <c r="N687" s="11" t="s">
        <v>19</v>
      </c>
      <c r="O687" s="11" t="s">
        <v>13</v>
      </c>
      <c r="P687" s="15">
        <v>30</v>
      </c>
      <c r="Q687" s="12">
        <v>3454.3755000000001</v>
      </c>
      <c r="R687" s="25"/>
      <c r="S687" s="25"/>
      <c r="T687" s="16" t="s">
        <v>14</v>
      </c>
    </row>
    <row r="688" spans="1:20" ht="16" customHeight="1" x14ac:dyDescent="0.3">
      <c r="A688" s="11" t="s">
        <v>200</v>
      </c>
      <c r="B688" s="11" t="s">
        <v>305</v>
      </c>
      <c r="C688" s="11">
        <v>68</v>
      </c>
      <c r="D688" s="41" t="s">
        <v>389</v>
      </c>
      <c r="E688" s="11" t="s">
        <v>103</v>
      </c>
      <c r="F688" s="7">
        <v>4</v>
      </c>
      <c r="G688" s="11" t="s">
        <v>191</v>
      </c>
      <c r="H688" s="41" t="s">
        <v>996</v>
      </c>
      <c r="I688" s="10" t="s">
        <v>81</v>
      </c>
      <c r="J688" s="11">
        <v>36</v>
      </c>
      <c r="K688" s="11">
        <v>137</v>
      </c>
      <c r="L688" s="13">
        <f t="shared" si="12"/>
        <v>99.363216682947709</v>
      </c>
      <c r="M688" s="14">
        <v>272.41666666666669</v>
      </c>
      <c r="N688" s="11" t="s">
        <v>18</v>
      </c>
      <c r="O688" s="11" t="s">
        <v>13</v>
      </c>
      <c r="P688" s="15">
        <v>30</v>
      </c>
      <c r="Q688" s="12">
        <v>3628.3679999999999</v>
      </c>
      <c r="R688" s="25"/>
      <c r="S688" s="25"/>
      <c r="T688" s="16" t="s">
        <v>14</v>
      </c>
    </row>
    <row r="689" spans="1:20" ht="16" customHeight="1" x14ac:dyDescent="0.3">
      <c r="A689" s="11" t="s">
        <v>200</v>
      </c>
      <c r="B689" s="11" t="s">
        <v>305</v>
      </c>
      <c r="C689" s="11">
        <v>68</v>
      </c>
      <c r="D689" s="41" t="s">
        <v>389</v>
      </c>
      <c r="E689" s="11" t="s">
        <v>103</v>
      </c>
      <c r="F689" s="7">
        <v>4</v>
      </c>
      <c r="G689" s="11" t="s">
        <v>191</v>
      </c>
      <c r="H689" s="41" t="s">
        <v>996</v>
      </c>
      <c r="I689" s="10" t="s">
        <v>15</v>
      </c>
      <c r="J689" s="11">
        <v>24</v>
      </c>
      <c r="K689" s="11">
        <v>27</v>
      </c>
      <c r="L689" s="13">
        <f t="shared" si="12"/>
        <v>19.582531755033493</v>
      </c>
      <c r="M689" s="14">
        <v>53.75</v>
      </c>
      <c r="N689" s="11" t="s">
        <v>19</v>
      </c>
      <c r="O689" s="11" t="s">
        <v>13</v>
      </c>
      <c r="P689" s="15">
        <v>30</v>
      </c>
      <c r="Q689" s="12">
        <v>3628.3679999999999</v>
      </c>
      <c r="R689" s="25"/>
      <c r="S689" s="25"/>
      <c r="T689" s="16" t="s">
        <v>14</v>
      </c>
    </row>
    <row r="690" spans="1:20" ht="16" customHeight="1" x14ac:dyDescent="0.3">
      <c r="A690" s="11" t="s">
        <v>200</v>
      </c>
      <c r="B690" s="11" t="s">
        <v>305</v>
      </c>
      <c r="C690" s="11">
        <v>68</v>
      </c>
      <c r="D690" s="41" t="s">
        <v>389</v>
      </c>
      <c r="E690" s="11" t="s">
        <v>103</v>
      </c>
      <c r="F690" s="7">
        <v>4</v>
      </c>
      <c r="G690" s="11" t="s">
        <v>191</v>
      </c>
      <c r="H690" s="41" t="s">
        <v>996</v>
      </c>
      <c r="I690" s="10" t="s">
        <v>49</v>
      </c>
      <c r="J690" s="11">
        <v>48</v>
      </c>
      <c r="K690" s="11">
        <v>937</v>
      </c>
      <c r="L690" s="13">
        <f t="shared" si="12"/>
        <v>679.58637979505113</v>
      </c>
      <c r="M690" s="14">
        <v>46.604166666666664</v>
      </c>
      <c r="N690" s="11" t="s">
        <v>50</v>
      </c>
      <c r="O690" s="11" t="s">
        <v>63</v>
      </c>
      <c r="P690" s="15">
        <v>30</v>
      </c>
      <c r="Q690" s="12">
        <v>3628.3679999999999</v>
      </c>
      <c r="R690" s="25"/>
      <c r="S690" s="25"/>
      <c r="T690" s="16" t="s">
        <v>14</v>
      </c>
    </row>
    <row r="691" spans="1:20" ht="16" customHeight="1" x14ac:dyDescent="0.3">
      <c r="A691" s="11" t="s">
        <v>200</v>
      </c>
      <c r="B691" s="11" t="s">
        <v>305</v>
      </c>
      <c r="C691" s="11">
        <v>68</v>
      </c>
      <c r="D691" s="41" t="s">
        <v>389</v>
      </c>
      <c r="E691" s="11" t="s">
        <v>103</v>
      </c>
      <c r="F691" s="7">
        <v>4</v>
      </c>
      <c r="G691" s="11" t="s">
        <v>191</v>
      </c>
      <c r="H691" s="41" t="s">
        <v>996</v>
      </c>
      <c r="I691" s="10" t="s">
        <v>194</v>
      </c>
      <c r="J691" s="11">
        <v>5</v>
      </c>
      <c r="K691" s="11">
        <v>5</v>
      </c>
      <c r="L691" s="13">
        <f t="shared" si="12"/>
        <v>3.6263947694506466</v>
      </c>
      <c r="M691" s="14">
        <v>57.4</v>
      </c>
      <c r="N691" s="11" t="s">
        <v>19</v>
      </c>
      <c r="O691" s="11" t="s">
        <v>13</v>
      </c>
      <c r="P691" s="15">
        <v>30</v>
      </c>
      <c r="Q691" s="12">
        <v>3628.3679999999999</v>
      </c>
      <c r="R691" s="25"/>
      <c r="S691" s="25"/>
      <c r="T691" s="16" t="s">
        <v>14</v>
      </c>
    </row>
    <row r="692" spans="1:20" ht="16" customHeight="1" x14ac:dyDescent="0.3">
      <c r="A692" s="11" t="s">
        <v>200</v>
      </c>
      <c r="B692" s="11" t="s">
        <v>305</v>
      </c>
      <c r="C692" s="11">
        <v>68</v>
      </c>
      <c r="D692" s="41" t="s">
        <v>389</v>
      </c>
      <c r="E692" s="11" t="s">
        <v>103</v>
      </c>
      <c r="F692" s="7">
        <v>4</v>
      </c>
      <c r="G692" s="11" t="s">
        <v>191</v>
      </c>
      <c r="H692" s="41" t="s">
        <v>996</v>
      </c>
      <c r="I692" s="10" t="s">
        <v>72</v>
      </c>
      <c r="J692" s="11">
        <v>1</v>
      </c>
      <c r="K692" s="11">
        <v>1</v>
      </c>
      <c r="L692" s="13">
        <f t="shared" si="12"/>
        <v>0.72527895389012931</v>
      </c>
      <c r="M692" s="14">
        <v>265</v>
      </c>
      <c r="N692" s="11" t="s">
        <v>18</v>
      </c>
      <c r="O692" s="11" t="s">
        <v>13</v>
      </c>
      <c r="P692" s="15">
        <v>30</v>
      </c>
      <c r="Q692" s="12">
        <v>3628.3679999999999</v>
      </c>
      <c r="R692" s="25"/>
      <c r="S692" s="25"/>
      <c r="T692" s="16" t="s">
        <v>203</v>
      </c>
    </row>
    <row r="693" spans="1:20" ht="16" customHeight="1" x14ac:dyDescent="0.3">
      <c r="A693" s="11" t="s">
        <v>200</v>
      </c>
      <c r="B693" s="11" t="s">
        <v>305</v>
      </c>
      <c r="C693" s="11">
        <v>68</v>
      </c>
      <c r="D693" s="41" t="s">
        <v>389</v>
      </c>
      <c r="E693" s="11" t="s">
        <v>103</v>
      </c>
      <c r="F693" s="7">
        <v>4</v>
      </c>
      <c r="G693" s="11" t="s">
        <v>191</v>
      </c>
      <c r="H693" s="41" t="s">
        <v>996</v>
      </c>
      <c r="I693" s="10" t="s">
        <v>39</v>
      </c>
      <c r="J693" s="11">
        <v>2</v>
      </c>
      <c r="K693" s="11">
        <v>2</v>
      </c>
      <c r="L693" s="13">
        <f t="shared" si="12"/>
        <v>1.4505579077802586</v>
      </c>
      <c r="M693" s="14">
        <v>209</v>
      </c>
      <c r="N693" s="11" t="s">
        <v>18</v>
      </c>
      <c r="O693" s="11" t="s">
        <v>13</v>
      </c>
      <c r="P693" s="15">
        <v>30</v>
      </c>
      <c r="Q693" s="12">
        <v>3628.3679999999999</v>
      </c>
      <c r="R693" s="25"/>
      <c r="S693" s="25"/>
      <c r="T693" s="16" t="s">
        <v>203</v>
      </c>
    </row>
    <row r="694" spans="1:20" ht="16" customHeight="1" x14ac:dyDescent="0.3">
      <c r="A694" s="11" t="s">
        <v>200</v>
      </c>
      <c r="B694" s="11" t="s">
        <v>305</v>
      </c>
      <c r="C694" s="11">
        <v>68</v>
      </c>
      <c r="D694" s="41" t="s">
        <v>389</v>
      </c>
      <c r="E694" s="11" t="s">
        <v>103</v>
      </c>
      <c r="F694" s="7">
        <v>4</v>
      </c>
      <c r="G694" s="11" t="s">
        <v>191</v>
      </c>
      <c r="H694" s="41" t="s">
        <v>996</v>
      </c>
      <c r="I694" s="10" t="s">
        <v>53</v>
      </c>
      <c r="J694" s="11">
        <v>9</v>
      </c>
      <c r="K694" s="11">
        <v>9</v>
      </c>
      <c r="L694" s="13">
        <f t="shared" si="12"/>
        <v>6.5275105850111634</v>
      </c>
      <c r="M694" s="14">
        <v>471.66666666666669</v>
      </c>
      <c r="N694" s="11" t="s">
        <v>18</v>
      </c>
      <c r="O694" s="11" t="s">
        <v>13</v>
      </c>
      <c r="P694" s="15">
        <v>30</v>
      </c>
      <c r="Q694" s="12">
        <v>3628.3679999999999</v>
      </c>
      <c r="R694" s="25"/>
      <c r="S694" s="25"/>
      <c r="T694" s="16" t="s">
        <v>203</v>
      </c>
    </row>
    <row r="695" spans="1:20" ht="16" customHeight="1" x14ac:dyDescent="0.3">
      <c r="A695" s="11" t="s">
        <v>200</v>
      </c>
      <c r="B695" s="11" t="s">
        <v>305</v>
      </c>
      <c r="C695" s="11">
        <v>68</v>
      </c>
      <c r="D695" s="41" t="s">
        <v>389</v>
      </c>
      <c r="E695" s="11" t="s">
        <v>103</v>
      </c>
      <c r="F695" s="7">
        <v>4</v>
      </c>
      <c r="G695" s="11" t="s">
        <v>191</v>
      </c>
      <c r="H695" s="41" t="s">
        <v>996</v>
      </c>
      <c r="I695" s="10" t="s">
        <v>60</v>
      </c>
      <c r="J695" s="11">
        <v>10</v>
      </c>
      <c r="K695" s="11">
        <v>10</v>
      </c>
      <c r="L695" s="13">
        <f t="shared" si="12"/>
        <v>7.2527895389012933</v>
      </c>
      <c r="M695" s="14">
        <v>159.6</v>
      </c>
      <c r="N695" s="11" t="s">
        <v>18</v>
      </c>
      <c r="O695" s="11" t="s">
        <v>13</v>
      </c>
      <c r="P695" s="15">
        <v>30</v>
      </c>
      <c r="Q695" s="12">
        <v>3628.3679999999999</v>
      </c>
      <c r="R695" s="25"/>
      <c r="S695" s="25"/>
      <c r="T695" s="16" t="s">
        <v>203</v>
      </c>
    </row>
    <row r="696" spans="1:20" ht="16" customHeight="1" x14ac:dyDescent="0.3">
      <c r="A696" s="11" t="s">
        <v>200</v>
      </c>
      <c r="B696" s="11" t="s">
        <v>305</v>
      </c>
      <c r="C696" s="11">
        <v>68</v>
      </c>
      <c r="D696" s="41" t="s">
        <v>389</v>
      </c>
      <c r="E696" s="11" t="s">
        <v>103</v>
      </c>
      <c r="F696" s="7">
        <v>4</v>
      </c>
      <c r="G696" s="11" t="s">
        <v>191</v>
      </c>
      <c r="H696" s="41" t="s">
        <v>996</v>
      </c>
      <c r="I696" s="10" t="s">
        <v>28</v>
      </c>
      <c r="J696" s="11">
        <v>43</v>
      </c>
      <c r="K696" s="11">
        <v>53</v>
      </c>
      <c r="L696" s="13">
        <f t="shared" si="12"/>
        <v>38.439784556176853</v>
      </c>
      <c r="M696" s="14">
        <v>40.930232558139537</v>
      </c>
      <c r="N696" s="11" t="s">
        <v>19</v>
      </c>
      <c r="O696" s="11" t="s">
        <v>13</v>
      </c>
      <c r="P696" s="15">
        <v>30</v>
      </c>
      <c r="Q696" s="12">
        <v>3628.3679999999999</v>
      </c>
      <c r="R696" s="25"/>
      <c r="S696" s="25"/>
      <c r="T696" s="16" t="s">
        <v>14</v>
      </c>
    </row>
    <row r="697" spans="1:20" ht="16" customHeight="1" x14ac:dyDescent="0.3">
      <c r="A697" s="11" t="s">
        <v>200</v>
      </c>
      <c r="B697" s="11" t="s">
        <v>305</v>
      </c>
      <c r="C697" s="11">
        <v>68</v>
      </c>
      <c r="D697" s="41" t="s">
        <v>389</v>
      </c>
      <c r="E697" s="11" t="s">
        <v>103</v>
      </c>
      <c r="F697" s="7">
        <v>4</v>
      </c>
      <c r="G697" s="11" t="s">
        <v>191</v>
      </c>
      <c r="H697" s="41" t="s">
        <v>996</v>
      </c>
      <c r="I697" s="10" t="s">
        <v>75</v>
      </c>
      <c r="J697" s="11">
        <v>1</v>
      </c>
      <c r="K697" s="11">
        <v>1</v>
      </c>
      <c r="L697" s="13">
        <f t="shared" si="12"/>
        <v>0.72527895389012931</v>
      </c>
      <c r="M697" s="14">
        <v>540</v>
      </c>
      <c r="N697" s="11" t="s">
        <v>18</v>
      </c>
      <c r="O697" s="11" t="s">
        <v>13</v>
      </c>
      <c r="P697" s="15">
        <v>30</v>
      </c>
      <c r="Q697" s="12">
        <v>3628.3679999999999</v>
      </c>
      <c r="R697" s="25"/>
      <c r="S697" s="25"/>
      <c r="T697" s="16" t="s">
        <v>14</v>
      </c>
    </row>
    <row r="698" spans="1:20" ht="16" customHeight="1" x14ac:dyDescent="0.3">
      <c r="A698" s="11" t="s">
        <v>200</v>
      </c>
      <c r="B698" s="11" t="s">
        <v>306</v>
      </c>
      <c r="C698" s="11">
        <v>69</v>
      </c>
      <c r="D698" s="41" t="s">
        <v>389</v>
      </c>
      <c r="E698" s="11" t="s">
        <v>105</v>
      </c>
      <c r="F698" s="7">
        <v>5</v>
      </c>
      <c r="G698" s="11" t="s">
        <v>191</v>
      </c>
      <c r="H698" s="41" t="s">
        <v>997</v>
      </c>
      <c r="I698" s="10" t="s">
        <v>49</v>
      </c>
      <c r="J698" s="11">
        <v>6</v>
      </c>
      <c r="K698" s="11">
        <v>6</v>
      </c>
      <c r="L698" s="13">
        <f t="shared" si="12"/>
        <v>4.2801480601657413</v>
      </c>
      <c r="M698" s="14">
        <v>95.666666666666671</v>
      </c>
      <c r="N698" s="11" t="s">
        <v>50</v>
      </c>
      <c r="O698" s="11" t="s">
        <v>13</v>
      </c>
      <c r="P698" s="15">
        <v>30</v>
      </c>
      <c r="Q698" s="12">
        <v>3689.0017499999999</v>
      </c>
      <c r="R698" s="25"/>
      <c r="S698" s="25"/>
      <c r="T698" s="16" t="s">
        <v>14</v>
      </c>
    </row>
    <row r="699" spans="1:20" ht="16" customHeight="1" x14ac:dyDescent="0.3">
      <c r="A699" s="11" t="s">
        <v>200</v>
      </c>
      <c r="B699" s="11" t="s">
        <v>306</v>
      </c>
      <c r="C699" s="11">
        <v>69</v>
      </c>
      <c r="D699" s="41" t="s">
        <v>389</v>
      </c>
      <c r="E699" s="11" t="s">
        <v>105</v>
      </c>
      <c r="F699" s="7">
        <v>5</v>
      </c>
      <c r="G699" s="11" t="s">
        <v>191</v>
      </c>
      <c r="H699" s="41" t="s">
        <v>997</v>
      </c>
      <c r="I699" s="10" t="s">
        <v>307</v>
      </c>
      <c r="J699" s="11">
        <v>2</v>
      </c>
      <c r="K699" s="11">
        <v>2</v>
      </c>
      <c r="L699" s="13">
        <f t="shared" ref="L699:L762" si="13">K699*(1000000/(380*Q699))</f>
        <v>1.4267160200552471</v>
      </c>
      <c r="M699" s="14">
        <v>227.5</v>
      </c>
      <c r="N699" s="11" t="s">
        <v>18</v>
      </c>
      <c r="O699" s="11" t="s">
        <v>13</v>
      </c>
      <c r="P699" s="15">
        <v>30</v>
      </c>
      <c r="Q699" s="12">
        <v>3689.0017499999999</v>
      </c>
      <c r="R699" s="25"/>
      <c r="S699" s="25"/>
      <c r="T699" s="16" t="s">
        <v>14</v>
      </c>
    </row>
    <row r="700" spans="1:20" ht="16" customHeight="1" x14ac:dyDescent="0.3">
      <c r="A700" s="11" t="s">
        <v>200</v>
      </c>
      <c r="B700" s="11" t="s">
        <v>306</v>
      </c>
      <c r="C700" s="11">
        <v>69</v>
      </c>
      <c r="D700" s="41" t="s">
        <v>389</v>
      </c>
      <c r="E700" s="11" t="s">
        <v>105</v>
      </c>
      <c r="F700" s="7">
        <v>5</v>
      </c>
      <c r="G700" s="11" t="s">
        <v>191</v>
      </c>
      <c r="H700" s="41" t="s">
        <v>997</v>
      </c>
      <c r="I700" s="10" t="s">
        <v>65</v>
      </c>
      <c r="J700" s="11">
        <v>50</v>
      </c>
      <c r="K700" s="11">
        <v>116</v>
      </c>
      <c r="L700" s="13">
        <f t="shared" si="13"/>
        <v>82.749529163204329</v>
      </c>
      <c r="M700" s="14">
        <v>220.3</v>
      </c>
      <c r="N700" s="11" t="s">
        <v>18</v>
      </c>
      <c r="O700" s="11" t="s">
        <v>13</v>
      </c>
      <c r="P700" s="15">
        <v>30</v>
      </c>
      <c r="Q700" s="12">
        <v>3689.0017499999999</v>
      </c>
      <c r="R700" s="25"/>
      <c r="S700" s="25"/>
      <c r="T700" s="16" t="s">
        <v>14</v>
      </c>
    </row>
    <row r="701" spans="1:20" ht="16" customHeight="1" x14ac:dyDescent="0.3">
      <c r="A701" s="11" t="s">
        <v>200</v>
      </c>
      <c r="B701" s="11" t="s">
        <v>306</v>
      </c>
      <c r="C701" s="11">
        <v>69</v>
      </c>
      <c r="D701" s="41" t="s">
        <v>389</v>
      </c>
      <c r="E701" s="11" t="s">
        <v>105</v>
      </c>
      <c r="F701" s="7">
        <v>5</v>
      </c>
      <c r="G701" s="11" t="s">
        <v>191</v>
      </c>
      <c r="H701" s="41" t="s">
        <v>997</v>
      </c>
      <c r="I701" s="10" t="s">
        <v>75</v>
      </c>
      <c r="J701" s="11">
        <v>1</v>
      </c>
      <c r="K701" s="11">
        <v>1</v>
      </c>
      <c r="L701" s="13">
        <f t="shared" si="13"/>
        <v>0.71335801002762356</v>
      </c>
      <c r="M701" s="14">
        <v>580</v>
      </c>
      <c r="N701" s="11" t="s">
        <v>18</v>
      </c>
      <c r="O701" s="11" t="s">
        <v>13</v>
      </c>
      <c r="P701" s="15">
        <v>30</v>
      </c>
      <c r="Q701" s="12">
        <v>3689.0017499999999</v>
      </c>
      <c r="R701" s="25"/>
      <c r="S701" s="25"/>
      <c r="T701" s="16" t="s">
        <v>14</v>
      </c>
    </row>
    <row r="702" spans="1:20" ht="16" customHeight="1" x14ac:dyDescent="0.3">
      <c r="A702" s="11" t="s">
        <v>200</v>
      </c>
      <c r="B702" s="11" t="s">
        <v>308</v>
      </c>
      <c r="C702" s="11">
        <v>73</v>
      </c>
      <c r="D702" s="41" t="s">
        <v>389</v>
      </c>
      <c r="E702" s="11" t="s">
        <v>159</v>
      </c>
      <c r="F702" s="7">
        <v>4</v>
      </c>
      <c r="G702" s="11" t="s">
        <v>191</v>
      </c>
      <c r="H702" s="41" t="s">
        <v>998</v>
      </c>
      <c r="I702" s="10" t="s">
        <v>81</v>
      </c>
      <c r="J702" s="11">
        <v>50</v>
      </c>
      <c r="K702" s="11">
        <v>455</v>
      </c>
      <c r="L702" s="13">
        <f t="shared" si="13"/>
        <v>350.9313366744002</v>
      </c>
      <c r="M702" s="14">
        <v>239.76</v>
      </c>
      <c r="N702" s="11" t="s">
        <v>18</v>
      </c>
      <c r="O702" s="11" t="s">
        <v>13</v>
      </c>
      <c r="P702" s="15">
        <v>30</v>
      </c>
      <c r="Q702" s="12">
        <v>3411.9735000000001</v>
      </c>
      <c r="R702" s="11">
        <v>57</v>
      </c>
      <c r="S702" s="11">
        <v>2</v>
      </c>
      <c r="T702" s="16" t="s">
        <v>14</v>
      </c>
    </row>
    <row r="703" spans="1:20" ht="16" customHeight="1" x14ac:dyDescent="0.3">
      <c r="A703" s="11" t="s">
        <v>200</v>
      </c>
      <c r="B703" s="11" t="s">
        <v>308</v>
      </c>
      <c r="C703" s="11">
        <v>73</v>
      </c>
      <c r="D703" s="41" t="s">
        <v>389</v>
      </c>
      <c r="E703" s="11" t="s">
        <v>159</v>
      </c>
      <c r="F703" s="7">
        <v>4</v>
      </c>
      <c r="G703" s="11" t="s">
        <v>191</v>
      </c>
      <c r="H703" s="41" t="s">
        <v>998</v>
      </c>
      <c r="I703" s="10" t="s">
        <v>309</v>
      </c>
      <c r="J703" s="11">
        <v>1</v>
      </c>
      <c r="K703" s="11">
        <v>1</v>
      </c>
      <c r="L703" s="13">
        <f t="shared" si="13"/>
        <v>0.77127766302065981</v>
      </c>
      <c r="M703" s="14">
        <v>1560</v>
      </c>
      <c r="N703" s="11" t="s">
        <v>16</v>
      </c>
      <c r="O703" s="11" t="s">
        <v>13</v>
      </c>
      <c r="P703" s="15">
        <v>30</v>
      </c>
      <c r="Q703" s="12">
        <v>3411.9735000000001</v>
      </c>
      <c r="R703" s="25"/>
      <c r="S703" s="25"/>
      <c r="T703" s="16" t="s">
        <v>14</v>
      </c>
    </row>
    <row r="704" spans="1:20" ht="16" customHeight="1" x14ac:dyDescent="0.3">
      <c r="A704" s="11" t="s">
        <v>200</v>
      </c>
      <c r="B704" s="11" t="s">
        <v>308</v>
      </c>
      <c r="C704" s="11">
        <v>73</v>
      </c>
      <c r="D704" s="41" t="s">
        <v>389</v>
      </c>
      <c r="E704" s="11" t="s">
        <v>159</v>
      </c>
      <c r="F704" s="7">
        <v>4</v>
      </c>
      <c r="G704" s="11" t="s">
        <v>191</v>
      </c>
      <c r="H704" s="41" t="s">
        <v>998</v>
      </c>
      <c r="I704" s="10" t="s">
        <v>49</v>
      </c>
      <c r="J704" s="11">
        <v>50</v>
      </c>
      <c r="K704" s="11">
        <v>4788</v>
      </c>
      <c r="L704" s="13">
        <f t="shared" si="13"/>
        <v>3692.8774505429192</v>
      </c>
      <c r="M704" s="14">
        <v>72.34</v>
      </c>
      <c r="N704" s="11" t="s">
        <v>50</v>
      </c>
      <c r="O704" s="11" t="s">
        <v>63</v>
      </c>
      <c r="P704" s="15">
        <v>30</v>
      </c>
      <c r="Q704" s="12">
        <v>3411.9735000000001</v>
      </c>
      <c r="R704" s="11">
        <v>69</v>
      </c>
      <c r="S704" s="11">
        <v>2</v>
      </c>
      <c r="T704" s="16" t="s">
        <v>14</v>
      </c>
    </row>
    <row r="705" spans="1:20" ht="16" customHeight="1" x14ac:dyDescent="0.3">
      <c r="A705" s="11" t="s">
        <v>200</v>
      </c>
      <c r="B705" s="11" t="s">
        <v>308</v>
      </c>
      <c r="C705" s="11">
        <v>73</v>
      </c>
      <c r="D705" s="41" t="s">
        <v>389</v>
      </c>
      <c r="E705" s="11" t="s">
        <v>159</v>
      </c>
      <c r="F705" s="7">
        <v>4</v>
      </c>
      <c r="G705" s="11" t="s">
        <v>191</v>
      </c>
      <c r="H705" s="41" t="s">
        <v>998</v>
      </c>
      <c r="I705" s="10" t="s">
        <v>310</v>
      </c>
      <c r="J705" s="11">
        <v>1</v>
      </c>
      <c r="K705" s="11">
        <v>1</v>
      </c>
      <c r="L705" s="13">
        <f t="shared" si="13"/>
        <v>0.77127766302065981</v>
      </c>
      <c r="M705" s="14">
        <v>350</v>
      </c>
      <c r="N705" s="11" t="s">
        <v>16</v>
      </c>
      <c r="O705" s="11" t="s">
        <v>13</v>
      </c>
      <c r="P705" s="15">
        <v>30</v>
      </c>
      <c r="Q705" s="12">
        <v>3411.9735000000001</v>
      </c>
      <c r="R705" s="25"/>
      <c r="S705" s="25"/>
      <c r="T705" s="16" t="s">
        <v>14</v>
      </c>
    </row>
    <row r="706" spans="1:20" ht="16" customHeight="1" x14ac:dyDescent="0.3">
      <c r="A706" s="11" t="s">
        <v>200</v>
      </c>
      <c r="B706" s="11" t="s">
        <v>308</v>
      </c>
      <c r="C706" s="11">
        <v>73</v>
      </c>
      <c r="D706" s="41" t="s">
        <v>389</v>
      </c>
      <c r="E706" s="11" t="s">
        <v>159</v>
      </c>
      <c r="F706" s="7">
        <v>4</v>
      </c>
      <c r="G706" s="11" t="s">
        <v>191</v>
      </c>
      <c r="H706" s="41" t="s">
        <v>998</v>
      </c>
      <c r="I706" s="10" t="s">
        <v>72</v>
      </c>
      <c r="J706" s="11">
        <v>1</v>
      </c>
      <c r="K706" s="11">
        <v>1</v>
      </c>
      <c r="L706" s="13">
        <f t="shared" si="13"/>
        <v>0.77127766302065981</v>
      </c>
      <c r="M706" s="14">
        <v>263</v>
      </c>
      <c r="N706" s="11" t="s">
        <v>18</v>
      </c>
      <c r="O706" s="11" t="s">
        <v>13</v>
      </c>
      <c r="P706" s="15">
        <v>30</v>
      </c>
      <c r="Q706" s="12">
        <v>3411.9735000000001</v>
      </c>
      <c r="R706" s="25"/>
      <c r="S706" s="25"/>
      <c r="T706" s="16" t="s">
        <v>203</v>
      </c>
    </row>
    <row r="707" spans="1:20" ht="16" customHeight="1" x14ac:dyDescent="0.3">
      <c r="A707" s="11" t="s">
        <v>200</v>
      </c>
      <c r="B707" s="11" t="s">
        <v>308</v>
      </c>
      <c r="C707" s="11">
        <v>73</v>
      </c>
      <c r="D707" s="41" t="s">
        <v>389</v>
      </c>
      <c r="E707" s="11" t="s">
        <v>159</v>
      </c>
      <c r="F707" s="7">
        <v>4</v>
      </c>
      <c r="G707" s="11" t="s">
        <v>191</v>
      </c>
      <c r="H707" s="41" t="s">
        <v>998</v>
      </c>
      <c r="I707" s="10" t="s">
        <v>53</v>
      </c>
      <c r="J707" s="11">
        <v>4</v>
      </c>
      <c r="K707" s="11">
        <v>4</v>
      </c>
      <c r="L707" s="13">
        <f t="shared" si="13"/>
        <v>3.0851106520826392</v>
      </c>
      <c r="M707" s="14">
        <v>416.5</v>
      </c>
      <c r="N707" s="11" t="s">
        <v>18</v>
      </c>
      <c r="O707" s="11" t="s">
        <v>13</v>
      </c>
      <c r="P707" s="15">
        <v>30</v>
      </c>
      <c r="Q707" s="12">
        <v>3411.9735000000001</v>
      </c>
      <c r="R707" s="25"/>
      <c r="S707" s="25"/>
      <c r="T707" s="16" t="s">
        <v>238</v>
      </c>
    </row>
    <row r="708" spans="1:20" ht="16" customHeight="1" x14ac:dyDescent="0.3">
      <c r="A708" s="11" t="s">
        <v>200</v>
      </c>
      <c r="B708" s="11" t="s">
        <v>308</v>
      </c>
      <c r="C708" s="11">
        <v>73</v>
      </c>
      <c r="D708" s="41" t="s">
        <v>389</v>
      </c>
      <c r="E708" s="11" t="s">
        <v>159</v>
      </c>
      <c r="F708" s="7">
        <v>4</v>
      </c>
      <c r="G708" s="11" t="s">
        <v>191</v>
      </c>
      <c r="H708" s="41" t="s">
        <v>998</v>
      </c>
      <c r="I708" s="10" t="s">
        <v>60</v>
      </c>
      <c r="J708" s="11">
        <v>477</v>
      </c>
      <c r="K708" s="11">
        <v>478</v>
      </c>
      <c r="L708" s="13">
        <f t="shared" si="13"/>
        <v>368.67072292387542</v>
      </c>
      <c r="M708" s="14">
        <v>137.86373165618448</v>
      </c>
      <c r="N708" s="11" t="s">
        <v>18</v>
      </c>
      <c r="O708" s="11" t="s">
        <v>13</v>
      </c>
      <c r="P708" s="15">
        <v>30</v>
      </c>
      <c r="Q708" s="12">
        <v>3411.9735000000001</v>
      </c>
      <c r="R708" s="25"/>
      <c r="S708" s="25"/>
      <c r="T708" s="16" t="s">
        <v>238</v>
      </c>
    </row>
    <row r="709" spans="1:20" ht="16" customHeight="1" x14ac:dyDescent="0.3">
      <c r="A709" s="11" t="s">
        <v>200</v>
      </c>
      <c r="B709" s="11" t="s">
        <v>308</v>
      </c>
      <c r="C709" s="11">
        <v>73</v>
      </c>
      <c r="D709" s="41" t="s">
        <v>389</v>
      </c>
      <c r="E709" s="11" t="s">
        <v>159</v>
      </c>
      <c r="F709" s="7">
        <v>4</v>
      </c>
      <c r="G709" s="11" t="s">
        <v>191</v>
      </c>
      <c r="H709" s="41" t="s">
        <v>998</v>
      </c>
      <c r="I709" s="10" t="s">
        <v>155</v>
      </c>
      <c r="J709" s="11">
        <v>1</v>
      </c>
      <c r="K709" s="11">
        <v>1</v>
      </c>
      <c r="L709" s="13">
        <f t="shared" si="13"/>
        <v>0.77127766302065981</v>
      </c>
      <c r="M709" s="14">
        <v>740</v>
      </c>
      <c r="N709" s="11" t="s">
        <v>16</v>
      </c>
      <c r="O709" s="11" t="s">
        <v>13</v>
      </c>
      <c r="P709" s="15">
        <v>30</v>
      </c>
      <c r="Q709" s="12">
        <v>3411.9735000000001</v>
      </c>
      <c r="R709" s="25"/>
      <c r="S709" s="25"/>
      <c r="T709" s="16" t="s">
        <v>14</v>
      </c>
    </row>
    <row r="710" spans="1:20" ht="16" customHeight="1" x14ac:dyDescent="0.3">
      <c r="A710" s="11" t="s">
        <v>200</v>
      </c>
      <c r="B710" s="11" t="s">
        <v>311</v>
      </c>
      <c r="C710" s="11">
        <v>74</v>
      </c>
      <c r="D710" s="41" t="s">
        <v>389</v>
      </c>
      <c r="E710" s="11" t="s">
        <v>162</v>
      </c>
      <c r="F710" s="7">
        <v>5</v>
      </c>
      <c r="G710" s="11" t="s">
        <v>191</v>
      </c>
      <c r="H710" s="41" t="s">
        <v>999</v>
      </c>
      <c r="I710" s="10" t="s">
        <v>81</v>
      </c>
      <c r="J710" s="11">
        <v>39</v>
      </c>
      <c r="K710" s="11">
        <v>67</v>
      </c>
      <c r="L710" s="13">
        <f t="shared" si="13"/>
        <v>49.707189967344121</v>
      </c>
      <c r="M710" s="14">
        <v>266.97435897435895</v>
      </c>
      <c r="N710" s="11" t="s">
        <v>18</v>
      </c>
      <c r="O710" s="11" t="s">
        <v>13</v>
      </c>
      <c r="P710" s="15">
        <v>30</v>
      </c>
      <c r="Q710" s="12">
        <v>3547.0882500000002</v>
      </c>
      <c r="R710" s="25"/>
      <c r="S710" s="25"/>
      <c r="T710" s="16" t="s">
        <v>14</v>
      </c>
    </row>
    <row r="711" spans="1:20" ht="16" customHeight="1" x14ac:dyDescent="0.3">
      <c r="A711" s="11" t="s">
        <v>200</v>
      </c>
      <c r="B711" s="11" t="s">
        <v>311</v>
      </c>
      <c r="C711" s="11">
        <v>74</v>
      </c>
      <c r="D711" s="41" t="s">
        <v>389</v>
      </c>
      <c r="E711" s="11" t="s">
        <v>162</v>
      </c>
      <c r="F711" s="7">
        <v>5</v>
      </c>
      <c r="G711" s="11" t="s">
        <v>191</v>
      </c>
      <c r="H711" s="41" t="s">
        <v>999</v>
      </c>
      <c r="I711" s="10" t="s">
        <v>46</v>
      </c>
      <c r="J711" s="11">
        <v>2</v>
      </c>
      <c r="K711" s="11">
        <v>2</v>
      </c>
      <c r="L711" s="13">
        <f t="shared" si="13"/>
        <v>1.483796715443108</v>
      </c>
      <c r="M711" s="14">
        <v>152</v>
      </c>
      <c r="N711" s="11" t="s">
        <v>18</v>
      </c>
      <c r="O711" s="11" t="s">
        <v>13</v>
      </c>
      <c r="P711" s="15">
        <v>30</v>
      </c>
      <c r="Q711" s="12">
        <v>3547.0882500000002</v>
      </c>
      <c r="R711" s="25"/>
      <c r="S711" s="25"/>
      <c r="T711" s="16" t="s">
        <v>14</v>
      </c>
    </row>
    <row r="712" spans="1:20" ht="16" customHeight="1" x14ac:dyDescent="0.3">
      <c r="A712" s="11" t="s">
        <v>200</v>
      </c>
      <c r="B712" s="11" t="s">
        <v>311</v>
      </c>
      <c r="C712" s="11">
        <v>74</v>
      </c>
      <c r="D712" s="41" t="s">
        <v>389</v>
      </c>
      <c r="E712" s="11" t="s">
        <v>162</v>
      </c>
      <c r="F712" s="7">
        <v>5</v>
      </c>
      <c r="G712" s="11" t="s">
        <v>191</v>
      </c>
      <c r="H712" s="41" t="s">
        <v>999</v>
      </c>
      <c r="I712" s="10" t="s">
        <v>27</v>
      </c>
      <c r="J712" s="11">
        <v>1</v>
      </c>
      <c r="K712" s="11">
        <v>1</v>
      </c>
      <c r="L712" s="13">
        <f t="shared" si="13"/>
        <v>0.74189835772155399</v>
      </c>
      <c r="M712" s="14">
        <v>65</v>
      </c>
      <c r="N712" s="11" t="s">
        <v>16</v>
      </c>
      <c r="O712" s="11" t="s">
        <v>13</v>
      </c>
      <c r="P712" s="15">
        <v>30</v>
      </c>
      <c r="Q712" s="12">
        <v>3547.0882500000002</v>
      </c>
      <c r="R712" s="25"/>
      <c r="S712" s="25"/>
      <c r="T712" s="16" t="s">
        <v>14</v>
      </c>
    </row>
    <row r="713" spans="1:20" ht="16" customHeight="1" x14ac:dyDescent="0.3">
      <c r="A713" s="11" t="s">
        <v>200</v>
      </c>
      <c r="B713" s="11" t="s">
        <v>311</v>
      </c>
      <c r="C713" s="11">
        <v>74</v>
      </c>
      <c r="D713" s="41" t="s">
        <v>389</v>
      </c>
      <c r="E713" s="11" t="s">
        <v>162</v>
      </c>
      <c r="F713" s="7">
        <v>5</v>
      </c>
      <c r="G713" s="11" t="s">
        <v>191</v>
      </c>
      <c r="H713" s="41" t="s">
        <v>999</v>
      </c>
      <c r="I713" s="10" t="s">
        <v>33</v>
      </c>
      <c r="J713" s="11">
        <v>1</v>
      </c>
      <c r="K713" s="11">
        <v>1</v>
      </c>
      <c r="L713" s="13">
        <f t="shared" si="13"/>
        <v>0.74189835772155399</v>
      </c>
      <c r="M713" s="14">
        <v>290</v>
      </c>
      <c r="N713" s="11" t="s">
        <v>18</v>
      </c>
      <c r="O713" s="11" t="s">
        <v>13</v>
      </c>
      <c r="P713" s="15">
        <v>30</v>
      </c>
      <c r="Q713" s="12">
        <v>3547.0882500000002</v>
      </c>
      <c r="R713" s="25"/>
      <c r="S713" s="25"/>
      <c r="T713" s="16" t="s">
        <v>14</v>
      </c>
    </row>
    <row r="714" spans="1:20" ht="16" customHeight="1" x14ac:dyDescent="0.3">
      <c r="A714" s="11" t="s">
        <v>200</v>
      </c>
      <c r="B714" s="11" t="s">
        <v>311</v>
      </c>
      <c r="C714" s="11">
        <v>74</v>
      </c>
      <c r="D714" s="41" t="s">
        <v>389</v>
      </c>
      <c r="E714" s="11" t="s">
        <v>162</v>
      </c>
      <c r="F714" s="7">
        <v>5</v>
      </c>
      <c r="G714" s="11" t="s">
        <v>191</v>
      </c>
      <c r="H714" s="41" t="s">
        <v>999</v>
      </c>
      <c r="I714" s="10" t="s">
        <v>15</v>
      </c>
      <c r="J714" s="11">
        <v>18</v>
      </c>
      <c r="K714" s="11">
        <v>18</v>
      </c>
      <c r="L714" s="13">
        <f t="shared" si="13"/>
        <v>13.354170438987971</v>
      </c>
      <c r="M714" s="14">
        <v>31.666666666666668</v>
      </c>
      <c r="N714" s="11" t="s">
        <v>19</v>
      </c>
      <c r="O714" s="11" t="s">
        <v>13</v>
      </c>
      <c r="P714" s="15">
        <v>30</v>
      </c>
      <c r="Q714" s="12">
        <v>3547.0882500000002</v>
      </c>
      <c r="R714" s="25"/>
      <c r="S714" s="25"/>
      <c r="T714" s="16" t="s">
        <v>14</v>
      </c>
    </row>
    <row r="715" spans="1:20" ht="16" customHeight="1" x14ac:dyDescent="0.3">
      <c r="A715" s="11" t="s">
        <v>200</v>
      </c>
      <c r="B715" s="11" t="s">
        <v>311</v>
      </c>
      <c r="C715" s="11">
        <v>74</v>
      </c>
      <c r="D715" s="41" t="s">
        <v>389</v>
      </c>
      <c r="E715" s="11" t="s">
        <v>162</v>
      </c>
      <c r="F715" s="7">
        <v>5</v>
      </c>
      <c r="G715" s="11" t="s">
        <v>191</v>
      </c>
      <c r="H715" s="41" t="s">
        <v>999</v>
      </c>
      <c r="I715" s="10" t="s">
        <v>49</v>
      </c>
      <c r="J715" s="11">
        <v>22</v>
      </c>
      <c r="K715" s="11">
        <v>22</v>
      </c>
      <c r="L715" s="13">
        <f t="shared" si="13"/>
        <v>16.321763869874189</v>
      </c>
      <c r="M715" s="14">
        <v>75</v>
      </c>
      <c r="N715" s="11" t="s">
        <v>50</v>
      </c>
      <c r="O715" s="11" t="s">
        <v>13</v>
      </c>
      <c r="P715" s="15">
        <v>30</v>
      </c>
      <c r="Q715" s="12">
        <v>3547.0882500000002</v>
      </c>
      <c r="R715" s="25"/>
      <c r="S715" s="25"/>
      <c r="T715" s="16" t="s">
        <v>14</v>
      </c>
    </row>
    <row r="716" spans="1:20" ht="16" customHeight="1" x14ac:dyDescent="0.3">
      <c r="A716" s="11" t="s">
        <v>200</v>
      </c>
      <c r="B716" s="11" t="s">
        <v>311</v>
      </c>
      <c r="C716" s="11">
        <v>74</v>
      </c>
      <c r="D716" s="41" t="s">
        <v>389</v>
      </c>
      <c r="E716" s="11" t="s">
        <v>162</v>
      </c>
      <c r="F716" s="7">
        <v>5</v>
      </c>
      <c r="G716" s="11" t="s">
        <v>191</v>
      </c>
      <c r="H716" s="41" t="s">
        <v>999</v>
      </c>
      <c r="I716" s="10" t="s">
        <v>51</v>
      </c>
      <c r="J716" s="11">
        <v>33</v>
      </c>
      <c r="K716" s="11">
        <v>34</v>
      </c>
      <c r="L716" s="13">
        <f t="shared" si="13"/>
        <v>25.224544162532837</v>
      </c>
      <c r="M716" s="14">
        <v>97.151515151515156</v>
      </c>
      <c r="N716" s="11" t="s">
        <v>19</v>
      </c>
      <c r="O716" s="11" t="s">
        <v>13</v>
      </c>
      <c r="P716" s="15">
        <v>30</v>
      </c>
      <c r="Q716" s="12">
        <v>3547.0882500000002</v>
      </c>
      <c r="R716" s="25"/>
      <c r="S716" s="25"/>
      <c r="T716" s="16" t="s">
        <v>14</v>
      </c>
    </row>
    <row r="717" spans="1:20" ht="16" customHeight="1" x14ac:dyDescent="0.3">
      <c r="A717" s="11" t="s">
        <v>200</v>
      </c>
      <c r="B717" s="11" t="s">
        <v>311</v>
      </c>
      <c r="C717" s="11">
        <v>74</v>
      </c>
      <c r="D717" s="41" t="s">
        <v>389</v>
      </c>
      <c r="E717" s="11" t="s">
        <v>162</v>
      </c>
      <c r="F717" s="7">
        <v>5</v>
      </c>
      <c r="G717" s="11" t="s">
        <v>191</v>
      </c>
      <c r="H717" s="41" t="s">
        <v>999</v>
      </c>
      <c r="I717" s="10" t="s">
        <v>60</v>
      </c>
      <c r="J717" s="11">
        <v>23</v>
      </c>
      <c r="K717" s="11">
        <v>23</v>
      </c>
      <c r="L717" s="13">
        <f t="shared" si="13"/>
        <v>17.063662227595742</v>
      </c>
      <c r="M717" s="14">
        <v>144.7391304347826</v>
      </c>
      <c r="N717" s="11" t="s">
        <v>18</v>
      </c>
      <c r="O717" s="11" t="s">
        <v>13</v>
      </c>
      <c r="P717" s="15">
        <v>30</v>
      </c>
      <c r="Q717" s="12">
        <v>3547.0882500000002</v>
      </c>
      <c r="R717" s="25"/>
      <c r="S717" s="25"/>
      <c r="T717" s="16" t="s">
        <v>203</v>
      </c>
    </row>
    <row r="718" spans="1:20" ht="16" customHeight="1" x14ac:dyDescent="0.3">
      <c r="A718" s="11" t="s">
        <v>200</v>
      </c>
      <c r="B718" s="11" t="s">
        <v>311</v>
      </c>
      <c r="C718" s="11">
        <v>74</v>
      </c>
      <c r="D718" s="41" t="s">
        <v>389</v>
      </c>
      <c r="E718" s="11" t="s">
        <v>162</v>
      </c>
      <c r="F718" s="7">
        <v>5</v>
      </c>
      <c r="G718" s="11" t="s">
        <v>191</v>
      </c>
      <c r="H718" s="41" t="s">
        <v>999</v>
      </c>
      <c r="I718" s="10" t="s">
        <v>101</v>
      </c>
      <c r="J718" s="11">
        <v>2</v>
      </c>
      <c r="K718" s="11">
        <v>2</v>
      </c>
      <c r="L718" s="13">
        <f t="shared" si="13"/>
        <v>1.483796715443108</v>
      </c>
      <c r="M718" s="14">
        <v>47.5</v>
      </c>
      <c r="N718" s="11" t="s">
        <v>12</v>
      </c>
      <c r="O718" s="11" t="s">
        <v>13</v>
      </c>
      <c r="P718" s="15">
        <v>30</v>
      </c>
      <c r="Q718" s="12">
        <v>3547.0882500000002</v>
      </c>
      <c r="R718" s="25"/>
      <c r="S718" s="25"/>
      <c r="T718" s="16" t="s">
        <v>14</v>
      </c>
    </row>
    <row r="719" spans="1:20" ht="16" customHeight="1" x14ac:dyDescent="0.3">
      <c r="A719" s="11" t="s">
        <v>200</v>
      </c>
      <c r="B719" s="11" t="s">
        <v>311</v>
      </c>
      <c r="C719" s="11">
        <v>74</v>
      </c>
      <c r="D719" s="41" t="s">
        <v>389</v>
      </c>
      <c r="E719" s="11" t="s">
        <v>162</v>
      </c>
      <c r="F719" s="7">
        <v>5</v>
      </c>
      <c r="G719" s="11" t="s">
        <v>191</v>
      </c>
      <c r="H719" s="41" t="s">
        <v>999</v>
      </c>
      <c r="I719" s="10" t="s">
        <v>312</v>
      </c>
      <c r="J719" s="11">
        <v>20</v>
      </c>
      <c r="K719" s="11">
        <v>20</v>
      </c>
      <c r="L719" s="13">
        <f t="shared" si="13"/>
        <v>14.83796715443108</v>
      </c>
      <c r="M719" s="14">
        <v>85.25</v>
      </c>
      <c r="N719" s="11" t="s">
        <v>16</v>
      </c>
      <c r="O719" s="11" t="s">
        <v>13</v>
      </c>
      <c r="P719" s="15">
        <v>30</v>
      </c>
      <c r="Q719" s="12">
        <v>3547.0882500000002</v>
      </c>
      <c r="R719" s="25"/>
      <c r="S719" s="25"/>
      <c r="T719" s="16" t="s">
        <v>14</v>
      </c>
    </row>
    <row r="720" spans="1:20" ht="16" customHeight="1" x14ac:dyDescent="0.3">
      <c r="A720" s="11" t="s">
        <v>200</v>
      </c>
      <c r="B720" s="11" t="s">
        <v>311</v>
      </c>
      <c r="C720" s="11">
        <v>74</v>
      </c>
      <c r="D720" s="41" t="s">
        <v>389</v>
      </c>
      <c r="E720" s="11" t="s">
        <v>162</v>
      </c>
      <c r="F720" s="7">
        <v>5</v>
      </c>
      <c r="G720" s="11" t="s">
        <v>191</v>
      </c>
      <c r="H720" s="41" t="s">
        <v>999</v>
      </c>
      <c r="I720" s="10" t="s">
        <v>28</v>
      </c>
      <c r="J720" s="11">
        <v>61</v>
      </c>
      <c r="K720" s="11">
        <v>252</v>
      </c>
      <c r="L720" s="13">
        <f t="shared" si="13"/>
        <v>186.95838614583161</v>
      </c>
      <c r="M720" s="14">
        <v>35.360655737704917</v>
      </c>
      <c r="N720" s="11" t="s">
        <v>19</v>
      </c>
      <c r="O720" s="11" t="s">
        <v>13</v>
      </c>
      <c r="P720" s="15">
        <v>30</v>
      </c>
      <c r="Q720" s="12">
        <v>3547.0882500000002</v>
      </c>
      <c r="R720" s="25"/>
      <c r="S720" s="25"/>
      <c r="T720" s="16" t="s">
        <v>14</v>
      </c>
    </row>
    <row r="721" spans="1:20" ht="16" customHeight="1" x14ac:dyDescent="0.3">
      <c r="A721" s="11" t="s">
        <v>200</v>
      </c>
      <c r="B721" s="11" t="s">
        <v>311</v>
      </c>
      <c r="C721" s="11">
        <v>74</v>
      </c>
      <c r="D721" s="41" t="s">
        <v>389</v>
      </c>
      <c r="E721" s="11" t="s">
        <v>162</v>
      </c>
      <c r="F721" s="7">
        <v>5</v>
      </c>
      <c r="G721" s="11" t="s">
        <v>191</v>
      </c>
      <c r="H721" s="41" t="s">
        <v>999</v>
      </c>
      <c r="I721" s="10" t="s">
        <v>23</v>
      </c>
      <c r="J721" s="11">
        <v>3</v>
      </c>
      <c r="K721" s="11">
        <v>3</v>
      </c>
      <c r="L721" s="13">
        <f t="shared" si="13"/>
        <v>2.2256950731646619</v>
      </c>
      <c r="M721" s="14">
        <v>198.66666666666666</v>
      </c>
      <c r="N721" s="11" t="s">
        <v>19</v>
      </c>
      <c r="O721" s="11" t="s">
        <v>13</v>
      </c>
      <c r="P721" s="15">
        <v>30</v>
      </c>
      <c r="Q721" s="12">
        <v>3547.0882500000002</v>
      </c>
      <c r="R721" s="25"/>
      <c r="S721" s="25"/>
      <c r="T721" s="16" t="s">
        <v>14</v>
      </c>
    </row>
    <row r="722" spans="1:20" ht="16" customHeight="1" x14ac:dyDescent="0.3">
      <c r="A722" s="57" t="s">
        <v>200</v>
      </c>
      <c r="B722" s="57" t="s">
        <v>313</v>
      </c>
      <c r="C722" s="57">
        <v>75</v>
      </c>
      <c r="D722" s="58" t="s">
        <v>389</v>
      </c>
      <c r="E722" s="57" t="s">
        <v>314</v>
      </c>
      <c r="F722" s="59">
        <v>1</v>
      </c>
      <c r="G722" s="57" t="s">
        <v>191</v>
      </c>
      <c r="H722" s="58" t="s">
        <v>1000</v>
      </c>
      <c r="I722" s="10" t="s">
        <v>37</v>
      </c>
      <c r="J722" s="11">
        <v>38</v>
      </c>
      <c r="K722" s="11">
        <v>750</v>
      </c>
      <c r="L722" s="13">
        <f t="shared" si="13"/>
        <v>8683.1589957614033</v>
      </c>
      <c r="M722" s="14">
        <v>382.10526315789474</v>
      </c>
      <c r="N722" s="11" t="s">
        <v>12</v>
      </c>
      <c r="O722" s="11" t="s">
        <v>63</v>
      </c>
      <c r="P722" s="15">
        <v>2</v>
      </c>
      <c r="Q722" s="12">
        <v>227.30025000000001</v>
      </c>
      <c r="R722" s="11">
        <v>2154</v>
      </c>
      <c r="S722" s="11">
        <v>59</v>
      </c>
      <c r="T722" s="60" t="s">
        <v>1276</v>
      </c>
    </row>
    <row r="723" spans="1:20" ht="16" customHeight="1" x14ac:dyDescent="0.3">
      <c r="A723" s="57" t="s">
        <v>200</v>
      </c>
      <c r="B723" s="57" t="s">
        <v>313</v>
      </c>
      <c r="C723" s="57">
        <v>75</v>
      </c>
      <c r="D723" s="58" t="s">
        <v>389</v>
      </c>
      <c r="E723" s="57" t="s">
        <v>314</v>
      </c>
      <c r="F723" s="59">
        <v>1</v>
      </c>
      <c r="G723" s="57" t="s">
        <v>191</v>
      </c>
      <c r="H723" s="58" t="s">
        <v>1000</v>
      </c>
      <c r="I723" s="10" t="s">
        <v>38</v>
      </c>
      <c r="J723" s="11">
        <v>2</v>
      </c>
      <c r="K723" s="11">
        <v>2</v>
      </c>
      <c r="L723" s="13">
        <f t="shared" si="13"/>
        <v>23.15509065536374</v>
      </c>
      <c r="M723" s="14">
        <v>101</v>
      </c>
      <c r="N723" s="11" t="s">
        <v>18</v>
      </c>
      <c r="O723" s="11" t="s">
        <v>13</v>
      </c>
      <c r="P723" s="15">
        <v>2</v>
      </c>
      <c r="Q723" s="12">
        <v>227.30025000000001</v>
      </c>
      <c r="R723" s="25"/>
      <c r="S723" s="25"/>
      <c r="T723" s="60" t="s">
        <v>1276</v>
      </c>
    </row>
    <row r="724" spans="1:20" ht="16" customHeight="1" x14ac:dyDescent="0.3">
      <c r="A724" s="57" t="s">
        <v>200</v>
      </c>
      <c r="B724" s="57" t="s">
        <v>313</v>
      </c>
      <c r="C724" s="57">
        <v>75</v>
      </c>
      <c r="D724" s="58" t="s">
        <v>389</v>
      </c>
      <c r="E724" s="57" t="s">
        <v>314</v>
      </c>
      <c r="F724" s="59">
        <v>1</v>
      </c>
      <c r="G724" s="57" t="s">
        <v>191</v>
      </c>
      <c r="H724" s="58" t="s">
        <v>1000</v>
      </c>
      <c r="I724" s="10" t="s">
        <v>49</v>
      </c>
      <c r="J724" s="11">
        <v>60</v>
      </c>
      <c r="K724" s="11">
        <v>1000</v>
      </c>
      <c r="L724" s="13">
        <f t="shared" si="13"/>
        <v>11577.54532768187</v>
      </c>
      <c r="M724" s="14">
        <v>40.81666666666667</v>
      </c>
      <c r="N724" s="11" t="s">
        <v>50</v>
      </c>
      <c r="O724" s="11" t="s">
        <v>63</v>
      </c>
      <c r="P724" s="15">
        <v>2</v>
      </c>
      <c r="Q724" s="12">
        <v>227.30025000000001</v>
      </c>
      <c r="R724" s="25"/>
      <c r="S724" s="25"/>
      <c r="T724" s="60" t="s">
        <v>1276</v>
      </c>
    </row>
    <row r="725" spans="1:20" ht="16" customHeight="1" x14ac:dyDescent="0.3">
      <c r="A725" s="11" t="s">
        <v>200</v>
      </c>
      <c r="B725" s="11" t="s">
        <v>315</v>
      </c>
      <c r="C725" s="11">
        <v>76</v>
      </c>
      <c r="D725" s="41" t="s">
        <v>389</v>
      </c>
      <c r="E725" s="11" t="s">
        <v>316</v>
      </c>
      <c r="F725" s="7">
        <v>2</v>
      </c>
      <c r="G725" s="11" t="s">
        <v>191</v>
      </c>
      <c r="H725" s="41" t="s">
        <v>1001</v>
      </c>
      <c r="I725" s="10" t="s">
        <v>37</v>
      </c>
      <c r="J725" s="11">
        <v>30</v>
      </c>
      <c r="K725" s="11">
        <v>1016</v>
      </c>
      <c r="L725" s="13">
        <f t="shared" si="13"/>
        <v>4597.4605410844533</v>
      </c>
      <c r="M725" s="14">
        <v>339.33333333333331</v>
      </c>
      <c r="N725" s="11" t="s">
        <v>12</v>
      </c>
      <c r="O725" s="11" t="s">
        <v>63</v>
      </c>
      <c r="P725" s="15">
        <v>5</v>
      </c>
      <c r="Q725" s="12">
        <v>581.55674999999997</v>
      </c>
      <c r="R725" s="11">
        <v>2920</v>
      </c>
      <c r="S725" s="11">
        <v>80</v>
      </c>
      <c r="T725" s="16" t="s">
        <v>14</v>
      </c>
    </row>
    <row r="726" spans="1:20" ht="16" customHeight="1" x14ac:dyDescent="0.3">
      <c r="A726" s="11" t="s">
        <v>200</v>
      </c>
      <c r="B726" s="11" t="s">
        <v>315</v>
      </c>
      <c r="C726" s="11">
        <v>76</v>
      </c>
      <c r="D726" s="41" t="s">
        <v>389</v>
      </c>
      <c r="E726" s="11" t="s">
        <v>316</v>
      </c>
      <c r="F726" s="7">
        <v>2</v>
      </c>
      <c r="G726" s="11" t="s">
        <v>191</v>
      </c>
      <c r="H726" s="41" t="s">
        <v>1001</v>
      </c>
      <c r="I726" s="10" t="s">
        <v>317</v>
      </c>
      <c r="J726" s="11">
        <v>1</v>
      </c>
      <c r="K726" s="11">
        <v>1</v>
      </c>
      <c r="L726" s="13">
        <f t="shared" si="13"/>
        <v>4.5250595876815485</v>
      </c>
      <c r="M726" s="14">
        <v>1400</v>
      </c>
      <c r="N726" s="11" t="s">
        <v>318</v>
      </c>
      <c r="O726" s="11" t="s">
        <v>13</v>
      </c>
      <c r="P726" s="15">
        <v>5</v>
      </c>
      <c r="Q726" s="12">
        <v>581.55674999999997</v>
      </c>
      <c r="R726" s="25"/>
      <c r="S726" s="25"/>
      <c r="T726" s="16" t="s">
        <v>319</v>
      </c>
    </row>
    <row r="727" spans="1:20" ht="16" customHeight="1" x14ac:dyDescent="0.3">
      <c r="A727" s="11" t="s">
        <v>200</v>
      </c>
      <c r="B727" s="11" t="s">
        <v>315</v>
      </c>
      <c r="C727" s="11">
        <v>76</v>
      </c>
      <c r="D727" s="41" t="s">
        <v>389</v>
      </c>
      <c r="E727" s="11" t="s">
        <v>316</v>
      </c>
      <c r="F727" s="7">
        <v>2</v>
      </c>
      <c r="G727" s="11" t="s">
        <v>191</v>
      </c>
      <c r="H727" s="41" t="s">
        <v>1001</v>
      </c>
      <c r="I727" s="10" t="s">
        <v>38</v>
      </c>
      <c r="J727" s="11">
        <v>3</v>
      </c>
      <c r="K727" s="11">
        <v>3</v>
      </c>
      <c r="L727" s="13">
        <f t="shared" si="13"/>
        <v>13.575178763044645</v>
      </c>
      <c r="M727" s="14">
        <v>157.66999999999999</v>
      </c>
      <c r="N727" s="11" t="s">
        <v>18</v>
      </c>
      <c r="O727" s="11" t="s">
        <v>13</v>
      </c>
      <c r="P727" s="15">
        <v>5</v>
      </c>
      <c r="Q727" s="12">
        <v>581.55674999999997</v>
      </c>
      <c r="R727" s="25"/>
      <c r="S727" s="25"/>
      <c r="T727" s="16" t="s">
        <v>14</v>
      </c>
    </row>
    <row r="728" spans="1:20" ht="16" customHeight="1" x14ac:dyDescent="0.3">
      <c r="A728" s="11" t="s">
        <v>200</v>
      </c>
      <c r="B728" s="11" t="s">
        <v>315</v>
      </c>
      <c r="C728" s="11">
        <v>76</v>
      </c>
      <c r="D728" s="41" t="s">
        <v>389</v>
      </c>
      <c r="E728" s="11" t="s">
        <v>316</v>
      </c>
      <c r="F728" s="7">
        <v>2</v>
      </c>
      <c r="G728" s="11" t="s">
        <v>191</v>
      </c>
      <c r="H728" s="41" t="s">
        <v>1001</v>
      </c>
      <c r="I728" s="10" t="s">
        <v>49</v>
      </c>
      <c r="J728" s="11">
        <v>55</v>
      </c>
      <c r="K728" s="11">
        <v>2800</v>
      </c>
      <c r="L728" s="13">
        <f t="shared" si="13"/>
        <v>12670.166845508336</v>
      </c>
      <c r="M728" s="14">
        <v>47.781818181818181</v>
      </c>
      <c r="N728" s="11" t="s">
        <v>50</v>
      </c>
      <c r="O728" s="11" t="s">
        <v>63</v>
      </c>
      <c r="P728" s="15">
        <v>5</v>
      </c>
      <c r="Q728" s="12">
        <v>581.55674999999997</v>
      </c>
      <c r="R728" s="11">
        <v>20</v>
      </c>
      <c r="S728" s="11">
        <v>0.7</v>
      </c>
      <c r="T728" s="16" t="s">
        <v>14</v>
      </c>
    </row>
    <row r="729" spans="1:20" ht="16" customHeight="1" x14ac:dyDescent="0.3">
      <c r="A729" s="11" t="s">
        <v>200</v>
      </c>
      <c r="B729" s="11" t="s">
        <v>320</v>
      </c>
      <c r="C729" s="11">
        <v>77</v>
      </c>
      <c r="D729" s="41" t="s">
        <v>389</v>
      </c>
      <c r="E729" s="11" t="s">
        <v>321</v>
      </c>
      <c r="F729" s="7">
        <v>3</v>
      </c>
      <c r="G729" s="11" t="s">
        <v>191</v>
      </c>
      <c r="H729" s="41" t="s">
        <v>1002</v>
      </c>
      <c r="I729" s="10" t="s">
        <v>38</v>
      </c>
      <c r="J729" s="11">
        <v>1</v>
      </c>
      <c r="K729" s="11">
        <v>1</v>
      </c>
      <c r="L729" s="13">
        <f t="shared" si="13"/>
        <v>0.741793898507069</v>
      </c>
      <c r="M729" s="14">
        <v>111</v>
      </c>
      <c r="N729" s="11" t="s">
        <v>18</v>
      </c>
      <c r="O729" s="11" t="s">
        <v>13</v>
      </c>
      <c r="P729" s="15">
        <v>30</v>
      </c>
      <c r="Q729" s="12">
        <v>3547.5877500000001</v>
      </c>
      <c r="R729" s="25"/>
      <c r="S729" s="25"/>
      <c r="T729" s="16" t="s">
        <v>14</v>
      </c>
    </row>
    <row r="730" spans="1:20" ht="16" customHeight="1" x14ac:dyDescent="0.3">
      <c r="A730" s="11" t="s">
        <v>200</v>
      </c>
      <c r="B730" s="11" t="s">
        <v>320</v>
      </c>
      <c r="C730" s="11">
        <v>77</v>
      </c>
      <c r="D730" s="41" t="s">
        <v>389</v>
      </c>
      <c r="E730" s="11" t="s">
        <v>321</v>
      </c>
      <c r="F730" s="7">
        <v>3</v>
      </c>
      <c r="G730" s="11" t="s">
        <v>191</v>
      </c>
      <c r="H730" s="41" t="s">
        <v>1002</v>
      </c>
      <c r="I730" s="10" t="s">
        <v>49</v>
      </c>
      <c r="J730" s="11">
        <v>48</v>
      </c>
      <c r="K730" s="11">
        <v>24500</v>
      </c>
      <c r="L730" s="13">
        <f t="shared" si="13"/>
        <v>18173.950513423191</v>
      </c>
      <c r="M730" s="14">
        <v>62.604166666666664</v>
      </c>
      <c r="N730" s="11" t="s">
        <v>50</v>
      </c>
      <c r="O730" s="11" t="s">
        <v>63</v>
      </c>
      <c r="P730" s="15">
        <v>30</v>
      </c>
      <c r="Q730" s="12">
        <v>3547.5877500000001</v>
      </c>
      <c r="R730" s="11">
        <v>229</v>
      </c>
      <c r="S730" s="11">
        <v>8</v>
      </c>
      <c r="T730" s="16" t="s">
        <v>14</v>
      </c>
    </row>
    <row r="731" spans="1:20" ht="16" customHeight="1" x14ac:dyDescent="0.3">
      <c r="A731" s="11" t="s">
        <v>200</v>
      </c>
      <c r="B731" s="11" t="s">
        <v>320</v>
      </c>
      <c r="C731" s="11">
        <v>77</v>
      </c>
      <c r="D731" s="41" t="s">
        <v>389</v>
      </c>
      <c r="E731" s="11" t="s">
        <v>321</v>
      </c>
      <c r="F731" s="7">
        <v>3</v>
      </c>
      <c r="G731" s="11" t="s">
        <v>191</v>
      </c>
      <c r="H731" s="41" t="s">
        <v>1002</v>
      </c>
      <c r="I731" s="10" t="s">
        <v>173</v>
      </c>
      <c r="J731" s="11">
        <v>1</v>
      </c>
      <c r="K731" s="11">
        <v>1</v>
      </c>
      <c r="L731" s="13">
        <f t="shared" si="13"/>
        <v>0.741793898507069</v>
      </c>
      <c r="M731" s="14">
        <v>440</v>
      </c>
      <c r="N731" s="11" t="s">
        <v>18</v>
      </c>
      <c r="O731" s="11" t="s">
        <v>13</v>
      </c>
      <c r="P731" s="15">
        <v>30</v>
      </c>
      <c r="Q731" s="12">
        <v>3547.5877500000001</v>
      </c>
      <c r="R731" s="25"/>
      <c r="S731" s="25"/>
      <c r="T731" s="16" t="s">
        <v>203</v>
      </c>
    </row>
    <row r="732" spans="1:20" ht="16" customHeight="1" x14ac:dyDescent="0.3">
      <c r="A732" s="11" t="s">
        <v>200</v>
      </c>
      <c r="B732" s="11" t="s">
        <v>320</v>
      </c>
      <c r="C732" s="11">
        <v>77</v>
      </c>
      <c r="D732" s="41" t="s">
        <v>389</v>
      </c>
      <c r="E732" s="11" t="s">
        <v>321</v>
      </c>
      <c r="F732" s="7">
        <v>3</v>
      </c>
      <c r="G732" s="11" t="s">
        <v>191</v>
      </c>
      <c r="H732" s="41" t="s">
        <v>1002</v>
      </c>
      <c r="I732" s="10" t="s">
        <v>53</v>
      </c>
      <c r="J732" s="11">
        <v>5</v>
      </c>
      <c r="K732" s="11">
        <v>5</v>
      </c>
      <c r="L732" s="13">
        <f t="shared" si="13"/>
        <v>3.7089694925353451</v>
      </c>
      <c r="M732" s="14">
        <v>606</v>
      </c>
      <c r="N732" s="11" t="s">
        <v>18</v>
      </c>
      <c r="O732" s="11" t="s">
        <v>13</v>
      </c>
      <c r="P732" s="15">
        <v>30</v>
      </c>
      <c r="Q732" s="12">
        <v>3547.5877500000001</v>
      </c>
      <c r="R732" s="25"/>
      <c r="S732" s="25"/>
      <c r="T732" s="16" t="s">
        <v>203</v>
      </c>
    </row>
    <row r="733" spans="1:20" ht="16" customHeight="1" x14ac:dyDescent="0.3">
      <c r="A733" s="11" t="s">
        <v>200</v>
      </c>
      <c r="B733" s="11" t="s">
        <v>320</v>
      </c>
      <c r="C733" s="11">
        <v>77</v>
      </c>
      <c r="D733" s="41" t="s">
        <v>389</v>
      </c>
      <c r="E733" s="11" t="s">
        <v>321</v>
      </c>
      <c r="F733" s="7">
        <v>3</v>
      </c>
      <c r="G733" s="11" t="s">
        <v>191</v>
      </c>
      <c r="H733" s="41" t="s">
        <v>1002</v>
      </c>
      <c r="I733" s="10" t="s">
        <v>60</v>
      </c>
      <c r="J733" s="11">
        <v>85</v>
      </c>
      <c r="K733" s="11">
        <v>85</v>
      </c>
      <c r="L733" s="13">
        <f t="shared" si="13"/>
        <v>63.052481373100868</v>
      </c>
      <c r="M733" s="14">
        <v>129.51764705882354</v>
      </c>
      <c r="N733" s="11" t="s">
        <v>18</v>
      </c>
      <c r="O733" s="11" t="s">
        <v>13</v>
      </c>
      <c r="P733" s="15">
        <v>30</v>
      </c>
      <c r="Q733" s="12">
        <v>3547.5877500000001</v>
      </c>
      <c r="R733" s="25"/>
      <c r="S733" s="25"/>
      <c r="T733" s="16" t="s">
        <v>203</v>
      </c>
    </row>
    <row r="734" spans="1:20" ht="16" customHeight="1" x14ac:dyDescent="0.3">
      <c r="A734" s="11" t="s">
        <v>200</v>
      </c>
      <c r="B734" s="11" t="s">
        <v>320</v>
      </c>
      <c r="C734" s="11">
        <v>77</v>
      </c>
      <c r="D734" s="41" t="s">
        <v>389</v>
      </c>
      <c r="E734" s="11" t="s">
        <v>321</v>
      </c>
      <c r="F734" s="7">
        <v>3</v>
      </c>
      <c r="G734" s="11" t="s">
        <v>191</v>
      </c>
      <c r="H734" s="41" t="s">
        <v>1002</v>
      </c>
      <c r="I734" s="10" t="s">
        <v>322</v>
      </c>
      <c r="J734" s="11">
        <v>1</v>
      </c>
      <c r="K734" s="11">
        <v>1</v>
      </c>
      <c r="L734" s="13">
        <f t="shared" si="13"/>
        <v>0.741793898507069</v>
      </c>
      <c r="M734" s="14">
        <v>166</v>
      </c>
      <c r="N734" s="11" t="s">
        <v>18</v>
      </c>
      <c r="O734" s="11" t="s">
        <v>13</v>
      </c>
      <c r="P734" s="15">
        <v>30</v>
      </c>
      <c r="Q734" s="12">
        <v>3547.5877500000001</v>
      </c>
      <c r="R734" s="25"/>
      <c r="S734" s="25"/>
      <c r="T734" s="16" t="s">
        <v>14</v>
      </c>
    </row>
    <row r="735" spans="1:20" ht="16" customHeight="1" x14ac:dyDescent="0.3">
      <c r="A735" s="11" t="s">
        <v>200</v>
      </c>
      <c r="B735" s="11" t="s">
        <v>323</v>
      </c>
      <c r="C735" s="11">
        <v>78</v>
      </c>
      <c r="D735" s="41" t="s">
        <v>389</v>
      </c>
      <c r="E735" s="11" t="s">
        <v>324</v>
      </c>
      <c r="F735" s="7">
        <v>4</v>
      </c>
      <c r="G735" s="11" t="s">
        <v>191</v>
      </c>
      <c r="H735" s="41" t="s">
        <v>1003</v>
      </c>
      <c r="I735" s="10" t="s">
        <v>81</v>
      </c>
      <c r="J735" s="11">
        <v>23</v>
      </c>
      <c r="K735" s="11">
        <v>24</v>
      </c>
      <c r="L735" s="13">
        <f t="shared" si="13"/>
        <v>17.78705313308491</v>
      </c>
      <c r="M735" s="14">
        <v>279.47826086956519</v>
      </c>
      <c r="N735" s="11" t="s">
        <v>18</v>
      </c>
      <c r="O735" s="11" t="s">
        <v>13</v>
      </c>
      <c r="P735" s="15">
        <v>30</v>
      </c>
      <c r="Q735" s="12">
        <v>3550.779</v>
      </c>
      <c r="R735" s="25"/>
      <c r="S735" s="25"/>
      <c r="T735" s="16" t="s">
        <v>14</v>
      </c>
    </row>
    <row r="736" spans="1:20" ht="16" customHeight="1" x14ac:dyDescent="0.3">
      <c r="A736" s="11" t="s">
        <v>200</v>
      </c>
      <c r="B736" s="11" t="s">
        <v>323</v>
      </c>
      <c r="C736" s="11">
        <v>78</v>
      </c>
      <c r="D736" s="41" t="s">
        <v>389</v>
      </c>
      <c r="E736" s="11" t="s">
        <v>324</v>
      </c>
      <c r="F736" s="7">
        <v>4</v>
      </c>
      <c r="G736" s="11" t="s">
        <v>191</v>
      </c>
      <c r="H736" s="41" t="s">
        <v>1003</v>
      </c>
      <c r="I736" s="10" t="s">
        <v>46</v>
      </c>
      <c r="J736" s="11">
        <v>1</v>
      </c>
      <c r="K736" s="11">
        <v>1</v>
      </c>
      <c r="L736" s="13">
        <f t="shared" si="13"/>
        <v>0.74112721387853797</v>
      </c>
      <c r="M736" s="14">
        <v>167</v>
      </c>
      <c r="N736" s="11" t="s">
        <v>18</v>
      </c>
      <c r="O736" s="11" t="s">
        <v>13</v>
      </c>
      <c r="P736" s="15">
        <v>30</v>
      </c>
      <c r="Q736" s="12">
        <v>3550.779</v>
      </c>
      <c r="R736" s="25"/>
      <c r="S736" s="25"/>
      <c r="T736" s="16" t="s">
        <v>14</v>
      </c>
    </row>
    <row r="737" spans="1:20" ht="16" customHeight="1" x14ac:dyDescent="0.3">
      <c r="A737" s="11" t="s">
        <v>200</v>
      </c>
      <c r="B737" s="11" t="s">
        <v>323</v>
      </c>
      <c r="C737" s="11">
        <v>78</v>
      </c>
      <c r="D737" s="41" t="s">
        <v>389</v>
      </c>
      <c r="E737" s="11" t="s">
        <v>324</v>
      </c>
      <c r="F737" s="7">
        <v>4</v>
      </c>
      <c r="G737" s="11" t="s">
        <v>191</v>
      </c>
      <c r="H737" s="41" t="s">
        <v>1003</v>
      </c>
      <c r="I737" s="10" t="s">
        <v>11</v>
      </c>
      <c r="J737" s="11">
        <v>1</v>
      </c>
      <c r="K737" s="11">
        <v>1</v>
      </c>
      <c r="L737" s="13">
        <f t="shared" si="13"/>
        <v>0.74112721387853797</v>
      </c>
      <c r="M737" s="14">
        <v>250</v>
      </c>
      <c r="N737" s="11" t="s">
        <v>12</v>
      </c>
      <c r="O737" s="11" t="s">
        <v>13</v>
      </c>
      <c r="P737" s="15">
        <v>30</v>
      </c>
      <c r="Q737" s="12">
        <v>3550.779</v>
      </c>
      <c r="R737" s="25"/>
      <c r="S737" s="25"/>
      <c r="T737" s="16" t="s">
        <v>14</v>
      </c>
    </row>
    <row r="738" spans="1:20" ht="16" customHeight="1" x14ac:dyDescent="0.3">
      <c r="A738" s="11" t="s">
        <v>200</v>
      </c>
      <c r="B738" s="11" t="s">
        <v>323</v>
      </c>
      <c r="C738" s="11">
        <v>78</v>
      </c>
      <c r="D738" s="41" t="s">
        <v>389</v>
      </c>
      <c r="E738" s="11" t="s">
        <v>324</v>
      </c>
      <c r="F738" s="7">
        <v>4</v>
      </c>
      <c r="G738" s="11" t="s">
        <v>191</v>
      </c>
      <c r="H738" s="41" t="s">
        <v>1003</v>
      </c>
      <c r="I738" s="10" t="s">
        <v>49</v>
      </c>
      <c r="J738" s="11">
        <v>45</v>
      </c>
      <c r="K738" s="11">
        <v>3074</v>
      </c>
      <c r="L738" s="13">
        <f t="shared" si="13"/>
        <v>2278.2250554626257</v>
      </c>
      <c r="M738" s="14">
        <v>54.555555555555557</v>
      </c>
      <c r="N738" s="11" t="s">
        <v>50</v>
      </c>
      <c r="O738" s="11" t="s">
        <v>63</v>
      </c>
      <c r="P738" s="15">
        <v>30</v>
      </c>
      <c r="Q738" s="12">
        <v>3550.779</v>
      </c>
      <c r="R738" s="11">
        <v>22</v>
      </c>
      <c r="S738" s="11">
        <v>0.5</v>
      </c>
      <c r="T738" s="16" t="s">
        <v>14</v>
      </c>
    </row>
    <row r="739" spans="1:20" ht="16" customHeight="1" x14ac:dyDescent="0.3">
      <c r="A739" s="11" t="s">
        <v>200</v>
      </c>
      <c r="B739" s="11" t="s">
        <v>323</v>
      </c>
      <c r="C739" s="11">
        <v>78</v>
      </c>
      <c r="D739" s="41" t="s">
        <v>389</v>
      </c>
      <c r="E739" s="11" t="s">
        <v>324</v>
      </c>
      <c r="F739" s="7">
        <v>4</v>
      </c>
      <c r="G739" s="11" t="s">
        <v>191</v>
      </c>
      <c r="H739" s="41" t="s">
        <v>1003</v>
      </c>
      <c r="I739" s="10" t="s">
        <v>173</v>
      </c>
      <c r="J739" s="11">
        <v>2</v>
      </c>
      <c r="K739" s="11">
        <v>2</v>
      </c>
      <c r="L739" s="13">
        <f t="shared" si="13"/>
        <v>1.4822544277570759</v>
      </c>
      <c r="M739" s="14">
        <v>371.5</v>
      </c>
      <c r="N739" s="11" t="s">
        <v>18</v>
      </c>
      <c r="O739" s="11" t="s">
        <v>13</v>
      </c>
      <c r="P739" s="15">
        <v>30</v>
      </c>
      <c r="Q739" s="12">
        <v>3550.779</v>
      </c>
      <c r="R739" s="25"/>
      <c r="S739" s="25"/>
      <c r="T739" s="16" t="s">
        <v>203</v>
      </c>
    </row>
    <row r="740" spans="1:20" ht="16" customHeight="1" x14ac:dyDescent="0.3">
      <c r="A740" s="11" t="s">
        <v>200</v>
      </c>
      <c r="B740" s="11" t="s">
        <v>323</v>
      </c>
      <c r="C740" s="11">
        <v>78</v>
      </c>
      <c r="D740" s="41" t="s">
        <v>389</v>
      </c>
      <c r="E740" s="11" t="s">
        <v>324</v>
      </c>
      <c r="F740" s="7">
        <v>4</v>
      </c>
      <c r="G740" s="11" t="s">
        <v>191</v>
      </c>
      <c r="H740" s="41" t="s">
        <v>1003</v>
      </c>
      <c r="I740" s="10" t="s">
        <v>53</v>
      </c>
      <c r="J740" s="11">
        <v>1</v>
      </c>
      <c r="K740" s="11">
        <v>1</v>
      </c>
      <c r="L740" s="13">
        <f t="shared" si="13"/>
        <v>0.74112721387853797</v>
      </c>
      <c r="M740" s="14">
        <v>590</v>
      </c>
      <c r="N740" s="11" t="s">
        <v>18</v>
      </c>
      <c r="O740" s="11" t="s">
        <v>13</v>
      </c>
      <c r="P740" s="15">
        <v>30</v>
      </c>
      <c r="Q740" s="12">
        <v>3550.779</v>
      </c>
      <c r="R740" s="25"/>
      <c r="S740" s="25"/>
      <c r="T740" s="16" t="s">
        <v>203</v>
      </c>
    </row>
    <row r="741" spans="1:20" ht="16" customHeight="1" x14ac:dyDescent="0.3">
      <c r="A741" s="11" t="s">
        <v>200</v>
      </c>
      <c r="B741" s="11" t="s">
        <v>323</v>
      </c>
      <c r="C741" s="11">
        <v>78</v>
      </c>
      <c r="D741" s="41" t="s">
        <v>389</v>
      </c>
      <c r="E741" s="11" t="s">
        <v>324</v>
      </c>
      <c r="F741" s="7">
        <v>4</v>
      </c>
      <c r="G741" s="11" t="s">
        <v>191</v>
      </c>
      <c r="H741" s="41" t="s">
        <v>1003</v>
      </c>
      <c r="I741" s="10" t="s">
        <v>60</v>
      </c>
      <c r="J741" s="11">
        <v>93</v>
      </c>
      <c r="K741" s="11">
        <v>93</v>
      </c>
      <c r="L741" s="13">
        <f t="shared" si="13"/>
        <v>68.92483089070403</v>
      </c>
      <c r="M741" s="14">
        <v>127.86021505376344</v>
      </c>
      <c r="N741" s="11" t="s">
        <v>18</v>
      </c>
      <c r="O741" s="11" t="s">
        <v>13</v>
      </c>
      <c r="P741" s="15">
        <v>30</v>
      </c>
      <c r="Q741" s="12">
        <v>3550.779</v>
      </c>
      <c r="R741" s="25"/>
      <c r="S741" s="25"/>
      <c r="T741" s="16" t="s">
        <v>203</v>
      </c>
    </row>
    <row r="742" spans="1:20" ht="16" customHeight="1" x14ac:dyDescent="0.3">
      <c r="A742" s="11" t="s">
        <v>200</v>
      </c>
      <c r="B742" s="11" t="s">
        <v>323</v>
      </c>
      <c r="C742" s="11">
        <v>78</v>
      </c>
      <c r="D742" s="41" t="s">
        <v>389</v>
      </c>
      <c r="E742" s="11" t="s">
        <v>324</v>
      </c>
      <c r="F742" s="7">
        <v>4</v>
      </c>
      <c r="G742" s="11" t="s">
        <v>191</v>
      </c>
      <c r="H742" s="41" t="s">
        <v>1003</v>
      </c>
      <c r="I742" s="10" t="s">
        <v>322</v>
      </c>
      <c r="J742" s="11">
        <v>1</v>
      </c>
      <c r="K742" s="11">
        <v>1</v>
      </c>
      <c r="L742" s="13">
        <f t="shared" si="13"/>
        <v>0.74112721387853797</v>
      </c>
      <c r="M742" s="14">
        <v>169</v>
      </c>
      <c r="N742" s="11" t="s">
        <v>18</v>
      </c>
      <c r="O742" s="11" t="s">
        <v>13</v>
      </c>
      <c r="P742" s="15">
        <v>30</v>
      </c>
      <c r="Q742" s="12">
        <v>3550.779</v>
      </c>
      <c r="R742" s="25"/>
      <c r="S742" s="25"/>
      <c r="T742" s="16" t="s">
        <v>14</v>
      </c>
    </row>
    <row r="743" spans="1:20" ht="16" customHeight="1" x14ac:dyDescent="0.3">
      <c r="A743" s="11" t="s">
        <v>200</v>
      </c>
      <c r="B743" s="11" t="s">
        <v>325</v>
      </c>
      <c r="C743" s="11">
        <v>79</v>
      </c>
      <c r="D743" s="41" t="s">
        <v>389</v>
      </c>
      <c r="E743" s="11" t="s">
        <v>326</v>
      </c>
      <c r="F743" s="7">
        <v>5</v>
      </c>
      <c r="G743" s="11" t="s">
        <v>191</v>
      </c>
      <c r="H743" s="41" t="s">
        <v>1004</v>
      </c>
      <c r="I743" s="10" t="s">
        <v>27</v>
      </c>
      <c r="J743" s="11">
        <v>1</v>
      </c>
      <c r="K743" s="11">
        <v>1</v>
      </c>
      <c r="L743" s="13">
        <f t="shared" si="13"/>
        <v>0.73146625255728825</v>
      </c>
      <c r="M743" s="14">
        <v>90</v>
      </c>
      <c r="N743" s="11" t="s">
        <v>16</v>
      </c>
      <c r="O743" s="11" t="s">
        <v>13</v>
      </c>
      <c r="P743" s="15">
        <v>30</v>
      </c>
      <c r="Q743" s="12">
        <v>3597.6765</v>
      </c>
      <c r="R743" s="25"/>
      <c r="S743" s="25"/>
      <c r="T743" s="16" t="s">
        <v>14</v>
      </c>
    </row>
    <row r="744" spans="1:20" ht="16" customHeight="1" x14ac:dyDescent="0.3">
      <c r="A744" s="11" t="s">
        <v>200</v>
      </c>
      <c r="B744" s="11" t="s">
        <v>325</v>
      </c>
      <c r="C744" s="11">
        <v>79</v>
      </c>
      <c r="D744" s="41" t="s">
        <v>389</v>
      </c>
      <c r="E744" s="11" t="s">
        <v>326</v>
      </c>
      <c r="F744" s="7">
        <v>5</v>
      </c>
      <c r="G744" s="11" t="s">
        <v>191</v>
      </c>
      <c r="H744" s="41" t="s">
        <v>1004</v>
      </c>
      <c r="I744" s="10" t="s">
        <v>15</v>
      </c>
      <c r="J744" s="11">
        <v>5</v>
      </c>
      <c r="K744" s="11">
        <v>5</v>
      </c>
      <c r="L744" s="13">
        <f t="shared" si="13"/>
        <v>3.6573312627864412</v>
      </c>
      <c r="M744" s="14">
        <v>32</v>
      </c>
      <c r="N744" s="11" t="s">
        <v>19</v>
      </c>
      <c r="O744" s="11" t="s">
        <v>13</v>
      </c>
      <c r="P744" s="15">
        <v>30</v>
      </c>
      <c r="Q744" s="12">
        <v>3597.6765</v>
      </c>
      <c r="R744" s="25"/>
      <c r="S744" s="25"/>
      <c r="T744" s="16" t="s">
        <v>14</v>
      </c>
    </row>
    <row r="745" spans="1:20" ht="16" customHeight="1" x14ac:dyDescent="0.3">
      <c r="A745" s="11" t="s">
        <v>200</v>
      </c>
      <c r="B745" s="11" t="s">
        <v>325</v>
      </c>
      <c r="C745" s="11">
        <v>79</v>
      </c>
      <c r="D745" s="41" t="s">
        <v>389</v>
      </c>
      <c r="E745" s="11" t="s">
        <v>326</v>
      </c>
      <c r="F745" s="7">
        <v>5</v>
      </c>
      <c r="G745" s="11" t="s">
        <v>191</v>
      </c>
      <c r="H745" s="41" t="s">
        <v>1004</v>
      </c>
      <c r="I745" s="10" t="s">
        <v>312</v>
      </c>
      <c r="J745" s="11">
        <v>20</v>
      </c>
      <c r="K745" s="11">
        <v>20</v>
      </c>
      <c r="L745" s="13">
        <f t="shared" si="13"/>
        <v>14.629325051145765</v>
      </c>
      <c r="M745" s="14">
        <v>81.75</v>
      </c>
      <c r="N745" s="11" t="s">
        <v>16</v>
      </c>
      <c r="O745" s="11" t="s">
        <v>13</v>
      </c>
      <c r="P745" s="15">
        <v>30</v>
      </c>
      <c r="Q745" s="12">
        <v>3597.6765</v>
      </c>
      <c r="R745" s="25"/>
      <c r="S745" s="25"/>
      <c r="T745" s="16" t="s">
        <v>14</v>
      </c>
    </row>
    <row r="746" spans="1:20" ht="16" customHeight="1" x14ac:dyDescent="0.3">
      <c r="A746" s="11" t="s">
        <v>200</v>
      </c>
      <c r="B746" s="11" t="s">
        <v>325</v>
      </c>
      <c r="C746" s="11">
        <v>79</v>
      </c>
      <c r="D746" s="41" t="s">
        <v>389</v>
      </c>
      <c r="E746" s="11" t="s">
        <v>326</v>
      </c>
      <c r="F746" s="7">
        <v>5</v>
      </c>
      <c r="G746" s="11" t="s">
        <v>191</v>
      </c>
      <c r="H746" s="41" t="s">
        <v>1004</v>
      </c>
      <c r="I746" s="10" t="s">
        <v>28</v>
      </c>
      <c r="J746" s="11">
        <v>36</v>
      </c>
      <c r="K746" s="11">
        <v>36</v>
      </c>
      <c r="L746" s="13">
        <f t="shared" si="13"/>
        <v>26.332785092062377</v>
      </c>
      <c r="M746" s="14">
        <v>35.944444444444443</v>
      </c>
      <c r="N746" s="11" t="s">
        <v>19</v>
      </c>
      <c r="O746" s="11" t="s">
        <v>13</v>
      </c>
      <c r="P746" s="15">
        <v>30</v>
      </c>
      <c r="Q746" s="12">
        <v>3597.6765</v>
      </c>
      <c r="R746" s="25"/>
      <c r="S746" s="25"/>
      <c r="T746" s="16" t="s">
        <v>14</v>
      </c>
    </row>
    <row r="747" spans="1:20" ht="16" customHeight="1" x14ac:dyDescent="0.3">
      <c r="A747" s="11" t="s">
        <v>200</v>
      </c>
      <c r="B747" s="11" t="s">
        <v>325</v>
      </c>
      <c r="C747" s="11">
        <v>79</v>
      </c>
      <c r="D747" s="41" t="s">
        <v>389</v>
      </c>
      <c r="E747" s="11" t="s">
        <v>326</v>
      </c>
      <c r="F747" s="7">
        <v>5</v>
      </c>
      <c r="G747" s="11" t="s">
        <v>191</v>
      </c>
      <c r="H747" s="41" t="s">
        <v>1004</v>
      </c>
      <c r="I747" s="10" t="s">
        <v>23</v>
      </c>
      <c r="J747" s="11">
        <v>1</v>
      </c>
      <c r="K747" s="11">
        <v>1</v>
      </c>
      <c r="L747" s="13">
        <f t="shared" si="13"/>
        <v>0.73146625255728825</v>
      </c>
      <c r="M747" s="14">
        <v>230</v>
      </c>
      <c r="N747" s="11" t="s">
        <v>19</v>
      </c>
      <c r="O747" s="11" t="s">
        <v>13</v>
      </c>
      <c r="P747" s="15">
        <v>30</v>
      </c>
      <c r="Q747" s="12">
        <v>3597.6765</v>
      </c>
      <c r="R747" s="25"/>
      <c r="S747" s="25"/>
      <c r="T747" s="16" t="s">
        <v>14</v>
      </c>
    </row>
    <row r="748" spans="1:20" ht="16" customHeight="1" x14ac:dyDescent="0.3">
      <c r="A748" s="11" t="s">
        <v>327</v>
      </c>
      <c r="B748" s="11" t="s">
        <v>328</v>
      </c>
      <c r="C748" s="11">
        <v>3</v>
      </c>
      <c r="D748" s="41" t="s">
        <v>389</v>
      </c>
      <c r="E748" s="11" t="s">
        <v>157</v>
      </c>
      <c r="F748" s="7">
        <v>3</v>
      </c>
      <c r="G748" s="11" t="s">
        <v>191</v>
      </c>
      <c r="H748" s="41" t="s">
        <v>1005</v>
      </c>
      <c r="I748" s="10" t="s">
        <v>37</v>
      </c>
      <c r="J748" s="11">
        <v>42</v>
      </c>
      <c r="K748" s="11">
        <v>1526</v>
      </c>
      <c r="L748" s="13">
        <f t="shared" si="13"/>
        <v>2672.0052841968723</v>
      </c>
      <c r="M748" s="14">
        <v>380.95238095238096</v>
      </c>
      <c r="N748" s="11" t="s">
        <v>12</v>
      </c>
      <c r="O748" s="11" t="s">
        <v>63</v>
      </c>
      <c r="P748" s="15">
        <v>15</v>
      </c>
      <c r="Q748" s="12">
        <v>1502.9122500000001</v>
      </c>
      <c r="R748" s="11">
        <v>3980</v>
      </c>
      <c r="S748" s="11">
        <v>109</v>
      </c>
      <c r="T748" s="16" t="s">
        <v>14</v>
      </c>
    </row>
    <row r="749" spans="1:20" ht="16" customHeight="1" x14ac:dyDescent="0.3">
      <c r="A749" s="11" t="s">
        <v>327</v>
      </c>
      <c r="B749" s="11" t="s">
        <v>328</v>
      </c>
      <c r="C749" s="11">
        <v>3</v>
      </c>
      <c r="D749" s="41" t="s">
        <v>389</v>
      </c>
      <c r="E749" s="11" t="s">
        <v>157</v>
      </c>
      <c r="F749" s="7">
        <v>3</v>
      </c>
      <c r="G749" s="11" t="s">
        <v>191</v>
      </c>
      <c r="H749" s="41" t="s">
        <v>1005</v>
      </c>
      <c r="I749" s="10" t="s">
        <v>38</v>
      </c>
      <c r="J749" s="11">
        <v>1</v>
      </c>
      <c r="K749" s="11">
        <v>1</v>
      </c>
      <c r="L749" s="13">
        <f t="shared" si="13"/>
        <v>1.7509864247685925</v>
      </c>
      <c r="M749" s="14">
        <v>52</v>
      </c>
      <c r="N749" s="11" t="s">
        <v>18</v>
      </c>
      <c r="O749" s="11" t="s">
        <v>13</v>
      </c>
      <c r="P749" s="15">
        <v>15</v>
      </c>
      <c r="Q749" s="12">
        <v>1502.9122500000001</v>
      </c>
      <c r="R749" s="25"/>
      <c r="S749" s="25"/>
      <c r="T749" s="16" t="s">
        <v>14</v>
      </c>
    </row>
    <row r="750" spans="1:20" ht="16" customHeight="1" x14ac:dyDescent="0.3">
      <c r="A750" s="11" t="s">
        <v>327</v>
      </c>
      <c r="B750" s="11" t="s">
        <v>328</v>
      </c>
      <c r="C750" s="11">
        <v>3</v>
      </c>
      <c r="D750" s="41" t="s">
        <v>389</v>
      </c>
      <c r="E750" s="11" t="s">
        <v>157</v>
      </c>
      <c r="F750" s="7">
        <v>3</v>
      </c>
      <c r="G750" s="11" t="s">
        <v>191</v>
      </c>
      <c r="H750" s="41" t="s">
        <v>1005</v>
      </c>
      <c r="I750" s="10" t="s">
        <v>49</v>
      </c>
      <c r="J750" s="11">
        <v>44</v>
      </c>
      <c r="K750" s="11">
        <v>171</v>
      </c>
      <c r="L750" s="13">
        <f t="shared" si="13"/>
        <v>299.41867863542933</v>
      </c>
      <c r="M750" s="14">
        <v>57.545454545454547</v>
      </c>
      <c r="N750" s="11" t="s">
        <v>50</v>
      </c>
      <c r="O750" s="11" t="s">
        <v>13</v>
      </c>
      <c r="P750" s="15">
        <v>15</v>
      </c>
      <c r="Q750" s="12">
        <v>1502.9122500000001</v>
      </c>
      <c r="R750" s="25"/>
      <c r="S750" s="25"/>
      <c r="T750" s="16" t="s">
        <v>14</v>
      </c>
    </row>
    <row r="751" spans="1:20" ht="16" customHeight="1" x14ac:dyDescent="0.3">
      <c r="A751" s="11" t="s">
        <v>327</v>
      </c>
      <c r="B751" s="11" t="s">
        <v>328</v>
      </c>
      <c r="C751" s="11">
        <v>3</v>
      </c>
      <c r="D751" s="41" t="s">
        <v>389</v>
      </c>
      <c r="E751" s="11" t="s">
        <v>157</v>
      </c>
      <c r="F751" s="7">
        <v>3</v>
      </c>
      <c r="G751" s="11" t="s">
        <v>191</v>
      </c>
      <c r="H751" s="41" t="s">
        <v>1005</v>
      </c>
      <c r="I751" s="10" t="s">
        <v>322</v>
      </c>
      <c r="J751" s="11">
        <v>1</v>
      </c>
      <c r="K751" s="11">
        <v>1</v>
      </c>
      <c r="L751" s="13">
        <f t="shared" si="13"/>
        <v>1.7509864247685925</v>
      </c>
      <c r="M751" s="14">
        <v>137</v>
      </c>
      <c r="N751" s="11" t="s">
        <v>18</v>
      </c>
      <c r="O751" s="11" t="s">
        <v>13</v>
      </c>
      <c r="P751" s="15">
        <v>15</v>
      </c>
      <c r="Q751" s="12">
        <v>1502.9122500000001</v>
      </c>
      <c r="R751" s="25"/>
      <c r="S751" s="25"/>
      <c r="T751" s="16" t="s">
        <v>14</v>
      </c>
    </row>
    <row r="752" spans="1:20" ht="16" customHeight="1" x14ac:dyDescent="0.3">
      <c r="A752" s="11" t="s">
        <v>327</v>
      </c>
      <c r="B752" s="11" t="s">
        <v>329</v>
      </c>
      <c r="C752" s="11">
        <v>4</v>
      </c>
      <c r="D752" s="41" t="s">
        <v>389</v>
      </c>
      <c r="E752" s="11" t="s">
        <v>159</v>
      </c>
      <c r="F752" s="7">
        <v>4</v>
      </c>
      <c r="G752" s="11" t="s">
        <v>191</v>
      </c>
      <c r="H752" s="41" t="s">
        <v>1006</v>
      </c>
      <c r="I752" s="10" t="s">
        <v>46</v>
      </c>
      <c r="J752" s="11">
        <v>1</v>
      </c>
      <c r="K752" s="11">
        <v>1</v>
      </c>
      <c r="L752" s="13">
        <f t="shared" si="13"/>
        <v>0.7778124669174481</v>
      </c>
      <c r="M752" s="14">
        <v>210</v>
      </c>
      <c r="N752" s="11" t="s">
        <v>18</v>
      </c>
      <c r="O752" s="11" t="s">
        <v>13</v>
      </c>
      <c r="P752" s="15">
        <v>30</v>
      </c>
      <c r="Q752" s="12">
        <v>3383.3077499999999</v>
      </c>
      <c r="R752" s="25"/>
      <c r="S752" s="25"/>
      <c r="T752" s="16" t="s">
        <v>14</v>
      </c>
    </row>
    <row r="753" spans="1:20" ht="16" customHeight="1" x14ac:dyDescent="0.3">
      <c r="A753" s="11" t="s">
        <v>327</v>
      </c>
      <c r="B753" s="11" t="s">
        <v>329</v>
      </c>
      <c r="C753" s="11">
        <v>4</v>
      </c>
      <c r="D753" s="41" t="s">
        <v>389</v>
      </c>
      <c r="E753" s="11" t="s">
        <v>159</v>
      </c>
      <c r="F753" s="7">
        <v>4</v>
      </c>
      <c r="G753" s="11" t="s">
        <v>191</v>
      </c>
      <c r="H753" s="41" t="s">
        <v>1006</v>
      </c>
      <c r="I753" s="10" t="s">
        <v>33</v>
      </c>
      <c r="J753" s="11">
        <v>8</v>
      </c>
      <c r="K753" s="11">
        <v>8</v>
      </c>
      <c r="L753" s="13">
        <f t="shared" si="13"/>
        <v>6.2224997353395848</v>
      </c>
      <c r="M753" s="14">
        <v>215.375</v>
      </c>
      <c r="N753" s="11" t="s">
        <v>18</v>
      </c>
      <c r="O753" s="11" t="s">
        <v>13</v>
      </c>
      <c r="P753" s="15">
        <v>30</v>
      </c>
      <c r="Q753" s="12">
        <v>3383.3077499999999</v>
      </c>
      <c r="R753" s="25"/>
      <c r="S753" s="25"/>
      <c r="T753" s="16" t="s">
        <v>14</v>
      </c>
    </row>
    <row r="754" spans="1:20" ht="16" customHeight="1" x14ac:dyDescent="0.3">
      <c r="A754" s="11" t="s">
        <v>327</v>
      </c>
      <c r="B754" s="11" t="s">
        <v>329</v>
      </c>
      <c r="C754" s="11">
        <v>4</v>
      </c>
      <c r="D754" s="41" t="s">
        <v>389</v>
      </c>
      <c r="E754" s="11" t="s">
        <v>159</v>
      </c>
      <c r="F754" s="7">
        <v>4</v>
      </c>
      <c r="G754" s="11" t="s">
        <v>191</v>
      </c>
      <c r="H754" s="41" t="s">
        <v>1006</v>
      </c>
      <c r="I754" s="10" t="s">
        <v>49</v>
      </c>
      <c r="J754" s="11">
        <v>56</v>
      </c>
      <c r="K754" s="11">
        <v>894</v>
      </c>
      <c r="L754" s="13">
        <f t="shared" si="13"/>
        <v>695.36434542419863</v>
      </c>
      <c r="M754" s="14">
        <v>70.696428571428569</v>
      </c>
      <c r="N754" s="11" t="s">
        <v>50</v>
      </c>
      <c r="O754" s="11" t="s">
        <v>63</v>
      </c>
      <c r="P754" s="15">
        <v>30</v>
      </c>
      <c r="Q754" s="12">
        <v>3383.3077499999999</v>
      </c>
      <c r="R754" s="25"/>
      <c r="S754" s="25"/>
      <c r="T754" s="16" t="s">
        <v>14</v>
      </c>
    </row>
    <row r="755" spans="1:20" ht="16" customHeight="1" x14ac:dyDescent="0.3">
      <c r="A755" s="11" t="s">
        <v>327</v>
      </c>
      <c r="B755" s="11" t="s">
        <v>329</v>
      </c>
      <c r="C755" s="11">
        <v>4</v>
      </c>
      <c r="D755" s="41" t="s">
        <v>389</v>
      </c>
      <c r="E755" s="11" t="s">
        <v>159</v>
      </c>
      <c r="F755" s="7">
        <v>4</v>
      </c>
      <c r="G755" s="11" t="s">
        <v>191</v>
      </c>
      <c r="H755" s="41" t="s">
        <v>1006</v>
      </c>
      <c r="I755" s="10" t="s">
        <v>322</v>
      </c>
      <c r="J755" s="11">
        <v>1</v>
      </c>
      <c r="K755" s="11">
        <v>1</v>
      </c>
      <c r="L755" s="13">
        <f t="shared" si="13"/>
        <v>0.7778124669174481</v>
      </c>
      <c r="M755" s="14">
        <v>135</v>
      </c>
      <c r="N755" s="11" t="s">
        <v>18</v>
      </c>
      <c r="O755" s="11" t="s">
        <v>13</v>
      </c>
      <c r="P755" s="15">
        <v>30</v>
      </c>
      <c r="Q755" s="12">
        <v>3383.3077499999999</v>
      </c>
      <c r="R755" s="25"/>
      <c r="S755" s="25"/>
      <c r="T755" s="16" t="s">
        <v>14</v>
      </c>
    </row>
    <row r="756" spans="1:20" ht="16" customHeight="1" x14ac:dyDescent="0.3">
      <c r="A756" s="11" t="s">
        <v>327</v>
      </c>
      <c r="B756" s="11" t="s">
        <v>330</v>
      </c>
      <c r="C756" s="11">
        <v>5</v>
      </c>
      <c r="D756" s="41" t="s">
        <v>389</v>
      </c>
      <c r="E756" s="11" t="s">
        <v>162</v>
      </c>
      <c r="F756" s="7">
        <v>5</v>
      </c>
      <c r="G756" s="11" t="s">
        <v>191</v>
      </c>
      <c r="H756" s="41" t="s">
        <v>1007</v>
      </c>
      <c r="I756" s="10" t="s">
        <v>33</v>
      </c>
      <c r="J756" s="11">
        <v>7</v>
      </c>
      <c r="K756" s="11">
        <v>7</v>
      </c>
      <c r="L756" s="13">
        <f t="shared" si="13"/>
        <v>5.0931570437430596</v>
      </c>
      <c r="M756" s="14">
        <v>215.85714285714286</v>
      </c>
      <c r="N756" s="11" t="s">
        <v>18</v>
      </c>
      <c r="O756" s="11" t="s">
        <v>13</v>
      </c>
      <c r="P756" s="15">
        <v>30</v>
      </c>
      <c r="Q756" s="12">
        <v>3616.8240000000001</v>
      </c>
      <c r="R756" s="25"/>
      <c r="S756" s="25"/>
      <c r="T756" s="16" t="s">
        <v>14</v>
      </c>
    </row>
    <row r="757" spans="1:20" ht="16" customHeight="1" x14ac:dyDescent="0.3">
      <c r="A757" s="11" t="s">
        <v>327</v>
      </c>
      <c r="B757" s="11" t="s">
        <v>330</v>
      </c>
      <c r="C757" s="11">
        <v>5</v>
      </c>
      <c r="D757" s="41" t="s">
        <v>389</v>
      </c>
      <c r="E757" s="11" t="s">
        <v>162</v>
      </c>
      <c r="F757" s="7">
        <v>5</v>
      </c>
      <c r="G757" s="11" t="s">
        <v>191</v>
      </c>
      <c r="H757" s="41" t="s">
        <v>1007</v>
      </c>
      <c r="I757" s="10" t="s">
        <v>78</v>
      </c>
      <c r="J757" s="11">
        <v>1</v>
      </c>
      <c r="K757" s="11">
        <v>1</v>
      </c>
      <c r="L757" s="13">
        <f t="shared" si="13"/>
        <v>0.7275938633918656</v>
      </c>
      <c r="M757" s="14">
        <v>143</v>
      </c>
      <c r="N757" s="11" t="s">
        <v>18</v>
      </c>
      <c r="O757" s="11" t="s">
        <v>13</v>
      </c>
      <c r="P757" s="15">
        <v>30</v>
      </c>
      <c r="Q757" s="12">
        <v>3616.8240000000001</v>
      </c>
      <c r="R757" s="25"/>
      <c r="S757" s="25"/>
      <c r="T757" s="16" t="s">
        <v>331</v>
      </c>
    </row>
    <row r="758" spans="1:20" ht="16" customHeight="1" x14ac:dyDescent="0.3">
      <c r="A758" s="11" t="s">
        <v>327</v>
      </c>
      <c r="B758" s="11" t="s">
        <v>330</v>
      </c>
      <c r="C758" s="11">
        <v>5</v>
      </c>
      <c r="D758" s="41" t="s">
        <v>389</v>
      </c>
      <c r="E758" s="11" t="s">
        <v>162</v>
      </c>
      <c r="F758" s="7">
        <v>5</v>
      </c>
      <c r="G758" s="11" t="s">
        <v>191</v>
      </c>
      <c r="H758" s="41" t="s">
        <v>1007</v>
      </c>
      <c r="I758" s="10" t="s">
        <v>49</v>
      </c>
      <c r="J758" s="11">
        <v>54</v>
      </c>
      <c r="K758" s="11">
        <v>20430</v>
      </c>
      <c r="L758" s="13">
        <f t="shared" si="13"/>
        <v>14864.742629095814</v>
      </c>
      <c r="M758" s="14">
        <v>87.092592592592595</v>
      </c>
      <c r="N758" s="11" t="s">
        <v>50</v>
      </c>
      <c r="O758" s="11" t="s">
        <v>63</v>
      </c>
      <c r="P758" s="15">
        <v>30</v>
      </c>
      <c r="Q758" s="12">
        <v>3616.8240000000001</v>
      </c>
      <c r="R758" s="11">
        <v>300</v>
      </c>
      <c r="S758" s="11">
        <v>10</v>
      </c>
      <c r="T758" s="16" t="s">
        <v>332</v>
      </c>
    </row>
    <row r="759" spans="1:20" ht="16" customHeight="1" x14ac:dyDescent="0.3">
      <c r="A759" s="11" t="s">
        <v>327</v>
      </c>
      <c r="B759" s="11" t="s">
        <v>333</v>
      </c>
      <c r="C759" s="11">
        <v>6</v>
      </c>
      <c r="D759" s="41" t="s">
        <v>389</v>
      </c>
      <c r="E759" s="11" t="s">
        <v>93</v>
      </c>
      <c r="F759" s="7">
        <v>1</v>
      </c>
      <c r="G759" s="11" t="s">
        <v>191</v>
      </c>
      <c r="H759" s="41" t="s">
        <v>1008</v>
      </c>
      <c r="I759" s="10" t="s">
        <v>37</v>
      </c>
      <c r="J759" s="11">
        <v>46</v>
      </c>
      <c r="K759" s="11">
        <v>158</v>
      </c>
      <c r="L759" s="13">
        <f t="shared" si="13"/>
        <v>112.02964190877168</v>
      </c>
      <c r="M759" s="14">
        <v>347.60869565217394</v>
      </c>
      <c r="N759" s="11" t="s">
        <v>12</v>
      </c>
      <c r="O759" s="11" t="s">
        <v>63</v>
      </c>
      <c r="P759" s="15">
        <v>30</v>
      </c>
      <c r="Q759" s="12">
        <v>3711.4237499999999</v>
      </c>
      <c r="R759" s="11">
        <v>376</v>
      </c>
      <c r="S759" s="11">
        <v>10</v>
      </c>
      <c r="T759" s="16" t="s">
        <v>14</v>
      </c>
    </row>
    <row r="760" spans="1:20" ht="16" customHeight="1" x14ac:dyDescent="0.3">
      <c r="A760" s="11" t="s">
        <v>327</v>
      </c>
      <c r="B760" s="11" t="s">
        <v>333</v>
      </c>
      <c r="C760" s="11">
        <v>6</v>
      </c>
      <c r="D760" s="41" t="s">
        <v>389</v>
      </c>
      <c r="E760" s="11" t="s">
        <v>93</v>
      </c>
      <c r="F760" s="7">
        <v>1</v>
      </c>
      <c r="G760" s="11" t="s">
        <v>191</v>
      </c>
      <c r="H760" s="41" t="s">
        <v>1008</v>
      </c>
      <c r="I760" s="10" t="s">
        <v>49</v>
      </c>
      <c r="J760" s="11">
        <v>56</v>
      </c>
      <c r="K760" s="11">
        <v>1421</v>
      </c>
      <c r="L760" s="13">
        <f t="shared" si="13"/>
        <v>1007.5577288124339</v>
      </c>
      <c r="M760" s="14">
        <v>61.5</v>
      </c>
      <c r="N760" s="11" t="s">
        <v>50</v>
      </c>
      <c r="O760" s="11" t="s">
        <v>63</v>
      </c>
      <c r="P760" s="15">
        <v>30</v>
      </c>
      <c r="Q760" s="12">
        <v>3711.4237499999999</v>
      </c>
      <c r="R760" s="11">
        <v>10</v>
      </c>
      <c r="S760" s="11">
        <v>0.3</v>
      </c>
      <c r="T760" s="16" t="s">
        <v>14</v>
      </c>
    </row>
    <row r="761" spans="1:20" ht="16" customHeight="1" x14ac:dyDescent="0.3">
      <c r="A761" s="11" t="s">
        <v>327</v>
      </c>
      <c r="B761" s="11" t="s">
        <v>334</v>
      </c>
      <c r="C761" s="11">
        <v>7</v>
      </c>
      <c r="D761" s="41" t="s">
        <v>389</v>
      </c>
      <c r="E761" s="11" t="s">
        <v>97</v>
      </c>
      <c r="F761" s="7">
        <v>2</v>
      </c>
      <c r="G761" s="11" t="s">
        <v>191</v>
      </c>
      <c r="H761" s="41" t="s">
        <v>1009</v>
      </c>
      <c r="I761" s="10" t="s">
        <v>81</v>
      </c>
      <c r="J761" s="11">
        <v>41</v>
      </c>
      <c r="K761" s="11">
        <v>173</v>
      </c>
      <c r="L761" s="13">
        <f t="shared" si="13"/>
        <v>197.14813934549002</v>
      </c>
      <c r="M761" s="14">
        <v>256.48780487804879</v>
      </c>
      <c r="N761" s="11" t="s">
        <v>18</v>
      </c>
      <c r="O761" s="11" t="s">
        <v>13</v>
      </c>
      <c r="P761" s="15">
        <v>20</v>
      </c>
      <c r="Q761" s="12">
        <v>2309.2440000000001</v>
      </c>
      <c r="R761" s="25"/>
      <c r="S761" s="25"/>
      <c r="T761" s="16" t="s">
        <v>14</v>
      </c>
    </row>
    <row r="762" spans="1:20" ht="16" customHeight="1" x14ac:dyDescent="0.3">
      <c r="A762" s="11" t="s">
        <v>327</v>
      </c>
      <c r="B762" s="11" t="s">
        <v>334</v>
      </c>
      <c r="C762" s="11">
        <v>7</v>
      </c>
      <c r="D762" s="41" t="s">
        <v>389</v>
      </c>
      <c r="E762" s="11" t="s">
        <v>97</v>
      </c>
      <c r="F762" s="7">
        <v>2</v>
      </c>
      <c r="G762" s="11" t="s">
        <v>191</v>
      </c>
      <c r="H762" s="41" t="s">
        <v>1009</v>
      </c>
      <c r="I762" s="10" t="s">
        <v>37</v>
      </c>
      <c r="J762" s="11">
        <v>42</v>
      </c>
      <c r="K762" s="11">
        <v>1232</v>
      </c>
      <c r="L762" s="13">
        <f t="shared" si="13"/>
        <v>1403.9682524488076</v>
      </c>
      <c r="M762" s="14">
        <v>382.61904761904759</v>
      </c>
      <c r="N762" s="11" t="s">
        <v>12</v>
      </c>
      <c r="O762" s="11" t="s">
        <v>63</v>
      </c>
      <c r="P762" s="15">
        <v>20</v>
      </c>
      <c r="Q762" s="12">
        <v>2309.2440000000001</v>
      </c>
      <c r="R762" s="11">
        <v>3212</v>
      </c>
      <c r="S762" s="11">
        <v>88</v>
      </c>
      <c r="T762" s="16" t="s">
        <v>14</v>
      </c>
    </row>
    <row r="763" spans="1:20" ht="16" customHeight="1" x14ac:dyDescent="0.3">
      <c r="A763" s="11" t="s">
        <v>327</v>
      </c>
      <c r="B763" s="11" t="s">
        <v>334</v>
      </c>
      <c r="C763" s="11">
        <v>7</v>
      </c>
      <c r="D763" s="41" t="s">
        <v>389</v>
      </c>
      <c r="E763" s="11" t="s">
        <v>97</v>
      </c>
      <c r="F763" s="7">
        <v>2</v>
      </c>
      <c r="G763" s="11" t="s">
        <v>191</v>
      </c>
      <c r="H763" s="41" t="s">
        <v>1009</v>
      </c>
      <c r="I763" s="10" t="s">
        <v>49</v>
      </c>
      <c r="J763" s="11">
        <v>40</v>
      </c>
      <c r="K763" s="11">
        <v>58</v>
      </c>
      <c r="L763" s="13">
        <f t="shared" ref="L763:L826" si="14">K763*(1000000/(380*Q763))</f>
        <v>66.095907988661395</v>
      </c>
      <c r="M763" s="14">
        <v>50.125</v>
      </c>
      <c r="N763" s="11" t="s">
        <v>50</v>
      </c>
      <c r="O763" s="11" t="s">
        <v>13</v>
      </c>
      <c r="P763" s="15">
        <v>20</v>
      </c>
      <c r="Q763" s="12">
        <v>2309.2440000000001</v>
      </c>
      <c r="R763" s="25"/>
      <c r="S763" s="25"/>
      <c r="T763" s="16" t="s">
        <v>14</v>
      </c>
    </row>
    <row r="764" spans="1:20" ht="16" customHeight="1" x14ac:dyDescent="0.3">
      <c r="A764" s="11" t="s">
        <v>327</v>
      </c>
      <c r="B764" s="11" t="s">
        <v>334</v>
      </c>
      <c r="C764" s="11">
        <v>7</v>
      </c>
      <c r="D764" s="41" t="s">
        <v>389</v>
      </c>
      <c r="E764" s="11" t="s">
        <v>97</v>
      </c>
      <c r="F764" s="7">
        <v>2</v>
      </c>
      <c r="G764" s="11" t="s">
        <v>191</v>
      </c>
      <c r="H764" s="41" t="s">
        <v>1009</v>
      </c>
      <c r="I764" s="10" t="s">
        <v>60</v>
      </c>
      <c r="J764" s="11">
        <v>8</v>
      </c>
      <c r="K764" s="11">
        <v>8</v>
      </c>
      <c r="L764" s="13">
        <f t="shared" si="14"/>
        <v>9.1166769639532959</v>
      </c>
      <c r="M764" s="14">
        <v>162.75</v>
      </c>
      <c r="N764" s="11" t="s">
        <v>18</v>
      </c>
      <c r="O764" s="11" t="s">
        <v>13</v>
      </c>
      <c r="P764" s="15">
        <v>20</v>
      </c>
      <c r="Q764" s="12">
        <v>2309.2440000000001</v>
      </c>
      <c r="R764" s="25"/>
      <c r="S764" s="25"/>
      <c r="T764" s="16" t="s">
        <v>203</v>
      </c>
    </row>
    <row r="765" spans="1:20" ht="16" customHeight="1" x14ac:dyDescent="0.3">
      <c r="A765" s="11" t="s">
        <v>327</v>
      </c>
      <c r="B765" s="11" t="s">
        <v>334</v>
      </c>
      <c r="C765" s="11">
        <v>7</v>
      </c>
      <c r="D765" s="41" t="s">
        <v>389</v>
      </c>
      <c r="E765" s="11" t="s">
        <v>97</v>
      </c>
      <c r="F765" s="7">
        <v>2</v>
      </c>
      <c r="G765" s="11" t="s">
        <v>191</v>
      </c>
      <c r="H765" s="41" t="s">
        <v>1009</v>
      </c>
      <c r="I765" s="10" t="s">
        <v>197</v>
      </c>
      <c r="J765" s="11">
        <v>1</v>
      </c>
      <c r="K765" s="11">
        <v>1</v>
      </c>
      <c r="L765" s="13">
        <f t="shared" si="14"/>
        <v>1.139584620494162</v>
      </c>
      <c r="M765" s="14">
        <v>340</v>
      </c>
      <c r="N765" s="11" t="s">
        <v>12</v>
      </c>
      <c r="O765" s="11" t="s">
        <v>13</v>
      </c>
      <c r="P765" s="15">
        <v>20</v>
      </c>
      <c r="Q765" s="12">
        <v>2309.2440000000001</v>
      </c>
      <c r="R765" s="25"/>
      <c r="S765" s="25"/>
      <c r="T765" s="16" t="s">
        <v>14</v>
      </c>
    </row>
    <row r="766" spans="1:20" ht="16" customHeight="1" x14ac:dyDescent="0.3">
      <c r="A766" s="11" t="s">
        <v>327</v>
      </c>
      <c r="B766" s="11" t="s">
        <v>334</v>
      </c>
      <c r="C766" s="11">
        <v>7</v>
      </c>
      <c r="D766" s="41" t="s">
        <v>389</v>
      </c>
      <c r="E766" s="11" t="s">
        <v>97</v>
      </c>
      <c r="F766" s="7">
        <v>2</v>
      </c>
      <c r="G766" s="11" t="s">
        <v>191</v>
      </c>
      <c r="H766" s="41" t="s">
        <v>1009</v>
      </c>
      <c r="I766" s="10" t="s">
        <v>155</v>
      </c>
      <c r="J766" s="11">
        <v>1</v>
      </c>
      <c r="K766" s="11">
        <v>1</v>
      </c>
      <c r="L766" s="13">
        <f t="shared" si="14"/>
        <v>1.139584620494162</v>
      </c>
      <c r="M766" s="14">
        <v>230</v>
      </c>
      <c r="N766" s="11" t="s">
        <v>16</v>
      </c>
      <c r="O766" s="11" t="s">
        <v>13</v>
      </c>
      <c r="P766" s="15">
        <v>20</v>
      </c>
      <c r="Q766" s="12">
        <v>2309.2440000000001</v>
      </c>
      <c r="R766" s="25"/>
      <c r="S766" s="25"/>
      <c r="T766" s="16" t="s">
        <v>14</v>
      </c>
    </row>
    <row r="767" spans="1:20" ht="16" customHeight="1" x14ac:dyDescent="0.3">
      <c r="A767" s="11" t="s">
        <v>327</v>
      </c>
      <c r="B767" s="11" t="s">
        <v>335</v>
      </c>
      <c r="C767" s="11">
        <v>8</v>
      </c>
      <c r="D767" s="41" t="s">
        <v>389</v>
      </c>
      <c r="E767" s="11" t="s">
        <v>100</v>
      </c>
      <c r="F767" s="7">
        <v>3</v>
      </c>
      <c r="G767" s="11" t="s">
        <v>191</v>
      </c>
      <c r="H767" s="41" t="s">
        <v>1010</v>
      </c>
      <c r="I767" s="10" t="s">
        <v>37</v>
      </c>
      <c r="J767" s="11">
        <v>38</v>
      </c>
      <c r="K767" s="11">
        <v>975</v>
      </c>
      <c r="L767" s="13">
        <f t="shared" si="14"/>
        <v>1257.3040418630408</v>
      </c>
      <c r="M767" s="14">
        <v>388.94736842105266</v>
      </c>
      <c r="N767" s="11" t="s">
        <v>12</v>
      </c>
      <c r="O767" s="11" t="s">
        <v>63</v>
      </c>
      <c r="P767" s="15">
        <v>19</v>
      </c>
      <c r="Q767" s="12">
        <v>2040.7072499999999</v>
      </c>
      <c r="R767" s="11">
        <v>2810</v>
      </c>
      <c r="S767" s="11">
        <v>77</v>
      </c>
      <c r="T767" s="16" t="s">
        <v>14</v>
      </c>
    </row>
    <row r="768" spans="1:20" ht="16" customHeight="1" x14ac:dyDescent="0.3">
      <c r="A768" s="11" t="s">
        <v>327</v>
      </c>
      <c r="B768" s="11" t="s">
        <v>335</v>
      </c>
      <c r="C768" s="11">
        <v>8</v>
      </c>
      <c r="D768" s="41" t="s">
        <v>389</v>
      </c>
      <c r="E768" s="11" t="s">
        <v>100</v>
      </c>
      <c r="F768" s="7">
        <v>3</v>
      </c>
      <c r="G768" s="11" t="s">
        <v>191</v>
      </c>
      <c r="H768" s="41" t="s">
        <v>1010</v>
      </c>
      <c r="I768" s="10" t="s">
        <v>33</v>
      </c>
      <c r="J768" s="11">
        <v>49</v>
      </c>
      <c r="K768" s="11">
        <v>49</v>
      </c>
      <c r="L768" s="13">
        <f t="shared" si="14"/>
        <v>63.187587744911788</v>
      </c>
      <c r="M768" s="14">
        <v>197.55102040816325</v>
      </c>
      <c r="N768" s="11" t="s">
        <v>18</v>
      </c>
      <c r="O768" s="11" t="s">
        <v>13</v>
      </c>
      <c r="P768" s="15">
        <v>19</v>
      </c>
      <c r="Q768" s="12">
        <v>2040.7072499999999</v>
      </c>
      <c r="R768" s="25"/>
      <c r="S768" s="25"/>
      <c r="T768" s="16" t="s">
        <v>14</v>
      </c>
    </row>
    <row r="769" spans="1:20" ht="16" customHeight="1" x14ac:dyDescent="0.3">
      <c r="A769" s="11" t="s">
        <v>327</v>
      </c>
      <c r="B769" s="11" t="s">
        <v>335</v>
      </c>
      <c r="C769" s="11">
        <v>8</v>
      </c>
      <c r="D769" s="41" t="s">
        <v>389</v>
      </c>
      <c r="E769" s="11" t="s">
        <v>100</v>
      </c>
      <c r="F769" s="7">
        <v>3</v>
      </c>
      <c r="G769" s="11" t="s">
        <v>191</v>
      </c>
      <c r="H769" s="41" t="s">
        <v>1010</v>
      </c>
      <c r="I769" s="10" t="s">
        <v>49</v>
      </c>
      <c r="J769" s="11">
        <v>54</v>
      </c>
      <c r="K769" s="11">
        <v>505</v>
      </c>
      <c r="L769" s="13">
        <f t="shared" si="14"/>
        <v>651.2190165547031</v>
      </c>
      <c r="M769" s="14">
        <v>73.166666666666671</v>
      </c>
      <c r="N769" s="11" t="s">
        <v>50</v>
      </c>
      <c r="O769" s="11" t="s">
        <v>13</v>
      </c>
      <c r="P769" s="15">
        <v>19</v>
      </c>
      <c r="Q769" s="12">
        <v>2040.7072499999999</v>
      </c>
      <c r="R769" s="25"/>
      <c r="S769" s="25"/>
      <c r="T769" s="16" t="s">
        <v>14</v>
      </c>
    </row>
    <row r="770" spans="1:20" ht="16" customHeight="1" x14ac:dyDescent="0.3">
      <c r="A770" s="11" t="s">
        <v>327</v>
      </c>
      <c r="B770" s="11" t="s">
        <v>335</v>
      </c>
      <c r="C770" s="11">
        <v>8</v>
      </c>
      <c r="D770" s="41" t="s">
        <v>389</v>
      </c>
      <c r="E770" s="11" t="s">
        <v>100</v>
      </c>
      <c r="F770" s="7">
        <v>3</v>
      </c>
      <c r="G770" s="11" t="s">
        <v>191</v>
      </c>
      <c r="H770" s="41" t="s">
        <v>1010</v>
      </c>
      <c r="I770" s="10" t="s">
        <v>60</v>
      </c>
      <c r="J770" s="11">
        <v>1</v>
      </c>
      <c r="K770" s="11">
        <v>1</v>
      </c>
      <c r="L770" s="13">
        <f t="shared" si="14"/>
        <v>1.2895426070390161</v>
      </c>
      <c r="M770" s="14">
        <v>193</v>
      </c>
      <c r="N770" s="11" t="s">
        <v>18</v>
      </c>
      <c r="O770" s="11" t="s">
        <v>13</v>
      </c>
      <c r="P770" s="15">
        <v>19</v>
      </c>
      <c r="Q770" s="12">
        <v>2040.7072499999999</v>
      </c>
      <c r="R770" s="25"/>
      <c r="S770" s="25"/>
      <c r="T770" s="16" t="s">
        <v>203</v>
      </c>
    </row>
    <row r="771" spans="1:20" ht="16" customHeight="1" x14ac:dyDescent="0.3">
      <c r="A771" s="11" t="s">
        <v>327</v>
      </c>
      <c r="B771" s="11" t="s">
        <v>335</v>
      </c>
      <c r="C771" s="11">
        <v>8</v>
      </c>
      <c r="D771" s="41" t="s">
        <v>389</v>
      </c>
      <c r="E771" s="11" t="s">
        <v>100</v>
      </c>
      <c r="F771" s="7">
        <v>3</v>
      </c>
      <c r="G771" s="11" t="s">
        <v>191</v>
      </c>
      <c r="H771" s="41" t="s">
        <v>1010</v>
      </c>
      <c r="I771" s="10" t="s">
        <v>197</v>
      </c>
      <c r="J771" s="11">
        <v>1</v>
      </c>
      <c r="K771" s="11">
        <v>1</v>
      </c>
      <c r="L771" s="13">
        <f t="shared" si="14"/>
        <v>1.2895426070390161</v>
      </c>
      <c r="M771" s="14">
        <v>330</v>
      </c>
      <c r="N771" s="11" t="s">
        <v>12</v>
      </c>
      <c r="O771" s="11" t="s">
        <v>13</v>
      </c>
      <c r="P771" s="15">
        <v>19</v>
      </c>
      <c r="Q771" s="12">
        <v>2040.7072499999999</v>
      </c>
      <c r="R771" s="25"/>
      <c r="S771" s="25"/>
      <c r="T771" s="16" t="s">
        <v>14</v>
      </c>
    </row>
    <row r="772" spans="1:20" ht="16" customHeight="1" x14ac:dyDescent="0.3">
      <c r="A772" s="11" t="s">
        <v>327</v>
      </c>
      <c r="B772" s="11" t="s">
        <v>336</v>
      </c>
      <c r="C772" s="11">
        <v>9</v>
      </c>
      <c r="D772" s="41" t="s">
        <v>389</v>
      </c>
      <c r="E772" s="11" t="s">
        <v>103</v>
      </c>
      <c r="F772" s="7">
        <v>4</v>
      </c>
      <c r="G772" s="11" t="s">
        <v>191</v>
      </c>
      <c r="H772" s="41" t="s">
        <v>1011</v>
      </c>
      <c r="I772" s="10" t="s">
        <v>37</v>
      </c>
      <c r="J772" s="11">
        <v>13</v>
      </c>
      <c r="K772" s="11">
        <v>13</v>
      </c>
      <c r="L772" s="13">
        <f t="shared" si="14"/>
        <v>9.655783069077577</v>
      </c>
      <c r="M772" s="14">
        <v>353.07692307692309</v>
      </c>
      <c r="N772" s="11" t="s">
        <v>12</v>
      </c>
      <c r="O772" s="11" t="s">
        <v>13</v>
      </c>
      <c r="P772" s="15">
        <v>30</v>
      </c>
      <c r="Q772" s="12">
        <v>3543.009</v>
      </c>
      <c r="R772" s="25"/>
      <c r="S772" s="25"/>
      <c r="T772" s="16" t="s">
        <v>14</v>
      </c>
    </row>
    <row r="773" spans="1:20" ht="16" customHeight="1" x14ac:dyDescent="0.3">
      <c r="A773" s="11" t="s">
        <v>327</v>
      </c>
      <c r="B773" s="11" t="s">
        <v>336</v>
      </c>
      <c r="C773" s="11">
        <v>9</v>
      </c>
      <c r="D773" s="41" t="s">
        <v>389</v>
      </c>
      <c r="E773" s="11" t="s">
        <v>103</v>
      </c>
      <c r="F773" s="7">
        <v>4</v>
      </c>
      <c r="G773" s="11" t="s">
        <v>191</v>
      </c>
      <c r="H773" s="41" t="s">
        <v>1011</v>
      </c>
      <c r="I773" s="10" t="s">
        <v>33</v>
      </c>
      <c r="J773" s="11">
        <v>40</v>
      </c>
      <c r="K773" s="11">
        <v>40</v>
      </c>
      <c r="L773" s="13">
        <f t="shared" si="14"/>
        <v>29.710101751007926</v>
      </c>
      <c r="M773" s="14">
        <v>202.35</v>
      </c>
      <c r="N773" s="11" t="s">
        <v>18</v>
      </c>
      <c r="O773" s="11" t="s">
        <v>13</v>
      </c>
      <c r="P773" s="15">
        <v>30</v>
      </c>
      <c r="Q773" s="12">
        <v>3543.009</v>
      </c>
      <c r="R773" s="25"/>
      <c r="S773" s="25"/>
      <c r="T773" s="16" t="s">
        <v>14</v>
      </c>
    </row>
    <row r="774" spans="1:20" ht="16" customHeight="1" x14ac:dyDescent="0.3">
      <c r="A774" s="11" t="s">
        <v>327</v>
      </c>
      <c r="B774" s="11" t="s">
        <v>336</v>
      </c>
      <c r="C774" s="11">
        <v>9</v>
      </c>
      <c r="D774" s="41" t="s">
        <v>389</v>
      </c>
      <c r="E774" s="11" t="s">
        <v>103</v>
      </c>
      <c r="F774" s="7">
        <v>4</v>
      </c>
      <c r="G774" s="11" t="s">
        <v>191</v>
      </c>
      <c r="H774" s="41" t="s">
        <v>1011</v>
      </c>
      <c r="I774" s="10" t="s">
        <v>49</v>
      </c>
      <c r="J774" s="11">
        <v>54</v>
      </c>
      <c r="K774" s="11">
        <v>3038</v>
      </c>
      <c r="L774" s="13">
        <f t="shared" si="14"/>
        <v>2256.4822279890523</v>
      </c>
      <c r="M774" s="14">
        <v>83.31481481481481</v>
      </c>
      <c r="N774" s="11" t="s">
        <v>50</v>
      </c>
      <c r="O774" s="11" t="s">
        <v>63</v>
      </c>
      <c r="P774" s="15">
        <v>30</v>
      </c>
      <c r="Q774" s="12">
        <v>3543.009</v>
      </c>
      <c r="R774" s="11">
        <v>44</v>
      </c>
      <c r="S774" s="11">
        <v>1.5</v>
      </c>
      <c r="T774" s="16" t="s">
        <v>14</v>
      </c>
    </row>
    <row r="775" spans="1:20" ht="16" customHeight="1" x14ac:dyDescent="0.3">
      <c r="A775" s="11" t="s">
        <v>327</v>
      </c>
      <c r="B775" s="11" t="s">
        <v>336</v>
      </c>
      <c r="C775" s="11">
        <v>9</v>
      </c>
      <c r="D775" s="41" t="s">
        <v>389</v>
      </c>
      <c r="E775" s="11" t="s">
        <v>103</v>
      </c>
      <c r="F775" s="7">
        <v>4</v>
      </c>
      <c r="G775" s="11" t="s">
        <v>191</v>
      </c>
      <c r="H775" s="41" t="s">
        <v>1011</v>
      </c>
      <c r="I775" s="10" t="s">
        <v>53</v>
      </c>
      <c r="J775" s="11">
        <v>2</v>
      </c>
      <c r="K775" s="11">
        <v>2</v>
      </c>
      <c r="L775" s="13">
        <f t="shared" si="14"/>
        <v>1.4855050875503963</v>
      </c>
      <c r="M775" s="14">
        <v>547.5</v>
      </c>
      <c r="N775" s="11" t="s">
        <v>18</v>
      </c>
      <c r="O775" s="11" t="s">
        <v>13</v>
      </c>
      <c r="P775" s="15">
        <v>30</v>
      </c>
      <c r="Q775" s="12">
        <v>3543.009</v>
      </c>
      <c r="R775" s="25"/>
      <c r="S775" s="25"/>
      <c r="T775" s="16" t="s">
        <v>203</v>
      </c>
    </row>
    <row r="776" spans="1:20" ht="16" customHeight="1" x14ac:dyDescent="0.3">
      <c r="A776" s="11" t="s">
        <v>327</v>
      </c>
      <c r="B776" s="11" t="s">
        <v>336</v>
      </c>
      <c r="C776" s="11">
        <v>9</v>
      </c>
      <c r="D776" s="41" t="s">
        <v>389</v>
      </c>
      <c r="E776" s="11" t="s">
        <v>103</v>
      </c>
      <c r="F776" s="7">
        <v>4</v>
      </c>
      <c r="G776" s="11" t="s">
        <v>191</v>
      </c>
      <c r="H776" s="41" t="s">
        <v>1011</v>
      </c>
      <c r="I776" s="10" t="s">
        <v>60</v>
      </c>
      <c r="J776" s="11">
        <v>3</v>
      </c>
      <c r="K776" s="11">
        <v>3</v>
      </c>
      <c r="L776" s="13">
        <f t="shared" si="14"/>
        <v>2.2282576313255946</v>
      </c>
      <c r="M776" s="14">
        <v>168.66666666666666</v>
      </c>
      <c r="N776" s="11" t="s">
        <v>18</v>
      </c>
      <c r="O776" s="11" t="s">
        <v>13</v>
      </c>
      <c r="P776" s="15">
        <v>30</v>
      </c>
      <c r="Q776" s="12">
        <v>3543.009</v>
      </c>
      <c r="R776" s="25"/>
      <c r="S776" s="25"/>
      <c r="T776" s="16" t="s">
        <v>203</v>
      </c>
    </row>
    <row r="777" spans="1:20" ht="16" customHeight="1" x14ac:dyDescent="0.3">
      <c r="A777" s="11" t="s">
        <v>327</v>
      </c>
      <c r="B777" s="11" t="s">
        <v>336</v>
      </c>
      <c r="C777" s="11">
        <v>9</v>
      </c>
      <c r="D777" s="41" t="s">
        <v>389</v>
      </c>
      <c r="E777" s="11" t="s">
        <v>103</v>
      </c>
      <c r="F777" s="7">
        <v>4</v>
      </c>
      <c r="G777" s="11" t="s">
        <v>191</v>
      </c>
      <c r="H777" s="41" t="s">
        <v>1011</v>
      </c>
      <c r="I777" s="10" t="s">
        <v>197</v>
      </c>
      <c r="J777" s="11">
        <v>1</v>
      </c>
      <c r="K777" s="11">
        <v>1</v>
      </c>
      <c r="L777" s="13">
        <f t="shared" si="14"/>
        <v>0.74275254377519817</v>
      </c>
      <c r="M777" s="14">
        <v>200</v>
      </c>
      <c r="N777" s="11" t="s">
        <v>12</v>
      </c>
      <c r="O777" s="11" t="s">
        <v>13</v>
      </c>
      <c r="P777" s="15">
        <v>30</v>
      </c>
      <c r="Q777" s="12">
        <v>3543.009</v>
      </c>
      <c r="R777" s="25"/>
      <c r="S777" s="25"/>
      <c r="T777" s="16" t="s">
        <v>14</v>
      </c>
    </row>
    <row r="778" spans="1:20" ht="16" customHeight="1" x14ac:dyDescent="0.3">
      <c r="A778" s="11" t="s">
        <v>327</v>
      </c>
      <c r="B778" s="11" t="s">
        <v>337</v>
      </c>
      <c r="C778" s="11">
        <v>10</v>
      </c>
      <c r="D778" s="41" t="s">
        <v>389</v>
      </c>
      <c r="E778" s="11" t="s">
        <v>105</v>
      </c>
      <c r="F778" s="7">
        <v>5</v>
      </c>
      <c r="G778" s="11" t="s">
        <v>191</v>
      </c>
      <c r="H778" s="41" t="s">
        <v>1012</v>
      </c>
      <c r="I778" s="10" t="s">
        <v>49</v>
      </c>
      <c r="J778" s="11">
        <v>61</v>
      </c>
      <c r="K778" s="11">
        <v>7470</v>
      </c>
      <c r="L778" s="13">
        <f t="shared" si="14"/>
        <v>5512.8258050992235</v>
      </c>
      <c r="M778" s="14">
        <v>91.114754098360649</v>
      </c>
      <c r="N778" s="11" t="s">
        <v>50</v>
      </c>
      <c r="O778" s="11" t="s">
        <v>63</v>
      </c>
      <c r="P778" s="15">
        <v>30</v>
      </c>
      <c r="Q778" s="12">
        <v>3565.8472500000003</v>
      </c>
      <c r="R778" s="11">
        <v>150</v>
      </c>
      <c r="S778" s="11">
        <v>5</v>
      </c>
      <c r="T778" s="16" t="s">
        <v>14</v>
      </c>
    </row>
    <row r="779" spans="1:20" ht="16" customHeight="1" x14ac:dyDescent="0.3">
      <c r="A779" s="11" t="s">
        <v>327</v>
      </c>
      <c r="B779" s="11" t="s">
        <v>337</v>
      </c>
      <c r="C779" s="11">
        <v>10</v>
      </c>
      <c r="D779" s="41" t="s">
        <v>389</v>
      </c>
      <c r="E779" s="11" t="s">
        <v>105</v>
      </c>
      <c r="F779" s="7">
        <v>5</v>
      </c>
      <c r="G779" s="11" t="s">
        <v>191</v>
      </c>
      <c r="H779" s="41" t="s">
        <v>1012</v>
      </c>
      <c r="I779" s="10" t="s">
        <v>60</v>
      </c>
      <c r="J779" s="11">
        <v>1</v>
      </c>
      <c r="K779" s="11">
        <v>1</v>
      </c>
      <c r="L779" s="13">
        <f t="shared" si="14"/>
        <v>0.73799542236937399</v>
      </c>
      <c r="M779" s="14">
        <v>195</v>
      </c>
      <c r="N779" s="11" t="s">
        <v>18</v>
      </c>
      <c r="O779" s="11" t="s">
        <v>13</v>
      </c>
      <c r="P779" s="15">
        <v>30</v>
      </c>
      <c r="Q779" s="12">
        <v>3565.8472500000003</v>
      </c>
      <c r="R779" s="25"/>
      <c r="S779" s="25"/>
      <c r="T779" s="16" t="s">
        <v>203</v>
      </c>
    </row>
    <row r="780" spans="1:20" ht="16" customHeight="1" x14ac:dyDescent="0.3">
      <c r="A780" s="11" t="s">
        <v>327</v>
      </c>
      <c r="B780" s="11" t="s">
        <v>337</v>
      </c>
      <c r="C780" s="11">
        <v>10</v>
      </c>
      <c r="D780" s="41" t="s">
        <v>389</v>
      </c>
      <c r="E780" s="11" t="s">
        <v>105</v>
      </c>
      <c r="F780" s="7">
        <v>5</v>
      </c>
      <c r="G780" s="11" t="s">
        <v>191</v>
      </c>
      <c r="H780" s="41" t="s">
        <v>1012</v>
      </c>
      <c r="I780" s="10" t="s">
        <v>338</v>
      </c>
      <c r="J780" s="11">
        <v>1</v>
      </c>
      <c r="K780" s="11">
        <v>1</v>
      </c>
      <c r="L780" s="13">
        <f t="shared" si="14"/>
        <v>0.73799542236937399</v>
      </c>
      <c r="M780" s="14">
        <v>1230</v>
      </c>
      <c r="N780" s="11" t="s">
        <v>19</v>
      </c>
      <c r="O780" s="11" t="s">
        <v>13</v>
      </c>
      <c r="P780" s="15">
        <v>30</v>
      </c>
      <c r="Q780" s="12">
        <v>3565.8472500000003</v>
      </c>
      <c r="R780" s="25"/>
      <c r="S780" s="25"/>
      <c r="T780" s="16" t="s">
        <v>339</v>
      </c>
    </row>
    <row r="781" spans="1:20" ht="16" customHeight="1" x14ac:dyDescent="0.3">
      <c r="A781" s="11" t="s">
        <v>327</v>
      </c>
      <c r="B781" s="11" t="s">
        <v>340</v>
      </c>
      <c r="C781" s="11">
        <v>11</v>
      </c>
      <c r="D781" s="41" t="s">
        <v>389</v>
      </c>
      <c r="E781" s="11" t="s">
        <v>77</v>
      </c>
      <c r="F781" s="7">
        <v>1</v>
      </c>
      <c r="G781" s="11" t="s">
        <v>191</v>
      </c>
      <c r="H781" s="41" t="s">
        <v>1013</v>
      </c>
      <c r="I781" s="10" t="s">
        <v>37</v>
      </c>
      <c r="J781" s="11">
        <v>5</v>
      </c>
      <c r="K781" s="11">
        <v>5</v>
      </c>
      <c r="L781" s="13">
        <f t="shared" si="14"/>
        <v>5.3129807915555061</v>
      </c>
      <c r="M781" s="14">
        <v>348</v>
      </c>
      <c r="N781" s="11" t="s">
        <v>12</v>
      </c>
      <c r="O781" s="11" t="s">
        <v>13</v>
      </c>
      <c r="P781" s="15">
        <v>20</v>
      </c>
      <c r="Q781" s="12">
        <v>2476.556052631579</v>
      </c>
      <c r="R781" s="25"/>
      <c r="S781" s="25"/>
      <c r="T781" s="16" t="s">
        <v>14</v>
      </c>
    </row>
    <row r="782" spans="1:20" ht="16" customHeight="1" x14ac:dyDescent="0.3">
      <c r="A782" s="11" t="s">
        <v>327</v>
      </c>
      <c r="B782" s="11" t="s">
        <v>340</v>
      </c>
      <c r="C782" s="11">
        <v>11</v>
      </c>
      <c r="D782" s="41" t="s">
        <v>389</v>
      </c>
      <c r="E782" s="11" t="s">
        <v>77</v>
      </c>
      <c r="F782" s="7">
        <v>1</v>
      </c>
      <c r="G782" s="11" t="s">
        <v>191</v>
      </c>
      <c r="H782" s="41" t="s">
        <v>1013</v>
      </c>
      <c r="I782" s="10" t="s">
        <v>59</v>
      </c>
      <c r="J782" s="11">
        <v>2</v>
      </c>
      <c r="K782" s="11">
        <v>2</v>
      </c>
      <c r="L782" s="13">
        <f t="shared" si="14"/>
        <v>2.1251923166222024</v>
      </c>
      <c r="M782" s="14">
        <v>42</v>
      </c>
      <c r="N782" s="11" t="s">
        <v>19</v>
      </c>
      <c r="O782" s="11" t="s">
        <v>13</v>
      </c>
      <c r="P782" s="15">
        <v>20</v>
      </c>
      <c r="Q782" s="12">
        <v>2476.556052631579</v>
      </c>
      <c r="R782" s="25"/>
      <c r="S782" s="25"/>
      <c r="T782" s="16" t="s">
        <v>341</v>
      </c>
    </row>
    <row r="783" spans="1:20" ht="16" customHeight="1" x14ac:dyDescent="0.3">
      <c r="A783" s="11" t="s">
        <v>327</v>
      </c>
      <c r="B783" s="11" t="s">
        <v>340</v>
      </c>
      <c r="C783" s="11">
        <v>11</v>
      </c>
      <c r="D783" s="41" t="s">
        <v>389</v>
      </c>
      <c r="E783" s="11" t="s">
        <v>77</v>
      </c>
      <c r="F783" s="7">
        <v>1</v>
      </c>
      <c r="G783" s="11" t="s">
        <v>191</v>
      </c>
      <c r="H783" s="41" t="s">
        <v>1013</v>
      </c>
      <c r="I783" s="10" t="s">
        <v>33</v>
      </c>
      <c r="J783" s="11">
        <v>5</v>
      </c>
      <c r="K783" s="11">
        <v>5</v>
      </c>
      <c r="L783" s="13">
        <f t="shared" si="14"/>
        <v>5.3129807915555061</v>
      </c>
      <c r="M783" s="14">
        <v>183.2</v>
      </c>
      <c r="N783" s="11" t="s">
        <v>18</v>
      </c>
      <c r="O783" s="11" t="s">
        <v>13</v>
      </c>
      <c r="P783" s="15">
        <v>20</v>
      </c>
      <c r="Q783" s="12">
        <v>2476.556052631579</v>
      </c>
      <c r="R783" s="25"/>
      <c r="S783" s="25"/>
      <c r="T783" s="16" t="s">
        <v>14</v>
      </c>
    </row>
    <row r="784" spans="1:20" ht="16" customHeight="1" x14ac:dyDescent="0.3">
      <c r="A784" s="11" t="s">
        <v>327</v>
      </c>
      <c r="B784" s="11" t="s">
        <v>340</v>
      </c>
      <c r="C784" s="11">
        <v>11</v>
      </c>
      <c r="D784" s="41" t="s">
        <v>389</v>
      </c>
      <c r="E784" s="11" t="s">
        <v>77</v>
      </c>
      <c r="F784" s="7">
        <v>1</v>
      </c>
      <c r="G784" s="11" t="s">
        <v>191</v>
      </c>
      <c r="H784" s="41" t="s">
        <v>1013</v>
      </c>
      <c r="I784" s="10" t="s">
        <v>182</v>
      </c>
      <c r="J784" s="11">
        <v>16</v>
      </c>
      <c r="K784" s="11">
        <v>16</v>
      </c>
      <c r="L784" s="13">
        <f t="shared" si="14"/>
        <v>17.001538532977619</v>
      </c>
      <c r="M784" s="14">
        <v>41.4375</v>
      </c>
      <c r="N784" s="11" t="s">
        <v>19</v>
      </c>
      <c r="O784" s="11" t="s">
        <v>13</v>
      </c>
      <c r="P784" s="15">
        <v>20</v>
      </c>
      <c r="Q784" s="12">
        <v>2476.556052631579</v>
      </c>
      <c r="R784" s="25"/>
      <c r="S784" s="25"/>
      <c r="T784" s="16" t="s">
        <v>14</v>
      </c>
    </row>
    <row r="785" spans="1:20" ht="16" customHeight="1" x14ac:dyDescent="0.3">
      <c r="A785" s="11" t="s">
        <v>327</v>
      </c>
      <c r="B785" s="11" t="s">
        <v>340</v>
      </c>
      <c r="C785" s="11">
        <v>11</v>
      </c>
      <c r="D785" s="41" t="s">
        <v>389</v>
      </c>
      <c r="E785" s="11" t="s">
        <v>77</v>
      </c>
      <c r="F785" s="7">
        <v>1</v>
      </c>
      <c r="G785" s="11" t="s">
        <v>191</v>
      </c>
      <c r="H785" s="41" t="s">
        <v>1013</v>
      </c>
      <c r="I785" s="10" t="s">
        <v>49</v>
      </c>
      <c r="J785" s="11">
        <v>39</v>
      </c>
      <c r="K785" s="11">
        <v>374</v>
      </c>
      <c r="L785" s="13">
        <f t="shared" si="14"/>
        <v>397.41096320835186</v>
      </c>
      <c r="M785" s="14">
        <v>46.871794871794869</v>
      </c>
      <c r="N785" s="11" t="s">
        <v>50</v>
      </c>
      <c r="O785" s="11" t="s">
        <v>13</v>
      </c>
      <c r="P785" s="15">
        <v>20</v>
      </c>
      <c r="Q785" s="12">
        <v>2476.556052631579</v>
      </c>
      <c r="R785" s="25"/>
      <c r="S785" s="25"/>
      <c r="T785" s="16" t="s">
        <v>14</v>
      </c>
    </row>
    <row r="786" spans="1:20" ht="16" customHeight="1" x14ac:dyDescent="0.3">
      <c r="A786" s="11" t="s">
        <v>327</v>
      </c>
      <c r="B786" s="11" t="s">
        <v>340</v>
      </c>
      <c r="C786" s="11">
        <v>11</v>
      </c>
      <c r="D786" s="41" t="s">
        <v>389</v>
      </c>
      <c r="E786" s="11" t="s">
        <v>77</v>
      </c>
      <c r="F786" s="7">
        <v>1</v>
      </c>
      <c r="G786" s="11" t="s">
        <v>191</v>
      </c>
      <c r="H786" s="41" t="s">
        <v>1013</v>
      </c>
      <c r="I786" s="10" t="s">
        <v>60</v>
      </c>
      <c r="J786" s="11">
        <v>26</v>
      </c>
      <c r="K786" s="11">
        <v>26</v>
      </c>
      <c r="L786" s="13">
        <f t="shared" si="14"/>
        <v>27.627500116088633</v>
      </c>
      <c r="M786" s="14">
        <v>187.61538461538461</v>
      </c>
      <c r="N786" s="11" t="s">
        <v>18</v>
      </c>
      <c r="O786" s="11" t="s">
        <v>13</v>
      </c>
      <c r="P786" s="15">
        <v>20</v>
      </c>
      <c r="Q786" s="12">
        <v>2476.556052631579</v>
      </c>
      <c r="R786" s="25"/>
      <c r="S786" s="25"/>
      <c r="T786" s="16" t="s">
        <v>203</v>
      </c>
    </row>
    <row r="787" spans="1:20" ht="16" customHeight="1" x14ac:dyDescent="0.3">
      <c r="A787" s="11" t="s">
        <v>327</v>
      </c>
      <c r="B787" s="11" t="s">
        <v>340</v>
      </c>
      <c r="C787" s="11">
        <v>11</v>
      </c>
      <c r="D787" s="41" t="s">
        <v>389</v>
      </c>
      <c r="E787" s="11" t="s">
        <v>77</v>
      </c>
      <c r="F787" s="7">
        <v>1</v>
      </c>
      <c r="G787" s="11" t="s">
        <v>191</v>
      </c>
      <c r="H787" s="41" t="s">
        <v>1013</v>
      </c>
      <c r="I787" s="10" t="s">
        <v>75</v>
      </c>
      <c r="J787" s="11">
        <v>1</v>
      </c>
      <c r="K787" s="11">
        <v>1</v>
      </c>
      <c r="L787" s="13">
        <f t="shared" si="14"/>
        <v>1.0625961583111012</v>
      </c>
      <c r="M787" s="14">
        <v>92</v>
      </c>
      <c r="N787" s="11" t="s">
        <v>18</v>
      </c>
      <c r="O787" s="11" t="s">
        <v>13</v>
      </c>
      <c r="P787" s="15">
        <v>20</v>
      </c>
      <c r="Q787" s="12">
        <v>2476.556052631579</v>
      </c>
      <c r="R787" s="25"/>
      <c r="S787" s="25"/>
      <c r="T787" s="16" t="s">
        <v>14</v>
      </c>
    </row>
    <row r="788" spans="1:20" ht="16" customHeight="1" x14ac:dyDescent="0.3">
      <c r="A788" s="11" t="s">
        <v>327</v>
      </c>
      <c r="B788" s="11" t="s">
        <v>342</v>
      </c>
      <c r="C788" s="11">
        <v>12</v>
      </c>
      <c r="D788" s="41" t="s">
        <v>389</v>
      </c>
      <c r="E788" s="11" t="s">
        <v>80</v>
      </c>
      <c r="F788" s="7">
        <v>2</v>
      </c>
      <c r="G788" s="11" t="s">
        <v>191</v>
      </c>
      <c r="H788" s="41" t="s">
        <v>1014</v>
      </c>
      <c r="I788" s="10" t="s">
        <v>37</v>
      </c>
      <c r="J788" s="11">
        <v>13</v>
      </c>
      <c r="K788" s="11">
        <v>13</v>
      </c>
      <c r="L788" s="13">
        <f t="shared" si="14"/>
        <v>12.769348550718892</v>
      </c>
      <c r="M788" s="14">
        <v>353.07692307692309</v>
      </c>
      <c r="N788" s="11" t="s">
        <v>12</v>
      </c>
      <c r="O788" s="11" t="s">
        <v>13</v>
      </c>
      <c r="P788" s="15">
        <v>22</v>
      </c>
      <c r="Q788" s="12">
        <v>2679.1128913043481</v>
      </c>
      <c r="R788" s="25"/>
      <c r="S788" s="25"/>
      <c r="T788" s="16" t="s">
        <v>14</v>
      </c>
    </row>
    <row r="789" spans="1:20" ht="16" customHeight="1" x14ac:dyDescent="0.3">
      <c r="A789" s="11" t="s">
        <v>327</v>
      </c>
      <c r="B789" s="11" t="s">
        <v>342</v>
      </c>
      <c r="C789" s="11">
        <v>12</v>
      </c>
      <c r="D789" s="41" t="s">
        <v>389</v>
      </c>
      <c r="E789" s="11" t="s">
        <v>80</v>
      </c>
      <c r="F789" s="7">
        <v>2</v>
      </c>
      <c r="G789" s="11" t="s">
        <v>191</v>
      </c>
      <c r="H789" s="41" t="s">
        <v>1014</v>
      </c>
      <c r="I789" s="10" t="s">
        <v>182</v>
      </c>
      <c r="J789" s="11">
        <v>14</v>
      </c>
      <c r="K789" s="11">
        <v>14</v>
      </c>
      <c r="L789" s="13">
        <f t="shared" si="14"/>
        <v>13.75160613154342</v>
      </c>
      <c r="M789" s="14">
        <v>48.428571428571431</v>
      </c>
      <c r="N789" s="11" t="s">
        <v>19</v>
      </c>
      <c r="O789" s="11" t="s">
        <v>13</v>
      </c>
      <c r="P789" s="15">
        <v>22</v>
      </c>
      <c r="Q789" s="12">
        <v>2679.1128913043481</v>
      </c>
      <c r="R789" s="25"/>
      <c r="S789" s="25"/>
      <c r="T789" s="16" t="s">
        <v>14</v>
      </c>
    </row>
    <row r="790" spans="1:20" ht="16" customHeight="1" x14ac:dyDescent="0.3">
      <c r="A790" s="11" t="s">
        <v>327</v>
      </c>
      <c r="B790" s="11" t="s">
        <v>342</v>
      </c>
      <c r="C790" s="11">
        <v>12</v>
      </c>
      <c r="D790" s="41" t="s">
        <v>389</v>
      </c>
      <c r="E790" s="11" t="s">
        <v>80</v>
      </c>
      <c r="F790" s="7">
        <v>2</v>
      </c>
      <c r="G790" s="11" t="s">
        <v>191</v>
      </c>
      <c r="H790" s="41" t="s">
        <v>1014</v>
      </c>
      <c r="I790" s="10" t="s">
        <v>49</v>
      </c>
      <c r="J790" s="11">
        <v>50</v>
      </c>
      <c r="K790" s="11">
        <v>131</v>
      </c>
      <c r="L790" s="13">
        <f t="shared" si="14"/>
        <v>128.67574308801343</v>
      </c>
      <c r="M790" s="14">
        <v>41.32</v>
      </c>
      <c r="N790" s="11" t="s">
        <v>50</v>
      </c>
      <c r="O790" s="11" t="s">
        <v>13</v>
      </c>
      <c r="P790" s="15">
        <v>22</v>
      </c>
      <c r="Q790" s="12">
        <v>2679.1128913043481</v>
      </c>
      <c r="R790" s="25"/>
      <c r="S790" s="25"/>
      <c r="T790" s="16" t="s">
        <v>14</v>
      </c>
    </row>
    <row r="791" spans="1:20" ht="16" customHeight="1" x14ac:dyDescent="0.3">
      <c r="A791" s="11" t="s">
        <v>327</v>
      </c>
      <c r="B791" s="11" t="s">
        <v>342</v>
      </c>
      <c r="C791" s="11">
        <v>12</v>
      </c>
      <c r="D791" s="41" t="s">
        <v>389</v>
      </c>
      <c r="E791" s="11" t="s">
        <v>80</v>
      </c>
      <c r="F791" s="7">
        <v>2</v>
      </c>
      <c r="G791" s="11" t="s">
        <v>191</v>
      </c>
      <c r="H791" s="41" t="s">
        <v>1014</v>
      </c>
      <c r="I791" s="10" t="s">
        <v>343</v>
      </c>
      <c r="J791" s="11">
        <v>1</v>
      </c>
      <c r="K791" s="11">
        <v>1</v>
      </c>
      <c r="L791" s="13">
        <f t="shared" si="14"/>
        <v>0.98225758082453007</v>
      </c>
      <c r="M791" s="14">
        <v>530</v>
      </c>
      <c r="N791" s="11" t="s">
        <v>16</v>
      </c>
      <c r="O791" s="11" t="s">
        <v>13</v>
      </c>
      <c r="P791" s="15">
        <v>22</v>
      </c>
      <c r="Q791" s="12">
        <v>2679.1128913043481</v>
      </c>
      <c r="R791" s="25"/>
      <c r="S791" s="25"/>
      <c r="T791" s="16" t="s">
        <v>14</v>
      </c>
    </row>
    <row r="792" spans="1:20" ht="16" customHeight="1" x14ac:dyDescent="0.3">
      <c r="A792" s="11" t="s">
        <v>327</v>
      </c>
      <c r="B792" s="11" t="s">
        <v>342</v>
      </c>
      <c r="C792" s="11">
        <v>12</v>
      </c>
      <c r="D792" s="41" t="s">
        <v>389</v>
      </c>
      <c r="E792" s="11" t="s">
        <v>80</v>
      </c>
      <c r="F792" s="7">
        <v>2</v>
      </c>
      <c r="G792" s="11" t="s">
        <v>191</v>
      </c>
      <c r="H792" s="41" t="s">
        <v>1014</v>
      </c>
      <c r="I792" s="10" t="s">
        <v>60</v>
      </c>
      <c r="J792" s="11">
        <v>15</v>
      </c>
      <c r="K792" s="11">
        <v>15</v>
      </c>
      <c r="L792" s="13">
        <f t="shared" si="14"/>
        <v>14.733863712367951</v>
      </c>
      <c r="M792" s="14">
        <v>192.8</v>
      </c>
      <c r="N792" s="11" t="s">
        <v>18</v>
      </c>
      <c r="O792" s="11" t="s">
        <v>13</v>
      </c>
      <c r="P792" s="15">
        <v>22</v>
      </c>
      <c r="Q792" s="12">
        <v>2679.1128913043481</v>
      </c>
      <c r="R792" s="25"/>
      <c r="S792" s="25"/>
      <c r="T792" s="16" t="s">
        <v>203</v>
      </c>
    </row>
    <row r="793" spans="1:20" ht="16" customHeight="1" x14ac:dyDescent="0.3">
      <c r="A793" s="11" t="s">
        <v>327</v>
      </c>
      <c r="B793" s="11" t="s">
        <v>344</v>
      </c>
      <c r="C793" s="11">
        <v>13</v>
      </c>
      <c r="D793" s="41" t="s">
        <v>389</v>
      </c>
      <c r="E793" s="11" t="s">
        <v>84</v>
      </c>
      <c r="F793" s="7">
        <v>3</v>
      </c>
      <c r="G793" s="11" t="s">
        <v>191</v>
      </c>
      <c r="H793" s="41" t="s">
        <v>1015</v>
      </c>
      <c r="I793" s="10" t="s">
        <v>22</v>
      </c>
      <c r="J793" s="11">
        <v>1</v>
      </c>
      <c r="K793" s="11">
        <v>1</v>
      </c>
      <c r="L793" s="13">
        <f t="shared" si="14"/>
        <v>0.72721445491735059</v>
      </c>
      <c r="M793" s="14">
        <v>430</v>
      </c>
      <c r="N793" s="11" t="s">
        <v>16</v>
      </c>
      <c r="O793" s="11" t="s">
        <v>13</v>
      </c>
      <c r="P793" s="15">
        <v>30</v>
      </c>
      <c r="Q793" s="12">
        <v>3618.7110000000002</v>
      </c>
      <c r="R793" s="25"/>
      <c r="S793" s="25"/>
      <c r="T793" s="16" t="s">
        <v>14</v>
      </c>
    </row>
    <row r="794" spans="1:20" ht="16" customHeight="1" x14ac:dyDescent="0.3">
      <c r="A794" s="11" t="s">
        <v>327</v>
      </c>
      <c r="B794" s="11" t="s">
        <v>344</v>
      </c>
      <c r="C794" s="11">
        <v>13</v>
      </c>
      <c r="D794" s="41" t="s">
        <v>389</v>
      </c>
      <c r="E794" s="11" t="s">
        <v>84</v>
      </c>
      <c r="F794" s="7">
        <v>3</v>
      </c>
      <c r="G794" s="11" t="s">
        <v>191</v>
      </c>
      <c r="H794" s="41" t="s">
        <v>1015</v>
      </c>
      <c r="I794" s="10" t="s">
        <v>37</v>
      </c>
      <c r="J794" s="11">
        <v>34</v>
      </c>
      <c r="K794" s="11">
        <v>68</v>
      </c>
      <c r="L794" s="13">
        <f t="shared" si="14"/>
        <v>49.450582934379838</v>
      </c>
      <c r="M794" s="14">
        <v>332.94117647058823</v>
      </c>
      <c r="N794" s="11" t="s">
        <v>12</v>
      </c>
      <c r="O794" s="11" t="s">
        <v>63</v>
      </c>
      <c r="P794" s="15">
        <v>30</v>
      </c>
      <c r="Q794" s="12">
        <v>3618.7110000000002</v>
      </c>
      <c r="R794" s="11">
        <v>146</v>
      </c>
      <c r="S794" s="11">
        <v>4</v>
      </c>
      <c r="T794" s="16" t="s">
        <v>14</v>
      </c>
    </row>
    <row r="795" spans="1:20" ht="16" customHeight="1" x14ac:dyDescent="0.3">
      <c r="A795" s="11" t="s">
        <v>327</v>
      </c>
      <c r="B795" s="11" t="s">
        <v>344</v>
      </c>
      <c r="C795" s="11">
        <v>13</v>
      </c>
      <c r="D795" s="41" t="s">
        <v>389</v>
      </c>
      <c r="E795" s="11" t="s">
        <v>84</v>
      </c>
      <c r="F795" s="7">
        <v>3</v>
      </c>
      <c r="G795" s="11" t="s">
        <v>191</v>
      </c>
      <c r="H795" s="41" t="s">
        <v>1015</v>
      </c>
      <c r="I795" s="10" t="s">
        <v>59</v>
      </c>
      <c r="J795" s="11">
        <v>2</v>
      </c>
      <c r="K795" s="11">
        <v>2</v>
      </c>
      <c r="L795" s="13">
        <f t="shared" si="14"/>
        <v>1.4544289098347012</v>
      </c>
      <c r="M795" s="14">
        <v>51.5</v>
      </c>
      <c r="N795" s="11" t="s">
        <v>19</v>
      </c>
      <c r="O795" s="11" t="s">
        <v>13</v>
      </c>
      <c r="P795" s="15">
        <v>30</v>
      </c>
      <c r="Q795" s="12">
        <v>3618.7110000000002</v>
      </c>
      <c r="R795" s="25"/>
      <c r="S795" s="25"/>
      <c r="T795" s="16" t="s">
        <v>341</v>
      </c>
    </row>
    <row r="796" spans="1:20" ht="16" customHeight="1" x14ac:dyDescent="0.3">
      <c r="A796" s="11" t="s">
        <v>327</v>
      </c>
      <c r="B796" s="11" t="s">
        <v>344</v>
      </c>
      <c r="C796" s="11">
        <v>13</v>
      </c>
      <c r="D796" s="41" t="s">
        <v>389</v>
      </c>
      <c r="E796" s="11" t="s">
        <v>84</v>
      </c>
      <c r="F796" s="7">
        <v>3</v>
      </c>
      <c r="G796" s="11" t="s">
        <v>191</v>
      </c>
      <c r="H796" s="41" t="s">
        <v>1015</v>
      </c>
      <c r="I796" s="10" t="s">
        <v>182</v>
      </c>
      <c r="J796" s="11">
        <v>24</v>
      </c>
      <c r="K796" s="11">
        <v>24</v>
      </c>
      <c r="L796" s="13">
        <f t="shared" si="14"/>
        <v>17.453146918016415</v>
      </c>
      <c r="M796" s="14">
        <v>49.333333333333336</v>
      </c>
      <c r="N796" s="11" t="s">
        <v>19</v>
      </c>
      <c r="O796" s="11" t="s">
        <v>13</v>
      </c>
      <c r="P796" s="15">
        <v>30</v>
      </c>
      <c r="Q796" s="12">
        <v>3618.7110000000002</v>
      </c>
      <c r="R796" s="25"/>
      <c r="S796" s="25"/>
      <c r="T796" s="16" t="s">
        <v>14</v>
      </c>
    </row>
    <row r="797" spans="1:20" ht="16" customHeight="1" x14ac:dyDescent="0.3">
      <c r="A797" s="11" t="s">
        <v>327</v>
      </c>
      <c r="B797" s="11" t="s">
        <v>344</v>
      </c>
      <c r="C797" s="11">
        <v>13</v>
      </c>
      <c r="D797" s="41" t="s">
        <v>389</v>
      </c>
      <c r="E797" s="11" t="s">
        <v>84</v>
      </c>
      <c r="F797" s="7">
        <v>3</v>
      </c>
      <c r="G797" s="11" t="s">
        <v>191</v>
      </c>
      <c r="H797" s="41" t="s">
        <v>1015</v>
      </c>
      <c r="I797" s="10" t="s">
        <v>49</v>
      </c>
      <c r="J797" s="11">
        <v>57</v>
      </c>
      <c r="K797" s="11">
        <v>4400</v>
      </c>
      <c r="L797" s="13">
        <f t="shared" si="14"/>
        <v>3199.7436016363426</v>
      </c>
      <c r="M797" s="14">
        <v>65.491228070175438</v>
      </c>
      <c r="N797" s="11" t="s">
        <v>50</v>
      </c>
      <c r="O797" s="11" t="s">
        <v>63</v>
      </c>
      <c r="P797" s="15">
        <v>30</v>
      </c>
      <c r="Q797" s="12">
        <v>3618.7110000000002</v>
      </c>
      <c r="R797" s="11">
        <v>30</v>
      </c>
      <c r="S797" s="11">
        <v>1</v>
      </c>
      <c r="T797" s="16" t="s">
        <v>14</v>
      </c>
    </row>
    <row r="798" spans="1:20" ht="16" customHeight="1" x14ac:dyDescent="0.3">
      <c r="A798" s="11" t="s">
        <v>327</v>
      </c>
      <c r="B798" s="11" t="s">
        <v>344</v>
      </c>
      <c r="C798" s="11">
        <v>13</v>
      </c>
      <c r="D798" s="41" t="s">
        <v>389</v>
      </c>
      <c r="E798" s="11" t="s">
        <v>84</v>
      </c>
      <c r="F798" s="7">
        <v>3</v>
      </c>
      <c r="G798" s="11" t="s">
        <v>191</v>
      </c>
      <c r="H798" s="41" t="s">
        <v>1015</v>
      </c>
      <c r="I798" s="10" t="s">
        <v>60</v>
      </c>
      <c r="J798" s="11">
        <v>9</v>
      </c>
      <c r="K798" s="11">
        <v>9</v>
      </c>
      <c r="L798" s="13">
        <f t="shared" si="14"/>
        <v>6.5449300942561557</v>
      </c>
      <c r="M798" s="14">
        <v>200</v>
      </c>
      <c r="N798" s="11" t="s">
        <v>18</v>
      </c>
      <c r="O798" s="11" t="s">
        <v>13</v>
      </c>
      <c r="P798" s="15">
        <v>30</v>
      </c>
      <c r="Q798" s="12">
        <v>3618.7110000000002</v>
      </c>
      <c r="R798" s="25"/>
      <c r="S798" s="25"/>
      <c r="T798" s="16" t="s">
        <v>203</v>
      </c>
    </row>
    <row r="799" spans="1:20" ht="16" customHeight="1" x14ac:dyDescent="0.3">
      <c r="A799" s="11" t="s">
        <v>327</v>
      </c>
      <c r="B799" s="11" t="s">
        <v>345</v>
      </c>
      <c r="C799" s="11">
        <v>14</v>
      </c>
      <c r="D799" s="41" t="s">
        <v>389</v>
      </c>
      <c r="E799" s="11" t="s">
        <v>86</v>
      </c>
      <c r="F799" s="7">
        <v>4</v>
      </c>
      <c r="G799" s="11" t="s">
        <v>191</v>
      </c>
      <c r="H799" s="41" t="s">
        <v>1016</v>
      </c>
      <c r="I799" s="10" t="s">
        <v>49</v>
      </c>
      <c r="J799" s="11">
        <v>53</v>
      </c>
      <c r="K799" s="11">
        <v>14720</v>
      </c>
      <c r="L799" s="13">
        <f t="shared" si="14"/>
        <v>11815.930708974183</v>
      </c>
      <c r="M799" s="14">
        <v>101.98113207547169</v>
      </c>
      <c r="N799" s="11" t="s">
        <v>50</v>
      </c>
      <c r="O799" s="11" t="s">
        <v>63</v>
      </c>
      <c r="P799" s="15">
        <v>30</v>
      </c>
      <c r="Q799" s="12">
        <v>3278.35725</v>
      </c>
      <c r="R799" s="11">
        <v>345</v>
      </c>
      <c r="S799" s="11">
        <v>11.5</v>
      </c>
      <c r="T799" s="16" t="s">
        <v>332</v>
      </c>
    </row>
    <row r="800" spans="1:20" ht="16" customHeight="1" x14ac:dyDescent="0.3">
      <c r="A800" s="11" t="s">
        <v>327</v>
      </c>
      <c r="B800" s="11" t="s">
        <v>345</v>
      </c>
      <c r="C800" s="11">
        <v>14</v>
      </c>
      <c r="D800" s="41" t="s">
        <v>389</v>
      </c>
      <c r="E800" s="11" t="s">
        <v>86</v>
      </c>
      <c r="F800" s="7">
        <v>4</v>
      </c>
      <c r="G800" s="11" t="s">
        <v>191</v>
      </c>
      <c r="H800" s="41" t="s">
        <v>1016</v>
      </c>
      <c r="I800" s="10" t="s">
        <v>23</v>
      </c>
      <c r="J800" s="11">
        <v>1</v>
      </c>
      <c r="K800" s="11">
        <v>1</v>
      </c>
      <c r="L800" s="13">
        <f t="shared" si="14"/>
        <v>0.80271268403357221</v>
      </c>
      <c r="M800" s="14">
        <v>425</v>
      </c>
      <c r="N800" s="11" t="s">
        <v>19</v>
      </c>
      <c r="O800" s="11" t="s">
        <v>13</v>
      </c>
      <c r="P800" s="15">
        <v>30</v>
      </c>
      <c r="Q800" s="12">
        <v>3278.35725</v>
      </c>
      <c r="R800" s="25"/>
      <c r="S800" s="25"/>
      <c r="T800" s="16" t="s">
        <v>14</v>
      </c>
    </row>
    <row r="801" spans="1:20" ht="16" customHeight="1" x14ac:dyDescent="0.3">
      <c r="A801" s="57" t="s">
        <v>327</v>
      </c>
      <c r="B801" s="57" t="s">
        <v>346</v>
      </c>
      <c r="C801" s="57">
        <v>15</v>
      </c>
      <c r="D801" s="58" t="s">
        <v>389</v>
      </c>
      <c r="E801" s="57" t="s">
        <v>89</v>
      </c>
      <c r="F801" s="59">
        <v>5</v>
      </c>
      <c r="G801" s="57" t="s">
        <v>191</v>
      </c>
      <c r="H801" s="58" t="s">
        <v>1017</v>
      </c>
      <c r="I801" s="61" t="s">
        <v>347</v>
      </c>
      <c r="J801" s="11">
        <v>6</v>
      </c>
      <c r="K801" s="11">
        <v>6</v>
      </c>
      <c r="L801" s="13">
        <f t="shared" si="14"/>
        <v>6.6783652704169434</v>
      </c>
      <c r="M801" s="14">
        <v>1870</v>
      </c>
      <c r="N801" s="11" t="s">
        <v>18</v>
      </c>
      <c r="O801" s="11" t="s">
        <v>13</v>
      </c>
      <c r="P801" s="15">
        <v>19</v>
      </c>
      <c r="Q801" s="12">
        <v>2364.27225</v>
      </c>
      <c r="R801" s="25"/>
      <c r="S801" s="25"/>
      <c r="T801" s="60" t="s">
        <v>1277</v>
      </c>
    </row>
    <row r="802" spans="1:20" ht="16" customHeight="1" x14ac:dyDescent="0.3">
      <c r="A802" s="11" t="s">
        <v>327</v>
      </c>
      <c r="B802" s="11" t="s">
        <v>348</v>
      </c>
      <c r="C802" s="11">
        <v>24</v>
      </c>
      <c r="D802" s="41" t="s">
        <v>389</v>
      </c>
      <c r="E802" s="11" t="s">
        <v>137</v>
      </c>
      <c r="F802" s="7">
        <v>1</v>
      </c>
      <c r="G802" s="11" t="s">
        <v>191</v>
      </c>
      <c r="H802" s="41" t="s">
        <v>1018</v>
      </c>
      <c r="I802" s="10" t="s">
        <v>37</v>
      </c>
      <c r="J802" s="11">
        <v>1</v>
      </c>
      <c r="K802" s="11">
        <v>1</v>
      </c>
      <c r="L802" s="13">
        <f t="shared" si="14"/>
        <v>0.77035152835011989</v>
      </c>
      <c r="M802" s="14">
        <v>250</v>
      </c>
      <c r="N802" s="11" t="s">
        <v>12</v>
      </c>
      <c r="O802" s="11" t="s">
        <v>13</v>
      </c>
      <c r="P802" s="15">
        <v>30</v>
      </c>
      <c r="Q802" s="12">
        <v>3416.0754545454542</v>
      </c>
      <c r="R802" s="25"/>
      <c r="S802" s="25"/>
      <c r="T802" s="16" t="s">
        <v>14</v>
      </c>
    </row>
    <row r="803" spans="1:20" ht="16" customHeight="1" x14ac:dyDescent="0.3">
      <c r="A803" s="11" t="s">
        <v>327</v>
      </c>
      <c r="B803" s="11" t="s">
        <v>348</v>
      </c>
      <c r="C803" s="11">
        <v>24</v>
      </c>
      <c r="D803" s="41" t="s">
        <v>389</v>
      </c>
      <c r="E803" s="11" t="s">
        <v>137</v>
      </c>
      <c r="F803" s="7">
        <v>1</v>
      </c>
      <c r="G803" s="11" t="s">
        <v>191</v>
      </c>
      <c r="H803" s="41" t="s">
        <v>1018</v>
      </c>
      <c r="I803" s="39" t="s">
        <v>182</v>
      </c>
      <c r="J803" s="17">
        <v>11</v>
      </c>
      <c r="K803" s="17">
        <v>354</v>
      </c>
      <c r="L803" s="13">
        <f t="shared" si="14"/>
        <v>272.70444103594247</v>
      </c>
      <c r="M803" s="18">
        <v>35.700000000000003</v>
      </c>
      <c r="N803" s="11" t="s">
        <v>19</v>
      </c>
      <c r="O803" s="11" t="s">
        <v>63</v>
      </c>
      <c r="P803" s="15">
        <v>30</v>
      </c>
      <c r="Q803" s="12">
        <v>3416.0754545454542</v>
      </c>
      <c r="R803" s="16" t="s">
        <v>349</v>
      </c>
      <c r="S803" s="23"/>
      <c r="T803" s="16" t="s">
        <v>350</v>
      </c>
    </row>
    <row r="804" spans="1:20" ht="16" customHeight="1" x14ac:dyDescent="0.3">
      <c r="A804" s="11" t="s">
        <v>327</v>
      </c>
      <c r="B804" s="11" t="s">
        <v>348</v>
      </c>
      <c r="C804" s="11">
        <v>24</v>
      </c>
      <c r="D804" s="41" t="s">
        <v>389</v>
      </c>
      <c r="E804" s="11" t="s">
        <v>137</v>
      </c>
      <c r="F804" s="7">
        <v>1</v>
      </c>
      <c r="G804" s="11" t="s">
        <v>191</v>
      </c>
      <c r="H804" s="41" t="s">
        <v>1018</v>
      </c>
      <c r="I804" s="10" t="s">
        <v>17</v>
      </c>
      <c r="J804" s="11">
        <v>44</v>
      </c>
      <c r="K804" s="11">
        <v>66</v>
      </c>
      <c r="L804" s="13">
        <f t="shared" si="14"/>
        <v>50.843200871107911</v>
      </c>
      <c r="M804" s="14">
        <v>170.22727272727272</v>
      </c>
      <c r="N804" s="11" t="s">
        <v>18</v>
      </c>
      <c r="O804" s="11" t="s">
        <v>13</v>
      </c>
      <c r="P804" s="15">
        <v>30</v>
      </c>
      <c r="Q804" s="12">
        <v>3416.0754545454542</v>
      </c>
      <c r="R804" s="25"/>
      <c r="S804" s="25"/>
      <c r="T804" s="16" t="s">
        <v>14</v>
      </c>
    </row>
    <row r="805" spans="1:20" ht="16" customHeight="1" x14ac:dyDescent="0.3">
      <c r="A805" s="11" t="s">
        <v>327</v>
      </c>
      <c r="B805" s="11" t="s">
        <v>348</v>
      </c>
      <c r="C805" s="11">
        <v>24</v>
      </c>
      <c r="D805" s="41" t="s">
        <v>389</v>
      </c>
      <c r="E805" s="11" t="s">
        <v>137</v>
      </c>
      <c r="F805" s="7">
        <v>1</v>
      </c>
      <c r="G805" s="11" t="s">
        <v>191</v>
      </c>
      <c r="H805" s="41" t="s">
        <v>1018</v>
      </c>
      <c r="I805" s="39" t="s">
        <v>52</v>
      </c>
      <c r="J805" s="17">
        <v>39</v>
      </c>
      <c r="K805" s="17">
        <v>1984</v>
      </c>
      <c r="L805" s="13">
        <f t="shared" si="14"/>
        <v>1528.3774322466379</v>
      </c>
      <c r="M805" s="18">
        <v>55.1</v>
      </c>
      <c r="N805" s="11" t="s">
        <v>19</v>
      </c>
      <c r="O805" s="11" t="s">
        <v>63</v>
      </c>
      <c r="P805" s="15">
        <v>30</v>
      </c>
      <c r="Q805" s="12">
        <v>3416.0754545454542</v>
      </c>
      <c r="R805" s="25"/>
      <c r="S805" s="25"/>
      <c r="T805" s="16" t="s">
        <v>349</v>
      </c>
    </row>
    <row r="806" spans="1:20" ht="16" customHeight="1" x14ac:dyDescent="0.3">
      <c r="A806" s="11" t="s">
        <v>327</v>
      </c>
      <c r="B806" s="11" t="s">
        <v>348</v>
      </c>
      <c r="C806" s="11">
        <v>24</v>
      </c>
      <c r="D806" s="41" t="s">
        <v>389</v>
      </c>
      <c r="E806" s="11" t="s">
        <v>137</v>
      </c>
      <c r="F806" s="7">
        <v>1</v>
      </c>
      <c r="G806" s="11" t="s">
        <v>191</v>
      </c>
      <c r="H806" s="41" t="s">
        <v>1018</v>
      </c>
      <c r="I806" s="10" t="s">
        <v>53</v>
      </c>
      <c r="J806" s="11">
        <v>2</v>
      </c>
      <c r="K806" s="11">
        <v>2</v>
      </c>
      <c r="L806" s="13">
        <f t="shared" si="14"/>
        <v>1.5407030567002398</v>
      </c>
      <c r="M806" s="14">
        <v>542.5</v>
      </c>
      <c r="N806" s="11" t="s">
        <v>18</v>
      </c>
      <c r="O806" s="11" t="s">
        <v>13</v>
      </c>
      <c r="P806" s="15">
        <v>30</v>
      </c>
      <c r="Q806" s="12">
        <v>3416.0754545454542</v>
      </c>
      <c r="R806" s="25"/>
      <c r="S806" s="25"/>
      <c r="T806" s="16" t="s">
        <v>203</v>
      </c>
    </row>
    <row r="807" spans="1:20" ht="16" customHeight="1" x14ac:dyDescent="0.3">
      <c r="A807" s="11" t="s">
        <v>327</v>
      </c>
      <c r="B807" s="11" t="s">
        <v>348</v>
      </c>
      <c r="C807" s="11">
        <v>24</v>
      </c>
      <c r="D807" s="41" t="s">
        <v>389</v>
      </c>
      <c r="E807" s="11" t="s">
        <v>137</v>
      </c>
      <c r="F807" s="7">
        <v>1</v>
      </c>
      <c r="G807" s="11" t="s">
        <v>191</v>
      </c>
      <c r="H807" s="41" t="s">
        <v>1018</v>
      </c>
      <c r="I807" s="10" t="s">
        <v>60</v>
      </c>
      <c r="J807" s="11">
        <v>64</v>
      </c>
      <c r="K807" s="11">
        <v>64</v>
      </c>
      <c r="L807" s="13">
        <f t="shared" si="14"/>
        <v>49.302497814407673</v>
      </c>
      <c r="M807" s="14">
        <v>194.78125</v>
      </c>
      <c r="N807" s="11" t="s">
        <v>18</v>
      </c>
      <c r="O807" s="11" t="s">
        <v>13</v>
      </c>
      <c r="P807" s="15">
        <v>30</v>
      </c>
      <c r="Q807" s="12">
        <v>3416.0754545454542</v>
      </c>
      <c r="R807" s="25"/>
      <c r="S807" s="25"/>
      <c r="T807" s="16" t="s">
        <v>203</v>
      </c>
    </row>
    <row r="808" spans="1:20" ht="16" customHeight="1" x14ac:dyDescent="0.3">
      <c r="A808" s="11" t="s">
        <v>327</v>
      </c>
      <c r="B808" s="11" t="s">
        <v>351</v>
      </c>
      <c r="C808" s="11">
        <v>25</v>
      </c>
      <c r="D808" s="41" t="s">
        <v>389</v>
      </c>
      <c r="E808" s="11" t="s">
        <v>139</v>
      </c>
      <c r="F808" s="7">
        <v>2</v>
      </c>
      <c r="G808" s="11" t="s">
        <v>191</v>
      </c>
      <c r="H808" s="41" t="s">
        <v>1019</v>
      </c>
      <c r="I808" s="10" t="s">
        <v>11</v>
      </c>
      <c r="J808" s="11">
        <v>8</v>
      </c>
      <c r="K808" s="11">
        <v>9</v>
      </c>
      <c r="L808" s="13">
        <f t="shared" si="14"/>
        <v>6.9338857575525008</v>
      </c>
      <c r="M808" s="14">
        <v>193.75</v>
      </c>
      <c r="N808" s="11" t="s">
        <v>12</v>
      </c>
      <c r="O808" s="11" t="s">
        <v>13</v>
      </c>
      <c r="P808" s="15">
        <v>30</v>
      </c>
      <c r="Q808" s="12">
        <v>3415.7197500000002</v>
      </c>
      <c r="R808" s="25"/>
      <c r="S808" s="25"/>
      <c r="T808" s="16" t="s">
        <v>14</v>
      </c>
    </row>
    <row r="809" spans="1:20" ht="16" customHeight="1" x14ac:dyDescent="0.3">
      <c r="A809" s="11" t="s">
        <v>327</v>
      </c>
      <c r="B809" s="11" t="s">
        <v>351</v>
      </c>
      <c r="C809" s="11">
        <v>25</v>
      </c>
      <c r="D809" s="41" t="s">
        <v>389</v>
      </c>
      <c r="E809" s="11" t="s">
        <v>139</v>
      </c>
      <c r="F809" s="7">
        <v>2</v>
      </c>
      <c r="G809" s="11" t="s">
        <v>191</v>
      </c>
      <c r="H809" s="41" t="s">
        <v>1019</v>
      </c>
      <c r="I809" s="10" t="s">
        <v>37</v>
      </c>
      <c r="J809" s="11">
        <v>1</v>
      </c>
      <c r="K809" s="11">
        <v>1</v>
      </c>
      <c r="L809" s="13">
        <f t="shared" si="14"/>
        <v>0.77043175083916671</v>
      </c>
      <c r="M809" s="14">
        <v>300</v>
      </c>
      <c r="N809" s="11" t="s">
        <v>12</v>
      </c>
      <c r="O809" s="11" t="s">
        <v>13</v>
      </c>
      <c r="P809" s="15">
        <v>30</v>
      </c>
      <c r="Q809" s="12">
        <v>3415.7197500000002</v>
      </c>
      <c r="R809" s="25"/>
      <c r="S809" s="25"/>
      <c r="T809" s="16" t="s">
        <v>14</v>
      </c>
    </row>
    <row r="810" spans="1:20" ht="16" customHeight="1" x14ac:dyDescent="0.3">
      <c r="A810" s="11" t="s">
        <v>327</v>
      </c>
      <c r="B810" s="11" t="s">
        <v>351</v>
      </c>
      <c r="C810" s="11">
        <v>25</v>
      </c>
      <c r="D810" s="41" t="s">
        <v>389</v>
      </c>
      <c r="E810" s="11" t="s">
        <v>139</v>
      </c>
      <c r="F810" s="7">
        <v>2</v>
      </c>
      <c r="G810" s="11" t="s">
        <v>191</v>
      </c>
      <c r="H810" s="41" t="s">
        <v>1019</v>
      </c>
      <c r="I810" s="10" t="s">
        <v>49</v>
      </c>
      <c r="J810" s="11">
        <v>52</v>
      </c>
      <c r="K810" s="11">
        <v>141</v>
      </c>
      <c r="L810" s="13">
        <f t="shared" si="14"/>
        <v>108.6308768683225</v>
      </c>
      <c r="M810" s="14">
        <v>38.403846153846153</v>
      </c>
      <c r="N810" s="11" t="s">
        <v>50</v>
      </c>
      <c r="O810" s="11" t="s">
        <v>13</v>
      </c>
      <c r="P810" s="15">
        <v>30</v>
      </c>
      <c r="Q810" s="12">
        <v>3415.7197500000002</v>
      </c>
      <c r="R810" s="25"/>
      <c r="S810" s="25"/>
      <c r="T810" s="16" t="s">
        <v>14</v>
      </c>
    </row>
    <row r="811" spans="1:20" ht="16" customHeight="1" x14ac:dyDescent="0.3">
      <c r="A811" s="11" t="s">
        <v>327</v>
      </c>
      <c r="B811" s="11" t="s">
        <v>351</v>
      </c>
      <c r="C811" s="11">
        <v>25</v>
      </c>
      <c r="D811" s="41" t="s">
        <v>389</v>
      </c>
      <c r="E811" s="11" t="s">
        <v>139</v>
      </c>
      <c r="F811" s="7">
        <v>2</v>
      </c>
      <c r="G811" s="11" t="s">
        <v>191</v>
      </c>
      <c r="H811" s="41" t="s">
        <v>1019</v>
      </c>
      <c r="I811" s="10" t="s">
        <v>60</v>
      </c>
      <c r="J811" s="11">
        <v>7</v>
      </c>
      <c r="K811" s="11">
        <v>7</v>
      </c>
      <c r="L811" s="13">
        <f t="shared" si="14"/>
        <v>5.3930222558741665</v>
      </c>
      <c r="M811" s="14">
        <v>209.71428571428572</v>
      </c>
      <c r="N811" s="11" t="s">
        <v>18</v>
      </c>
      <c r="O811" s="11" t="s">
        <v>13</v>
      </c>
      <c r="P811" s="15">
        <v>30</v>
      </c>
      <c r="Q811" s="12">
        <v>3415.7197500000002</v>
      </c>
      <c r="R811" s="25"/>
      <c r="S811" s="25"/>
      <c r="T811" s="16" t="s">
        <v>203</v>
      </c>
    </row>
    <row r="812" spans="1:20" ht="16" customHeight="1" x14ac:dyDescent="0.3">
      <c r="A812" s="11" t="s">
        <v>327</v>
      </c>
      <c r="B812" s="11" t="s">
        <v>352</v>
      </c>
      <c r="C812" s="11">
        <v>26</v>
      </c>
      <c r="D812" s="41" t="s">
        <v>389</v>
      </c>
      <c r="E812" s="11" t="s">
        <v>144</v>
      </c>
      <c r="F812" s="7">
        <v>3</v>
      </c>
      <c r="G812" s="11" t="s">
        <v>191</v>
      </c>
      <c r="H812" s="41" t="s">
        <v>1020</v>
      </c>
      <c r="I812" s="10" t="s">
        <v>11</v>
      </c>
      <c r="J812" s="11">
        <v>3</v>
      </c>
      <c r="K812" s="11">
        <v>4</v>
      </c>
      <c r="L812" s="13">
        <f t="shared" si="14"/>
        <v>3.0593576455666933</v>
      </c>
      <c r="M812" s="14">
        <v>163.33333333333334</v>
      </c>
      <c r="N812" s="11" t="s">
        <v>12</v>
      </c>
      <c r="O812" s="11" t="s">
        <v>13</v>
      </c>
      <c r="P812" s="15">
        <v>30</v>
      </c>
      <c r="Q812" s="12">
        <v>3440.6947500000001</v>
      </c>
      <c r="R812" s="25"/>
      <c r="S812" s="25"/>
      <c r="T812" s="16" t="s">
        <v>14</v>
      </c>
    </row>
    <row r="813" spans="1:20" ht="16" customHeight="1" x14ac:dyDescent="0.3">
      <c r="A813" s="11" t="s">
        <v>327</v>
      </c>
      <c r="B813" s="11" t="s">
        <v>352</v>
      </c>
      <c r="C813" s="11">
        <v>26</v>
      </c>
      <c r="D813" s="41" t="s">
        <v>389</v>
      </c>
      <c r="E813" s="11" t="s">
        <v>144</v>
      </c>
      <c r="F813" s="7">
        <v>3</v>
      </c>
      <c r="G813" s="11" t="s">
        <v>191</v>
      </c>
      <c r="H813" s="41" t="s">
        <v>1020</v>
      </c>
      <c r="I813" s="10" t="s">
        <v>37</v>
      </c>
      <c r="J813" s="11">
        <v>2</v>
      </c>
      <c r="K813" s="11">
        <v>2</v>
      </c>
      <c r="L813" s="13">
        <f t="shared" si="14"/>
        <v>1.5296788227833467</v>
      </c>
      <c r="M813" s="14">
        <v>320</v>
      </c>
      <c r="N813" s="11" t="s">
        <v>12</v>
      </c>
      <c r="O813" s="11" t="s">
        <v>13</v>
      </c>
      <c r="P813" s="15">
        <v>30</v>
      </c>
      <c r="Q813" s="12">
        <v>3440.6947500000001</v>
      </c>
      <c r="R813" s="25"/>
      <c r="S813" s="25"/>
      <c r="T813" s="16" t="s">
        <v>14</v>
      </c>
    </row>
    <row r="814" spans="1:20" ht="16" customHeight="1" x14ac:dyDescent="0.3">
      <c r="A814" s="11" t="s">
        <v>327</v>
      </c>
      <c r="B814" s="11" t="s">
        <v>352</v>
      </c>
      <c r="C814" s="11">
        <v>26</v>
      </c>
      <c r="D814" s="41" t="s">
        <v>389</v>
      </c>
      <c r="E814" s="11" t="s">
        <v>144</v>
      </c>
      <c r="F814" s="7">
        <v>3</v>
      </c>
      <c r="G814" s="11" t="s">
        <v>191</v>
      </c>
      <c r="H814" s="41" t="s">
        <v>1020</v>
      </c>
      <c r="I814" s="10" t="s">
        <v>33</v>
      </c>
      <c r="J814" s="11">
        <v>3</v>
      </c>
      <c r="K814" s="11">
        <v>3</v>
      </c>
      <c r="L814" s="13">
        <f t="shared" si="14"/>
        <v>2.2945182341750199</v>
      </c>
      <c r="M814" s="14">
        <v>210.66666666666666</v>
      </c>
      <c r="N814" s="11" t="s">
        <v>18</v>
      </c>
      <c r="O814" s="11" t="s">
        <v>13</v>
      </c>
      <c r="P814" s="15">
        <v>30</v>
      </c>
      <c r="Q814" s="12">
        <v>3440.6947500000001</v>
      </c>
      <c r="R814" s="25"/>
      <c r="S814" s="25"/>
      <c r="T814" s="16" t="s">
        <v>14</v>
      </c>
    </row>
    <row r="815" spans="1:20" ht="16" customHeight="1" x14ac:dyDescent="0.3">
      <c r="A815" s="11" t="s">
        <v>327</v>
      </c>
      <c r="B815" s="11" t="s">
        <v>352</v>
      </c>
      <c r="C815" s="11">
        <v>26</v>
      </c>
      <c r="D815" s="41" t="s">
        <v>389</v>
      </c>
      <c r="E815" s="11" t="s">
        <v>144</v>
      </c>
      <c r="F815" s="7">
        <v>3</v>
      </c>
      <c r="G815" s="11" t="s">
        <v>191</v>
      </c>
      <c r="H815" s="41" t="s">
        <v>1020</v>
      </c>
      <c r="I815" s="10" t="s">
        <v>38</v>
      </c>
      <c r="J815" s="11">
        <v>1</v>
      </c>
      <c r="K815" s="11">
        <v>1</v>
      </c>
      <c r="L815" s="13">
        <f t="shared" si="14"/>
        <v>0.76483941139167333</v>
      </c>
      <c r="M815" s="14">
        <v>55</v>
      </c>
      <c r="N815" s="11" t="s">
        <v>16</v>
      </c>
      <c r="O815" s="11" t="s">
        <v>13</v>
      </c>
      <c r="P815" s="15">
        <v>30</v>
      </c>
      <c r="Q815" s="12">
        <v>3440.6947500000001</v>
      </c>
      <c r="R815" s="25"/>
      <c r="S815" s="25"/>
      <c r="T815" s="16" t="s">
        <v>14</v>
      </c>
    </row>
    <row r="816" spans="1:20" ht="16" customHeight="1" x14ac:dyDescent="0.3">
      <c r="A816" s="11" t="s">
        <v>327</v>
      </c>
      <c r="B816" s="11" t="s">
        <v>353</v>
      </c>
      <c r="C816" s="11">
        <v>27</v>
      </c>
      <c r="D816" s="41" t="s">
        <v>389</v>
      </c>
      <c r="E816" s="11" t="s">
        <v>146</v>
      </c>
      <c r="F816" s="7">
        <v>4</v>
      </c>
      <c r="G816" s="11" t="s">
        <v>191</v>
      </c>
      <c r="H816" s="41" t="s">
        <v>1021</v>
      </c>
      <c r="I816" s="10" t="s">
        <v>23</v>
      </c>
      <c r="J816" s="11">
        <v>1</v>
      </c>
      <c r="K816" s="11">
        <v>1</v>
      </c>
      <c r="L816" s="13">
        <f t="shared" si="14"/>
        <v>0.7818525181509115</v>
      </c>
      <c r="M816" s="14">
        <v>70</v>
      </c>
      <c r="N816" s="11" t="s">
        <v>19</v>
      </c>
      <c r="O816" s="11" t="s">
        <v>13</v>
      </c>
      <c r="P816" s="15">
        <v>30</v>
      </c>
      <c r="Q816" s="12">
        <v>3365.8252499999999</v>
      </c>
      <c r="R816" s="25"/>
      <c r="S816" s="25"/>
      <c r="T816" s="16" t="s">
        <v>14</v>
      </c>
    </row>
    <row r="817" spans="1:20" ht="16" customHeight="1" x14ac:dyDescent="0.3">
      <c r="A817" s="11" t="s">
        <v>327</v>
      </c>
      <c r="B817" s="11" t="s">
        <v>354</v>
      </c>
      <c r="C817" s="11">
        <v>31</v>
      </c>
      <c r="D817" s="41" t="s">
        <v>389</v>
      </c>
      <c r="E817" s="11" t="s">
        <v>186</v>
      </c>
      <c r="F817" s="7">
        <v>3</v>
      </c>
      <c r="G817" s="11" t="s">
        <v>191</v>
      </c>
      <c r="H817" s="41" t="s">
        <v>1022</v>
      </c>
      <c r="I817" s="10" t="s">
        <v>49</v>
      </c>
      <c r="J817" s="11">
        <v>28</v>
      </c>
      <c r="K817" s="11">
        <v>28</v>
      </c>
      <c r="L817" s="13">
        <f t="shared" si="14"/>
        <v>18.927640318703698</v>
      </c>
      <c r="M817" s="14">
        <v>57</v>
      </c>
      <c r="N817" s="11" t="s">
        <v>50</v>
      </c>
      <c r="O817" s="11" t="s">
        <v>13</v>
      </c>
      <c r="P817" s="15">
        <v>30</v>
      </c>
      <c r="Q817" s="12">
        <v>3892.9422413793109</v>
      </c>
      <c r="R817" s="25"/>
      <c r="S817" s="25"/>
      <c r="T817" s="16" t="s">
        <v>14</v>
      </c>
    </row>
    <row r="818" spans="1:20" ht="16" customHeight="1" x14ac:dyDescent="0.3">
      <c r="A818" s="11" t="s">
        <v>327</v>
      </c>
      <c r="B818" s="11" t="s">
        <v>354</v>
      </c>
      <c r="C818" s="11">
        <v>31</v>
      </c>
      <c r="D818" s="41" t="s">
        <v>389</v>
      </c>
      <c r="E818" s="11" t="s">
        <v>186</v>
      </c>
      <c r="F818" s="7">
        <v>3</v>
      </c>
      <c r="G818" s="11" t="s">
        <v>191</v>
      </c>
      <c r="H818" s="41" t="s">
        <v>1022</v>
      </c>
      <c r="I818" s="10" t="s">
        <v>52</v>
      </c>
      <c r="J818" s="11">
        <v>2</v>
      </c>
      <c r="K818" s="11">
        <v>2</v>
      </c>
      <c r="L818" s="13">
        <f t="shared" si="14"/>
        <v>1.3519743084788356</v>
      </c>
      <c r="M818" s="14">
        <v>52</v>
      </c>
      <c r="N818" s="11" t="s">
        <v>19</v>
      </c>
      <c r="O818" s="11" t="s">
        <v>13</v>
      </c>
      <c r="P818" s="15">
        <v>30</v>
      </c>
      <c r="Q818" s="12">
        <v>3892.9422413793109</v>
      </c>
      <c r="R818" s="25"/>
      <c r="S818" s="25"/>
      <c r="T818" s="16" t="s">
        <v>14</v>
      </c>
    </row>
    <row r="819" spans="1:20" ht="16" customHeight="1" x14ac:dyDescent="0.3">
      <c r="A819" s="11" t="s">
        <v>327</v>
      </c>
      <c r="B819" s="11" t="s">
        <v>354</v>
      </c>
      <c r="C819" s="11">
        <v>31</v>
      </c>
      <c r="D819" s="41" t="s">
        <v>389</v>
      </c>
      <c r="E819" s="11" t="s">
        <v>186</v>
      </c>
      <c r="F819" s="7">
        <v>3</v>
      </c>
      <c r="G819" s="11" t="s">
        <v>191</v>
      </c>
      <c r="H819" s="41" t="s">
        <v>1022</v>
      </c>
      <c r="I819" s="10" t="s">
        <v>53</v>
      </c>
      <c r="J819" s="11">
        <v>1</v>
      </c>
      <c r="K819" s="11">
        <v>1</v>
      </c>
      <c r="L819" s="13">
        <f t="shared" si="14"/>
        <v>0.6759871542394178</v>
      </c>
      <c r="M819" s="14">
        <v>262</v>
      </c>
      <c r="N819" s="11" t="s">
        <v>18</v>
      </c>
      <c r="O819" s="11" t="s">
        <v>13</v>
      </c>
      <c r="P819" s="15">
        <v>30</v>
      </c>
      <c r="Q819" s="12">
        <v>3892.9422413793109</v>
      </c>
      <c r="R819" s="25"/>
      <c r="S819" s="25"/>
      <c r="T819" s="16" t="s">
        <v>203</v>
      </c>
    </row>
    <row r="820" spans="1:20" ht="16" customHeight="1" x14ac:dyDescent="0.3">
      <c r="A820" s="11" t="s">
        <v>327</v>
      </c>
      <c r="B820" s="11" t="s">
        <v>354</v>
      </c>
      <c r="C820" s="11">
        <v>31</v>
      </c>
      <c r="D820" s="41" t="s">
        <v>389</v>
      </c>
      <c r="E820" s="11" t="s">
        <v>186</v>
      </c>
      <c r="F820" s="7">
        <v>3</v>
      </c>
      <c r="G820" s="11" t="s">
        <v>191</v>
      </c>
      <c r="H820" s="41" t="s">
        <v>1022</v>
      </c>
      <c r="I820" s="10" t="s">
        <v>60</v>
      </c>
      <c r="J820" s="11">
        <v>29</v>
      </c>
      <c r="K820" s="11">
        <v>29</v>
      </c>
      <c r="L820" s="13">
        <f t="shared" si="14"/>
        <v>19.603627472943117</v>
      </c>
      <c r="M820" s="14">
        <v>167.20689655172413</v>
      </c>
      <c r="N820" s="11" t="s">
        <v>18</v>
      </c>
      <c r="O820" s="11" t="s">
        <v>13</v>
      </c>
      <c r="P820" s="15">
        <v>30</v>
      </c>
      <c r="Q820" s="12">
        <v>3892.9422413793109</v>
      </c>
      <c r="R820" s="25"/>
      <c r="S820" s="25"/>
      <c r="T820" s="16" t="s">
        <v>203</v>
      </c>
    </row>
    <row r="821" spans="1:20" ht="16" customHeight="1" x14ac:dyDescent="0.3">
      <c r="A821" s="11" t="s">
        <v>327</v>
      </c>
      <c r="B821" s="11" t="s">
        <v>354</v>
      </c>
      <c r="C821" s="11">
        <v>31</v>
      </c>
      <c r="D821" s="41" t="s">
        <v>389</v>
      </c>
      <c r="E821" s="11" t="s">
        <v>186</v>
      </c>
      <c r="F821" s="7">
        <v>3</v>
      </c>
      <c r="G821" s="11" t="s">
        <v>191</v>
      </c>
      <c r="H821" s="41" t="s">
        <v>1022</v>
      </c>
      <c r="I821" s="10" t="s">
        <v>75</v>
      </c>
      <c r="J821" s="11">
        <v>14</v>
      </c>
      <c r="K821" s="11">
        <v>14</v>
      </c>
      <c r="L821" s="13">
        <f t="shared" si="14"/>
        <v>9.4638201593518492</v>
      </c>
      <c r="M821" s="14">
        <v>536.42857142857144</v>
      </c>
      <c r="N821" s="11" t="s">
        <v>18</v>
      </c>
      <c r="O821" s="11" t="s">
        <v>13</v>
      </c>
      <c r="P821" s="15">
        <v>30</v>
      </c>
      <c r="Q821" s="12">
        <v>3892.9422413793109</v>
      </c>
      <c r="R821" s="25"/>
      <c r="S821" s="25"/>
      <c r="T821" s="16" t="s">
        <v>14</v>
      </c>
    </row>
    <row r="822" spans="1:20" ht="16" customHeight="1" x14ac:dyDescent="0.3">
      <c r="A822" s="11" t="s">
        <v>327</v>
      </c>
      <c r="B822" s="11" t="s">
        <v>355</v>
      </c>
      <c r="C822" s="11">
        <v>32</v>
      </c>
      <c r="D822" s="41" t="s">
        <v>389</v>
      </c>
      <c r="E822" s="11" t="s">
        <v>188</v>
      </c>
      <c r="F822" s="7">
        <v>4</v>
      </c>
      <c r="G822" s="11" t="s">
        <v>191</v>
      </c>
      <c r="H822" s="41" t="s">
        <v>1023</v>
      </c>
      <c r="I822" s="10" t="s">
        <v>33</v>
      </c>
      <c r="J822" s="11">
        <v>1</v>
      </c>
      <c r="K822" s="11">
        <v>1</v>
      </c>
      <c r="L822" s="13">
        <f t="shared" si="14"/>
        <v>0.8324520637831736</v>
      </c>
      <c r="M822" s="14">
        <v>191</v>
      </c>
      <c r="N822" s="11" t="s">
        <v>18</v>
      </c>
      <c r="O822" s="11" t="s">
        <v>13</v>
      </c>
      <c r="P822" s="15">
        <v>26</v>
      </c>
      <c r="Q822" s="12">
        <v>3161.2378200000003</v>
      </c>
      <c r="R822" s="25"/>
      <c r="S822" s="25"/>
      <c r="T822" s="16" t="s">
        <v>14</v>
      </c>
    </row>
    <row r="823" spans="1:20" ht="16" customHeight="1" x14ac:dyDescent="0.3">
      <c r="A823" s="11" t="s">
        <v>327</v>
      </c>
      <c r="B823" s="11" t="s">
        <v>355</v>
      </c>
      <c r="C823" s="11">
        <v>32</v>
      </c>
      <c r="D823" s="41" t="s">
        <v>389</v>
      </c>
      <c r="E823" s="11" t="s">
        <v>188</v>
      </c>
      <c r="F823" s="7">
        <v>4</v>
      </c>
      <c r="G823" s="11" t="s">
        <v>191</v>
      </c>
      <c r="H823" s="41" t="s">
        <v>1023</v>
      </c>
      <c r="I823" s="10" t="s">
        <v>312</v>
      </c>
      <c r="J823" s="11">
        <v>2</v>
      </c>
      <c r="K823" s="11">
        <v>2</v>
      </c>
      <c r="L823" s="13">
        <f t="shared" si="14"/>
        <v>1.6649041275663472</v>
      </c>
      <c r="M823" s="14">
        <v>120</v>
      </c>
      <c r="N823" s="11" t="s">
        <v>16</v>
      </c>
      <c r="O823" s="11" t="s">
        <v>13</v>
      </c>
      <c r="P823" s="15">
        <v>26</v>
      </c>
      <c r="Q823" s="12">
        <v>3161.2378200000003</v>
      </c>
      <c r="R823" s="25"/>
      <c r="S823" s="25"/>
      <c r="T823" s="16" t="s">
        <v>14</v>
      </c>
    </row>
    <row r="824" spans="1:20" ht="16" customHeight="1" x14ac:dyDescent="0.3">
      <c r="A824" s="11" t="s">
        <v>327</v>
      </c>
      <c r="B824" s="11" t="s">
        <v>356</v>
      </c>
      <c r="C824" s="11">
        <v>34</v>
      </c>
      <c r="D824" s="41" t="s">
        <v>389</v>
      </c>
      <c r="E824" s="11" t="s">
        <v>131</v>
      </c>
      <c r="F824" s="7">
        <v>1</v>
      </c>
      <c r="G824" s="11" t="s">
        <v>191</v>
      </c>
      <c r="H824" s="41" t="s">
        <v>1024</v>
      </c>
      <c r="I824" s="10" t="s">
        <v>68</v>
      </c>
      <c r="J824" s="11">
        <v>50</v>
      </c>
      <c r="K824" s="11">
        <v>537</v>
      </c>
      <c r="L824" s="13">
        <f t="shared" si="14"/>
        <v>361.06244864504413</v>
      </c>
      <c r="M824" s="14">
        <v>75.48</v>
      </c>
      <c r="N824" s="11" t="s">
        <v>19</v>
      </c>
      <c r="O824" s="11" t="s">
        <v>63</v>
      </c>
      <c r="P824" s="15">
        <v>30</v>
      </c>
      <c r="Q824" s="12">
        <v>3913.8877499999999</v>
      </c>
      <c r="R824" s="25"/>
      <c r="S824" s="25"/>
      <c r="T824" s="16" t="s">
        <v>205</v>
      </c>
    </row>
    <row r="825" spans="1:20" ht="16" customHeight="1" x14ac:dyDescent="0.3">
      <c r="A825" s="11" t="s">
        <v>327</v>
      </c>
      <c r="B825" s="11" t="s">
        <v>356</v>
      </c>
      <c r="C825" s="11">
        <v>34</v>
      </c>
      <c r="D825" s="41" t="s">
        <v>389</v>
      </c>
      <c r="E825" s="11" t="s">
        <v>131</v>
      </c>
      <c r="F825" s="7">
        <v>1</v>
      </c>
      <c r="G825" s="11" t="s">
        <v>191</v>
      </c>
      <c r="H825" s="41" t="s">
        <v>1024</v>
      </c>
      <c r="I825" s="10" t="s">
        <v>17</v>
      </c>
      <c r="J825" s="11">
        <v>44</v>
      </c>
      <c r="K825" s="11">
        <v>59</v>
      </c>
      <c r="L825" s="13">
        <f t="shared" si="14"/>
        <v>39.669803482416391</v>
      </c>
      <c r="M825" s="14">
        <v>156.77272727272728</v>
      </c>
      <c r="N825" s="11" t="s">
        <v>18</v>
      </c>
      <c r="O825" s="11" t="s">
        <v>13</v>
      </c>
      <c r="P825" s="15">
        <v>30</v>
      </c>
      <c r="Q825" s="12">
        <v>3913.8877499999999</v>
      </c>
      <c r="R825" s="25"/>
      <c r="S825" s="25"/>
      <c r="T825" s="16" t="s">
        <v>14</v>
      </c>
    </row>
    <row r="826" spans="1:20" ht="16" customHeight="1" x14ac:dyDescent="0.3">
      <c r="A826" s="11" t="s">
        <v>327</v>
      </c>
      <c r="B826" s="11" t="s">
        <v>356</v>
      </c>
      <c r="C826" s="11">
        <v>34</v>
      </c>
      <c r="D826" s="41" t="s">
        <v>389</v>
      </c>
      <c r="E826" s="11" t="s">
        <v>131</v>
      </c>
      <c r="F826" s="7">
        <v>1</v>
      </c>
      <c r="G826" s="11" t="s">
        <v>191</v>
      </c>
      <c r="H826" s="41" t="s">
        <v>1024</v>
      </c>
      <c r="I826" s="10" t="s">
        <v>49</v>
      </c>
      <c r="J826" s="11">
        <v>54</v>
      </c>
      <c r="K826" s="11">
        <v>3973</v>
      </c>
      <c r="L826" s="13">
        <f t="shared" si="14"/>
        <v>2671.3242243328868</v>
      </c>
      <c r="M826" s="14">
        <v>56.962962962962962</v>
      </c>
      <c r="N826" s="11" t="s">
        <v>50</v>
      </c>
      <c r="O826" s="11" t="s">
        <v>63</v>
      </c>
      <c r="P826" s="15">
        <v>30</v>
      </c>
      <c r="Q826" s="12">
        <v>3913.8877499999999</v>
      </c>
      <c r="R826" s="11">
        <v>26</v>
      </c>
      <c r="S826" s="11">
        <v>1</v>
      </c>
      <c r="T826" s="16" t="s">
        <v>14</v>
      </c>
    </row>
    <row r="827" spans="1:20" ht="16" customHeight="1" x14ac:dyDescent="0.3">
      <c r="A827" s="11" t="s">
        <v>327</v>
      </c>
      <c r="B827" s="11" t="s">
        <v>356</v>
      </c>
      <c r="C827" s="11">
        <v>34</v>
      </c>
      <c r="D827" s="41" t="s">
        <v>389</v>
      </c>
      <c r="E827" s="11" t="s">
        <v>131</v>
      </c>
      <c r="F827" s="7">
        <v>1</v>
      </c>
      <c r="G827" s="11" t="s">
        <v>191</v>
      </c>
      <c r="H827" s="41" t="s">
        <v>1024</v>
      </c>
      <c r="I827" s="10" t="s">
        <v>60</v>
      </c>
      <c r="J827" s="11">
        <v>7</v>
      </c>
      <c r="K827" s="11">
        <v>7</v>
      </c>
      <c r="L827" s="13">
        <f t="shared" ref="L827:L873" si="15">K827*(1000000/(380*Q827))</f>
        <v>4.7065868538460123</v>
      </c>
      <c r="M827" s="14">
        <v>183.28571428571428</v>
      </c>
      <c r="N827" s="11" t="s">
        <v>18</v>
      </c>
      <c r="O827" s="11" t="s">
        <v>13</v>
      </c>
      <c r="P827" s="15">
        <v>30</v>
      </c>
      <c r="Q827" s="12">
        <v>3913.8877499999999</v>
      </c>
      <c r="R827" s="25"/>
      <c r="S827" s="25"/>
      <c r="T827" s="16" t="s">
        <v>203</v>
      </c>
    </row>
    <row r="828" spans="1:20" ht="16" customHeight="1" x14ac:dyDescent="0.3">
      <c r="A828" s="11" t="s">
        <v>327</v>
      </c>
      <c r="B828" s="11" t="s">
        <v>357</v>
      </c>
      <c r="C828" s="11">
        <v>35</v>
      </c>
      <c r="D828" s="41" t="s">
        <v>389</v>
      </c>
      <c r="E828" s="11" t="s">
        <v>133</v>
      </c>
      <c r="F828" s="7">
        <v>2</v>
      </c>
      <c r="G828" s="11" t="s">
        <v>191</v>
      </c>
      <c r="H828" s="41" t="s">
        <v>1025</v>
      </c>
      <c r="I828" s="10" t="s">
        <v>17</v>
      </c>
      <c r="J828" s="11">
        <v>43</v>
      </c>
      <c r="K828" s="11">
        <v>215</v>
      </c>
      <c r="L828" s="13">
        <f t="shared" si="15"/>
        <v>156.55279540598664</v>
      </c>
      <c r="M828" s="14">
        <v>156.7906976744186</v>
      </c>
      <c r="N828" s="11" t="s">
        <v>18</v>
      </c>
      <c r="O828" s="11" t="s">
        <v>13</v>
      </c>
      <c r="P828" s="15">
        <v>30</v>
      </c>
      <c r="Q828" s="12">
        <v>3614.049</v>
      </c>
      <c r="R828" s="25"/>
      <c r="S828" s="25"/>
      <c r="T828" s="16" t="s">
        <v>14</v>
      </c>
    </row>
    <row r="829" spans="1:20" ht="16" customHeight="1" x14ac:dyDescent="0.3">
      <c r="A829" s="11" t="s">
        <v>327</v>
      </c>
      <c r="B829" s="11" t="s">
        <v>357</v>
      </c>
      <c r="C829" s="11">
        <v>35</v>
      </c>
      <c r="D829" s="41" t="s">
        <v>389</v>
      </c>
      <c r="E829" s="11" t="s">
        <v>133</v>
      </c>
      <c r="F829" s="7">
        <v>2</v>
      </c>
      <c r="G829" s="11" t="s">
        <v>191</v>
      </c>
      <c r="H829" s="41" t="s">
        <v>1025</v>
      </c>
      <c r="I829" s="10" t="s">
        <v>60</v>
      </c>
      <c r="J829" s="11">
        <v>24</v>
      </c>
      <c r="K829" s="11">
        <v>24</v>
      </c>
      <c r="L829" s="13">
        <f t="shared" si="15"/>
        <v>17.475660882528739</v>
      </c>
      <c r="M829" s="14">
        <v>173</v>
      </c>
      <c r="N829" s="11" t="s">
        <v>18</v>
      </c>
      <c r="O829" s="11" t="s">
        <v>13</v>
      </c>
      <c r="P829" s="15">
        <v>30</v>
      </c>
      <c r="Q829" s="12">
        <v>3614.049</v>
      </c>
      <c r="R829" s="25"/>
      <c r="S829" s="25"/>
      <c r="T829" s="16" t="s">
        <v>203</v>
      </c>
    </row>
    <row r="830" spans="1:20" ht="16" customHeight="1" x14ac:dyDescent="0.3">
      <c r="A830" s="11" t="s">
        <v>327</v>
      </c>
      <c r="B830" s="11" t="s">
        <v>358</v>
      </c>
      <c r="C830" s="11">
        <v>36</v>
      </c>
      <c r="D830" s="41" t="s">
        <v>389</v>
      </c>
      <c r="E830" s="11" t="s">
        <v>247</v>
      </c>
      <c r="F830" s="7">
        <v>3</v>
      </c>
      <c r="G830" s="11" t="s">
        <v>191</v>
      </c>
      <c r="H830" s="41" t="s">
        <v>1026</v>
      </c>
      <c r="I830" s="10" t="s">
        <v>49</v>
      </c>
      <c r="J830" s="11">
        <v>52</v>
      </c>
      <c r="K830" s="11">
        <v>2325</v>
      </c>
      <c r="L830" s="13">
        <f t="shared" si="15"/>
        <v>1814.6941795231805</v>
      </c>
      <c r="M830" s="14">
        <v>71.40384615384616</v>
      </c>
      <c r="N830" s="11" t="s">
        <v>50</v>
      </c>
      <c r="O830" s="11" t="s">
        <v>63</v>
      </c>
      <c r="P830" s="15">
        <v>30</v>
      </c>
      <c r="Q830" s="12">
        <v>3371.5989843749999</v>
      </c>
      <c r="R830" s="11">
        <v>16</v>
      </c>
      <c r="S830" s="11">
        <v>0.5</v>
      </c>
      <c r="T830" s="16" t="s">
        <v>14</v>
      </c>
    </row>
    <row r="831" spans="1:20" ht="16" customHeight="1" x14ac:dyDescent="0.3">
      <c r="A831" s="11" t="s">
        <v>327</v>
      </c>
      <c r="B831" s="11" t="s">
        <v>358</v>
      </c>
      <c r="C831" s="11">
        <v>36</v>
      </c>
      <c r="D831" s="41" t="s">
        <v>389</v>
      </c>
      <c r="E831" s="11" t="s">
        <v>247</v>
      </c>
      <c r="F831" s="7">
        <v>3</v>
      </c>
      <c r="G831" s="11" t="s">
        <v>191</v>
      </c>
      <c r="H831" s="41" t="s">
        <v>1026</v>
      </c>
      <c r="I831" s="10" t="s">
        <v>72</v>
      </c>
      <c r="J831" s="11">
        <v>3</v>
      </c>
      <c r="K831" s="11">
        <v>3</v>
      </c>
      <c r="L831" s="13">
        <f t="shared" si="15"/>
        <v>2.3415408768041037</v>
      </c>
      <c r="M831" s="14">
        <v>296.66666666666669</v>
      </c>
      <c r="N831" s="11" t="s">
        <v>18</v>
      </c>
      <c r="O831" s="11" t="s">
        <v>13</v>
      </c>
      <c r="P831" s="15">
        <v>30</v>
      </c>
      <c r="Q831" s="12">
        <v>3371.5989843749999</v>
      </c>
      <c r="R831" s="25"/>
      <c r="S831" s="25"/>
      <c r="T831" s="16" t="s">
        <v>203</v>
      </c>
    </row>
    <row r="832" spans="1:20" ht="16" customHeight="1" x14ac:dyDescent="0.3">
      <c r="A832" s="11" t="s">
        <v>327</v>
      </c>
      <c r="B832" s="11" t="s">
        <v>358</v>
      </c>
      <c r="C832" s="11">
        <v>36</v>
      </c>
      <c r="D832" s="41" t="s">
        <v>389</v>
      </c>
      <c r="E832" s="11" t="s">
        <v>247</v>
      </c>
      <c r="F832" s="7">
        <v>3</v>
      </c>
      <c r="G832" s="11" t="s">
        <v>191</v>
      </c>
      <c r="H832" s="41" t="s">
        <v>1026</v>
      </c>
      <c r="I832" s="10" t="s">
        <v>53</v>
      </c>
      <c r="J832" s="11">
        <v>3</v>
      </c>
      <c r="K832" s="11">
        <v>3</v>
      </c>
      <c r="L832" s="13">
        <f t="shared" si="15"/>
        <v>2.3415408768041037</v>
      </c>
      <c r="M832" s="14">
        <v>257.33333333333331</v>
      </c>
      <c r="N832" s="11" t="s">
        <v>18</v>
      </c>
      <c r="O832" s="11" t="s">
        <v>13</v>
      </c>
      <c r="P832" s="15">
        <v>30</v>
      </c>
      <c r="Q832" s="12">
        <v>3371.5989843749999</v>
      </c>
      <c r="R832" s="25"/>
      <c r="S832" s="25"/>
      <c r="T832" s="16" t="s">
        <v>203</v>
      </c>
    </row>
    <row r="833" spans="1:20" ht="16" customHeight="1" x14ac:dyDescent="0.3">
      <c r="A833" s="11" t="s">
        <v>327</v>
      </c>
      <c r="B833" s="11" t="s">
        <v>358</v>
      </c>
      <c r="C833" s="11">
        <v>36</v>
      </c>
      <c r="D833" s="41" t="s">
        <v>389</v>
      </c>
      <c r="E833" s="11" t="s">
        <v>247</v>
      </c>
      <c r="F833" s="7">
        <v>3</v>
      </c>
      <c r="G833" s="11" t="s">
        <v>191</v>
      </c>
      <c r="H833" s="41" t="s">
        <v>1026</v>
      </c>
      <c r="I833" s="10" t="s">
        <v>60</v>
      </c>
      <c r="J833" s="11">
        <v>46</v>
      </c>
      <c r="K833" s="11">
        <v>46</v>
      </c>
      <c r="L833" s="13">
        <f t="shared" si="15"/>
        <v>35.903626777662929</v>
      </c>
      <c r="M833" s="14">
        <v>206.30434782608697</v>
      </c>
      <c r="N833" s="11" t="s">
        <v>18</v>
      </c>
      <c r="O833" s="11" t="s">
        <v>13</v>
      </c>
      <c r="P833" s="15">
        <v>30</v>
      </c>
      <c r="Q833" s="12">
        <v>3371.5989843749999</v>
      </c>
      <c r="R833" s="25"/>
      <c r="S833" s="25"/>
      <c r="T833" s="16" t="s">
        <v>203</v>
      </c>
    </row>
    <row r="834" spans="1:20" ht="16" customHeight="1" x14ac:dyDescent="0.3">
      <c r="A834" s="11" t="s">
        <v>327</v>
      </c>
      <c r="B834" s="11" t="s">
        <v>359</v>
      </c>
      <c r="C834" s="11">
        <v>37</v>
      </c>
      <c r="D834" s="41" t="s">
        <v>389</v>
      </c>
      <c r="E834" s="11" t="s">
        <v>249</v>
      </c>
      <c r="F834" s="7">
        <v>4</v>
      </c>
      <c r="G834" s="11" t="s">
        <v>191</v>
      </c>
      <c r="H834" s="41" t="s">
        <v>1027</v>
      </c>
      <c r="I834" s="10" t="s">
        <v>173</v>
      </c>
      <c r="J834" s="11">
        <v>1</v>
      </c>
      <c r="K834" s="11">
        <v>1</v>
      </c>
      <c r="L834" s="13">
        <f t="shared" si="15"/>
        <v>0.70216557412511993</v>
      </c>
      <c r="M834" s="14">
        <v>320</v>
      </c>
      <c r="N834" s="11" t="s">
        <v>18</v>
      </c>
      <c r="O834" s="11" t="s">
        <v>13</v>
      </c>
      <c r="P834" s="15">
        <v>30</v>
      </c>
      <c r="Q834" s="12">
        <v>3747.8040000000001</v>
      </c>
      <c r="R834" s="25"/>
      <c r="S834" s="25"/>
      <c r="T834" s="16" t="s">
        <v>203</v>
      </c>
    </row>
    <row r="835" spans="1:20" ht="16" customHeight="1" x14ac:dyDescent="0.3">
      <c r="A835" s="11" t="s">
        <v>327</v>
      </c>
      <c r="B835" s="11" t="s">
        <v>360</v>
      </c>
      <c r="C835" s="11">
        <v>39</v>
      </c>
      <c r="D835" s="41" t="s">
        <v>389</v>
      </c>
      <c r="E835" s="11" t="s">
        <v>175</v>
      </c>
      <c r="F835" s="7">
        <v>1</v>
      </c>
      <c r="G835" s="11" t="s">
        <v>191</v>
      </c>
      <c r="H835" s="41" t="s">
        <v>1028</v>
      </c>
      <c r="I835" s="10" t="s">
        <v>59</v>
      </c>
      <c r="J835" s="11">
        <v>16</v>
      </c>
      <c r="K835" s="11">
        <v>16</v>
      </c>
      <c r="L835" s="13">
        <f t="shared" si="15"/>
        <v>12.009139826070276</v>
      </c>
      <c r="M835" s="14">
        <v>123.0625</v>
      </c>
      <c r="N835" s="11" t="s">
        <v>18</v>
      </c>
      <c r="O835" s="11" t="s">
        <v>13</v>
      </c>
      <c r="P835" s="15">
        <v>30</v>
      </c>
      <c r="Q835" s="12">
        <v>3506.1015000000002</v>
      </c>
      <c r="R835" s="25"/>
      <c r="S835" s="25"/>
      <c r="T835" s="16" t="s">
        <v>14</v>
      </c>
    </row>
    <row r="836" spans="1:20" ht="16" customHeight="1" x14ac:dyDescent="0.3">
      <c r="A836" s="11" t="s">
        <v>327</v>
      </c>
      <c r="B836" s="11" t="s">
        <v>360</v>
      </c>
      <c r="C836" s="11">
        <v>39</v>
      </c>
      <c r="D836" s="41" t="s">
        <v>389</v>
      </c>
      <c r="E836" s="11" t="s">
        <v>175</v>
      </c>
      <c r="F836" s="7">
        <v>1</v>
      </c>
      <c r="G836" s="11" t="s">
        <v>191</v>
      </c>
      <c r="H836" s="41" t="s">
        <v>1028</v>
      </c>
      <c r="I836" s="39" t="s">
        <v>182</v>
      </c>
      <c r="J836" s="11">
        <v>4</v>
      </c>
      <c r="K836" s="17">
        <v>18</v>
      </c>
      <c r="L836" s="13">
        <f t="shared" si="15"/>
        <v>13.510282304329062</v>
      </c>
      <c r="M836" s="14">
        <v>35.75</v>
      </c>
      <c r="N836" s="11" t="s">
        <v>19</v>
      </c>
      <c r="O836" s="11" t="s">
        <v>63</v>
      </c>
      <c r="P836" s="15">
        <v>30</v>
      </c>
      <c r="Q836" s="12">
        <v>3506.1015000000002</v>
      </c>
      <c r="R836" s="16" t="s">
        <v>349</v>
      </c>
      <c r="S836" s="23"/>
      <c r="T836" s="16" t="s">
        <v>350</v>
      </c>
    </row>
    <row r="837" spans="1:20" ht="16" customHeight="1" x14ac:dyDescent="0.3">
      <c r="A837" s="11" t="s">
        <v>327</v>
      </c>
      <c r="B837" s="11" t="s">
        <v>360</v>
      </c>
      <c r="C837" s="11">
        <v>39</v>
      </c>
      <c r="D837" s="41" t="s">
        <v>389</v>
      </c>
      <c r="E837" s="11" t="s">
        <v>175</v>
      </c>
      <c r="F837" s="7">
        <v>1</v>
      </c>
      <c r="G837" s="11" t="s">
        <v>191</v>
      </c>
      <c r="H837" s="41" t="s">
        <v>1028</v>
      </c>
      <c r="I837" s="10" t="s">
        <v>17</v>
      </c>
      <c r="J837" s="11">
        <v>47</v>
      </c>
      <c r="K837" s="11">
        <v>85</v>
      </c>
      <c r="L837" s="13">
        <f t="shared" si="15"/>
        <v>63.798555325998343</v>
      </c>
      <c r="M837" s="14">
        <v>125.8936170212766</v>
      </c>
      <c r="N837" s="11" t="s">
        <v>18</v>
      </c>
      <c r="O837" s="11" t="s">
        <v>13</v>
      </c>
      <c r="P837" s="15">
        <v>30</v>
      </c>
      <c r="Q837" s="12">
        <v>3506.1015000000002</v>
      </c>
      <c r="R837" s="25"/>
      <c r="S837" s="25"/>
      <c r="T837" s="16" t="s">
        <v>14</v>
      </c>
    </row>
    <row r="838" spans="1:20" ht="16" customHeight="1" x14ac:dyDescent="0.3">
      <c r="A838" s="11" t="s">
        <v>327</v>
      </c>
      <c r="B838" s="11" t="s">
        <v>360</v>
      </c>
      <c r="C838" s="11">
        <v>39</v>
      </c>
      <c r="D838" s="41" t="s">
        <v>389</v>
      </c>
      <c r="E838" s="11" t="s">
        <v>175</v>
      </c>
      <c r="F838" s="7">
        <v>1</v>
      </c>
      <c r="G838" s="11" t="s">
        <v>191</v>
      </c>
      <c r="H838" s="41" t="s">
        <v>1028</v>
      </c>
      <c r="I838" s="10" t="s">
        <v>49</v>
      </c>
      <c r="J838" s="11">
        <v>50</v>
      </c>
      <c r="K838" s="11">
        <v>4263</v>
      </c>
      <c r="L838" s="13">
        <f t="shared" si="15"/>
        <v>3199.6851924085991</v>
      </c>
      <c r="M838" s="14">
        <v>54.36</v>
      </c>
      <c r="N838" s="11" t="s">
        <v>50</v>
      </c>
      <c r="O838" s="11" t="s">
        <v>63</v>
      </c>
      <c r="P838" s="15">
        <v>30</v>
      </c>
      <c r="Q838" s="12">
        <v>3506.1015000000002</v>
      </c>
      <c r="R838" s="11">
        <v>30</v>
      </c>
      <c r="S838" s="11">
        <v>1</v>
      </c>
      <c r="T838" s="16" t="s">
        <v>14</v>
      </c>
    </row>
    <row r="839" spans="1:20" ht="16" customHeight="1" x14ac:dyDescent="0.3">
      <c r="A839" s="11" t="s">
        <v>327</v>
      </c>
      <c r="B839" s="11" t="s">
        <v>360</v>
      </c>
      <c r="C839" s="11">
        <v>39</v>
      </c>
      <c r="D839" s="41" t="s">
        <v>389</v>
      </c>
      <c r="E839" s="11" t="s">
        <v>175</v>
      </c>
      <c r="F839" s="7">
        <v>1</v>
      </c>
      <c r="G839" s="11" t="s">
        <v>191</v>
      </c>
      <c r="H839" s="41" t="s">
        <v>1028</v>
      </c>
      <c r="I839" s="39" t="s">
        <v>52</v>
      </c>
      <c r="J839" s="11">
        <v>40</v>
      </c>
      <c r="K839" s="17">
        <v>252</v>
      </c>
      <c r="L839" s="13">
        <f t="shared" si="15"/>
        <v>189.14395226060685</v>
      </c>
      <c r="M839" s="14">
        <v>45.174999999999997</v>
      </c>
      <c r="N839" s="11" t="s">
        <v>19</v>
      </c>
      <c r="O839" s="11" t="s">
        <v>63</v>
      </c>
      <c r="P839" s="15">
        <v>30</v>
      </c>
      <c r="Q839" s="12">
        <v>3506.1015000000002</v>
      </c>
      <c r="R839" s="25"/>
      <c r="S839" s="25"/>
      <c r="T839" s="16" t="s">
        <v>349</v>
      </c>
    </row>
    <row r="840" spans="1:20" ht="16" customHeight="1" x14ac:dyDescent="0.3">
      <c r="A840" s="11" t="s">
        <v>327</v>
      </c>
      <c r="B840" s="11" t="s">
        <v>360</v>
      </c>
      <c r="C840" s="11">
        <v>39</v>
      </c>
      <c r="D840" s="41" t="s">
        <v>389</v>
      </c>
      <c r="E840" s="11" t="s">
        <v>175</v>
      </c>
      <c r="F840" s="7">
        <v>1</v>
      </c>
      <c r="G840" s="11" t="s">
        <v>191</v>
      </c>
      <c r="H840" s="41" t="s">
        <v>1028</v>
      </c>
      <c r="I840" s="10" t="s">
        <v>53</v>
      </c>
      <c r="J840" s="11">
        <v>2</v>
      </c>
      <c r="K840" s="11">
        <v>2</v>
      </c>
      <c r="L840" s="13">
        <f t="shared" si="15"/>
        <v>1.5011424782587846</v>
      </c>
      <c r="M840" s="14">
        <v>256.5</v>
      </c>
      <c r="N840" s="11" t="s">
        <v>18</v>
      </c>
      <c r="O840" s="11" t="s">
        <v>13</v>
      </c>
      <c r="P840" s="15">
        <v>30</v>
      </c>
      <c r="Q840" s="12">
        <v>3506.1015000000002</v>
      </c>
      <c r="R840" s="25"/>
      <c r="S840" s="25"/>
      <c r="T840" s="16" t="s">
        <v>203</v>
      </c>
    </row>
    <row r="841" spans="1:20" ht="16" customHeight="1" x14ac:dyDescent="0.3">
      <c r="A841" s="11" t="s">
        <v>327</v>
      </c>
      <c r="B841" s="11" t="s">
        <v>360</v>
      </c>
      <c r="C841" s="11">
        <v>39</v>
      </c>
      <c r="D841" s="41" t="s">
        <v>389</v>
      </c>
      <c r="E841" s="11" t="s">
        <v>175</v>
      </c>
      <c r="F841" s="7">
        <v>1</v>
      </c>
      <c r="G841" s="11" t="s">
        <v>191</v>
      </c>
      <c r="H841" s="41" t="s">
        <v>1028</v>
      </c>
      <c r="I841" s="10" t="s">
        <v>60</v>
      </c>
      <c r="J841" s="11">
        <v>147</v>
      </c>
      <c r="K841" s="11">
        <v>147</v>
      </c>
      <c r="L841" s="13">
        <f t="shared" si="15"/>
        <v>110.33397215202066</v>
      </c>
      <c r="M841" s="14">
        <v>161.1360544217687</v>
      </c>
      <c r="N841" s="11" t="s">
        <v>18</v>
      </c>
      <c r="O841" s="11" t="s">
        <v>13</v>
      </c>
      <c r="P841" s="15">
        <v>30</v>
      </c>
      <c r="Q841" s="12">
        <v>3506.1015000000002</v>
      </c>
      <c r="R841" s="25"/>
      <c r="S841" s="25"/>
      <c r="T841" s="16" t="s">
        <v>238</v>
      </c>
    </row>
    <row r="842" spans="1:20" ht="16" customHeight="1" x14ac:dyDescent="0.3">
      <c r="A842" s="11" t="s">
        <v>327</v>
      </c>
      <c r="B842" s="11" t="s">
        <v>361</v>
      </c>
      <c r="C842" s="11">
        <v>40</v>
      </c>
      <c r="D842" s="41" t="s">
        <v>389</v>
      </c>
      <c r="E842" s="11" t="s">
        <v>177</v>
      </c>
      <c r="F842" s="7">
        <v>2</v>
      </c>
      <c r="G842" s="11" t="s">
        <v>191</v>
      </c>
      <c r="H842" s="41" t="s">
        <v>1029</v>
      </c>
      <c r="I842" s="10" t="s">
        <v>33</v>
      </c>
      <c r="J842" s="11">
        <v>1</v>
      </c>
      <c r="K842" s="11">
        <v>1</v>
      </c>
      <c r="L842" s="13">
        <f t="shared" si="15"/>
        <v>0.75014969330898684</v>
      </c>
      <c r="M842" s="14">
        <v>195</v>
      </c>
      <c r="N842" s="11" t="s">
        <v>18</v>
      </c>
      <c r="O842" s="11" t="s">
        <v>13</v>
      </c>
      <c r="P842" s="15">
        <v>30</v>
      </c>
      <c r="Q842" s="12">
        <v>3508.0717500000001</v>
      </c>
      <c r="R842" s="25"/>
      <c r="S842" s="25"/>
      <c r="T842" s="16" t="s">
        <v>14</v>
      </c>
    </row>
    <row r="843" spans="1:20" ht="16" customHeight="1" x14ac:dyDescent="0.3">
      <c r="A843" s="11" t="s">
        <v>327</v>
      </c>
      <c r="B843" s="11" t="s">
        <v>361</v>
      </c>
      <c r="C843" s="11">
        <v>40</v>
      </c>
      <c r="D843" s="41" t="s">
        <v>389</v>
      </c>
      <c r="E843" s="11" t="s">
        <v>177</v>
      </c>
      <c r="F843" s="7">
        <v>2</v>
      </c>
      <c r="G843" s="11" t="s">
        <v>191</v>
      </c>
      <c r="H843" s="41" t="s">
        <v>1029</v>
      </c>
      <c r="I843" s="10" t="s">
        <v>17</v>
      </c>
      <c r="J843" s="11">
        <v>15</v>
      </c>
      <c r="K843" s="11">
        <v>15</v>
      </c>
      <c r="L843" s="13">
        <f t="shared" si="15"/>
        <v>11.252245399634802</v>
      </c>
      <c r="M843" s="14">
        <v>168.2</v>
      </c>
      <c r="N843" s="11" t="s">
        <v>18</v>
      </c>
      <c r="O843" s="11" t="s">
        <v>13</v>
      </c>
      <c r="P843" s="15">
        <v>30</v>
      </c>
      <c r="Q843" s="12">
        <v>3508.0717500000001</v>
      </c>
      <c r="R843" s="25"/>
      <c r="S843" s="25"/>
      <c r="T843" s="16" t="s">
        <v>14</v>
      </c>
    </row>
    <row r="844" spans="1:20" ht="16" customHeight="1" x14ac:dyDescent="0.3">
      <c r="A844" s="11" t="s">
        <v>327</v>
      </c>
      <c r="B844" s="11" t="s">
        <v>361</v>
      </c>
      <c r="C844" s="11">
        <v>40</v>
      </c>
      <c r="D844" s="41" t="s">
        <v>389</v>
      </c>
      <c r="E844" s="11" t="s">
        <v>177</v>
      </c>
      <c r="F844" s="7">
        <v>2</v>
      </c>
      <c r="G844" s="11" t="s">
        <v>191</v>
      </c>
      <c r="H844" s="41" t="s">
        <v>1029</v>
      </c>
      <c r="I844" s="10" t="s">
        <v>49</v>
      </c>
      <c r="J844" s="11">
        <v>51</v>
      </c>
      <c r="K844" s="11">
        <v>2325</v>
      </c>
      <c r="L844" s="13">
        <f t="shared" si="15"/>
        <v>1744.0980369433944</v>
      </c>
      <c r="M844" s="14">
        <v>67.568627450980387</v>
      </c>
      <c r="N844" s="11" t="s">
        <v>50</v>
      </c>
      <c r="O844" s="11" t="s">
        <v>63</v>
      </c>
      <c r="P844" s="15">
        <v>30</v>
      </c>
      <c r="Q844" s="12">
        <v>3508.0717500000001</v>
      </c>
      <c r="R844" s="11">
        <v>30</v>
      </c>
      <c r="S844" s="11">
        <v>1</v>
      </c>
      <c r="T844" s="16" t="s">
        <v>14</v>
      </c>
    </row>
    <row r="845" spans="1:20" ht="16" customHeight="1" x14ac:dyDescent="0.3">
      <c r="A845" s="11" t="s">
        <v>327</v>
      </c>
      <c r="B845" s="11" t="s">
        <v>361</v>
      </c>
      <c r="C845" s="11">
        <v>40</v>
      </c>
      <c r="D845" s="41" t="s">
        <v>389</v>
      </c>
      <c r="E845" s="11" t="s">
        <v>177</v>
      </c>
      <c r="F845" s="7">
        <v>2</v>
      </c>
      <c r="G845" s="11" t="s">
        <v>191</v>
      </c>
      <c r="H845" s="41" t="s">
        <v>1029</v>
      </c>
      <c r="I845" s="10" t="s">
        <v>60</v>
      </c>
      <c r="J845" s="11">
        <v>3</v>
      </c>
      <c r="K845" s="11">
        <v>3</v>
      </c>
      <c r="L845" s="13">
        <f t="shared" si="15"/>
        <v>2.2504490799269607</v>
      </c>
      <c r="M845" s="14">
        <v>209</v>
      </c>
      <c r="N845" s="11" t="s">
        <v>18</v>
      </c>
      <c r="O845" s="11" t="s">
        <v>13</v>
      </c>
      <c r="P845" s="15">
        <v>30</v>
      </c>
      <c r="Q845" s="12">
        <v>3508.0717500000001</v>
      </c>
      <c r="R845" s="25"/>
      <c r="S845" s="25"/>
      <c r="T845" s="16" t="s">
        <v>203</v>
      </c>
    </row>
    <row r="846" spans="1:20" ht="16" customHeight="1" x14ac:dyDescent="0.3">
      <c r="A846" s="11" t="s">
        <v>327</v>
      </c>
      <c r="B846" s="11" t="s">
        <v>362</v>
      </c>
      <c r="C846" s="11">
        <v>42</v>
      </c>
      <c r="D846" s="41" t="s">
        <v>389</v>
      </c>
      <c r="E846" s="11" t="s">
        <v>240</v>
      </c>
      <c r="F846" s="7">
        <v>4</v>
      </c>
      <c r="G846" s="11" t="s">
        <v>191</v>
      </c>
      <c r="H846" s="41" t="s">
        <v>1030</v>
      </c>
      <c r="I846" s="10" t="s">
        <v>182</v>
      </c>
      <c r="J846" s="11">
        <v>2</v>
      </c>
      <c r="K846" s="11">
        <v>2</v>
      </c>
      <c r="L846" s="13">
        <f t="shared" si="15"/>
        <v>5.672353945205364</v>
      </c>
      <c r="M846" s="14">
        <v>47</v>
      </c>
      <c r="N846" s="11" t="s">
        <v>19</v>
      </c>
      <c r="O846" s="11" t="s">
        <v>13</v>
      </c>
      <c r="P846" s="15">
        <v>8</v>
      </c>
      <c r="Q846" s="12">
        <v>927.86133333333328</v>
      </c>
      <c r="R846" s="25"/>
      <c r="S846" s="25"/>
      <c r="T846" s="16" t="s">
        <v>14</v>
      </c>
    </row>
    <row r="847" spans="1:20" ht="16" customHeight="1" x14ac:dyDescent="0.3">
      <c r="A847" s="11" t="s">
        <v>327</v>
      </c>
      <c r="B847" s="11" t="s">
        <v>363</v>
      </c>
      <c r="C847" s="11">
        <v>43</v>
      </c>
      <c r="D847" s="41" t="s">
        <v>389</v>
      </c>
      <c r="E847" s="11" t="s">
        <v>179</v>
      </c>
      <c r="F847" s="7">
        <v>3</v>
      </c>
      <c r="G847" s="11" t="s">
        <v>191</v>
      </c>
      <c r="H847" s="41" t="s">
        <v>1031</v>
      </c>
      <c r="I847" s="10" t="s">
        <v>223</v>
      </c>
      <c r="J847" s="11">
        <v>0</v>
      </c>
      <c r="K847" s="11">
        <v>0</v>
      </c>
      <c r="L847" s="13">
        <f t="shared" si="15"/>
        <v>0</v>
      </c>
      <c r="M847" s="26"/>
      <c r="N847" s="11" t="s">
        <v>14</v>
      </c>
      <c r="O847" s="11" t="s">
        <v>13</v>
      </c>
      <c r="P847" s="15">
        <v>30</v>
      </c>
      <c r="Q847" s="12">
        <v>3728.9340000000002</v>
      </c>
      <c r="R847" s="25"/>
      <c r="S847" s="25"/>
      <c r="T847" s="16" t="s">
        <v>224</v>
      </c>
    </row>
    <row r="848" spans="1:20" ht="16" customHeight="1" x14ac:dyDescent="0.3">
      <c r="A848" s="11" t="s">
        <v>327</v>
      </c>
      <c r="B848" s="11" t="s">
        <v>364</v>
      </c>
      <c r="C848" s="11">
        <v>45</v>
      </c>
      <c r="D848" s="41" t="s">
        <v>375</v>
      </c>
      <c r="E848" s="11" t="s">
        <v>164</v>
      </c>
      <c r="F848" s="7">
        <v>1</v>
      </c>
      <c r="G848" s="11" t="s">
        <v>191</v>
      </c>
      <c r="H848" s="41" t="s">
        <v>1032</v>
      </c>
      <c r="I848" s="10" t="s">
        <v>59</v>
      </c>
      <c r="J848" s="11">
        <v>1</v>
      </c>
      <c r="K848" s="11">
        <v>1</v>
      </c>
      <c r="L848" s="13">
        <f t="shared" si="15"/>
        <v>0.75848348993059311</v>
      </c>
      <c r="M848" s="14">
        <v>188</v>
      </c>
      <c r="N848" s="11" t="s">
        <v>18</v>
      </c>
      <c r="O848" s="11" t="s">
        <v>13</v>
      </c>
      <c r="P848" s="15">
        <v>30</v>
      </c>
      <c r="Q848" s="12">
        <v>3469.527</v>
      </c>
      <c r="R848" s="25"/>
      <c r="S848" s="25"/>
      <c r="T848" s="16" t="s">
        <v>14</v>
      </c>
    </row>
    <row r="849" spans="1:20" ht="16" customHeight="1" x14ac:dyDescent="0.3">
      <c r="A849" s="11" t="s">
        <v>327</v>
      </c>
      <c r="B849" s="11" t="s">
        <v>364</v>
      </c>
      <c r="C849" s="11">
        <v>45</v>
      </c>
      <c r="D849" s="41" t="s">
        <v>375</v>
      </c>
      <c r="E849" s="11" t="s">
        <v>164</v>
      </c>
      <c r="F849" s="7">
        <v>1</v>
      </c>
      <c r="G849" s="11" t="s">
        <v>191</v>
      </c>
      <c r="H849" s="41" t="s">
        <v>1032</v>
      </c>
      <c r="I849" s="39" t="s">
        <v>182</v>
      </c>
      <c r="J849" s="11">
        <v>6</v>
      </c>
      <c r="K849" s="11">
        <v>135</v>
      </c>
      <c r="L849" s="13">
        <f t="shared" si="15"/>
        <v>102.39527114063007</v>
      </c>
      <c r="M849" s="14">
        <v>27.8</v>
      </c>
      <c r="N849" s="11" t="s">
        <v>19</v>
      </c>
      <c r="O849" s="11" t="s">
        <v>63</v>
      </c>
      <c r="P849" s="15">
        <v>30</v>
      </c>
      <c r="Q849" s="12">
        <v>3469.527</v>
      </c>
      <c r="R849" s="16" t="s">
        <v>349</v>
      </c>
      <c r="S849" s="23"/>
      <c r="T849" s="16" t="s">
        <v>350</v>
      </c>
    </row>
    <row r="850" spans="1:20" ht="16" customHeight="1" x14ac:dyDescent="0.3">
      <c r="A850" s="11" t="s">
        <v>327</v>
      </c>
      <c r="B850" s="11" t="s">
        <v>364</v>
      </c>
      <c r="C850" s="11">
        <v>45</v>
      </c>
      <c r="D850" s="41" t="s">
        <v>375</v>
      </c>
      <c r="E850" s="11" t="s">
        <v>164</v>
      </c>
      <c r="F850" s="7">
        <v>1</v>
      </c>
      <c r="G850" s="11" t="s">
        <v>191</v>
      </c>
      <c r="H850" s="41" t="s">
        <v>1032</v>
      </c>
      <c r="I850" s="10" t="s">
        <v>17</v>
      </c>
      <c r="J850" s="11">
        <v>40</v>
      </c>
      <c r="K850" s="11">
        <v>63</v>
      </c>
      <c r="L850" s="13">
        <f t="shared" si="15"/>
        <v>47.784459865627369</v>
      </c>
      <c r="M850" s="14">
        <v>159.19999999999999</v>
      </c>
      <c r="N850" s="11" t="s">
        <v>18</v>
      </c>
      <c r="O850" s="11" t="s">
        <v>13</v>
      </c>
      <c r="P850" s="15">
        <v>30</v>
      </c>
      <c r="Q850" s="12">
        <v>3469.527</v>
      </c>
      <c r="R850" s="25"/>
      <c r="S850" s="25"/>
      <c r="T850" s="16" t="s">
        <v>14</v>
      </c>
    </row>
    <row r="851" spans="1:20" ht="16" customHeight="1" x14ac:dyDescent="0.3">
      <c r="A851" s="11" t="s">
        <v>327</v>
      </c>
      <c r="B851" s="11" t="s">
        <v>364</v>
      </c>
      <c r="C851" s="11">
        <v>45</v>
      </c>
      <c r="D851" s="41" t="s">
        <v>375</v>
      </c>
      <c r="E851" s="11" t="s">
        <v>164</v>
      </c>
      <c r="F851" s="7">
        <v>1</v>
      </c>
      <c r="G851" s="11" t="s">
        <v>191</v>
      </c>
      <c r="H851" s="41" t="s">
        <v>1032</v>
      </c>
      <c r="I851" s="39" t="s">
        <v>52</v>
      </c>
      <c r="J851" s="11">
        <v>65</v>
      </c>
      <c r="K851" s="11">
        <v>765</v>
      </c>
      <c r="L851" s="13">
        <f t="shared" si="15"/>
        <v>580.23986979690369</v>
      </c>
      <c r="M851" s="14">
        <v>40.723076923076924</v>
      </c>
      <c r="N851" s="11" t="s">
        <v>19</v>
      </c>
      <c r="O851" s="11" t="s">
        <v>63</v>
      </c>
      <c r="P851" s="15">
        <v>30</v>
      </c>
      <c r="Q851" s="12">
        <v>3469.527</v>
      </c>
      <c r="R851" s="25"/>
      <c r="S851" s="25"/>
      <c r="T851" s="16" t="s">
        <v>349</v>
      </c>
    </row>
    <row r="852" spans="1:20" ht="16" customHeight="1" x14ac:dyDescent="0.3">
      <c r="A852" s="11" t="s">
        <v>327</v>
      </c>
      <c r="B852" s="11" t="s">
        <v>364</v>
      </c>
      <c r="C852" s="11">
        <v>45</v>
      </c>
      <c r="D852" s="41" t="s">
        <v>375</v>
      </c>
      <c r="E852" s="11" t="s">
        <v>164</v>
      </c>
      <c r="F852" s="7">
        <v>1</v>
      </c>
      <c r="G852" s="11" t="s">
        <v>191</v>
      </c>
      <c r="H852" s="41" t="s">
        <v>1032</v>
      </c>
      <c r="I852" s="10" t="s">
        <v>53</v>
      </c>
      <c r="J852" s="11">
        <v>4</v>
      </c>
      <c r="K852" s="11">
        <v>4</v>
      </c>
      <c r="L852" s="13">
        <f t="shared" si="15"/>
        <v>3.0339339597223725</v>
      </c>
      <c r="M852" s="14">
        <v>310</v>
      </c>
      <c r="N852" s="11" t="s">
        <v>18</v>
      </c>
      <c r="O852" s="11" t="s">
        <v>13</v>
      </c>
      <c r="P852" s="15">
        <v>30</v>
      </c>
      <c r="Q852" s="12">
        <v>3469.527</v>
      </c>
      <c r="R852" s="25"/>
      <c r="S852" s="25"/>
      <c r="T852" s="16" t="s">
        <v>203</v>
      </c>
    </row>
    <row r="853" spans="1:20" ht="16" customHeight="1" x14ac:dyDescent="0.3">
      <c r="A853" s="11" t="s">
        <v>327</v>
      </c>
      <c r="B853" s="11" t="s">
        <v>364</v>
      </c>
      <c r="C853" s="11">
        <v>45</v>
      </c>
      <c r="D853" s="41" t="s">
        <v>375</v>
      </c>
      <c r="E853" s="11" t="s">
        <v>164</v>
      </c>
      <c r="F853" s="7">
        <v>1</v>
      </c>
      <c r="G853" s="11" t="s">
        <v>191</v>
      </c>
      <c r="H853" s="41" t="s">
        <v>1032</v>
      </c>
      <c r="I853" s="10" t="s">
        <v>60</v>
      </c>
      <c r="J853" s="11">
        <v>4</v>
      </c>
      <c r="K853" s="11">
        <v>4</v>
      </c>
      <c r="L853" s="13">
        <f t="shared" si="15"/>
        <v>3.0339339597223725</v>
      </c>
      <c r="M853" s="14">
        <v>239.5</v>
      </c>
      <c r="N853" s="11" t="s">
        <v>18</v>
      </c>
      <c r="O853" s="11" t="s">
        <v>13</v>
      </c>
      <c r="P853" s="15">
        <v>30</v>
      </c>
      <c r="Q853" s="12">
        <v>3469.527</v>
      </c>
      <c r="R853" s="25"/>
      <c r="S853" s="25"/>
      <c r="T853" s="16" t="s">
        <v>203</v>
      </c>
    </row>
    <row r="854" spans="1:20" ht="16" customHeight="1" x14ac:dyDescent="0.3">
      <c r="A854" s="11" t="s">
        <v>327</v>
      </c>
      <c r="B854" s="11" t="s">
        <v>365</v>
      </c>
      <c r="C854" s="11">
        <v>46</v>
      </c>
      <c r="D854" s="41" t="s">
        <v>375</v>
      </c>
      <c r="E854" s="11" t="s">
        <v>166</v>
      </c>
      <c r="F854" s="7">
        <v>2</v>
      </c>
      <c r="G854" s="11" t="s">
        <v>191</v>
      </c>
      <c r="H854" s="41" t="s">
        <v>1033</v>
      </c>
      <c r="I854" s="10" t="s">
        <v>15</v>
      </c>
      <c r="J854" s="11">
        <v>1</v>
      </c>
      <c r="K854" s="11">
        <v>1</v>
      </c>
      <c r="L854" s="13">
        <f t="shared" si="15"/>
        <v>0.70100291084448696</v>
      </c>
      <c r="M854" s="14">
        <v>50</v>
      </c>
      <c r="N854" s="11" t="s">
        <v>19</v>
      </c>
      <c r="O854" s="11" t="s">
        <v>13</v>
      </c>
      <c r="P854" s="15">
        <v>30</v>
      </c>
      <c r="Q854" s="12">
        <v>3754.02</v>
      </c>
      <c r="R854" s="25"/>
      <c r="S854" s="25"/>
      <c r="T854" s="16" t="s">
        <v>14</v>
      </c>
    </row>
    <row r="855" spans="1:20" ht="16" customHeight="1" x14ac:dyDescent="0.3">
      <c r="A855" s="11" t="s">
        <v>327</v>
      </c>
      <c r="B855" s="11" t="s">
        <v>365</v>
      </c>
      <c r="C855" s="11">
        <v>46</v>
      </c>
      <c r="D855" s="41" t="s">
        <v>375</v>
      </c>
      <c r="E855" s="11" t="s">
        <v>166</v>
      </c>
      <c r="F855" s="7">
        <v>2</v>
      </c>
      <c r="G855" s="11" t="s">
        <v>191</v>
      </c>
      <c r="H855" s="41" t="s">
        <v>1033</v>
      </c>
      <c r="I855" s="10" t="s">
        <v>17</v>
      </c>
      <c r="J855" s="11">
        <v>37</v>
      </c>
      <c r="K855" s="11">
        <v>37</v>
      </c>
      <c r="L855" s="13">
        <f t="shared" si="15"/>
        <v>25.937107701246017</v>
      </c>
      <c r="M855" s="14">
        <v>157.97297297297297</v>
      </c>
      <c r="N855" s="11" t="s">
        <v>18</v>
      </c>
      <c r="O855" s="11" t="s">
        <v>13</v>
      </c>
      <c r="P855" s="15">
        <v>30</v>
      </c>
      <c r="Q855" s="12">
        <v>3754.02</v>
      </c>
      <c r="R855" s="25"/>
      <c r="S855" s="25"/>
      <c r="T855" s="16" t="s">
        <v>14</v>
      </c>
    </row>
    <row r="856" spans="1:20" ht="16" customHeight="1" x14ac:dyDescent="0.3">
      <c r="A856" s="11" t="s">
        <v>327</v>
      </c>
      <c r="B856" s="11" t="s">
        <v>365</v>
      </c>
      <c r="C856" s="11">
        <v>46</v>
      </c>
      <c r="D856" s="41" t="s">
        <v>375</v>
      </c>
      <c r="E856" s="11" t="s">
        <v>166</v>
      </c>
      <c r="F856" s="7">
        <v>2</v>
      </c>
      <c r="G856" s="11" t="s">
        <v>191</v>
      </c>
      <c r="H856" s="41" t="s">
        <v>1033</v>
      </c>
      <c r="I856" s="10" t="s">
        <v>49</v>
      </c>
      <c r="J856" s="11">
        <v>50</v>
      </c>
      <c r="K856" s="11">
        <v>128</v>
      </c>
      <c r="L856" s="13">
        <f t="shared" si="15"/>
        <v>89.728372588094331</v>
      </c>
      <c r="M856" s="14">
        <v>50.08</v>
      </c>
      <c r="N856" s="11" t="s">
        <v>50</v>
      </c>
      <c r="O856" s="11" t="s">
        <v>13</v>
      </c>
      <c r="P856" s="15">
        <v>30</v>
      </c>
      <c r="Q856" s="12">
        <v>3754.02</v>
      </c>
      <c r="R856" s="25"/>
      <c r="S856" s="25"/>
      <c r="T856" s="16" t="s">
        <v>14</v>
      </c>
    </row>
    <row r="857" spans="1:20" ht="16" customHeight="1" x14ac:dyDescent="0.3">
      <c r="A857" s="11" t="s">
        <v>327</v>
      </c>
      <c r="B857" s="11" t="s">
        <v>365</v>
      </c>
      <c r="C857" s="11">
        <v>46</v>
      </c>
      <c r="D857" s="41" t="s">
        <v>375</v>
      </c>
      <c r="E857" s="11" t="s">
        <v>166</v>
      </c>
      <c r="F857" s="7">
        <v>2</v>
      </c>
      <c r="G857" s="11" t="s">
        <v>191</v>
      </c>
      <c r="H857" s="41" t="s">
        <v>1033</v>
      </c>
      <c r="I857" s="10" t="s">
        <v>52</v>
      </c>
      <c r="J857" s="11">
        <v>42</v>
      </c>
      <c r="K857" s="11">
        <v>52</v>
      </c>
      <c r="L857" s="13">
        <f t="shared" si="15"/>
        <v>36.452151363913323</v>
      </c>
      <c r="M857" s="14">
        <v>39.69047619047619</v>
      </c>
      <c r="N857" s="11" t="s">
        <v>19</v>
      </c>
      <c r="O857" s="11" t="s">
        <v>13</v>
      </c>
      <c r="P857" s="15">
        <v>30</v>
      </c>
      <c r="Q857" s="12">
        <v>3754.02</v>
      </c>
      <c r="R857" s="25"/>
      <c r="S857" s="25"/>
      <c r="T857" s="16" t="s">
        <v>14</v>
      </c>
    </row>
    <row r="858" spans="1:20" ht="16" customHeight="1" x14ac:dyDescent="0.3">
      <c r="A858" s="11" t="s">
        <v>327</v>
      </c>
      <c r="B858" s="11" t="s">
        <v>366</v>
      </c>
      <c r="C858" s="11">
        <v>47</v>
      </c>
      <c r="D858" s="41" t="s">
        <v>375</v>
      </c>
      <c r="E858" s="11" t="s">
        <v>168</v>
      </c>
      <c r="F858" s="7">
        <v>3</v>
      </c>
      <c r="G858" s="11" t="s">
        <v>191</v>
      </c>
      <c r="H858" s="41" t="s">
        <v>1034</v>
      </c>
      <c r="I858" s="10" t="s">
        <v>72</v>
      </c>
      <c r="J858" s="11">
        <v>1</v>
      </c>
      <c r="K858" s="11">
        <v>1</v>
      </c>
      <c r="L858" s="13">
        <f t="shared" si="15"/>
        <v>0.73612787719031403</v>
      </c>
      <c r="M858" s="14">
        <v>680</v>
      </c>
      <c r="N858" s="11" t="s">
        <v>18</v>
      </c>
      <c r="O858" s="11" t="s">
        <v>13</v>
      </c>
      <c r="P858" s="15">
        <v>30</v>
      </c>
      <c r="Q858" s="12">
        <v>3574.8937500000002</v>
      </c>
      <c r="R858" s="25"/>
      <c r="S858" s="25"/>
      <c r="T858" s="16" t="s">
        <v>203</v>
      </c>
    </row>
    <row r="859" spans="1:20" ht="16" customHeight="1" x14ac:dyDescent="0.3">
      <c r="A859" s="11" t="s">
        <v>327</v>
      </c>
      <c r="B859" s="11" t="s">
        <v>367</v>
      </c>
      <c r="C859" s="11">
        <v>48</v>
      </c>
      <c r="D859" s="41" t="s">
        <v>375</v>
      </c>
      <c r="E859" s="11" t="s">
        <v>170</v>
      </c>
      <c r="F859" s="7">
        <v>4</v>
      </c>
      <c r="G859" s="11" t="s">
        <v>191</v>
      </c>
      <c r="H859" s="41" t="s">
        <v>1035</v>
      </c>
      <c r="I859" s="10" t="s">
        <v>196</v>
      </c>
      <c r="J859" s="11">
        <v>4</v>
      </c>
      <c r="K859" s="11">
        <v>4</v>
      </c>
      <c r="L859" s="13">
        <f t="shared" si="15"/>
        <v>2.9239705165818912</v>
      </c>
      <c r="M859" s="14">
        <v>65</v>
      </c>
      <c r="N859" s="11" t="s">
        <v>12</v>
      </c>
      <c r="O859" s="11" t="s">
        <v>13</v>
      </c>
      <c r="P859" s="15">
        <v>30</v>
      </c>
      <c r="Q859" s="12">
        <v>3600.0075000000002</v>
      </c>
      <c r="R859" s="25"/>
      <c r="S859" s="25"/>
      <c r="T859" s="16" t="s">
        <v>14</v>
      </c>
    </row>
    <row r="860" spans="1:20" ht="16" customHeight="1" x14ac:dyDescent="0.3">
      <c r="A860" s="11" t="s">
        <v>327</v>
      </c>
      <c r="B860" s="11" t="s">
        <v>368</v>
      </c>
      <c r="C860" s="11">
        <v>50</v>
      </c>
      <c r="D860" s="41" t="s">
        <v>375</v>
      </c>
      <c r="E860" s="11" t="s">
        <v>117</v>
      </c>
      <c r="F860" s="7">
        <v>1</v>
      </c>
      <c r="G860" s="11" t="s">
        <v>191</v>
      </c>
      <c r="H860" s="41" t="s">
        <v>1036</v>
      </c>
      <c r="I860" s="10" t="s">
        <v>11</v>
      </c>
      <c r="J860" s="11">
        <v>1</v>
      </c>
      <c r="K860" s="11">
        <v>1</v>
      </c>
      <c r="L860" s="13">
        <f t="shared" si="15"/>
        <v>0.74712377611926506</v>
      </c>
      <c r="M860" s="14">
        <v>250</v>
      </c>
      <c r="N860" s="11" t="s">
        <v>12</v>
      </c>
      <c r="O860" s="11" t="s">
        <v>13</v>
      </c>
      <c r="P860" s="15">
        <v>30</v>
      </c>
      <c r="Q860" s="12">
        <v>3522.2797500000001</v>
      </c>
      <c r="R860" s="25"/>
      <c r="S860" s="25"/>
      <c r="T860" s="16" t="s">
        <v>14</v>
      </c>
    </row>
    <row r="861" spans="1:20" ht="16" customHeight="1" x14ac:dyDescent="0.3">
      <c r="A861" s="11" t="s">
        <v>327</v>
      </c>
      <c r="B861" s="11" t="s">
        <v>368</v>
      </c>
      <c r="C861" s="11">
        <v>50</v>
      </c>
      <c r="D861" s="41" t="s">
        <v>375</v>
      </c>
      <c r="E861" s="11" t="s">
        <v>117</v>
      </c>
      <c r="F861" s="7">
        <v>1</v>
      </c>
      <c r="G861" s="11" t="s">
        <v>191</v>
      </c>
      <c r="H861" s="41" t="s">
        <v>1036</v>
      </c>
      <c r="I861" s="10" t="s">
        <v>37</v>
      </c>
      <c r="J861" s="11">
        <v>40</v>
      </c>
      <c r="K861" s="11">
        <v>40</v>
      </c>
      <c r="L861" s="13">
        <f t="shared" si="15"/>
        <v>29.884951044770602</v>
      </c>
      <c r="M861" s="14">
        <v>175</v>
      </c>
      <c r="N861" s="11" t="s">
        <v>12</v>
      </c>
      <c r="O861" s="11" t="s">
        <v>13</v>
      </c>
      <c r="P861" s="15">
        <v>30</v>
      </c>
      <c r="Q861" s="12">
        <v>3522.2797500000001</v>
      </c>
      <c r="R861" s="25"/>
      <c r="S861" s="25"/>
      <c r="T861" s="16" t="s">
        <v>14</v>
      </c>
    </row>
    <row r="862" spans="1:20" ht="16" customHeight="1" x14ac:dyDescent="0.3">
      <c r="A862" s="11" t="s">
        <v>327</v>
      </c>
      <c r="B862" s="11" t="s">
        <v>368</v>
      </c>
      <c r="C862" s="11">
        <v>50</v>
      </c>
      <c r="D862" s="41" t="s">
        <v>375</v>
      </c>
      <c r="E862" s="11" t="s">
        <v>117</v>
      </c>
      <c r="F862" s="7">
        <v>1</v>
      </c>
      <c r="G862" s="11" t="s">
        <v>191</v>
      </c>
      <c r="H862" s="41" t="s">
        <v>1036</v>
      </c>
      <c r="I862" s="10" t="s">
        <v>196</v>
      </c>
      <c r="J862" s="11">
        <v>30</v>
      </c>
      <c r="K862" s="11">
        <v>650</v>
      </c>
      <c r="L862" s="13">
        <f t="shared" si="15"/>
        <v>485.63045447752228</v>
      </c>
      <c r="M862" s="14">
        <v>93.666666666666671</v>
      </c>
      <c r="N862" s="11" t="s">
        <v>12</v>
      </c>
      <c r="O862" s="11" t="s">
        <v>63</v>
      </c>
      <c r="P862" s="15">
        <v>30</v>
      </c>
      <c r="Q862" s="12">
        <v>3522.2797500000001</v>
      </c>
      <c r="R862" s="11">
        <v>25</v>
      </c>
      <c r="S862" s="11">
        <v>1</v>
      </c>
      <c r="T862" s="16" t="s">
        <v>14</v>
      </c>
    </row>
    <row r="863" spans="1:20" ht="16" customHeight="1" x14ac:dyDescent="0.3">
      <c r="A863" s="11" t="s">
        <v>327</v>
      </c>
      <c r="B863" s="11" t="s">
        <v>368</v>
      </c>
      <c r="C863" s="11">
        <v>50</v>
      </c>
      <c r="D863" s="41" t="s">
        <v>375</v>
      </c>
      <c r="E863" s="11" t="s">
        <v>117</v>
      </c>
      <c r="F863" s="7">
        <v>1</v>
      </c>
      <c r="G863" s="11" t="s">
        <v>191</v>
      </c>
      <c r="H863" s="41" t="s">
        <v>1036</v>
      </c>
      <c r="I863" s="10" t="s">
        <v>202</v>
      </c>
      <c r="J863" s="11">
        <v>1</v>
      </c>
      <c r="K863" s="11">
        <v>1</v>
      </c>
      <c r="L863" s="13">
        <f t="shared" si="15"/>
        <v>0.74712377611926506</v>
      </c>
      <c r="M863" s="14">
        <v>52</v>
      </c>
      <c r="N863" s="11" t="s">
        <v>16</v>
      </c>
      <c r="O863" s="11" t="s">
        <v>13</v>
      </c>
      <c r="P863" s="15">
        <v>30</v>
      </c>
      <c r="Q863" s="12">
        <v>3522.2797500000001</v>
      </c>
      <c r="R863" s="25"/>
      <c r="S863" s="25"/>
      <c r="T863" s="16" t="s">
        <v>14</v>
      </c>
    </row>
    <row r="864" spans="1:20" ht="16" customHeight="1" x14ac:dyDescent="0.3">
      <c r="A864" s="11" t="s">
        <v>327</v>
      </c>
      <c r="B864" s="11" t="s">
        <v>368</v>
      </c>
      <c r="C864" s="11">
        <v>50</v>
      </c>
      <c r="D864" s="41" t="s">
        <v>375</v>
      </c>
      <c r="E864" s="11" t="s">
        <v>117</v>
      </c>
      <c r="F864" s="7">
        <v>1</v>
      </c>
      <c r="G864" s="11" t="s">
        <v>191</v>
      </c>
      <c r="H864" s="41" t="s">
        <v>1036</v>
      </c>
      <c r="I864" s="10" t="s">
        <v>53</v>
      </c>
      <c r="J864" s="11">
        <v>1</v>
      </c>
      <c r="K864" s="11">
        <v>1</v>
      </c>
      <c r="L864" s="13">
        <f t="shared" si="15"/>
        <v>0.74712377611926506</v>
      </c>
      <c r="M864" s="14">
        <v>710</v>
      </c>
      <c r="N864" s="11" t="s">
        <v>18</v>
      </c>
      <c r="O864" s="11" t="s">
        <v>13</v>
      </c>
      <c r="P864" s="15">
        <v>30</v>
      </c>
      <c r="Q864" s="12">
        <v>3522.2797500000001</v>
      </c>
      <c r="R864" s="25"/>
      <c r="S864" s="25"/>
      <c r="T864" s="16" t="s">
        <v>203</v>
      </c>
    </row>
    <row r="865" spans="1:20" ht="16" customHeight="1" x14ac:dyDescent="0.3">
      <c r="A865" s="11" t="s">
        <v>327</v>
      </c>
      <c r="B865" s="11" t="s">
        <v>368</v>
      </c>
      <c r="C865" s="11">
        <v>50</v>
      </c>
      <c r="D865" s="41" t="s">
        <v>375</v>
      </c>
      <c r="E865" s="11" t="s">
        <v>117</v>
      </c>
      <c r="F865" s="7">
        <v>1</v>
      </c>
      <c r="G865" s="11" t="s">
        <v>191</v>
      </c>
      <c r="H865" s="41" t="s">
        <v>1036</v>
      </c>
      <c r="I865" s="10" t="s">
        <v>60</v>
      </c>
      <c r="J865" s="11">
        <v>21</v>
      </c>
      <c r="K865" s="11">
        <v>21</v>
      </c>
      <c r="L865" s="13">
        <f t="shared" si="15"/>
        <v>15.689599298504566</v>
      </c>
      <c r="M865" s="14">
        <v>189</v>
      </c>
      <c r="N865" s="11" t="s">
        <v>18</v>
      </c>
      <c r="O865" s="11" t="s">
        <v>13</v>
      </c>
      <c r="P865" s="15">
        <v>30</v>
      </c>
      <c r="Q865" s="12">
        <v>3522.2797500000001</v>
      </c>
      <c r="R865" s="25"/>
      <c r="S865" s="25"/>
      <c r="T865" s="16" t="s">
        <v>203</v>
      </c>
    </row>
    <row r="866" spans="1:20" ht="16" customHeight="1" x14ac:dyDescent="0.3">
      <c r="A866" s="11" t="s">
        <v>327</v>
      </c>
      <c r="B866" s="11" t="s">
        <v>369</v>
      </c>
      <c r="C866" s="11">
        <v>51</v>
      </c>
      <c r="D866" s="41" t="s">
        <v>375</v>
      </c>
      <c r="E866" s="11" t="s">
        <v>119</v>
      </c>
      <c r="F866" s="7">
        <v>2</v>
      </c>
      <c r="G866" s="11" t="s">
        <v>191</v>
      </c>
      <c r="H866" s="41" t="s">
        <v>1037</v>
      </c>
      <c r="I866" s="10" t="s">
        <v>37</v>
      </c>
      <c r="J866" s="11">
        <v>50</v>
      </c>
      <c r="K866" s="11">
        <v>63</v>
      </c>
      <c r="L866" s="13">
        <f t="shared" si="15"/>
        <v>43.021498149921932</v>
      </c>
      <c r="M866" s="14">
        <v>143.19999999999999</v>
      </c>
      <c r="N866" s="11" t="s">
        <v>12</v>
      </c>
      <c r="O866" s="11" t="s">
        <v>13</v>
      </c>
      <c r="P866" s="15">
        <v>30</v>
      </c>
      <c r="Q866" s="12">
        <v>3853.6424999999999</v>
      </c>
      <c r="R866" s="11">
        <v>12</v>
      </c>
      <c r="S866" s="11">
        <v>0.3</v>
      </c>
      <c r="T866" s="16" t="s">
        <v>14</v>
      </c>
    </row>
    <row r="867" spans="1:20" ht="16" customHeight="1" x14ac:dyDescent="0.3">
      <c r="A867" s="11" t="s">
        <v>327</v>
      </c>
      <c r="B867" s="11" t="s">
        <v>369</v>
      </c>
      <c r="C867" s="11">
        <v>51</v>
      </c>
      <c r="D867" s="41" t="s">
        <v>375</v>
      </c>
      <c r="E867" s="11" t="s">
        <v>119</v>
      </c>
      <c r="F867" s="7">
        <v>2</v>
      </c>
      <c r="G867" s="11" t="s">
        <v>191</v>
      </c>
      <c r="H867" s="41" t="s">
        <v>1037</v>
      </c>
      <c r="I867" s="10" t="s">
        <v>370</v>
      </c>
      <c r="J867" s="11">
        <v>1</v>
      </c>
      <c r="K867" s="11">
        <v>1</v>
      </c>
      <c r="L867" s="13">
        <f t="shared" si="15"/>
        <v>0.68288092301463388</v>
      </c>
      <c r="M867" s="14">
        <v>53</v>
      </c>
      <c r="N867" s="11" t="s">
        <v>16</v>
      </c>
      <c r="O867" s="11" t="s">
        <v>13</v>
      </c>
      <c r="P867" s="15">
        <v>30</v>
      </c>
      <c r="Q867" s="12">
        <v>3853.6424999999999</v>
      </c>
      <c r="R867" s="25"/>
      <c r="S867" s="25"/>
      <c r="T867" s="16" t="s">
        <v>14</v>
      </c>
    </row>
    <row r="868" spans="1:20" ht="16" customHeight="1" x14ac:dyDescent="0.3">
      <c r="A868" s="11" t="s">
        <v>327</v>
      </c>
      <c r="B868" s="11" t="s">
        <v>369</v>
      </c>
      <c r="C868" s="11">
        <v>51</v>
      </c>
      <c r="D868" s="41" t="s">
        <v>375</v>
      </c>
      <c r="E868" s="11" t="s">
        <v>119</v>
      </c>
      <c r="F868" s="7">
        <v>2</v>
      </c>
      <c r="G868" s="11" t="s">
        <v>191</v>
      </c>
      <c r="H868" s="41" t="s">
        <v>1037</v>
      </c>
      <c r="I868" s="10" t="s">
        <v>196</v>
      </c>
      <c r="J868" s="11">
        <v>31</v>
      </c>
      <c r="K868" s="11">
        <v>3168</v>
      </c>
      <c r="L868" s="13">
        <f t="shared" si="15"/>
        <v>2163.3667641103602</v>
      </c>
      <c r="M868" s="14">
        <v>90.967741935483872</v>
      </c>
      <c r="N868" s="11" t="s">
        <v>12</v>
      </c>
      <c r="O868" s="11" t="s">
        <v>63</v>
      </c>
      <c r="P868" s="15">
        <v>30</v>
      </c>
      <c r="Q868" s="12">
        <v>3853.6424999999999</v>
      </c>
      <c r="R868" s="11">
        <v>120</v>
      </c>
      <c r="S868" s="11">
        <v>4</v>
      </c>
      <c r="T868" s="16" t="s">
        <v>14</v>
      </c>
    </row>
    <row r="869" spans="1:20" ht="16" customHeight="1" x14ac:dyDescent="0.3">
      <c r="A869" s="11" t="s">
        <v>327</v>
      </c>
      <c r="B869" s="11" t="s">
        <v>369</v>
      </c>
      <c r="C869" s="11">
        <v>51</v>
      </c>
      <c r="D869" s="41" t="s">
        <v>375</v>
      </c>
      <c r="E869" s="11" t="s">
        <v>119</v>
      </c>
      <c r="F869" s="7">
        <v>2</v>
      </c>
      <c r="G869" s="11" t="s">
        <v>191</v>
      </c>
      <c r="H869" s="41" t="s">
        <v>1037</v>
      </c>
      <c r="I869" s="10" t="s">
        <v>53</v>
      </c>
      <c r="J869" s="11">
        <v>1</v>
      </c>
      <c r="K869" s="11">
        <v>1</v>
      </c>
      <c r="L869" s="13">
        <f t="shared" si="15"/>
        <v>0.68288092301463388</v>
      </c>
      <c r="M869" s="14">
        <v>254</v>
      </c>
      <c r="N869" s="11" t="s">
        <v>18</v>
      </c>
      <c r="O869" s="11" t="s">
        <v>13</v>
      </c>
      <c r="P869" s="15">
        <v>30</v>
      </c>
      <c r="Q869" s="12">
        <v>3853.6424999999999</v>
      </c>
      <c r="R869" s="25"/>
      <c r="S869" s="25"/>
      <c r="T869" s="16" t="s">
        <v>203</v>
      </c>
    </row>
    <row r="870" spans="1:20" ht="16" customHeight="1" x14ac:dyDescent="0.3">
      <c r="A870" s="11" t="s">
        <v>327</v>
      </c>
      <c r="B870" s="11" t="s">
        <v>369</v>
      </c>
      <c r="C870" s="11">
        <v>51</v>
      </c>
      <c r="D870" s="41" t="s">
        <v>375</v>
      </c>
      <c r="E870" s="11" t="s">
        <v>119</v>
      </c>
      <c r="F870" s="7">
        <v>2</v>
      </c>
      <c r="G870" s="11" t="s">
        <v>191</v>
      </c>
      <c r="H870" s="41" t="s">
        <v>1037</v>
      </c>
      <c r="I870" s="10" t="s">
        <v>60</v>
      </c>
      <c r="J870" s="11">
        <v>1</v>
      </c>
      <c r="K870" s="11">
        <v>1</v>
      </c>
      <c r="L870" s="13">
        <f t="shared" si="15"/>
        <v>0.68288092301463388</v>
      </c>
      <c r="M870" s="14">
        <v>243</v>
      </c>
      <c r="N870" s="11" t="s">
        <v>18</v>
      </c>
      <c r="O870" s="11" t="s">
        <v>13</v>
      </c>
      <c r="P870" s="15">
        <v>30</v>
      </c>
      <c r="Q870" s="12">
        <v>3853.6424999999999</v>
      </c>
      <c r="R870" s="25"/>
      <c r="S870" s="25"/>
      <c r="T870" s="16" t="s">
        <v>203</v>
      </c>
    </row>
    <row r="871" spans="1:20" ht="16" customHeight="1" x14ac:dyDescent="0.3">
      <c r="A871" s="11" t="s">
        <v>327</v>
      </c>
      <c r="B871" s="11" t="s">
        <v>371</v>
      </c>
      <c r="C871" s="11">
        <v>52</v>
      </c>
      <c r="D871" s="41" t="s">
        <v>375</v>
      </c>
      <c r="E871" s="11" t="s">
        <v>123</v>
      </c>
      <c r="F871" s="7">
        <v>3</v>
      </c>
      <c r="G871" s="11" t="s">
        <v>191</v>
      </c>
      <c r="H871" s="41" t="s">
        <v>1038</v>
      </c>
      <c r="I871" s="10" t="s">
        <v>182</v>
      </c>
      <c r="J871" s="11">
        <v>1</v>
      </c>
      <c r="K871" s="11">
        <v>1</v>
      </c>
      <c r="L871" s="13">
        <f t="shared" si="15"/>
        <v>0.74909493881308276</v>
      </c>
      <c r="M871" s="14">
        <v>47</v>
      </c>
      <c r="N871" s="11" t="s">
        <v>19</v>
      </c>
      <c r="O871" s="11" t="s">
        <v>13</v>
      </c>
      <c r="P871" s="15">
        <v>30</v>
      </c>
      <c r="Q871" s="12">
        <v>3513.01125</v>
      </c>
      <c r="R871" s="25"/>
      <c r="S871" s="25"/>
      <c r="T871" s="16" t="s">
        <v>14</v>
      </c>
    </row>
    <row r="872" spans="1:20" ht="16" customHeight="1" x14ac:dyDescent="0.3">
      <c r="A872" s="11" t="s">
        <v>327</v>
      </c>
      <c r="B872" s="11" t="s">
        <v>371</v>
      </c>
      <c r="C872" s="11">
        <v>52</v>
      </c>
      <c r="D872" s="41" t="s">
        <v>375</v>
      </c>
      <c r="E872" s="11" t="s">
        <v>123</v>
      </c>
      <c r="F872" s="7">
        <v>3</v>
      </c>
      <c r="G872" s="11" t="s">
        <v>191</v>
      </c>
      <c r="H872" s="41" t="s">
        <v>1038</v>
      </c>
      <c r="I872" s="10" t="s">
        <v>75</v>
      </c>
      <c r="J872" s="11">
        <v>31</v>
      </c>
      <c r="K872" s="11">
        <v>31</v>
      </c>
      <c r="L872" s="13">
        <f t="shared" si="15"/>
        <v>23.221943103205565</v>
      </c>
      <c r="M872" s="14">
        <v>552.58064516129036</v>
      </c>
      <c r="N872" s="11" t="s">
        <v>18</v>
      </c>
      <c r="O872" s="11" t="s">
        <v>13</v>
      </c>
      <c r="P872" s="15">
        <v>30</v>
      </c>
      <c r="Q872" s="12">
        <v>3513.01125</v>
      </c>
      <c r="R872" s="25"/>
      <c r="S872" s="25"/>
      <c r="T872" s="16" t="s">
        <v>14</v>
      </c>
    </row>
    <row r="873" spans="1:20" ht="16" customHeight="1" x14ac:dyDescent="0.3">
      <c r="A873" s="11" t="s">
        <v>327</v>
      </c>
      <c r="B873" s="11" t="s">
        <v>372</v>
      </c>
      <c r="C873" s="11">
        <v>53</v>
      </c>
      <c r="D873" s="41" t="s">
        <v>375</v>
      </c>
      <c r="E873" s="11" t="s">
        <v>125</v>
      </c>
      <c r="F873" s="7">
        <v>4</v>
      </c>
      <c r="G873" s="11" t="s">
        <v>191</v>
      </c>
      <c r="H873" s="41" t="s">
        <v>1039</v>
      </c>
      <c r="I873" s="10" t="s">
        <v>75</v>
      </c>
      <c r="J873" s="11">
        <v>33</v>
      </c>
      <c r="K873" s="11">
        <v>34</v>
      </c>
      <c r="L873" s="13">
        <f t="shared" si="15"/>
        <v>28.212846141957186</v>
      </c>
      <c r="M873" s="14">
        <v>528.78787878787875</v>
      </c>
      <c r="N873" s="11" t="s">
        <v>18</v>
      </c>
      <c r="O873" s="11" t="s">
        <v>13</v>
      </c>
      <c r="P873" s="15">
        <v>30</v>
      </c>
      <c r="Q873" s="12">
        <v>3171.3809999999999</v>
      </c>
      <c r="R873" s="25"/>
      <c r="S873" s="25"/>
      <c r="T873" s="16" t="s">
        <v>14</v>
      </c>
    </row>
    <row r="874" spans="1:20" ht="16" customHeight="1" x14ac:dyDescent="0.3">
      <c r="A874" s="11" t="s">
        <v>373</v>
      </c>
      <c r="B874" s="11" t="s">
        <v>374</v>
      </c>
      <c r="C874" s="11">
        <v>1</v>
      </c>
      <c r="D874" s="15" t="s">
        <v>375</v>
      </c>
      <c r="E874" s="11" t="s">
        <v>117</v>
      </c>
      <c r="F874" s="7">
        <v>1</v>
      </c>
      <c r="G874" s="11" t="s">
        <v>191</v>
      </c>
      <c r="H874" s="41" t="s">
        <v>1040</v>
      </c>
      <c r="I874" s="10" t="s">
        <v>37</v>
      </c>
      <c r="J874" s="11">
        <v>1</v>
      </c>
      <c r="K874" s="11">
        <v>1</v>
      </c>
      <c r="L874" s="19">
        <f>K874*(1000000/(380*Q874))</f>
        <v>1.0341200035871554</v>
      </c>
      <c r="M874" s="14">
        <v>110</v>
      </c>
      <c r="N874" s="11" t="s">
        <v>12</v>
      </c>
      <c r="O874" s="11" t="s">
        <v>13</v>
      </c>
      <c r="P874" s="15">
        <v>30</v>
      </c>
      <c r="Q874" s="12">
        <v>2544.752</v>
      </c>
      <c r="R874" s="14" t="s">
        <v>14</v>
      </c>
      <c r="S874" s="27"/>
      <c r="T874" s="16" t="s">
        <v>14</v>
      </c>
    </row>
    <row r="875" spans="1:20" ht="16" customHeight="1" x14ac:dyDescent="0.3">
      <c r="A875" s="11" t="s">
        <v>373</v>
      </c>
      <c r="B875" s="11" t="s">
        <v>374</v>
      </c>
      <c r="C875" s="11">
        <v>1</v>
      </c>
      <c r="D875" s="15" t="s">
        <v>375</v>
      </c>
      <c r="E875" s="11" t="s">
        <v>117</v>
      </c>
      <c r="F875" s="7">
        <v>1</v>
      </c>
      <c r="G875" s="11" t="s">
        <v>191</v>
      </c>
      <c r="H875" s="41" t="s">
        <v>1040</v>
      </c>
      <c r="I875" s="10" t="s">
        <v>59</v>
      </c>
      <c r="J875" s="11">
        <v>4</v>
      </c>
      <c r="K875" s="11">
        <v>4</v>
      </c>
      <c r="L875" s="19">
        <f t="shared" ref="L875:L938" si="16">K875*(1000000/(380*Q875))</f>
        <v>4.1364800143486216</v>
      </c>
      <c r="M875" s="14">
        <v>151.25</v>
      </c>
      <c r="N875" s="11" t="s">
        <v>18</v>
      </c>
      <c r="O875" s="11" t="s">
        <v>13</v>
      </c>
      <c r="P875" s="15">
        <v>30</v>
      </c>
      <c r="Q875" s="12">
        <v>2544.752</v>
      </c>
      <c r="R875" s="14" t="s">
        <v>14</v>
      </c>
      <c r="S875" s="27"/>
      <c r="T875" s="16" t="s">
        <v>14</v>
      </c>
    </row>
    <row r="876" spans="1:20" ht="16" customHeight="1" x14ac:dyDescent="0.3">
      <c r="A876" s="11" t="s">
        <v>373</v>
      </c>
      <c r="B876" s="11" t="s">
        <v>374</v>
      </c>
      <c r="C876" s="11">
        <v>1</v>
      </c>
      <c r="D876" s="15" t="s">
        <v>375</v>
      </c>
      <c r="E876" s="11" t="s">
        <v>117</v>
      </c>
      <c r="F876" s="7">
        <v>1</v>
      </c>
      <c r="G876" s="11" t="s">
        <v>191</v>
      </c>
      <c r="H876" s="41" t="s">
        <v>1040</v>
      </c>
      <c r="I876" s="10" t="s">
        <v>196</v>
      </c>
      <c r="J876" s="11">
        <v>32</v>
      </c>
      <c r="K876" s="11">
        <v>488</v>
      </c>
      <c r="L876" s="19">
        <f t="shared" si="16"/>
        <v>504.65056175053184</v>
      </c>
      <c r="M876" s="14">
        <v>58.125</v>
      </c>
      <c r="N876" s="11" t="s">
        <v>12</v>
      </c>
      <c r="O876" s="11" t="s">
        <v>13</v>
      </c>
      <c r="P876" s="15">
        <v>30</v>
      </c>
      <c r="Q876" s="12">
        <v>2544.752</v>
      </c>
      <c r="R876" s="14" t="s">
        <v>14</v>
      </c>
      <c r="S876" s="11">
        <v>0.25</v>
      </c>
      <c r="T876" s="16" t="s">
        <v>14</v>
      </c>
    </row>
    <row r="877" spans="1:20" ht="16" customHeight="1" x14ac:dyDescent="0.3">
      <c r="A877" s="11" t="s">
        <v>373</v>
      </c>
      <c r="B877" s="11" t="s">
        <v>374</v>
      </c>
      <c r="C877" s="11">
        <v>1</v>
      </c>
      <c r="D877" s="15" t="s">
        <v>375</v>
      </c>
      <c r="E877" s="11" t="s">
        <v>117</v>
      </c>
      <c r="F877" s="7">
        <v>1</v>
      </c>
      <c r="G877" s="11" t="s">
        <v>191</v>
      </c>
      <c r="H877" s="41" t="s">
        <v>1040</v>
      </c>
      <c r="I877" s="10" t="s">
        <v>49</v>
      </c>
      <c r="J877" s="11">
        <v>3</v>
      </c>
      <c r="K877" s="11">
        <v>3</v>
      </c>
      <c r="L877" s="19">
        <f t="shared" si="16"/>
        <v>3.1023600107614664</v>
      </c>
      <c r="M877" s="14">
        <v>44.666666666666664</v>
      </c>
      <c r="N877" s="11" t="s">
        <v>50</v>
      </c>
      <c r="O877" s="11" t="s">
        <v>13</v>
      </c>
      <c r="P877" s="15">
        <v>30</v>
      </c>
      <c r="Q877" s="12">
        <v>2544.752</v>
      </c>
      <c r="R877" s="14" t="s">
        <v>14</v>
      </c>
      <c r="S877" s="27"/>
      <c r="T877" s="16" t="s">
        <v>14</v>
      </c>
    </row>
    <row r="878" spans="1:20" ht="16" customHeight="1" x14ac:dyDescent="0.3">
      <c r="A878" s="11" t="s">
        <v>373</v>
      </c>
      <c r="B878" s="11" t="s">
        <v>374</v>
      </c>
      <c r="C878" s="11">
        <v>1</v>
      </c>
      <c r="D878" s="15" t="s">
        <v>375</v>
      </c>
      <c r="E878" s="11" t="s">
        <v>117</v>
      </c>
      <c r="F878" s="7">
        <v>1</v>
      </c>
      <c r="G878" s="11" t="s">
        <v>191</v>
      </c>
      <c r="H878" s="41" t="s">
        <v>1040</v>
      </c>
      <c r="I878" s="10" t="s">
        <v>52</v>
      </c>
      <c r="J878" s="11">
        <v>2</v>
      </c>
      <c r="K878" s="11">
        <v>2</v>
      </c>
      <c r="L878" s="19">
        <f t="shared" si="16"/>
        <v>2.0682400071743108</v>
      </c>
      <c r="M878" s="14">
        <v>43.5</v>
      </c>
      <c r="N878" s="11" t="s">
        <v>19</v>
      </c>
      <c r="O878" s="11" t="s">
        <v>13</v>
      </c>
      <c r="P878" s="15">
        <v>30</v>
      </c>
      <c r="Q878" s="12">
        <v>2544.752</v>
      </c>
      <c r="R878" s="14" t="s">
        <v>14</v>
      </c>
      <c r="S878" s="27"/>
      <c r="T878" s="16" t="s">
        <v>14</v>
      </c>
    </row>
    <row r="879" spans="1:20" ht="16" customHeight="1" x14ac:dyDescent="0.3">
      <c r="A879" s="11" t="s">
        <v>373</v>
      </c>
      <c r="B879" s="11" t="s">
        <v>374</v>
      </c>
      <c r="C879" s="11">
        <v>1</v>
      </c>
      <c r="D879" s="15" t="s">
        <v>375</v>
      </c>
      <c r="E879" s="11" t="s">
        <v>117</v>
      </c>
      <c r="F879" s="7">
        <v>1</v>
      </c>
      <c r="G879" s="11" t="s">
        <v>191</v>
      </c>
      <c r="H879" s="41" t="s">
        <v>1040</v>
      </c>
      <c r="I879" s="10" t="s">
        <v>53</v>
      </c>
      <c r="J879" s="11">
        <v>1</v>
      </c>
      <c r="K879" s="11">
        <v>1</v>
      </c>
      <c r="L879" s="19">
        <f t="shared" si="16"/>
        <v>1.0341200035871554</v>
      </c>
      <c r="M879" s="14">
        <v>500</v>
      </c>
      <c r="N879" s="11" t="s">
        <v>18</v>
      </c>
      <c r="O879" s="11" t="s">
        <v>13</v>
      </c>
      <c r="P879" s="15">
        <v>30</v>
      </c>
      <c r="Q879" s="12">
        <v>2544.752</v>
      </c>
      <c r="R879" s="14" t="s">
        <v>14</v>
      </c>
      <c r="S879" s="27"/>
      <c r="T879" s="16" t="s">
        <v>14</v>
      </c>
    </row>
    <row r="880" spans="1:20" ht="16" customHeight="1" x14ac:dyDescent="0.3">
      <c r="A880" s="11" t="s">
        <v>373</v>
      </c>
      <c r="B880" s="11" t="s">
        <v>376</v>
      </c>
      <c r="C880" s="11">
        <v>2</v>
      </c>
      <c r="D880" s="15" t="s">
        <v>375</v>
      </c>
      <c r="E880" s="11" t="s">
        <v>119</v>
      </c>
      <c r="F880" s="7">
        <v>2</v>
      </c>
      <c r="G880" s="11" t="s">
        <v>191</v>
      </c>
      <c r="H880" s="41" t="s">
        <v>1041</v>
      </c>
      <c r="I880" s="10" t="s">
        <v>15</v>
      </c>
      <c r="J880" s="11">
        <v>3</v>
      </c>
      <c r="K880" s="11">
        <v>3</v>
      </c>
      <c r="L880" s="19">
        <f t="shared" si="16"/>
        <v>3.114044014645474</v>
      </c>
      <c r="M880" s="14">
        <v>25.666666666666668</v>
      </c>
      <c r="N880" s="11" t="s">
        <v>19</v>
      </c>
      <c r="O880" s="11" t="s">
        <v>13</v>
      </c>
      <c r="P880" s="15">
        <v>30</v>
      </c>
      <c r="Q880" s="12">
        <v>2535.2040000000002</v>
      </c>
      <c r="R880" s="14" t="s">
        <v>14</v>
      </c>
      <c r="S880" s="27"/>
      <c r="T880" s="16" t="s">
        <v>14</v>
      </c>
    </row>
    <row r="881" spans="1:20" ht="16" customHeight="1" x14ac:dyDescent="0.3">
      <c r="A881" s="11" t="s">
        <v>373</v>
      </c>
      <c r="B881" s="11" t="s">
        <v>376</v>
      </c>
      <c r="C881" s="11">
        <v>2</v>
      </c>
      <c r="D881" s="15" t="s">
        <v>375</v>
      </c>
      <c r="E881" s="11" t="s">
        <v>119</v>
      </c>
      <c r="F881" s="7">
        <v>2</v>
      </c>
      <c r="G881" s="11" t="s">
        <v>191</v>
      </c>
      <c r="H881" s="41" t="s">
        <v>1041</v>
      </c>
      <c r="I881" s="10" t="s">
        <v>196</v>
      </c>
      <c r="J881" s="11">
        <v>13</v>
      </c>
      <c r="K881" s="11">
        <v>17</v>
      </c>
      <c r="L881" s="19">
        <f t="shared" si="16"/>
        <v>17.646249416324352</v>
      </c>
      <c r="M881" s="14">
        <v>53.769230769230766</v>
      </c>
      <c r="N881" s="11" t="s">
        <v>12</v>
      </c>
      <c r="O881" s="11" t="s">
        <v>13</v>
      </c>
      <c r="P881" s="15">
        <v>30</v>
      </c>
      <c r="Q881" s="12">
        <v>2535.2040000000002</v>
      </c>
      <c r="R881" s="14" t="s">
        <v>14</v>
      </c>
      <c r="S881" s="27"/>
      <c r="T881" s="16" t="s">
        <v>14</v>
      </c>
    </row>
    <row r="882" spans="1:20" ht="16" customHeight="1" x14ac:dyDescent="0.3">
      <c r="A882" s="11" t="s">
        <v>373</v>
      </c>
      <c r="B882" s="11" t="s">
        <v>376</v>
      </c>
      <c r="C882" s="11">
        <v>2</v>
      </c>
      <c r="D882" s="15" t="s">
        <v>375</v>
      </c>
      <c r="E882" s="11" t="s">
        <v>119</v>
      </c>
      <c r="F882" s="7">
        <v>2</v>
      </c>
      <c r="G882" s="11" t="s">
        <v>191</v>
      </c>
      <c r="H882" s="41" t="s">
        <v>1041</v>
      </c>
      <c r="I882" s="10" t="s">
        <v>49</v>
      </c>
      <c r="J882" s="11">
        <v>38</v>
      </c>
      <c r="K882" s="11">
        <v>227</v>
      </c>
      <c r="L882" s="19">
        <f t="shared" si="16"/>
        <v>235.62933044150751</v>
      </c>
      <c r="M882" s="14">
        <v>50.736842105263158</v>
      </c>
      <c r="N882" s="11" t="s">
        <v>50</v>
      </c>
      <c r="O882" s="11" t="s">
        <v>13</v>
      </c>
      <c r="P882" s="15">
        <v>30</v>
      </c>
      <c r="Q882" s="12">
        <v>2535.2040000000002</v>
      </c>
      <c r="R882" s="14" t="s">
        <v>14</v>
      </c>
      <c r="S882" s="27"/>
      <c r="T882" s="16" t="s">
        <v>14</v>
      </c>
    </row>
    <row r="883" spans="1:20" ht="16" customHeight="1" x14ac:dyDescent="0.3">
      <c r="A883" s="11" t="s">
        <v>373</v>
      </c>
      <c r="B883" s="11" t="s">
        <v>376</v>
      </c>
      <c r="C883" s="11">
        <v>2</v>
      </c>
      <c r="D883" s="15" t="s">
        <v>375</v>
      </c>
      <c r="E883" s="11" t="s">
        <v>119</v>
      </c>
      <c r="F883" s="7">
        <v>2</v>
      </c>
      <c r="G883" s="11" t="s">
        <v>191</v>
      </c>
      <c r="H883" s="41" t="s">
        <v>1041</v>
      </c>
      <c r="I883" s="10" t="s">
        <v>39</v>
      </c>
      <c r="J883" s="11">
        <v>3</v>
      </c>
      <c r="K883" s="11">
        <v>3</v>
      </c>
      <c r="L883" s="19">
        <f t="shared" si="16"/>
        <v>3.114044014645474</v>
      </c>
      <c r="M883" s="14">
        <v>140.33333333333334</v>
      </c>
      <c r="N883" s="11" t="s">
        <v>18</v>
      </c>
      <c r="O883" s="11" t="s">
        <v>13</v>
      </c>
      <c r="P883" s="15">
        <v>30</v>
      </c>
      <c r="Q883" s="12">
        <v>2535.2040000000002</v>
      </c>
      <c r="R883" s="14" t="s">
        <v>14</v>
      </c>
      <c r="S883" s="27"/>
      <c r="T883" s="16" t="s">
        <v>14</v>
      </c>
    </row>
    <row r="884" spans="1:20" ht="16" customHeight="1" x14ac:dyDescent="0.3">
      <c r="A884" s="11" t="s">
        <v>373</v>
      </c>
      <c r="B884" s="11" t="s">
        <v>376</v>
      </c>
      <c r="C884" s="11">
        <v>2</v>
      </c>
      <c r="D884" s="15" t="s">
        <v>375</v>
      </c>
      <c r="E884" s="11" t="s">
        <v>119</v>
      </c>
      <c r="F884" s="7">
        <v>2</v>
      </c>
      <c r="G884" s="11" t="s">
        <v>191</v>
      </c>
      <c r="H884" s="41" t="s">
        <v>1041</v>
      </c>
      <c r="I884" s="10" t="s">
        <v>52</v>
      </c>
      <c r="J884" s="11">
        <v>8</v>
      </c>
      <c r="K884" s="11">
        <v>8</v>
      </c>
      <c r="L884" s="19">
        <f t="shared" si="16"/>
        <v>8.30411737238793</v>
      </c>
      <c r="M884" s="14">
        <v>37.125</v>
      </c>
      <c r="N884" s="11" t="s">
        <v>19</v>
      </c>
      <c r="O884" s="11" t="s">
        <v>13</v>
      </c>
      <c r="P884" s="15">
        <v>30</v>
      </c>
      <c r="Q884" s="12">
        <v>2535.2040000000002</v>
      </c>
      <c r="R884" s="14" t="s">
        <v>14</v>
      </c>
      <c r="S884" s="27"/>
      <c r="T884" s="16" t="s">
        <v>14</v>
      </c>
    </row>
    <row r="885" spans="1:20" ht="16" customHeight="1" x14ac:dyDescent="0.3">
      <c r="A885" s="11" t="s">
        <v>373</v>
      </c>
      <c r="B885" s="11" t="s">
        <v>376</v>
      </c>
      <c r="C885" s="11">
        <v>2</v>
      </c>
      <c r="D885" s="15" t="s">
        <v>375</v>
      </c>
      <c r="E885" s="11" t="s">
        <v>119</v>
      </c>
      <c r="F885" s="7">
        <v>2</v>
      </c>
      <c r="G885" s="11" t="s">
        <v>191</v>
      </c>
      <c r="H885" s="41" t="s">
        <v>1041</v>
      </c>
      <c r="I885" s="10" t="s">
        <v>53</v>
      </c>
      <c r="J885" s="11">
        <v>2</v>
      </c>
      <c r="K885" s="11">
        <v>2</v>
      </c>
      <c r="L885" s="19">
        <f t="shared" si="16"/>
        <v>2.0760293430969825</v>
      </c>
      <c r="M885" s="14">
        <v>462</v>
      </c>
      <c r="N885" s="11" t="s">
        <v>18</v>
      </c>
      <c r="O885" s="11" t="s">
        <v>13</v>
      </c>
      <c r="P885" s="15">
        <v>30</v>
      </c>
      <c r="Q885" s="12">
        <v>2535.2040000000002</v>
      </c>
      <c r="R885" s="14" t="s">
        <v>14</v>
      </c>
      <c r="S885" s="27"/>
      <c r="T885" s="16" t="s">
        <v>14</v>
      </c>
    </row>
    <row r="886" spans="1:20" ht="16" customHeight="1" x14ac:dyDescent="0.3">
      <c r="A886" s="11" t="s">
        <v>373</v>
      </c>
      <c r="B886" s="11" t="s">
        <v>376</v>
      </c>
      <c r="C886" s="11">
        <v>2</v>
      </c>
      <c r="D886" s="15" t="s">
        <v>375</v>
      </c>
      <c r="E886" s="11" t="s">
        <v>119</v>
      </c>
      <c r="F886" s="7">
        <v>2</v>
      </c>
      <c r="G886" s="11" t="s">
        <v>191</v>
      </c>
      <c r="H886" s="41" t="s">
        <v>1041</v>
      </c>
      <c r="I886" s="10" t="s">
        <v>60</v>
      </c>
      <c r="J886" s="11">
        <v>10</v>
      </c>
      <c r="K886" s="11">
        <v>10</v>
      </c>
      <c r="L886" s="19">
        <f t="shared" si="16"/>
        <v>10.380146715484912</v>
      </c>
      <c r="M886" s="14">
        <v>220.5</v>
      </c>
      <c r="N886" s="11" t="s">
        <v>18</v>
      </c>
      <c r="O886" s="11" t="s">
        <v>13</v>
      </c>
      <c r="P886" s="15">
        <v>30</v>
      </c>
      <c r="Q886" s="12">
        <v>2535.2040000000002</v>
      </c>
      <c r="R886" s="14" t="s">
        <v>14</v>
      </c>
      <c r="S886" s="27"/>
      <c r="T886" s="16" t="s">
        <v>14</v>
      </c>
    </row>
    <row r="887" spans="1:20" ht="16" customHeight="1" x14ac:dyDescent="0.3">
      <c r="A887" s="11" t="s">
        <v>373</v>
      </c>
      <c r="B887" s="11" t="s">
        <v>377</v>
      </c>
      <c r="C887" s="11">
        <v>3</v>
      </c>
      <c r="D887" s="15" t="s">
        <v>375</v>
      </c>
      <c r="E887" s="11" t="s">
        <v>123</v>
      </c>
      <c r="F887" s="7">
        <v>3</v>
      </c>
      <c r="G887" s="11" t="s">
        <v>191</v>
      </c>
      <c r="H887" s="41" t="s">
        <v>1042</v>
      </c>
      <c r="I887" s="10" t="s">
        <v>378</v>
      </c>
      <c r="J887" s="11">
        <v>3</v>
      </c>
      <c r="K887" s="11">
        <v>3</v>
      </c>
      <c r="L887" s="19">
        <f t="shared" si="16"/>
        <v>3.6922487980991709</v>
      </c>
      <c r="M887" s="14">
        <v>90.666666666666671</v>
      </c>
      <c r="N887" s="11" t="s">
        <v>16</v>
      </c>
      <c r="O887" s="11" t="s">
        <v>13</v>
      </c>
      <c r="P887" s="15">
        <v>25</v>
      </c>
      <c r="Q887" s="12">
        <v>2138.192</v>
      </c>
      <c r="R887" s="14" t="s">
        <v>14</v>
      </c>
      <c r="S887" s="27"/>
      <c r="T887" s="16" t="s">
        <v>14</v>
      </c>
    </row>
    <row r="888" spans="1:20" ht="16" customHeight="1" x14ac:dyDescent="0.3">
      <c r="A888" s="11" t="s">
        <v>373</v>
      </c>
      <c r="B888" s="11" t="s">
        <v>377</v>
      </c>
      <c r="C888" s="11">
        <v>3</v>
      </c>
      <c r="D888" s="15" t="s">
        <v>375</v>
      </c>
      <c r="E888" s="11" t="s">
        <v>123</v>
      </c>
      <c r="F888" s="7">
        <v>3</v>
      </c>
      <c r="G888" s="11" t="s">
        <v>191</v>
      </c>
      <c r="H888" s="41" t="s">
        <v>1042</v>
      </c>
      <c r="I888" s="10" t="s">
        <v>15</v>
      </c>
      <c r="J888" s="11">
        <v>4</v>
      </c>
      <c r="K888" s="11">
        <v>4</v>
      </c>
      <c r="L888" s="19">
        <f t="shared" si="16"/>
        <v>4.9229983974655616</v>
      </c>
      <c r="M888" s="14">
        <v>34</v>
      </c>
      <c r="N888" s="11" t="s">
        <v>19</v>
      </c>
      <c r="O888" s="11" t="s">
        <v>13</v>
      </c>
      <c r="P888" s="15">
        <v>25</v>
      </c>
      <c r="Q888" s="12">
        <v>2138.192</v>
      </c>
      <c r="R888" s="14" t="s">
        <v>14</v>
      </c>
      <c r="S888" s="27"/>
      <c r="T888" s="16" t="s">
        <v>14</v>
      </c>
    </row>
    <row r="889" spans="1:20" ht="16" customHeight="1" x14ac:dyDescent="0.3">
      <c r="A889" s="11" t="s">
        <v>373</v>
      </c>
      <c r="B889" s="11" t="s">
        <v>377</v>
      </c>
      <c r="C889" s="11">
        <v>3</v>
      </c>
      <c r="D889" s="15" t="s">
        <v>375</v>
      </c>
      <c r="E889" s="11" t="s">
        <v>123</v>
      </c>
      <c r="F889" s="7">
        <v>3</v>
      </c>
      <c r="G889" s="11" t="s">
        <v>191</v>
      </c>
      <c r="H889" s="41" t="s">
        <v>1042</v>
      </c>
      <c r="I889" s="10" t="s">
        <v>196</v>
      </c>
      <c r="J889" s="11">
        <v>31</v>
      </c>
      <c r="K889" s="11">
        <v>31</v>
      </c>
      <c r="L889" s="19">
        <f t="shared" si="16"/>
        <v>38.153237580358102</v>
      </c>
      <c r="M889" s="14">
        <v>44.806451612903224</v>
      </c>
      <c r="N889" s="11" t="s">
        <v>12</v>
      </c>
      <c r="O889" s="11" t="s">
        <v>13</v>
      </c>
      <c r="P889" s="15">
        <v>25</v>
      </c>
      <c r="Q889" s="12">
        <v>2138.192</v>
      </c>
      <c r="R889" s="14" t="s">
        <v>14</v>
      </c>
      <c r="S889" s="27"/>
      <c r="T889" s="16" t="s">
        <v>14</v>
      </c>
    </row>
    <row r="890" spans="1:20" ht="16" customHeight="1" x14ac:dyDescent="0.3">
      <c r="A890" s="11" t="s">
        <v>373</v>
      </c>
      <c r="B890" s="11" t="s">
        <v>377</v>
      </c>
      <c r="C890" s="11">
        <v>3</v>
      </c>
      <c r="D890" s="15" t="s">
        <v>375</v>
      </c>
      <c r="E890" s="11" t="s">
        <v>123</v>
      </c>
      <c r="F890" s="7">
        <v>3</v>
      </c>
      <c r="G890" s="11" t="s">
        <v>191</v>
      </c>
      <c r="H890" s="41" t="s">
        <v>1042</v>
      </c>
      <c r="I890" s="10" t="s">
        <v>49</v>
      </c>
      <c r="J890" s="11">
        <v>2</v>
      </c>
      <c r="K890" s="11">
        <v>2</v>
      </c>
      <c r="L890" s="19">
        <f t="shared" si="16"/>
        <v>2.4614991987327808</v>
      </c>
      <c r="M890" s="14">
        <v>57.5</v>
      </c>
      <c r="N890" s="11" t="s">
        <v>50</v>
      </c>
      <c r="O890" s="11" t="s">
        <v>13</v>
      </c>
      <c r="P890" s="15">
        <v>25</v>
      </c>
      <c r="Q890" s="12">
        <v>2138.192</v>
      </c>
      <c r="R890" s="14" t="s">
        <v>14</v>
      </c>
      <c r="S890" s="27"/>
      <c r="T890" s="16" t="s">
        <v>14</v>
      </c>
    </row>
    <row r="891" spans="1:20" ht="16" customHeight="1" x14ac:dyDescent="0.3">
      <c r="A891" s="11" t="s">
        <v>373</v>
      </c>
      <c r="B891" s="11" t="s">
        <v>377</v>
      </c>
      <c r="C891" s="11">
        <v>3</v>
      </c>
      <c r="D891" s="15" t="s">
        <v>375</v>
      </c>
      <c r="E891" s="11" t="s">
        <v>123</v>
      </c>
      <c r="F891" s="7">
        <v>3</v>
      </c>
      <c r="G891" s="11" t="s">
        <v>191</v>
      </c>
      <c r="H891" s="41" t="s">
        <v>1042</v>
      </c>
      <c r="I891" s="10" t="s">
        <v>39</v>
      </c>
      <c r="J891" s="11">
        <v>4</v>
      </c>
      <c r="K891" s="11">
        <v>4</v>
      </c>
      <c r="L891" s="19">
        <f t="shared" si="16"/>
        <v>4.9229983974655616</v>
      </c>
      <c r="M891" s="14">
        <v>136</v>
      </c>
      <c r="N891" s="11" t="s">
        <v>18</v>
      </c>
      <c r="O891" s="11" t="s">
        <v>13</v>
      </c>
      <c r="P891" s="15">
        <v>25</v>
      </c>
      <c r="Q891" s="12">
        <v>2138.192</v>
      </c>
      <c r="R891" s="14" t="s">
        <v>14</v>
      </c>
      <c r="S891" s="27"/>
      <c r="T891" s="16" t="s">
        <v>14</v>
      </c>
    </row>
    <row r="892" spans="1:20" ht="16" customHeight="1" x14ac:dyDescent="0.3">
      <c r="A892" s="11" t="s">
        <v>373</v>
      </c>
      <c r="B892" s="11" t="s">
        <v>377</v>
      </c>
      <c r="C892" s="11">
        <v>3</v>
      </c>
      <c r="D892" s="15" t="s">
        <v>375</v>
      </c>
      <c r="E892" s="11" t="s">
        <v>123</v>
      </c>
      <c r="F892" s="7">
        <v>3</v>
      </c>
      <c r="G892" s="11" t="s">
        <v>191</v>
      </c>
      <c r="H892" s="41" t="s">
        <v>1042</v>
      </c>
      <c r="I892" s="10" t="s">
        <v>52</v>
      </c>
      <c r="J892" s="11">
        <v>5</v>
      </c>
      <c r="K892" s="11">
        <v>5</v>
      </c>
      <c r="L892" s="19">
        <f t="shared" si="16"/>
        <v>6.1537479968319522</v>
      </c>
      <c r="M892" s="14">
        <v>37.799999999999997</v>
      </c>
      <c r="N892" s="11" t="s">
        <v>19</v>
      </c>
      <c r="O892" s="11" t="s">
        <v>13</v>
      </c>
      <c r="P892" s="15">
        <v>25</v>
      </c>
      <c r="Q892" s="12">
        <v>2138.192</v>
      </c>
      <c r="R892" s="14" t="s">
        <v>14</v>
      </c>
      <c r="S892" s="27"/>
      <c r="T892" s="16" t="s">
        <v>14</v>
      </c>
    </row>
    <row r="893" spans="1:20" ht="16" customHeight="1" x14ac:dyDescent="0.3">
      <c r="A893" s="11" t="s">
        <v>373</v>
      </c>
      <c r="B893" s="11" t="s">
        <v>377</v>
      </c>
      <c r="C893" s="11">
        <v>3</v>
      </c>
      <c r="D893" s="15" t="s">
        <v>375</v>
      </c>
      <c r="E893" s="11" t="s">
        <v>123</v>
      </c>
      <c r="F893" s="7">
        <v>3</v>
      </c>
      <c r="G893" s="11" t="s">
        <v>191</v>
      </c>
      <c r="H893" s="41" t="s">
        <v>1042</v>
      </c>
      <c r="I893" s="10" t="s">
        <v>53</v>
      </c>
      <c r="J893" s="11">
        <v>1</v>
      </c>
      <c r="K893" s="11">
        <v>1</v>
      </c>
      <c r="L893" s="19">
        <f t="shared" si="16"/>
        <v>1.2307495993663904</v>
      </c>
      <c r="M893" s="14">
        <v>284</v>
      </c>
      <c r="N893" s="11" t="s">
        <v>18</v>
      </c>
      <c r="O893" s="11" t="s">
        <v>13</v>
      </c>
      <c r="P893" s="15">
        <v>25</v>
      </c>
      <c r="Q893" s="12">
        <v>2138.192</v>
      </c>
      <c r="R893" s="14" t="s">
        <v>14</v>
      </c>
      <c r="S893" s="27"/>
      <c r="T893" s="16" t="s">
        <v>14</v>
      </c>
    </row>
    <row r="894" spans="1:20" ht="16" customHeight="1" x14ac:dyDescent="0.3">
      <c r="A894" s="11" t="s">
        <v>373</v>
      </c>
      <c r="B894" s="11" t="s">
        <v>377</v>
      </c>
      <c r="C894" s="11">
        <v>3</v>
      </c>
      <c r="D894" s="15" t="s">
        <v>375</v>
      </c>
      <c r="E894" s="11" t="s">
        <v>123</v>
      </c>
      <c r="F894" s="7">
        <v>3</v>
      </c>
      <c r="G894" s="11" t="s">
        <v>191</v>
      </c>
      <c r="H894" s="41" t="s">
        <v>1042</v>
      </c>
      <c r="I894" s="10" t="s">
        <v>60</v>
      </c>
      <c r="J894" s="11">
        <v>2</v>
      </c>
      <c r="K894" s="11">
        <v>2</v>
      </c>
      <c r="L894" s="19">
        <f t="shared" si="16"/>
        <v>2.4614991987327808</v>
      </c>
      <c r="M894" s="14">
        <v>222.5</v>
      </c>
      <c r="N894" s="11" t="s">
        <v>18</v>
      </c>
      <c r="O894" s="11" t="s">
        <v>13</v>
      </c>
      <c r="P894" s="15">
        <v>25</v>
      </c>
      <c r="Q894" s="12">
        <v>2138.192</v>
      </c>
      <c r="R894" s="14" t="s">
        <v>14</v>
      </c>
      <c r="S894" s="27"/>
      <c r="T894" s="16" t="s">
        <v>14</v>
      </c>
    </row>
    <row r="895" spans="1:20" ht="16" customHeight="1" x14ac:dyDescent="0.3">
      <c r="A895" s="11" t="s">
        <v>373</v>
      </c>
      <c r="B895" s="11" t="s">
        <v>379</v>
      </c>
      <c r="C895" s="11">
        <v>4</v>
      </c>
      <c r="D895" s="15" t="s">
        <v>375</v>
      </c>
      <c r="E895" s="11" t="s">
        <v>125</v>
      </c>
      <c r="F895" s="7">
        <v>4</v>
      </c>
      <c r="G895" s="11" t="s">
        <v>191</v>
      </c>
      <c r="H895" s="41" t="s">
        <v>1043</v>
      </c>
      <c r="I895" s="10" t="s">
        <v>378</v>
      </c>
      <c r="J895" s="11">
        <v>2</v>
      </c>
      <c r="K895" s="11">
        <v>2</v>
      </c>
      <c r="L895" s="19">
        <f t="shared" si="16"/>
        <v>2.0756949548387467</v>
      </c>
      <c r="M895" s="14">
        <v>71</v>
      </c>
      <c r="N895" s="11" t="s">
        <v>16</v>
      </c>
      <c r="O895" s="11" t="s">
        <v>13</v>
      </c>
      <c r="P895" s="15">
        <v>30</v>
      </c>
      <c r="Q895" s="12">
        <v>2535.6124137931038</v>
      </c>
      <c r="R895" s="14" t="s">
        <v>14</v>
      </c>
      <c r="S895" s="27"/>
      <c r="T895" s="16" t="s">
        <v>14</v>
      </c>
    </row>
    <row r="896" spans="1:20" ht="16" customHeight="1" x14ac:dyDescent="0.3">
      <c r="A896" s="11" t="s">
        <v>373</v>
      </c>
      <c r="B896" s="11" t="s">
        <v>379</v>
      </c>
      <c r="C896" s="11">
        <v>4</v>
      </c>
      <c r="D896" s="15" t="s">
        <v>375</v>
      </c>
      <c r="E896" s="11" t="s">
        <v>125</v>
      </c>
      <c r="F896" s="7">
        <v>4</v>
      </c>
      <c r="G896" s="11" t="s">
        <v>191</v>
      </c>
      <c r="H896" s="41" t="s">
        <v>1043</v>
      </c>
      <c r="I896" s="10" t="s">
        <v>15</v>
      </c>
      <c r="J896" s="11">
        <v>1</v>
      </c>
      <c r="K896" s="11">
        <v>1</v>
      </c>
      <c r="L896" s="19">
        <f t="shared" si="16"/>
        <v>1.0378474774193733</v>
      </c>
      <c r="M896" s="14">
        <v>36</v>
      </c>
      <c r="N896" s="11" t="s">
        <v>19</v>
      </c>
      <c r="O896" s="11" t="s">
        <v>13</v>
      </c>
      <c r="P896" s="15">
        <v>30</v>
      </c>
      <c r="Q896" s="12">
        <v>2535.6124137931038</v>
      </c>
      <c r="R896" s="14" t="s">
        <v>14</v>
      </c>
      <c r="S896" s="27"/>
      <c r="T896" s="16" t="s">
        <v>14</v>
      </c>
    </row>
    <row r="897" spans="1:20" ht="16" customHeight="1" x14ac:dyDescent="0.3">
      <c r="A897" s="11" t="s">
        <v>373</v>
      </c>
      <c r="B897" s="11" t="s">
        <v>379</v>
      </c>
      <c r="C897" s="11">
        <v>4</v>
      </c>
      <c r="D897" s="15" t="s">
        <v>375</v>
      </c>
      <c r="E897" s="11" t="s">
        <v>125</v>
      </c>
      <c r="F897" s="7">
        <v>4</v>
      </c>
      <c r="G897" s="11" t="s">
        <v>191</v>
      </c>
      <c r="H897" s="41" t="s">
        <v>1043</v>
      </c>
      <c r="I897" s="10" t="s">
        <v>196</v>
      </c>
      <c r="J897" s="11">
        <v>33</v>
      </c>
      <c r="K897" s="11">
        <v>122</v>
      </c>
      <c r="L897" s="19">
        <f t="shared" si="16"/>
        <v>126.61739224516354</v>
      </c>
      <c r="M897" s="14">
        <v>63.575757575757578</v>
      </c>
      <c r="N897" s="11" t="s">
        <v>12</v>
      </c>
      <c r="O897" s="11" t="s">
        <v>13</v>
      </c>
      <c r="P897" s="15">
        <v>30</v>
      </c>
      <c r="Q897" s="12">
        <v>2535.6124137931038</v>
      </c>
      <c r="R897" s="14" t="s">
        <v>14</v>
      </c>
      <c r="S897" s="27"/>
      <c r="T897" s="16" t="s">
        <v>14</v>
      </c>
    </row>
    <row r="898" spans="1:20" ht="16" customHeight="1" x14ac:dyDescent="0.3">
      <c r="A898" s="11" t="s">
        <v>373</v>
      </c>
      <c r="B898" s="11" t="s">
        <v>379</v>
      </c>
      <c r="C898" s="11">
        <v>4</v>
      </c>
      <c r="D898" s="15" t="s">
        <v>375</v>
      </c>
      <c r="E898" s="11" t="s">
        <v>125</v>
      </c>
      <c r="F898" s="7">
        <v>4</v>
      </c>
      <c r="G898" s="11" t="s">
        <v>191</v>
      </c>
      <c r="H898" s="41" t="s">
        <v>1043</v>
      </c>
      <c r="I898" s="10" t="s">
        <v>53</v>
      </c>
      <c r="J898" s="11">
        <v>3</v>
      </c>
      <c r="K898" s="11">
        <v>3</v>
      </c>
      <c r="L898" s="19">
        <f t="shared" si="16"/>
        <v>3.1135424322581198</v>
      </c>
      <c r="M898" s="14">
        <v>268.33333333333331</v>
      </c>
      <c r="N898" s="11" t="s">
        <v>18</v>
      </c>
      <c r="O898" s="11" t="s">
        <v>13</v>
      </c>
      <c r="P898" s="15">
        <v>30</v>
      </c>
      <c r="Q898" s="12">
        <v>2535.6124137931038</v>
      </c>
      <c r="R898" s="14" t="s">
        <v>14</v>
      </c>
      <c r="S898" s="27"/>
      <c r="T898" s="16" t="s">
        <v>14</v>
      </c>
    </row>
    <row r="899" spans="1:20" ht="16" customHeight="1" x14ac:dyDescent="0.3">
      <c r="A899" s="11" t="s">
        <v>373</v>
      </c>
      <c r="B899" s="11" t="s">
        <v>379</v>
      </c>
      <c r="C899" s="11">
        <v>4</v>
      </c>
      <c r="D899" s="15" t="s">
        <v>375</v>
      </c>
      <c r="E899" s="11" t="s">
        <v>125</v>
      </c>
      <c r="F899" s="7">
        <v>4</v>
      </c>
      <c r="G899" s="11" t="s">
        <v>191</v>
      </c>
      <c r="H899" s="41" t="s">
        <v>1043</v>
      </c>
      <c r="I899" s="10" t="s">
        <v>60</v>
      </c>
      <c r="J899" s="11">
        <v>1</v>
      </c>
      <c r="K899" s="11">
        <v>1</v>
      </c>
      <c r="L899" s="19">
        <f t="shared" si="16"/>
        <v>1.0378474774193733</v>
      </c>
      <c r="M899" s="14">
        <v>226</v>
      </c>
      <c r="N899" s="11" t="s">
        <v>18</v>
      </c>
      <c r="O899" s="11" t="s">
        <v>13</v>
      </c>
      <c r="P899" s="15">
        <v>30</v>
      </c>
      <c r="Q899" s="12">
        <v>2535.6124137931038</v>
      </c>
      <c r="R899" s="14" t="s">
        <v>14</v>
      </c>
      <c r="S899" s="27"/>
      <c r="T899" s="16" t="s">
        <v>14</v>
      </c>
    </row>
    <row r="900" spans="1:20" ht="16" customHeight="1" x14ac:dyDescent="0.3">
      <c r="A900" s="11" t="s">
        <v>373</v>
      </c>
      <c r="B900" s="11" t="s">
        <v>380</v>
      </c>
      <c r="C900" s="11">
        <v>5</v>
      </c>
      <c r="D900" s="15" t="s">
        <v>375</v>
      </c>
      <c r="E900" s="11" t="s">
        <v>58</v>
      </c>
      <c r="F900" s="7">
        <v>1</v>
      </c>
      <c r="G900" s="11" t="s">
        <v>191</v>
      </c>
      <c r="H900" s="41" t="s">
        <v>1044</v>
      </c>
      <c r="I900" s="10" t="s">
        <v>22</v>
      </c>
      <c r="J900" s="11">
        <v>2</v>
      </c>
      <c r="K900" s="11">
        <v>2</v>
      </c>
      <c r="L900" s="19">
        <f t="shared" si="16"/>
        <v>1.8431975801790308</v>
      </c>
      <c r="M900" s="14">
        <v>495</v>
      </c>
      <c r="N900" s="11" t="s">
        <v>16</v>
      </c>
      <c r="O900" s="11" t="s">
        <v>13</v>
      </c>
      <c r="P900" s="15">
        <v>30</v>
      </c>
      <c r="Q900" s="12">
        <v>2855.4496551724142</v>
      </c>
      <c r="R900" s="14" t="s">
        <v>14</v>
      </c>
      <c r="S900" s="27"/>
      <c r="T900" s="16" t="s">
        <v>14</v>
      </c>
    </row>
    <row r="901" spans="1:20" ht="16" customHeight="1" x14ac:dyDescent="0.3">
      <c r="A901" s="11" t="s">
        <v>373</v>
      </c>
      <c r="B901" s="11" t="s">
        <v>380</v>
      </c>
      <c r="C901" s="11">
        <v>5</v>
      </c>
      <c r="D901" s="15" t="s">
        <v>375</v>
      </c>
      <c r="E901" s="11" t="s">
        <v>58</v>
      </c>
      <c r="F901" s="7">
        <v>1</v>
      </c>
      <c r="G901" s="11" t="s">
        <v>191</v>
      </c>
      <c r="H901" s="41" t="s">
        <v>1044</v>
      </c>
      <c r="I901" s="10" t="s">
        <v>120</v>
      </c>
      <c r="J901" s="11">
        <v>1</v>
      </c>
      <c r="K901" s="11">
        <v>1</v>
      </c>
      <c r="L901" s="19">
        <f t="shared" si="16"/>
        <v>0.9215987900895154</v>
      </c>
      <c r="M901" s="14">
        <v>212</v>
      </c>
      <c r="N901" s="11" t="s">
        <v>18</v>
      </c>
      <c r="O901" s="11" t="s">
        <v>13</v>
      </c>
      <c r="P901" s="15">
        <v>30</v>
      </c>
      <c r="Q901" s="12">
        <v>2855.4496551724142</v>
      </c>
      <c r="R901" s="14" t="s">
        <v>14</v>
      </c>
      <c r="S901" s="27"/>
      <c r="T901" s="16" t="s">
        <v>14</v>
      </c>
    </row>
    <row r="902" spans="1:20" ht="16" customHeight="1" x14ac:dyDescent="0.3">
      <c r="A902" s="11" t="s">
        <v>373</v>
      </c>
      <c r="B902" s="11" t="s">
        <v>380</v>
      </c>
      <c r="C902" s="11">
        <v>5</v>
      </c>
      <c r="D902" s="15" t="s">
        <v>375</v>
      </c>
      <c r="E902" s="11" t="s">
        <v>58</v>
      </c>
      <c r="F902" s="7">
        <v>1</v>
      </c>
      <c r="G902" s="11" t="s">
        <v>191</v>
      </c>
      <c r="H902" s="41" t="s">
        <v>1044</v>
      </c>
      <c r="I902" s="10" t="s">
        <v>15</v>
      </c>
      <c r="J902" s="11">
        <v>0</v>
      </c>
      <c r="K902" s="11">
        <v>1</v>
      </c>
      <c r="L902" s="19">
        <f t="shared" si="16"/>
        <v>0.9215987900895154</v>
      </c>
      <c r="M902" s="28"/>
      <c r="N902" s="11" t="s">
        <v>14</v>
      </c>
      <c r="O902" s="11" t="s">
        <v>13</v>
      </c>
      <c r="P902" s="15">
        <v>30</v>
      </c>
      <c r="Q902" s="12">
        <v>2855.4496551724142</v>
      </c>
      <c r="R902" s="14" t="s">
        <v>14</v>
      </c>
      <c r="S902" s="27"/>
      <c r="T902" s="16" t="s">
        <v>14</v>
      </c>
    </row>
    <row r="903" spans="1:20" ht="16" customHeight="1" x14ac:dyDescent="0.3">
      <c r="A903" s="11" t="s">
        <v>373</v>
      </c>
      <c r="B903" s="11" t="s">
        <v>380</v>
      </c>
      <c r="C903" s="11">
        <v>5</v>
      </c>
      <c r="D903" s="15" t="s">
        <v>375</v>
      </c>
      <c r="E903" s="11" t="s">
        <v>58</v>
      </c>
      <c r="F903" s="7">
        <v>1</v>
      </c>
      <c r="G903" s="11" t="s">
        <v>191</v>
      </c>
      <c r="H903" s="41" t="s">
        <v>1044</v>
      </c>
      <c r="I903" s="10" t="s">
        <v>196</v>
      </c>
      <c r="J903" s="11">
        <v>36</v>
      </c>
      <c r="K903" s="11">
        <v>2284</v>
      </c>
      <c r="L903" s="19">
        <f t="shared" si="16"/>
        <v>2104.9316365644531</v>
      </c>
      <c r="M903" s="14">
        <v>71.305555555555557</v>
      </c>
      <c r="N903" s="11" t="s">
        <v>12</v>
      </c>
      <c r="O903" s="11" t="s">
        <v>63</v>
      </c>
      <c r="P903" s="15">
        <v>30</v>
      </c>
      <c r="Q903" s="12">
        <v>2855.4496551724142</v>
      </c>
      <c r="R903" s="14" t="s">
        <v>14</v>
      </c>
      <c r="S903" s="27"/>
      <c r="T903" s="16" t="s">
        <v>14</v>
      </c>
    </row>
    <row r="904" spans="1:20" ht="16" customHeight="1" x14ac:dyDescent="0.3">
      <c r="A904" s="11" t="s">
        <v>373</v>
      </c>
      <c r="B904" s="11" t="s">
        <v>380</v>
      </c>
      <c r="C904" s="11">
        <v>5</v>
      </c>
      <c r="D904" s="15" t="s">
        <v>375</v>
      </c>
      <c r="E904" s="11" t="s">
        <v>58</v>
      </c>
      <c r="F904" s="7">
        <v>1</v>
      </c>
      <c r="G904" s="11" t="s">
        <v>191</v>
      </c>
      <c r="H904" s="41" t="s">
        <v>1044</v>
      </c>
      <c r="I904" s="10" t="s">
        <v>49</v>
      </c>
      <c r="J904" s="11">
        <v>49</v>
      </c>
      <c r="K904" s="11">
        <v>1716</v>
      </c>
      <c r="L904" s="19">
        <f t="shared" si="16"/>
        <v>1581.4635237936084</v>
      </c>
      <c r="M904" s="14">
        <v>51.081632653061227</v>
      </c>
      <c r="N904" s="11" t="s">
        <v>50</v>
      </c>
      <c r="O904" s="11" t="s">
        <v>63</v>
      </c>
      <c r="P904" s="15">
        <v>30</v>
      </c>
      <c r="Q904" s="12">
        <v>2855.4496551724142</v>
      </c>
      <c r="R904" s="14" t="s">
        <v>14</v>
      </c>
      <c r="S904" s="27"/>
      <c r="T904" s="16" t="s">
        <v>14</v>
      </c>
    </row>
    <row r="905" spans="1:20" ht="16" customHeight="1" x14ac:dyDescent="0.3">
      <c r="A905" s="11" t="s">
        <v>373</v>
      </c>
      <c r="B905" s="11" t="s">
        <v>381</v>
      </c>
      <c r="C905" s="11">
        <v>6</v>
      </c>
      <c r="D905" s="15" t="s">
        <v>375</v>
      </c>
      <c r="E905" s="11" t="s">
        <v>62</v>
      </c>
      <c r="F905" s="7">
        <v>2</v>
      </c>
      <c r="G905" s="11" t="s">
        <v>191</v>
      </c>
      <c r="H905" s="41" t="s">
        <v>1045</v>
      </c>
      <c r="I905" s="10" t="s">
        <v>15</v>
      </c>
      <c r="J905" s="11">
        <v>9</v>
      </c>
      <c r="K905" s="11">
        <v>9</v>
      </c>
      <c r="L905" s="19">
        <f t="shared" si="16"/>
        <v>8.3007660463399677</v>
      </c>
      <c r="M905" s="14">
        <v>33.777777777777779</v>
      </c>
      <c r="N905" s="11" t="s">
        <v>19</v>
      </c>
      <c r="O905" s="11" t="s">
        <v>13</v>
      </c>
      <c r="P905" s="15">
        <v>30</v>
      </c>
      <c r="Q905" s="12">
        <v>2853.2559999999999</v>
      </c>
      <c r="R905" s="14" t="s">
        <v>14</v>
      </c>
      <c r="S905" s="27"/>
      <c r="T905" s="16" t="s">
        <v>14</v>
      </c>
    </row>
    <row r="906" spans="1:20" ht="16" customHeight="1" x14ac:dyDescent="0.3">
      <c r="A906" s="11" t="s">
        <v>373</v>
      </c>
      <c r="B906" s="11" t="s">
        <v>381</v>
      </c>
      <c r="C906" s="11">
        <v>6</v>
      </c>
      <c r="D906" s="15" t="s">
        <v>375</v>
      </c>
      <c r="E906" s="11" t="s">
        <v>62</v>
      </c>
      <c r="F906" s="7">
        <v>2</v>
      </c>
      <c r="G906" s="11" t="s">
        <v>191</v>
      </c>
      <c r="H906" s="41" t="s">
        <v>1045</v>
      </c>
      <c r="I906" s="10" t="s">
        <v>196</v>
      </c>
      <c r="J906" s="11">
        <v>25</v>
      </c>
      <c r="K906" s="11">
        <v>350</v>
      </c>
      <c r="L906" s="19">
        <f t="shared" si="16"/>
        <v>322.80756846877648</v>
      </c>
      <c r="M906" s="14">
        <v>64.88</v>
      </c>
      <c r="N906" s="11" t="s">
        <v>12</v>
      </c>
      <c r="O906" s="11" t="s">
        <v>13</v>
      </c>
      <c r="P906" s="15">
        <v>30</v>
      </c>
      <c r="Q906" s="12">
        <v>2853.2559999999999</v>
      </c>
      <c r="R906" s="14" t="s">
        <v>14</v>
      </c>
      <c r="S906" s="27"/>
      <c r="T906" s="16" t="s">
        <v>14</v>
      </c>
    </row>
    <row r="907" spans="1:20" ht="16" customHeight="1" x14ac:dyDescent="0.3">
      <c r="A907" s="11" t="s">
        <v>373</v>
      </c>
      <c r="B907" s="11" t="s">
        <v>381</v>
      </c>
      <c r="C907" s="11">
        <v>6</v>
      </c>
      <c r="D907" s="15" t="s">
        <v>375</v>
      </c>
      <c r="E907" s="11" t="s">
        <v>62</v>
      </c>
      <c r="F907" s="7">
        <v>2</v>
      </c>
      <c r="G907" s="11" t="s">
        <v>191</v>
      </c>
      <c r="H907" s="41" t="s">
        <v>1045</v>
      </c>
      <c r="I907" s="10" t="s">
        <v>49</v>
      </c>
      <c r="J907" s="11">
        <v>39</v>
      </c>
      <c r="K907" s="11">
        <v>116</v>
      </c>
      <c r="L907" s="19">
        <f t="shared" si="16"/>
        <v>106.98765126393735</v>
      </c>
      <c r="M907" s="14">
        <v>41.333333333333336</v>
      </c>
      <c r="N907" s="11" t="s">
        <v>50</v>
      </c>
      <c r="O907" s="11" t="s">
        <v>13</v>
      </c>
      <c r="P907" s="15">
        <v>30</v>
      </c>
      <c r="Q907" s="12">
        <v>2853.2559999999999</v>
      </c>
      <c r="R907" s="14" t="s">
        <v>14</v>
      </c>
      <c r="S907" s="27"/>
      <c r="T907" s="16" t="s">
        <v>14</v>
      </c>
    </row>
    <row r="908" spans="1:20" ht="16" customHeight="1" x14ac:dyDescent="0.3">
      <c r="A908" s="11" t="s">
        <v>373</v>
      </c>
      <c r="B908" s="11" t="s">
        <v>381</v>
      </c>
      <c r="C908" s="11">
        <v>6</v>
      </c>
      <c r="D908" s="15" t="s">
        <v>375</v>
      </c>
      <c r="E908" s="11" t="s">
        <v>62</v>
      </c>
      <c r="F908" s="7">
        <v>2</v>
      </c>
      <c r="G908" s="11" t="s">
        <v>191</v>
      </c>
      <c r="H908" s="41" t="s">
        <v>1045</v>
      </c>
      <c r="I908" s="10" t="s">
        <v>53</v>
      </c>
      <c r="J908" s="11">
        <v>1</v>
      </c>
      <c r="K908" s="11">
        <v>1</v>
      </c>
      <c r="L908" s="19">
        <f t="shared" si="16"/>
        <v>0.92230733848221857</v>
      </c>
      <c r="M908" s="14">
        <v>425</v>
      </c>
      <c r="N908" s="11" t="s">
        <v>18</v>
      </c>
      <c r="O908" s="11" t="s">
        <v>13</v>
      </c>
      <c r="P908" s="15">
        <v>30</v>
      </c>
      <c r="Q908" s="12">
        <v>2853.2559999999999</v>
      </c>
      <c r="R908" s="14" t="s">
        <v>14</v>
      </c>
      <c r="S908" s="27"/>
      <c r="T908" s="16" t="s">
        <v>14</v>
      </c>
    </row>
    <row r="909" spans="1:20" ht="16" customHeight="1" x14ac:dyDescent="0.3">
      <c r="A909" s="11" t="s">
        <v>373</v>
      </c>
      <c r="B909" s="11" t="s">
        <v>382</v>
      </c>
      <c r="C909" s="11">
        <v>7</v>
      </c>
      <c r="D909" s="15" t="s">
        <v>375</v>
      </c>
      <c r="E909" s="11" t="s">
        <v>67</v>
      </c>
      <c r="F909" s="7">
        <v>3</v>
      </c>
      <c r="G909" s="11" t="s">
        <v>191</v>
      </c>
      <c r="H909" s="41" t="s">
        <v>1046</v>
      </c>
      <c r="I909" s="10" t="s">
        <v>196</v>
      </c>
      <c r="J909" s="11">
        <v>41</v>
      </c>
      <c r="K909" s="11">
        <v>1272</v>
      </c>
      <c r="L909" s="19">
        <f t="shared" si="16"/>
        <v>1458.8203904922709</v>
      </c>
      <c r="M909" s="14">
        <v>61.243902439024389</v>
      </c>
      <c r="N909" s="11" t="s">
        <v>12</v>
      </c>
      <c r="O909" s="11" t="s">
        <v>63</v>
      </c>
      <c r="P909" s="15">
        <v>30</v>
      </c>
      <c r="Q909" s="12">
        <v>2294.5720000000001</v>
      </c>
      <c r="R909" s="14" t="s">
        <v>14</v>
      </c>
      <c r="S909" s="27"/>
      <c r="T909" s="16" t="s">
        <v>14</v>
      </c>
    </row>
    <row r="910" spans="1:20" ht="16" customHeight="1" x14ac:dyDescent="0.3">
      <c r="A910" s="11" t="s">
        <v>373</v>
      </c>
      <c r="B910" s="11" t="s">
        <v>382</v>
      </c>
      <c r="C910" s="11">
        <v>7</v>
      </c>
      <c r="D910" s="15" t="s">
        <v>375</v>
      </c>
      <c r="E910" s="11" t="s">
        <v>67</v>
      </c>
      <c r="F910" s="7">
        <v>3</v>
      </c>
      <c r="G910" s="11" t="s">
        <v>191</v>
      </c>
      <c r="H910" s="41" t="s">
        <v>1046</v>
      </c>
      <c r="I910" s="10" t="s">
        <v>49</v>
      </c>
      <c r="J910" s="11">
        <v>47</v>
      </c>
      <c r="K910" s="11">
        <v>1764</v>
      </c>
      <c r="L910" s="19">
        <f t="shared" si="16"/>
        <v>2023.0811075694701</v>
      </c>
      <c r="M910" s="14">
        <v>69.914893617021278</v>
      </c>
      <c r="N910" s="11" t="s">
        <v>50</v>
      </c>
      <c r="O910" s="11" t="s">
        <v>63</v>
      </c>
      <c r="P910" s="15">
        <v>30</v>
      </c>
      <c r="Q910" s="12">
        <v>2294.5720000000001</v>
      </c>
      <c r="R910" s="14" t="s">
        <v>14</v>
      </c>
      <c r="S910" s="27"/>
      <c r="T910" s="16" t="s">
        <v>14</v>
      </c>
    </row>
    <row r="911" spans="1:20" ht="16" customHeight="1" x14ac:dyDescent="0.3">
      <c r="A911" s="11" t="s">
        <v>373</v>
      </c>
      <c r="B911" s="11" t="s">
        <v>382</v>
      </c>
      <c r="C911" s="11">
        <v>7</v>
      </c>
      <c r="D911" s="15" t="s">
        <v>375</v>
      </c>
      <c r="E911" s="11" t="s">
        <v>67</v>
      </c>
      <c r="F911" s="7">
        <v>3</v>
      </c>
      <c r="G911" s="11" t="s">
        <v>191</v>
      </c>
      <c r="H911" s="41" t="s">
        <v>1046</v>
      </c>
      <c r="I911" s="10" t="s">
        <v>52</v>
      </c>
      <c r="J911" s="11">
        <v>1</v>
      </c>
      <c r="K911" s="11">
        <v>12</v>
      </c>
      <c r="L911" s="19">
        <f t="shared" si="16"/>
        <v>13.762456514078028</v>
      </c>
      <c r="M911" s="14">
        <v>37</v>
      </c>
      <c r="N911" s="11" t="s">
        <v>19</v>
      </c>
      <c r="O911" s="11" t="s">
        <v>63</v>
      </c>
      <c r="P911" s="15">
        <v>30</v>
      </c>
      <c r="Q911" s="12">
        <v>2294.5720000000001</v>
      </c>
      <c r="R911" s="14" t="s">
        <v>14</v>
      </c>
      <c r="S911" s="27"/>
      <c r="T911" s="16" t="s">
        <v>14</v>
      </c>
    </row>
    <row r="912" spans="1:20" ht="16" customHeight="1" x14ac:dyDescent="0.3">
      <c r="A912" s="11" t="s">
        <v>373</v>
      </c>
      <c r="B912" s="11" t="s">
        <v>382</v>
      </c>
      <c r="C912" s="11">
        <v>7</v>
      </c>
      <c r="D912" s="15" t="s">
        <v>375</v>
      </c>
      <c r="E912" s="11" t="s">
        <v>67</v>
      </c>
      <c r="F912" s="7">
        <v>3</v>
      </c>
      <c r="G912" s="11" t="s">
        <v>191</v>
      </c>
      <c r="H912" s="41" t="s">
        <v>1046</v>
      </c>
      <c r="I912" s="10" t="s">
        <v>53</v>
      </c>
      <c r="J912" s="11">
        <v>1</v>
      </c>
      <c r="K912" s="11">
        <v>1</v>
      </c>
      <c r="L912" s="19">
        <f t="shared" si="16"/>
        <v>1.146871376173169</v>
      </c>
      <c r="M912" s="14">
        <v>271</v>
      </c>
      <c r="N912" s="11" t="s">
        <v>18</v>
      </c>
      <c r="O912" s="11" t="s">
        <v>13</v>
      </c>
      <c r="P912" s="15">
        <v>30</v>
      </c>
      <c r="Q912" s="12">
        <v>2294.5720000000001</v>
      </c>
      <c r="R912" s="14" t="s">
        <v>14</v>
      </c>
      <c r="S912" s="27"/>
      <c r="T912" s="16" t="s">
        <v>14</v>
      </c>
    </row>
    <row r="913" spans="1:20" ht="16" customHeight="1" x14ac:dyDescent="0.3">
      <c r="A913" s="11" t="s">
        <v>373</v>
      </c>
      <c r="B913" s="11" t="s">
        <v>382</v>
      </c>
      <c r="C913" s="11">
        <v>7</v>
      </c>
      <c r="D913" s="15" t="s">
        <v>375</v>
      </c>
      <c r="E913" s="11" t="s">
        <v>67</v>
      </c>
      <c r="F913" s="7">
        <v>3</v>
      </c>
      <c r="G913" s="11" t="s">
        <v>191</v>
      </c>
      <c r="H913" s="41" t="s">
        <v>1046</v>
      </c>
      <c r="I913" s="10" t="s">
        <v>60</v>
      </c>
      <c r="J913" s="11">
        <v>1</v>
      </c>
      <c r="K913" s="11">
        <v>1</v>
      </c>
      <c r="L913" s="19">
        <f t="shared" si="16"/>
        <v>1.146871376173169</v>
      </c>
      <c r="M913" s="14">
        <v>240</v>
      </c>
      <c r="N913" s="11" t="s">
        <v>18</v>
      </c>
      <c r="O913" s="11" t="s">
        <v>13</v>
      </c>
      <c r="P913" s="15">
        <v>30</v>
      </c>
      <c r="Q913" s="12">
        <v>2294.5720000000001</v>
      </c>
      <c r="R913" s="14" t="s">
        <v>14</v>
      </c>
      <c r="S913" s="27"/>
      <c r="T913" s="16" t="s">
        <v>14</v>
      </c>
    </row>
    <row r="914" spans="1:20" ht="16" customHeight="1" x14ac:dyDescent="0.3">
      <c r="A914" s="11" t="s">
        <v>373</v>
      </c>
      <c r="B914" s="11" t="s">
        <v>383</v>
      </c>
      <c r="C914" s="11">
        <v>8</v>
      </c>
      <c r="D914" s="15" t="s">
        <v>375</v>
      </c>
      <c r="E914" s="11" t="s">
        <v>70</v>
      </c>
      <c r="F914" s="7">
        <v>4</v>
      </c>
      <c r="G914" s="11" t="s">
        <v>191</v>
      </c>
      <c r="H914" s="41" t="s">
        <v>1047</v>
      </c>
      <c r="I914" s="10" t="s">
        <v>378</v>
      </c>
      <c r="J914" s="11">
        <v>4</v>
      </c>
      <c r="K914" s="11">
        <v>4</v>
      </c>
      <c r="L914" s="19">
        <f t="shared" si="16"/>
        <v>4.5169726962395673</v>
      </c>
      <c r="M914" s="14">
        <v>83</v>
      </c>
      <c r="N914" s="11" t="s">
        <v>16</v>
      </c>
      <c r="O914" s="11" t="s">
        <v>13</v>
      </c>
      <c r="P914" s="15">
        <v>30</v>
      </c>
      <c r="Q914" s="12">
        <v>2330.3917241379313</v>
      </c>
      <c r="R914" s="14" t="s">
        <v>14</v>
      </c>
      <c r="S914" s="27"/>
      <c r="T914" s="16" t="s">
        <v>14</v>
      </c>
    </row>
    <row r="915" spans="1:20" ht="16" customHeight="1" x14ac:dyDescent="0.3">
      <c r="A915" s="11" t="s">
        <v>373</v>
      </c>
      <c r="B915" s="11" t="s">
        <v>383</v>
      </c>
      <c r="C915" s="11">
        <v>8</v>
      </c>
      <c r="D915" s="15" t="s">
        <v>375</v>
      </c>
      <c r="E915" s="11" t="s">
        <v>70</v>
      </c>
      <c r="F915" s="7">
        <v>4</v>
      </c>
      <c r="G915" s="11" t="s">
        <v>191</v>
      </c>
      <c r="H915" s="41" t="s">
        <v>1047</v>
      </c>
      <c r="I915" s="10" t="s">
        <v>15</v>
      </c>
      <c r="J915" s="11">
        <v>1</v>
      </c>
      <c r="K915" s="11">
        <v>1</v>
      </c>
      <c r="L915" s="19">
        <f t="shared" si="16"/>
        <v>1.1292431740598918</v>
      </c>
      <c r="M915" s="14">
        <v>29</v>
      </c>
      <c r="N915" s="11" t="s">
        <v>19</v>
      </c>
      <c r="O915" s="11" t="s">
        <v>13</v>
      </c>
      <c r="P915" s="15">
        <v>30</v>
      </c>
      <c r="Q915" s="12">
        <v>2330.3917241379313</v>
      </c>
      <c r="R915" s="14" t="s">
        <v>14</v>
      </c>
      <c r="S915" s="27"/>
      <c r="T915" s="16" t="s">
        <v>14</v>
      </c>
    </row>
    <row r="916" spans="1:20" ht="16" customHeight="1" x14ac:dyDescent="0.3">
      <c r="A916" s="11" t="s">
        <v>373</v>
      </c>
      <c r="B916" s="11" t="s">
        <v>383</v>
      </c>
      <c r="C916" s="11">
        <v>8</v>
      </c>
      <c r="D916" s="15" t="s">
        <v>375</v>
      </c>
      <c r="E916" s="11" t="s">
        <v>70</v>
      </c>
      <c r="F916" s="7">
        <v>4</v>
      </c>
      <c r="G916" s="11" t="s">
        <v>191</v>
      </c>
      <c r="H916" s="41" t="s">
        <v>1047</v>
      </c>
      <c r="I916" s="10" t="s">
        <v>196</v>
      </c>
      <c r="J916" s="11">
        <v>15</v>
      </c>
      <c r="K916" s="11">
        <v>15</v>
      </c>
      <c r="L916" s="19">
        <f t="shared" si="16"/>
        <v>16.938647610898379</v>
      </c>
      <c r="M916" s="14">
        <v>54.8</v>
      </c>
      <c r="N916" s="11" t="s">
        <v>12</v>
      </c>
      <c r="O916" s="11" t="s">
        <v>13</v>
      </c>
      <c r="P916" s="15">
        <v>30</v>
      </c>
      <c r="Q916" s="12">
        <v>2330.3917241379313</v>
      </c>
      <c r="R916" s="14" t="s">
        <v>14</v>
      </c>
      <c r="S916" s="27"/>
      <c r="T916" s="16" t="s">
        <v>14</v>
      </c>
    </row>
    <row r="917" spans="1:20" ht="16" customHeight="1" x14ac:dyDescent="0.3">
      <c r="A917" s="11" t="s">
        <v>373</v>
      </c>
      <c r="B917" s="11" t="s">
        <v>383</v>
      </c>
      <c r="C917" s="11">
        <v>8</v>
      </c>
      <c r="D917" s="15" t="s">
        <v>375</v>
      </c>
      <c r="E917" s="11" t="s">
        <v>70</v>
      </c>
      <c r="F917" s="7">
        <v>4</v>
      </c>
      <c r="G917" s="11" t="s">
        <v>191</v>
      </c>
      <c r="H917" s="41" t="s">
        <v>1047</v>
      </c>
      <c r="I917" s="10" t="s">
        <v>49</v>
      </c>
      <c r="J917" s="11">
        <v>37</v>
      </c>
      <c r="K917" s="11">
        <v>83</v>
      </c>
      <c r="L917" s="19">
        <f t="shared" si="16"/>
        <v>93.727183446971026</v>
      </c>
      <c r="M917" s="14">
        <v>58.405405405405403</v>
      </c>
      <c r="N917" s="11" t="s">
        <v>50</v>
      </c>
      <c r="O917" s="11" t="s">
        <v>13</v>
      </c>
      <c r="P917" s="15">
        <v>30</v>
      </c>
      <c r="Q917" s="12">
        <v>2330.3917241379313</v>
      </c>
      <c r="R917" s="14" t="s">
        <v>14</v>
      </c>
      <c r="S917" s="27"/>
      <c r="T917" s="16" t="s">
        <v>14</v>
      </c>
    </row>
    <row r="918" spans="1:20" ht="16" customHeight="1" x14ac:dyDescent="0.3">
      <c r="A918" s="11" t="s">
        <v>373</v>
      </c>
      <c r="B918" s="11" t="s">
        <v>383</v>
      </c>
      <c r="C918" s="11">
        <v>8</v>
      </c>
      <c r="D918" s="15" t="s">
        <v>375</v>
      </c>
      <c r="E918" s="11" t="s">
        <v>70</v>
      </c>
      <c r="F918" s="7">
        <v>4</v>
      </c>
      <c r="G918" s="11" t="s">
        <v>191</v>
      </c>
      <c r="H918" s="41" t="s">
        <v>1047</v>
      </c>
      <c r="I918" s="10" t="s">
        <v>71</v>
      </c>
      <c r="J918" s="11">
        <v>2</v>
      </c>
      <c r="K918" s="11">
        <v>2</v>
      </c>
      <c r="L918" s="19">
        <f t="shared" si="16"/>
        <v>2.2584863481197837</v>
      </c>
      <c r="M918" s="14">
        <v>107.5</v>
      </c>
      <c r="N918" s="11" t="s">
        <v>18</v>
      </c>
      <c r="O918" s="11" t="s">
        <v>13</v>
      </c>
      <c r="P918" s="15">
        <v>30</v>
      </c>
      <c r="Q918" s="12">
        <v>2330.3917241379313</v>
      </c>
      <c r="R918" s="14" t="s">
        <v>14</v>
      </c>
      <c r="S918" s="27"/>
      <c r="T918" s="16" t="s">
        <v>14</v>
      </c>
    </row>
    <row r="919" spans="1:20" ht="16" customHeight="1" x14ac:dyDescent="0.3">
      <c r="A919" s="11" t="s">
        <v>373</v>
      </c>
      <c r="B919" s="11" t="s">
        <v>384</v>
      </c>
      <c r="C919" s="11">
        <v>9</v>
      </c>
      <c r="D919" s="15" t="s">
        <v>375</v>
      </c>
      <c r="E919" s="11" t="s">
        <v>74</v>
      </c>
      <c r="F919" s="7">
        <v>5</v>
      </c>
      <c r="G919" s="11" t="s">
        <v>191</v>
      </c>
      <c r="H919" s="41" t="s">
        <v>1048</v>
      </c>
      <c r="I919" s="10" t="s">
        <v>378</v>
      </c>
      <c r="J919" s="11">
        <v>4</v>
      </c>
      <c r="K919" s="11">
        <v>4</v>
      </c>
      <c r="L919" s="19">
        <f t="shared" si="16"/>
        <v>4.4878694683418505</v>
      </c>
      <c r="M919" s="14">
        <v>86</v>
      </c>
      <c r="N919" s="11" t="s">
        <v>16</v>
      </c>
      <c r="O919" s="11" t="s">
        <v>13</v>
      </c>
      <c r="P919" s="15">
        <v>30</v>
      </c>
      <c r="Q919" s="12">
        <v>2345.5039999999999</v>
      </c>
      <c r="R919" s="14" t="s">
        <v>14</v>
      </c>
      <c r="S919" s="27"/>
      <c r="T919" s="16" t="s">
        <v>14</v>
      </c>
    </row>
    <row r="920" spans="1:20" ht="16" customHeight="1" x14ac:dyDescent="0.3">
      <c r="A920" s="11" t="s">
        <v>373</v>
      </c>
      <c r="B920" s="11" t="s">
        <v>384</v>
      </c>
      <c r="C920" s="11">
        <v>9</v>
      </c>
      <c r="D920" s="15" t="s">
        <v>375</v>
      </c>
      <c r="E920" s="11" t="s">
        <v>74</v>
      </c>
      <c r="F920" s="7">
        <v>5</v>
      </c>
      <c r="G920" s="11" t="s">
        <v>191</v>
      </c>
      <c r="H920" s="41" t="s">
        <v>1048</v>
      </c>
      <c r="I920" s="10" t="s">
        <v>15</v>
      </c>
      <c r="J920" s="11">
        <v>34</v>
      </c>
      <c r="K920" s="11">
        <v>102</v>
      </c>
      <c r="L920" s="19">
        <f t="shared" si="16"/>
        <v>114.44067144271719</v>
      </c>
      <c r="M920" s="14">
        <v>36.941176470588232</v>
      </c>
      <c r="N920" s="11" t="s">
        <v>19</v>
      </c>
      <c r="O920" s="11" t="s">
        <v>13</v>
      </c>
      <c r="P920" s="15">
        <v>30</v>
      </c>
      <c r="Q920" s="12">
        <v>2345.5039999999999</v>
      </c>
      <c r="R920" s="14" t="s">
        <v>14</v>
      </c>
      <c r="S920" s="27"/>
      <c r="T920" s="16" t="s">
        <v>14</v>
      </c>
    </row>
    <row r="921" spans="1:20" ht="16" customHeight="1" x14ac:dyDescent="0.3">
      <c r="A921" s="11" t="s">
        <v>373</v>
      </c>
      <c r="B921" s="11" t="s">
        <v>384</v>
      </c>
      <c r="C921" s="11">
        <v>9</v>
      </c>
      <c r="D921" s="15" t="s">
        <v>375</v>
      </c>
      <c r="E921" s="11" t="s">
        <v>74</v>
      </c>
      <c r="F921" s="7">
        <v>5</v>
      </c>
      <c r="G921" s="11" t="s">
        <v>191</v>
      </c>
      <c r="H921" s="41" t="s">
        <v>1048</v>
      </c>
      <c r="I921" s="10" t="s">
        <v>196</v>
      </c>
      <c r="J921" s="11">
        <v>16</v>
      </c>
      <c r="K921" s="11">
        <v>26</v>
      </c>
      <c r="L921" s="19">
        <f t="shared" si="16"/>
        <v>29.171151544222027</v>
      </c>
      <c r="M921" s="14">
        <v>83.875</v>
      </c>
      <c r="N921" s="11" t="s">
        <v>12</v>
      </c>
      <c r="O921" s="11" t="s">
        <v>13</v>
      </c>
      <c r="P921" s="15">
        <v>30</v>
      </c>
      <c r="Q921" s="12">
        <v>2345.5039999999999</v>
      </c>
      <c r="R921" s="14" t="s">
        <v>14</v>
      </c>
      <c r="S921" s="27"/>
      <c r="T921" s="16" t="s">
        <v>14</v>
      </c>
    </row>
    <row r="922" spans="1:20" ht="16" customHeight="1" x14ac:dyDescent="0.3">
      <c r="A922" s="11" t="s">
        <v>373</v>
      </c>
      <c r="B922" s="11" t="s">
        <v>384</v>
      </c>
      <c r="C922" s="11">
        <v>9</v>
      </c>
      <c r="D922" s="15" t="s">
        <v>375</v>
      </c>
      <c r="E922" s="11" t="s">
        <v>74</v>
      </c>
      <c r="F922" s="7">
        <v>5</v>
      </c>
      <c r="G922" s="11" t="s">
        <v>191</v>
      </c>
      <c r="H922" s="41" t="s">
        <v>1048</v>
      </c>
      <c r="I922" s="10" t="s">
        <v>52</v>
      </c>
      <c r="J922" s="11">
        <v>1</v>
      </c>
      <c r="K922" s="11">
        <v>1</v>
      </c>
      <c r="L922" s="19">
        <f t="shared" si="16"/>
        <v>1.1219673670854626</v>
      </c>
      <c r="M922" s="14">
        <v>33</v>
      </c>
      <c r="N922" s="11" t="s">
        <v>19</v>
      </c>
      <c r="O922" s="11" t="s">
        <v>13</v>
      </c>
      <c r="P922" s="15">
        <v>30</v>
      </c>
      <c r="Q922" s="12">
        <v>2345.5039999999999</v>
      </c>
      <c r="R922" s="14" t="s">
        <v>14</v>
      </c>
      <c r="S922" s="27"/>
      <c r="T922" s="16" t="s">
        <v>14</v>
      </c>
    </row>
    <row r="923" spans="1:20" ht="16" customHeight="1" x14ac:dyDescent="0.3">
      <c r="A923" s="11" t="s">
        <v>373</v>
      </c>
      <c r="B923" s="11" t="s">
        <v>384</v>
      </c>
      <c r="C923" s="11">
        <v>9</v>
      </c>
      <c r="D923" s="15" t="s">
        <v>375</v>
      </c>
      <c r="E923" s="11" t="s">
        <v>74</v>
      </c>
      <c r="F923" s="7">
        <v>5</v>
      </c>
      <c r="G923" s="11" t="s">
        <v>191</v>
      </c>
      <c r="H923" s="41" t="s">
        <v>1048</v>
      </c>
      <c r="I923" s="10" t="s">
        <v>28</v>
      </c>
      <c r="J923" s="11">
        <v>36</v>
      </c>
      <c r="K923" s="11">
        <v>36</v>
      </c>
      <c r="L923" s="19">
        <f t="shared" si="16"/>
        <v>40.390825215076653</v>
      </c>
      <c r="M923" s="14">
        <v>44.611111111111114</v>
      </c>
      <c r="N923" s="11" t="s">
        <v>19</v>
      </c>
      <c r="O923" s="11" t="s">
        <v>13</v>
      </c>
      <c r="P923" s="15">
        <v>30</v>
      </c>
      <c r="Q923" s="12">
        <v>2345.5039999999999</v>
      </c>
      <c r="R923" s="14" t="s">
        <v>14</v>
      </c>
      <c r="S923" s="27"/>
      <c r="T923" s="16" t="s">
        <v>14</v>
      </c>
    </row>
    <row r="924" spans="1:20" ht="16" customHeight="1" x14ac:dyDescent="0.3">
      <c r="A924" s="11" t="s">
        <v>373</v>
      </c>
      <c r="B924" s="11" t="s">
        <v>385</v>
      </c>
      <c r="C924" s="11">
        <v>10</v>
      </c>
      <c r="D924" s="15" t="s">
        <v>375</v>
      </c>
      <c r="E924" s="11" t="s">
        <v>164</v>
      </c>
      <c r="F924" s="7">
        <v>1</v>
      </c>
      <c r="G924" s="11" t="s">
        <v>191</v>
      </c>
      <c r="H924" s="41" t="s">
        <v>1049</v>
      </c>
      <c r="I924" s="10" t="s">
        <v>37</v>
      </c>
      <c r="J924" s="11">
        <v>5</v>
      </c>
      <c r="K924" s="11">
        <v>5</v>
      </c>
      <c r="L924" s="19">
        <f t="shared" si="16"/>
        <v>3.8699861895982437</v>
      </c>
      <c r="M924" s="14">
        <v>176</v>
      </c>
      <c r="N924" s="11" t="s">
        <v>12</v>
      </c>
      <c r="O924" s="11" t="s">
        <v>13</v>
      </c>
      <c r="P924" s="15">
        <v>31</v>
      </c>
      <c r="Q924" s="12">
        <v>3399.9849333333336</v>
      </c>
      <c r="R924" s="14" t="s">
        <v>14</v>
      </c>
      <c r="S924" s="27"/>
      <c r="T924" s="16" t="s">
        <v>14</v>
      </c>
    </row>
    <row r="925" spans="1:20" ht="16" customHeight="1" x14ac:dyDescent="0.3">
      <c r="A925" s="11" t="s">
        <v>373</v>
      </c>
      <c r="B925" s="11" t="s">
        <v>385</v>
      </c>
      <c r="C925" s="11">
        <v>10</v>
      </c>
      <c r="D925" s="15" t="s">
        <v>375</v>
      </c>
      <c r="E925" s="11" t="s">
        <v>164</v>
      </c>
      <c r="F925" s="7">
        <v>1</v>
      </c>
      <c r="G925" s="11" t="s">
        <v>191</v>
      </c>
      <c r="H925" s="41" t="s">
        <v>1049</v>
      </c>
      <c r="I925" s="10" t="s">
        <v>15</v>
      </c>
      <c r="J925" s="11">
        <v>9</v>
      </c>
      <c r="K925" s="11">
        <v>9</v>
      </c>
      <c r="L925" s="19">
        <f t="shared" si="16"/>
        <v>6.9659751412768385</v>
      </c>
      <c r="M925" s="14">
        <v>28.555555555555557</v>
      </c>
      <c r="N925" s="11" t="s">
        <v>19</v>
      </c>
      <c r="O925" s="11" t="s">
        <v>13</v>
      </c>
      <c r="P925" s="15">
        <v>31</v>
      </c>
      <c r="Q925" s="12">
        <v>3399.9849333333336</v>
      </c>
      <c r="R925" s="14" t="s">
        <v>14</v>
      </c>
      <c r="S925" s="27"/>
      <c r="T925" s="16" t="s">
        <v>14</v>
      </c>
    </row>
    <row r="926" spans="1:20" ht="16" customHeight="1" x14ac:dyDescent="0.3">
      <c r="A926" s="11" t="s">
        <v>373</v>
      </c>
      <c r="B926" s="11" t="s">
        <v>385</v>
      </c>
      <c r="C926" s="11">
        <v>10</v>
      </c>
      <c r="D926" s="15" t="s">
        <v>375</v>
      </c>
      <c r="E926" s="11" t="s">
        <v>164</v>
      </c>
      <c r="F926" s="7">
        <v>1</v>
      </c>
      <c r="G926" s="11" t="s">
        <v>191</v>
      </c>
      <c r="H926" s="41" t="s">
        <v>1049</v>
      </c>
      <c r="I926" s="10" t="s">
        <v>196</v>
      </c>
      <c r="J926" s="11">
        <v>19</v>
      </c>
      <c r="K926" s="11">
        <v>39</v>
      </c>
      <c r="L926" s="19">
        <f t="shared" si="16"/>
        <v>30.185892278866298</v>
      </c>
      <c r="M926" s="14">
        <v>54.210526315789473</v>
      </c>
      <c r="N926" s="11" t="s">
        <v>12</v>
      </c>
      <c r="O926" s="11" t="s">
        <v>13</v>
      </c>
      <c r="P926" s="15">
        <v>31</v>
      </c>
      <c r="Q926" s="12">
        <v>3399.9849333333336</v>
      </c>
      <c r="R926" s="14" t="s">
        <v>14</v>
      </c>
      <c r="S926" s="27"/>
      <c r="T926" s="16" t="s">
        <v>14</v>
      </c>
    </row>
    <row r="927" spans="1:20" ht="16" customHeight="1" x14ac:dyDescent="0.3">
      <c r="A927" s="11" t="s">
        <v>373</v>
      </c>
      <c r="B927" s="11" t="s">
        <v>385</v>
      </c>
      <c r="C927" s="11">
        <v>10</v>
      </c>
      <c r="D927" s="15" t="s">
        <v>375</v>
      </c>
      <c r="E927" s="11" t="s">
        <v>164</v>
      </c>
      <c r="F927" s="7">
        <v>1</v>
      </c>
      <c r="G927" s="11" t="s">
        <v>191</v>
      </c>
      <c r="H927" s="41" t="s">
        <v>1049</v>
      </c>
      <c r="I927" s="10" t="s">
        <v>49</v>
      </c>
      <c r="J927" s="11">
        <v>17</v>
      </c>
      <c r="K927" s="11">
        <v>17</v>
      </c>
      <c r="L927" s="19">
        <f t="shared" si="16"/>
        <v>13.157953044634027</v>
      </c>
      <c r="M927" s="14">
        <v>53.352941176470587</v>
      </c>
      <c r="N927" s="11" t="s">
        <v>50</v>
      </c>
      <c r="O927" s="11" t="s">
        <v>13</v>
      </c>
      <c r="P927" s="15">
        <v>31</v>
      </c>
      <c r="Q927" s="12">
        <v>3399.9849333333336</v>
      </c>
      <c r="R927" s="14" t="s">
        <v>14</v>
      </c>
      <c r="S927" s="27"/>
      <c r="T927" s="16" t="s">
        <v>14</v>
      </c>
    </row>
    <row r="928" spans="1:20" ht="16" customHeight="1" x14ac:dyDescent="0.3">
      <c r="A928" s="11" t="s">
        <v>373</v>
      </c>
      <c r="B928" s="11" t="s">
        <v>385</v>
      </c>
      <c r="C928" s="11">
        <v>10</v>
      </c>
      <c r="D928" s="15" t="s">
        <v>375</v>
      </c>
      <c r="E928" s="11" t="s">
        <v>164</v>
      </c>
      <c r="F928" s="7">
        <v>1</v>
      </c>
      <c r="G928" s="11" t="s">
        <v>191</v>
      </c>
      <c r="H928" s="41" t="s">
        <v>1049</v>
      </c>
      <c r="I928" s="10" t="s">
        <v>52</v>
      </c>
      <c r="J928" s="11">
        <v>10</v>
      </c>
      <c r="K928" s="11">
        <v>10</v>
      </c>
      <c r="L928" s="19">
        <f t="shared" si="16"/>
        <v>7.7399723791964874</v>
      </c>
      <c r="M928" s="14">
        <v>39.5</v>
      </c>
      <c r="N928" s="11" t="s">
        <v>19</v>
      </c>
      <c r="O928" s="11" t="s">
        <v>13</v>
      </c>
      <c r="P928" s="15">
        <v>31</v>
      </c>
      <c r="Q928" s="12">
        <v>3399.9849333333336</v>
      </c>
      <c r="R928" s="14" t="s">
        <v>14</v>
      </c>
      <c r="S928" s="27"/>
      <c r="T928" s="16" t="s">
        <v>14</v>
      </c>
    </row>
    <row r="929" spans="1:20" ht="16" customHeight="1" x14ac:dyDescent="0.3">
      <c r="A929" s="11" t="s">
        <v>373</v>
      </c>
      <c r="B929" s="11" t="s">
        <v>385</v>
      </c>
      <c r="C929" s="11">
        <v>10</v>
      </c>
      <c r="D929" s="15" t="s">
        <v>375</v>
      </c>
      <c r="E929" s="11" t="s">
        <v>164</v>
      </c>
      <c r="F929" s="7">
        <v>1</v>
      </c>
      <c r="G929" s="11" t="s">
        <v>191</v>
      </c>
      <c r="H929" s="41" t="s">
        <v>1049</v>
      </c>
      <c r="I929" s="10" t="s">
        <v>312</v>
      </c>
      <c r="J929" s="11">
        <v>8</v>
      </c>
      <c r="K929" s="11">
        <v>8</v>
      </c>
      <c r="L929" s="19">
        <f t="shared" si="16"/>
        <v>6.1919779033571896</v>
      </c>
      <c r="M929" s="14">
        <v>53.75</v>
      </c>
      <c r="N929" s="11" t="s">
        <v>16</v>
      </c>
      <c r="O929" s="11" t="s">
        <v>13</v>
      </c>
      <c r="P929" s="15">
        <v>31</v>
      </c>
      <c r="Q929" s="12">
        <v>3399.9849333333336</v>
      </c>
      <c r="R929" s="14" t="s">
        <v>14</v>
      </c>
      <c r="S929" s="27"/>
      <c r="T929" s="16" t="s">
        <v>14</v>
      </c>
    </row>
    <row r="930" spans="1:20" ht="16" customHeight="1" x14ac:dyDescent="0.3">
      <c r="A930" s="11" t="s">
        <v>373</v>
      </c>
      <c r="B930" s="11" t="s">
        <v>386</v>
      </c>
      <c r="C930" s="11">
        <v>11</v>
      </c>
      <c r="D930" s="15" t="s">
        <v>375</v>
      </c>
      <c r="E930" s="11" t="s">
        <v>166</v>
      </c>
      <c r="F930" s="7">
        <v>2</v>
      </c>
      <c r="G930" s="11" t="s">
        <v>191</v>
      </c>
      <c r="H930" s="41" t="s">
        <v>1050</v>
      </c>
      <c r="I930" s="10" t="s">
        <v>196</v>
      </c>
      <c r="J930" s="11">
        <v>24</v>
      </c>
      <c r="K930" s="11">
        <v>39</v>
      </c>
      <c r="L930" s="19">
        <f t="shared" si="16"/>
        <v>39.791711814955072</v>
      </c>
      <c r="M930" s="14">
        <v>57.708333333333336</v>
      </c>
      <c r="N930" s="11" t="s">
        <v>12</v>
      </c>
      <c r="O930" s="11" t="s">
        <v>13</v>
      </c>
      <c r="P930" s="15">
        <v>30</v>
      </c>
      <c r="Q930" s="12">
        <v>2579.2199999999998</v>
      </c>
      <c r="R930" s="14" t="s">
        <v>14</v>
      </c>
      <c r="S930" s="27"/>
      <c r="T930" s="16" t="s">
        <v>14</v>
      </c>
    </row>
    <row r="931" spans="1:20" ht="16" customHeight="1" x14ac:dyDescent="0.3">
      <c r="A931" s="11" t="s">
        <v>373</v>
      </c>
      <c r="B931" s="11" t="s">
        <v>386</v>
      </c>
      <c r="C931" s="11">
        <v>11</v>
      </c>
      <c r="D931" s="15" t="s">
        <v>375</v>
      </c>
      <c r="E931" s="11" t="s">
        <v>166</v>
      </c>
      <c r="F931" s="7">
        <v>2</v>
      </c>
      <c r="G931" s="11" t="s">
        <v>191</v>
      </c>
      <c r="H931" s="41" t="s">
        <v>1050</v>
      </c>
      <c r="I931" s="10" t="s">
        <v>49</v>
      </c>
      <c r="J931" s="11">
        <v>2</v>
      </c>
      <c r="K931" s="11">
        <v>2</v>
      </c>
      <c r="L931" s="19">
        <f t="shared" si="16"/>
        <v>2.0406006058951318</v>
      </c>
      <c r="M931" s="14">
        <v>43</v>
      </c>
      <c r="N931" s="11" t="s">
        <v>50</v>
      </c>
      <c r="O931" s="11" t="s">
        <v>13</v>
      </c>
      <c r="P931" s="15">
        <v>30</v>
      </c>
      <c r="Q931" s="12">
        <v>2579.2199999999998</v>
      </c>
      <c r="R931" s="14" t="s">
        <v>14</v>
      </c>
      <c r="S931" s="27"/>
      <c r="T931" s="16" t="s">
        <v>14</v>
      </c>
    </row>
    <row r="932" spans="1:20" ht="16" customHeight="1" x14ac:dyDescent="0.3">
      <c r="A932" s="11" t="s">
        <v>373</v>
      </c>
      <c r="B932" s="11" t="s">
        <v>386</v>
      </c>
      <c r="C932" s="11">
        <v>11</v>
      </c>
      <c r="D932" s="15" t="s">
        <v>375</v>
      </c>
      <c r="E932" s="11" t="s">
        <v>166</v>
      </c>
      <c r="F932" s="7">
        <v>2</v>
      </c>
      <c r="G932" s="11" t="s">
        <v>191</v>
      </c>
      <c r="H932" s="41" t="s">
        <v>1050</v>
      </c>
      <c r="I932" s="10" t="s">
        <v>52</v>
      </c>
      <c r="J932" s="11">
        <v>1</v>
      </c>
      <c r="K932" s="11">
        <v>1</v>
      </c>
      <c r="L932" s="19">
        <f t="shared" si="16"/>
        <v>1.0203003029475659</v>
      </c>
      <c r="M932" s="14">
        <v>29</v>
      </c>
      <c r="N932" s="11" t="s">
        <v>19</v>
      </c>
      <c r="O932" s="11" t="s">
        <v>13</v>
      </c>
      <c r="P932" s="15">
        <v>30</v>
      </c>
      <c r="Q932" s="12">
        <v>2579.2199999999998</v>
      </c>
      <c r="R932" s="14" t="s">
        <v>14</v>
      </c>
      <c r="S932" s="27"/>
      <c r="T932" s="16" t="s">
        <v>14</v>
      </c>
    </row>
    <row r="933" spans="1:20" ht="16" customHeight="1" x14ac:dyDescent="0.3">
      <c r="A933" s="11" t="s">
        <v>373</v>
      </c>
      <c r="B933" s="11" t="s">
        <v>386</v>
      </c>
      <c r="C933" s="11">
        <v>11</v>
      </c>
      <c r="D933" s="15" t="s">
        <v>375</v>
      </c>
      <c r="E933" s="11" t="s">
        <v>166</v>
      </c>
      <c r="F933" s="7">
        <v>2</v>
      </c>
      <c r="G933" s="11" t="s">
        <v>191</v>
      </c>
      <c r="H933" s="41" t="s">
        <v>1050</v>
      </c>
      <c r="I933" s="10" t="s">
        <v>53</v>
      </c>
      <c r="J933" s="11">
        <v>1</v>
      </c>
      <c r="K933" s="11">
        <v>1</v>
      </c>
      <c r="L933" s="19">
        <f t="shared" si="16"/>
        <v>1.0203003029475659</v>
      </c>
      <c r="M933" s="14">
        <v>745</v>
      </c>
      <c r="N933" s="11" t="s">
        <v>18</v>
      </c>
      <c r="O933" s="11" t="s">
        <v>13</v>
      </c>
      <c r="P933" s="15">
        <v>30</v>
      </c>
      <c r="Q933" s="12">
        <v>2579.2199999999998</v>
      </c>
      <c r="R933" s="14" t="s">
        <v>14</v>
      </c>
      <c r="S933" s="27"/>
      <c r="T933" s="16" t="s">
        <v>14</v>
      </c>
    </row>
    <row r="934" spans="1:20" ht="16" customHeight="1" x14ac:dyDescent="0.3">
      <c r="A934" s="11" t="s">
        <v>373</v>
      </c>
      <c r="B934" s="11" t="s">
        <v>387</v>
      </c>
      <c r="C934" s="11">
        <v>12</v>
      </c>
      <c r="D934" s="15" t="s">
        <v>375</v>
      </c>
      <c r="E934" s="11" t="s">
        <v>168</v>
      </c>
      <c r="F934" s="7">
        <v>3</v>
      </c>
      <c r="G934" s="11" t="s">
        <v>191</v>
      </c>
      <c r="H934" s="41" t="s">
        <v>1051</v>
      </c>
      <c r="I934" s="10" t="s">
        <v>22</v>
      </c>
      <c r="J934" s="11">
        <v>1</v>
      </c>
      <c r="K934" s="11">
        <v>1</v>
      </c>
      <c r="L934" s="19">
        <f t="shared" si="16"/>
        <v>0.99021395450479055</v>
      </c>
      <c r="M934" s="14">
        <v>470</v>
      </c>
      <c r="N934" s="11" t="s">
        <v>16</v>
      </c>
      <c r="O934" s="11" t="s">
        <v>13</v>
      </c>
      <c r="P934" s="15">
        <v>30</v>
      </c>
      <c r="Q934" s="12">
        <v>2657.5862068965521</v>
      </c>
      <c r="R934" s="14" t="s">
        <v>14</v>
      </c>
      <c r="S934" s="27"/>
      <c r="T934" s="16" t="s">
        <v>14</v>
      </c>
    </row>
    <row r="935" spans="1:20" ht="16" customHeight="1" x14ac:dyDescent="0.3">
      <c r="A935" s="11" t="s">
        <v>373</v>
      </c>
      <c r="B935" s="11" t="s">
        <v>387</v>
      </c>
      <c r="C935" s="11">
        <v>12</v>
      </c>
      <c r="D935" s="15" t="s">
        <v>375</v>
      </c>
      <c r="E935" s="11" t="s">
        <v>168</v>
      </c>
      <c r="F935" s="7">
        <v>3</v>
      </c>
      <c r="G935" s="11" t="s">
        <v>191</v>
      </c>
      <c r="H935" s="41" t="s">
        <v>1051</v>
      </c>
      <c r="I935" s="10" t="s">
        <v>49</v>
      </c>
      <c r="J935" s="11">
        <v>11</v>
      </c>
      <c r="K935" s="11">
        <v>13</v>
      </c>
      <c r="L935" s="19">
        <f t="shared" si="16"/>
        <v>12.872781408562277</v>
      </c>
      <c r="M935" s="14">
        <v>41.272727272727273</v>
      </c>
      <c r="N935" s="11" t="s">
        <v>50</v>
      </c>
      <c r="O935" s="11" t="s">
        <v>13</v>
      </c>
      <c r="P935" s="15">
        <v>30</v>
      </c>
      <c r="Q935" s="12">
        <v>2657.5862068965521</v>
      </c>
      <c r="R935" s="14" t="s">
        <v>14</v>
      </c>
      <c r="S935" s="27"/>
      <c r="T935" s="16" t="s">
        <v>14</v>
      </c>
    </row>
    <row r="936" spans="1:20" ht="16" customHeight="1" x14ac:dyDescent="0.3">
      <c r="A936" s="11" t="s">
        <v>373</v>
      </c>
      <c r="B936" s="11" t="s">
        <v>387</v>
      </c>
      <c r="C936" s="11">
        <v>12</v>
      </c>
      <c r="D936" s="15" t="s">
        <v>375</v>
      </c>
      <c r="E936" s="11" t="s">
        <v>168</v>
      </c>
      <c r="F936" s="7">
        <v>3</v>
      </c>
      <c r="G936" s="11" t="s">
        <v>191</v>
      </c>
      <c r="H936" s="41" t="s">
        <v>1051</v>
      </c>
      <c r="I936" s="10" t="s">
        <v>236</v>
      </c>
      <c r="J936" s="11">
        <v>1</v>
      </c>
      <c r="K936" s="11">
        <v>1</v>
      </c>
      <c r="L936" s="19">
        <f t="shared" si="16"/>
        <v>0.99021395450479055</v>
      </c>
      <c r="M936" s="14">
        <v>180</v>
      </c>
      <c r="N936" s="11" t="s">
        <v>18</v>
      </c>
      <c r="O936" s="11" t="s">
        <v>13</v>
      </c>
      <c r="P936" s="15">
        <v>30</v>
      </c>
      <c r="Q936" s="12">
        <v>2657.5862068965521</v>
      </c>
      <c r="R936" s="14" t="s">
        <v>14</v>
      </c>
      <c r="S936" s="27"/>
      <c r="T936" s="16" t="s">
        <v>14</v>
      </c>
    </row>
    <row r="937" spans="1:20" ht="16" customHeight="1" x14ac:dyDescent="0.3">
      <c r="A937" s="11" t="s">
        <v>373</v>
      </c>
      <c r="B937" s="11" t="s">
        <v>387</v>
      </c>
      <c r="C937" s="11">
        <v>12</v>
      </c>
      <c r="D937" s="15" t="s">
        <v>375</v>
      </c>
      <c r="E937" s="11" t="s">
        <v>168</v>
      </c>
      <c r="F937" s="7">
        <v>3</v>
      </c>
      <c r="G937" s="11" t="s">
        <v>191</v>
      </c>
      <c r="H937" s="41" t="s">
        <v>1051</v>
      </c>
      <c r="I937" s="10" t="s">
        <v>52</v>
      </c>
      <c r="J937" s="11">
        <v>9</v>
      </c>
      <c r="K937" s="11">
        <v>11</v>
      </c>
      <c r="L937" s="19">
        <f t="shared" si="16"/>
        <v>10.892353499552696</v>
      </c>
      <c r="M937" s="14">
        <v>39.111111111111114</v>
      </c>
      <c r="N937" s="11" t="s">
        <v>19</v>
      </c>
      <c r="O937" s="11" t="s">
        <v>13</v>
      </c>
      <c r="P937" s="15">
        <v>30</v>
      </c>
      <c r="Q937" s="12">
        <v>2657.5862068965521</v>
      </c>
      <c r="R937" s="14" t="s">
        <v>14</v>
      </c>
      <c r="S937" s="27"/>
      <c r="T937" s="16" t="s">
        <v>14</v>
      </c>
    </row>
    <row r="938" spans="1:20" ht="16" customHeight="1" x14ac:dyDescent="0.3">
      <c r="A938" s="11" t="s">
        <v>373</v>
      </c>
      <c r="B938" s="11" t="s">
        <v>388</v>
      </c>
      <c r="C938" s="11">
        <v>13</v>
      </c>
      <c r="D938" s="15" t="s">
        <v>389</v>
      </c>
      <c r="E938" s="11" t="s">
        <v>179</v>
      </c>
      <c r="F938" s="7">
        <v>3</v>
      </c>
      <c r="G938" s="11" t="s">
        <v>191</v>
      </c>
      <c r="H938" s="41" t="s">
        <v>1052</v>
      </c>
      <c r="I938" s="10" t="s">
        <v>68</v>
      </c>
      <c r="J938" s="11">
        <v>4</v>
      </c>
      <c r="K938" s="11">
        <v>4</v>
      </c>
      <c r="L938" s="19">
        <f t="shared" si="16"/>
        <v>3.3364640128561063</v>
      </c>
      <c r="M938" s="14">
        <v>115</v>
      </c>
      <c r="N938" s="11" t="s">
        <v>18</v>
      </c>
      <c r="O938" s="11" t="s">
        <v>13</v>
      </c>
      <c r="P938" s="15">
        <v>30</v>
      </c>
      <c r="Q938" s="12">
        <v>3154.9316129032259</v>
      </c>
      <c r="R938" s="14" t="s">
        <v>14</v>
      </c>
      <c r="S938" s="27"/>
      <c r="T938" s="16" t="s">
        <v>14</v>
      </c>
    </row>
    <row r="939" spans="1:20" ht="16" customHeight="1" x14ac:dyDescent="0.3">
      <c r="A939" s="11" t="s">
        <v>373</v>
      </c>
      <c r="B939" s="11" t="s">
        <v>388</v>
      </c>
      <c r="C939" s="11">
        <v>13</v>
      </c>
      <c r="D939" s="15" t="s">
        <v>389</v>
      </c>
      <c r="E939" s="11" t="s">
        <v>179</v>
      </c>
      <c r="F939" s="7">
        <v>3</v>
      </c>
      <c r="G939" s="11" t="s">
        <v>191</v>
      </c>
      <c r="H939" s="41" t="s">
        <v>1052</v>
      </c>
      <c r="I939" s="10" t="s">
        <v>53</v>
      </c>
      <c r="J939" s="11">
        <v>1</v>
      </c>
      <c r="K939" s="11">
        <v>1</v>
      </c>
      <c r="L939" s="19">
        <f t="shared" ref="L939:L1002" si="17">K939*(1000000/(380*Q939))</f>
        <v>0.83411600321402657</v>
      </c>
      <c r="M939" s="14">
        <v>400</v>
      </c>
      <c r="N939" s="11" t="s">
        <v>18</v>
      </c>
      <c r="O939" s="11" t="s">
        <v>13</v>
      </c>
      <c r="P939" s="15">
        <v>30</v>
      </c>
      <c r="Q939" s="12">
        <v>3154.9316129032259</v>
      </c>
      <c r="R939" s="14" t="s">
        <v>14</v>
      </c>
      <c r="S939" s="27"/>
      <c r="T939" s="16" t="s">
        <v>14</v>
      </c>
    </row>
    <row r="940" spans="1:20" ht="16" customHeight="1" x14ac:dyDescent="0.3">
      <c r="A940" s="11" t="s">
        <v>373</v>
      </c>
      <c r="B940" s="11" t="s">
        <v>390</v>
      </c>
      <c r="C940" s="11">
        <v>14</v>
      </c>
      <c r="D940" s="15" t="s">
        <v>389</v>
      </c>
      <c r="E940" s="11" t="s">
        <v>177</v>
      </c>
      <c r="F940" s="7">
        <v>2</v>
      </c>
      <c r="G940" s="11" t="s">
        <v>191</v>
      </c>
      <c r="H940" s="41" t="s">
        <v>1053</v>
      </c>
      <c r="I940" s="10" t="s">
        <v>37</v>
      </c>
      <c r="J940" s="11">
        <v>1</v>
      </c>
      <c r="K940" s="11">
        <v>1</v>
      </c>
      <c r="L940" s="19">
        <f t="shared" si="17"/>
        <v>0.8992141372000787</v>
      </c>
      <c r="M940" s="14">
        <v>140</v>
      </c>
      <c r="N940" s="11" t="s">
        <v>12</v>
      </c>
      <c r="O940" s="11" t="s">
        <v>13</v>
      </c>
      <c r="P940" s="15">
        <v>30</v>
      </c>
      <c r="Q940" s="12">
        <v>2926.5320000000002</v>
      </c>
      <c r="R940" s="14" t="s">
        <v>14</v>
      </c>
      <c r="S940" s="27"/>
      <c r="T940" s="16" t="s">
        <v>14</v>
      </c>
    </row>
    <row r="941" spans="1:20" ht="16" customHeight="1" x14ac:dyDescent="0.3">
      <c r="A941" s="11" t="s">
        <v>373</v>
      </c>
      <c r="B941" s="11" t="s">
        <v>390</v>
      </c>
      <c r="C941" s="11">
        <v>14</v>
      </c>
      <c r="D941" s="15" t="s">
        <v>389</v>
      </c>
      <c r="E941" s="11" t="s">
        <v>177</v>
      </c>
      <c r="F941" s="7">
        <v>2</v>
      </c>
      <c r="G941" s="11" t="s">
        <v>191</v>
      </c>
      <c r="H941" s="41" t="s">
        <v>1053</v>
      </c>
      <c r="I941" s="10" t="s">
        <v>196</v>
      </c>
      <c r="J941" s="11">
        <v>25</v>
      </c>
      <c r="K941" s="11">
        <v>125</v>
      </c>
      <c r="L941" s="19">
        <f t="shared" si="17"/>
        <v>112.40176715000983</v>
      </c>
      <c r="M941" s="14">
        <v>60.32</v>
      </c>
      <c r="N941" s="11" t="s">
        <v>12</v>
      </c>
      <c r="O941" s="11" t="s">
        <v>13</v>
      </c>
      <c r="P941" s="15">
        <v>30</v>
      </c>
      <c r="Q941" s="12">
        <v>2926.5320000000002</v>
      </c>
      <c r="R941" s="14" t="s">
        <v>14</v>
      </c>
      <c r="S941" s="27"/>
      <c r="T941" s="16" t="s">
        <v>14</v>
      </c>
    </row>
    <row r="942" spans="1:20" ht="16" customHeight="1" x14ac:dyDescent="0.3">
      <c r="A942" s="11" t="s">
        <v>373</v>
      </c>
      <c r="B942" s="11" t="s">
        <v>390</v>
      </c>
      <c r="C942" s="11">
        <v>14</v>
      </c>
      <c r="D942" s="15" t="s">
        <v>389</v>
      </c>
      <c r="E942" s="11" t="s">
        <v>177</v>
      </c>
      <c r="F942" s="7">
        <v>2</v>
      </c>
      <c r="G942" s="11" t="s">
        <v>191</v>
      </c>
      <c r="H942" s="41" t="s">
        <v>1053</v>
      </c>
      <c r="I942" s="10" t="s">
        <v>53</v>
      </c>
      <c r="J942" s="11">
        <v>4</v>
      </c>
      <c r="K942" s="11">
        <v>4</v>
      </c>
      <c r="L942" s="19">
        <f t="shared" si="17"/>
        <v>3.5968565488003148</v>
      </c>
      <c r="M942" s="14">
        <v>380.75</v>
      </c>
      <c r="N942" s="11" t="s">
        <v>18</v>
      </c>
      <c r="O942" s="11" t="s">
        <v>13</v>
      </c>
      <c r="P942" s="15">
        <v>30</v>
      </c>
      <c r="Q942" s="12">
        <v>2926.5320000000002</v>
      </c>
      <c r="R942" s="14" t="s">
        <v>14</v>
      </c>
      <c r="S942" s="27"/>
      <c r="T942" s="16" t="s">
        <v>14</v>
      </c>
    </row>
    <row r="943" spans="1:20" ht="16" customHeight="1" x14ac:dyDescent="0.3">
      <c r="A943" s="11" t="s">
        <v>373</v>
      </c>
      <c r="B943" s="11" t="s">
        <v>391</v>
      </c>
      <c r="C943" s="11">
        <v>15</v>
      </c>
      <c r="D943" s="15" t="s">
        <v>389</v>
      </c>
      <c r="E943" s="11" t="s">
        <v>175</v>
      </c>
      <c r="F943" s="7">
        <v>1</v>
      </c>
      <c r="G943" s="11" t="s">
        <v>191</v>
      </c>
      <c r="H943" s="41" t="s">
        <v>1054</v>
      </c>
      <c r="I943" s="10" t="s">
        <v>37</v>
      </c>
      <c r="J943" s="11">
        <v>1</v>
      </c>
      <c r="K943" s="11">
        <v>1</v>
      </c>
      <c r="L943" s="19">
        <f t="shared" si="17"/>
        <v>1.0917439614113051</v>
      </c>
      <c r="M943" s="14">
        <v>140</v>
      </c>
      <c r="N943" s="11" t="s">
        <v>12</v>
      </c>
      <c r="O943" s="11" t="s">
        <v>13</v>
      </c>
      <c r="P943" s="15">
        <v>31</v>
      </c>
      <c r="Q943" s="12">
        <v>2410.4360000000001</v>
      </c>
      <c r="R943" s="14" t="s">
        <v>14</v>
      </c>
      <c r="S943" s="27"/>
      <c r="T943" s="16" t="s">
        <v>14</v>
      </c>
    </row>
    <row r="944" spans="1:20" ht="16" customHeight="1" x14ac:dyDescent="0.3">
      <c r="A944" s="11" t="s">
        <v>373</v>
      </c>
      <c r="B944" s="11" t="s">
        <v>391</v>
      </c>
      <c r="C944" s="11">
        <v>15</v>
      </c>
      <c r="D944" s="15" t="s">
        <v>389</v>
      </c>
      <c r="E944" s="11" t="s">
        <v>175</v>
      </c>
      <c r="F944" s="7">
        <v>1</v>
      </c>
      <c r="G944" s="11" t="s">
        <v>191</v>
      </c>
      <c r="H944" s="41" t="s">
        <v>1054</v>
      </c>
      <c r="I944" s="10" t="s">
        <v>53</v>
      </c>
      <c r="J944" s="11">
        <v>2</v>
      </c>
      <c r="K944" s="11">
        <v>2</v>
      </c>
      <c r="L944" s="19">
        <f t="shared" si="17"/>
        <v>2.1834879228226103</v>
      </c>
      <c r="M944" s="14">
        <v>466</v>
      </c>
      <c r="N944" s="11" t="s">
        <v>18</v>
      </c>
      <c r="O944" s="11" t="s">
        <v>13</v>
      </c>
      <c r="P944" s="15">
        <v>31</v>
      </c>
      <c r="Q944" s="12">
        <v>2410.4360000000001</v>
      </c>
      <c r="R944" s="14" t="s">
        <v>14</v>
      </c>
      <c r="S944" s="27"/>
      <c r="T944" s="16" t="s">
        <v>14</v>
      </c>
    </row>
    <row r="945" spans="1:20" ht="16" customHeight="1" x14ac:dyDescent="0.3">
      <c r="A945" s="11" t="s">
        <v>373</v>
      </c>
      <c r="B945" s="11" t="s">
        <v>392</v>
      </c>
      <c r="C945" s="11">
        <v>18</v>
      </c>
      <c r="D945" s="15" t="s">
        <v>389</v>
      </c>
      <c r="E945" s="11" t="s">
        <v>131</v>
      </c>
      <c r="F945" s="7">
        <v>1</v>
      </c>
      <c r="G945" s="11" t="s">
        <v>191</v>
      </c>
      <c r="H945" s="41" t="s">
        <v>1055</v>
      </c>
      <c r="I945" s="10" t="s">
        <v>15</v>
      </c>
      <c r="J945" s="11">
        <v>1</v>
      </c>
      <c r="K945" s="11">
        <v>2</v>
      </c>
      <c r="L945" s="19">
        <f t="shared" si="17"/>
        <v>1.6449630245211349</v>
      </c>
      <c r="M945" s="14">
        <v>21</v>
      </c>
      <c r="N945" s="11" t="s">
        <v>19</v>
      </c>
      <c r="O945" s="11" t="s">
        <v>13</v>
      </c>
      <c r="P945" s="15">
        <v>30</v>
      </c>
      <c r="Q945" s="12">
        <v>3199.56</v>
      </c>
      <c r="R945" s="14" t="s">
        <v>14</v>
      </c>
      <c r="S945" s="27"/>
      <c r="T945" s="16" t="s">
        <v>14</v>
      </c>
    </row>
    <row r="946" spans="1:20" ht="16" customHeight="1" x14ac:dyDescent="0.3">
      <c r="A946" s="11" t="s">
        <v>373</v>
      </c>
      <c r="B946" s="11" t="s">
        <v>392</v>
      </c>
      <c r="C946" s="11">
        <v>18</v>
      </c>
      <c r="D946" s="15" t="s">
        <v>389</v>
      </c>
      <c r="E946" s="11" t="s">
        <v>131</v>
      </c>
      <c r="F946" s="7">
        <v>1</v>
      </c>
      <c r="G946" s="11" t="s">
        <v>191</v>
      </c>
      <c r="H946" s="41" t="s">
        <v>1055</v>
      </c>
      <c r="I946" s="10" t="s">
        <v>236</v>
      </c>
      <c r="J946" s="11">
        <v>1</v>
      </c>
      <c r="K946" s="11">
        <v>1</v>
      </c>
      <c r="L946" s="19">
        <f t="shared" si="17"/>
        <v>0.82248151226056743</v>
      </c>
      <c r="M946" s="14">
        <v>177</v>
      </c>
      <c r="N946" s="11" t="s">
        <v>18</v>
      </c>
      <c r="O946" s="11" t="s">
        <v>13</v>
      </c>
      <c r="P946" s="15">
        <v>30</v>
      </c>
      <c r="Q946" s="12">
        <v>3199.56</v>
      </c>
      <c r="R946" s="14" t="s">
        <v>14</v>
      </c>
      <c r="S946" s="27"/>
      <c r="T946" s="16" t="s">
        <v>14</v>
      </c>
    </row>
    <row r="947" spans="1:20" ht="16" customHeight="1" x14ac:dyDescent="0.3">
      <c r="A947" s="11" t="s">
        <v>373</v>
      </c>
      <c r="B947" s="11" t="s">
        <v>392</v>
      </c>
      <c r="C947" s="11">
        <v>18</v>
      </c>
      <c r="D947" s="15" t="s">
        <v>389</v>
      </c>
      <c r="E947" s="11" t="s">
        <v>131</v>
      </c>
      <c r="F947" s="7">
        <v>1</v>
      </c>
      <c r="G947" s="11" t="s">
        <v>191</v>
      </c>
      <c r="H947" s="41" t="s">
        <v>1055</v>
      </c>
      <c r="I947" s="10" t="s">
        <v>52</v>
      </c>
      <c r="J947" s="11">
        <v>2</v>
      </c>
      <c r="K947" s="11">
        <v>6</v>
      </c>
      <c r="L947" s="19">
        <f t="shared" si="17"/>
        <v>4.9348890735634043</v>
      </c>
      <c r="M947" s="14">
        <v>41</v>
      </c>
      <c r="N947" s="11" t="s">
        <v>19</v>
      </c>
      <c r="O947" s="11" t="s">
        <v>13</v>
      </c>
      <c r="P947" s="15">
        <v>30</v>
      </c>
      <c r="Q947" s="12">
        <v>3199.56</v>
      </c>
      <c r="R947" s="14" t="s">
        <v>14</v>
      </c>
      <c r="S947" s="27"/>
      <c r="T947" s="16" t="s">
        <v>14</v>
      </c>
    </row>
    <row r="948" spans="1:20" ht="16" customHeight="1" x14ac:dyDescent="0.3">
      <c r="A948" s="11" t="s">
        <v>373</v>
      </c>
      <c r="B948" s="11" t="s">
        <v>392</v>
      </c>
      <c r="C948" s="11">
        <v>18</v>
      </c>
      <c r="D948" s="15" t="s">
        <v>389</v>
      </c>
      <c r="E948" s="11" t="s">
        <v>131</v>
      </c>
      <c r="F948" s="7">
        <v>1</v>
      </c>
      <c r="G948" s="11" t="s">
        <v>191</v>
      </c>
      <c r="H948" s="41" t="s">
        <v>1055</v>
      </c>
      <c r="I948" s="10" t="s">
        <v>53</v>
      </c>
      <c r="J948" s="11">
        <v>3</v>
      </c>
      <c r="K948" s="11">
        <v>3</v>
      </c>
      <c r="L948" s="19">
        <f t="shared" si="17"/>
        <v>2.4674445367817022</v>
      </c>
      <c r="M948" s="14">
        <v>746.66666666666663</v>
      </c>
      <c r="N948" s="11" t="s">
        <v>18</v>
      </c>
      <c r="O948" s="11" t="s">
        <v>13</v>
      </c>
      <c r="P948" s="15">
        <v>30</v>
      </c>
      <c r="Q948" s="12">
        <v>3199.56</v>
      </c>
      <c r="R948" s="14" t="s">
        <v>14</v>
      </c>
      <c r="S948" s="27"/>
      <c r="T948" s="16" t="s">
        <v>14</v>
      </c>
    </row>
    <row r="949" spans="1:20" ht="16" customHeight="1" x14ac:dyDescent="0.3">
      <c r="A949" s="11" t="s">
        <v>373</v>
      </c>
      <c r="B949" s="11" t="s">
        <v>392</v>
      </c>
      <c r="C949" s="11">
        <v>18</v>
      </c>
      <c r="D949" s="15" t="s">
        <v>389</v>
      </c>
      <c r="E949" s="11" t="s">
        <v>131</v>
      </c>
      <c r="F949" s="7">
        <v>1</v>
      </c>
      <c r="G949" s="11" t="s">
        <v>191</v>
      </c>
      <c r="H949" s="41" t="s">
        <v>1055</v>
      </c>
      <c r="I949" s="10" t="s">
        <v>60</v>
      </c>
      <c r="J949" s="11">
        <v>71</v>
      </c>
      <c r="K949" s="11">
        <v>71</v>
      </c>
      <c r="L949" s="19">
        <f t="shared" si="17"/>
        <v>58.396187370500286</v>
      </c>
      <c r="M949" s="14">
        <v>100.21126760563381</v>
      </c>
      <c r="N949" s="11" t="s">
        <v>18</v>
      </c>
      <c r="O949" s="11" t="s">
        <v>13</v>
      </c>
      <c r="P949" s="15">
        <v>30</v>
      </c>
      <c r="Q949" s="12">
        <v>3199.56</v>
      </c>
      <c r="R949" s="14" t="s">
        <v>14</v>
      </c>
      <c r="S949" s="27"/>
      <c r="T949" s="16" t="s">
        <v>14</v>
      </c>
    </row>
    <row r="950" spans="1:20" ht="16" customHeight="1" x14ac:dyDescent="0.3">
      <c r="A950" s="11" t="s">
        <v>373</v>
      </c>
      <c r="B950" s="11" t="s">
        <v>392</v>
      </c>
      <c r="C950" s="11">
        <v>18</v>
      </c>
      <c r="D950" s="15" t="s">
        <v>389</v>
      </c>
      <c r="E950" s="11" t="s">
        <v>131</v>
      </c>
      <c r="F950" s="7">
        <v>1</v>
      </c>
      <c r="G950" s="11" t="s">
        <v>191</v>
      </c>
      <c r="H950" s="41" t="s">
        <v>1055</v>
      </c>
      <c r="I950" s="10" t="s">
        <v>90</v>
      </c>
      <c r="J950" s="11">
        <v>2</v>
      </c>
      <c r="K950" s="11">
        <v>5</v>
      </c>
      <c r="L950" s="19">
        <f t="shared" si="17"/>
        <v>4.1124075613028372</v>
      </c>
      <c r="M950" s="14">
        <v>65.5</v>
      </c>
      <c r="N950" s="11" t="s">
        <v>16</v>
      </c>
      <c r="O950" s="11" t="s">
        <v>13</v>
      </c>
      <c r="P950" s="15">
        <v>30</v>
      </c>
      <c r="Q950" s="12">
        <v>3199.56</v>
      </c>
      <c r="R950" s="14" t="s">
        <v>14</v>
      </c>
      <c r="S950" s="27"/>
      <c r="T950" s="16" t="s">
        <v>14</v>
      </c>
    </row>
    <row r="951" spans="1:20" ht="16" customHeight="1" x14ac:dyDescent="0.3">
      <c r="A951" s="11" t="s">
        <v>373</v>
      </c>
      <c r="B951" s="11" t="s">
        <v>392</v>
      </c>
      <c r="C951" s="11">
        <v>18</v>
      </c>
      <c r="D951" s="15" t="s">
        <v>389</v>
      </c>
      <c r="E951" s="11" t="s">
        <v>131</v>
      </c>
      <c r="F951" s="7">
        <v>1</v>
      </c>
      <c r="G951" s="11" t="s">
        <v>191</v>
      </c>
      <c r="H951" s="41" t="s">
        <v>1055</v>
      </c>
      <c r="I951" s="10" t="s">
        <v>197</v>
      </c>
      <c r="J951" s="11">
        <v>1</v>
      </c>
      <c r="K951" s="11">
        <v>2</v>
      </c>
      <c r="L951" s="19">
        <f t="shared" si="17"/>
        <v>1.6449630245211349</v>
      </c>
      <c r="M951" s="14">
        <v>420</v>
      </c>
      <c r="N951" s="11" t="s">
        <v>12</v>
      </c>
      <c r="O951" s="11" t="s">
        <v>13</v>
      </c>
      <c r="P951" s="15">
        <v>30</v>
      </c>
      <c r="Q951" s="12">
        <v>3199.56</v>
      </c>
      <c r="R951" s="14" t="s">
        <v>14</v>
      </c>
      <c r="S951" s="27"/>
      <c r="T951" s="16" t="s">
        <v>14</v>
      </c>
    </row>
    <row r="952" spans="1:20" ht="16" customHeight="1" x14ac:dyDescent="0.3">
      <c r="A952" s="11" t="s">
        <v>373</v>
      </c>
      <c r="B952" s="11" t="s">
        <v>393</v>
      </c>
      <c r="C952" s="11">
        <v>19</v>
      </c>
      <c r="D952" s="15" t="s">
        <v>389</v>
      </c>
      <c r="E952" s="11" t="s">
        <v>133</v>
      </c>
      <c r="F952" s="7">
        <v>2</v>
      </c>
      <c r="G952" s="11" t="s">
        <v>191</v>
      </c>
      <c r="H952" s="41" t="s">
        <v>1056</v>
      </c>
      <c r="I952" s="10" t="s">
        <v>22</v>
      </c>
      <c r="J952" s="11">
        <v>1</v>
      </c>
      <c r="K952" s="11">
        <v>1</v>
      </c>
      <c r="L952" s="19">
        <f t="shared" si="17"/>
        <v>0.8567765680244952</v>
      </c>
      <c r="M952" s="14">
        <v>500</v>
      </c>
      <c r="N952" s="11" t="s">
        <v>16</v>
      </c>
      <c r="O952" s="11" t="s">
        <v>13</v>
      </c>
      <c r="P952" s="15">
        <v>30</v>
      </c>
      <c r="Q952" s="12">
        <v>3071.4880000000003</v>
      </c>
      <c r="R952" s="14" t="s">
        <v>14</v>
      </c>
      <c r="S952" s="27"/>
      <c r="T952" s="16" t="s">
        <v>14</v>
      </c>
    </row>
    <row r="953" spans="1:20" ht="16" customHeight="1" x14ac:dyDescent="0.3">
      <c r="A953" s="11" t="s">
        <v>373</v>
      </c>
      <c r="B953" s="11" t="s">
        <v>393</v>
      </c>
      <c r="C953" s="11">
        <v>19</v>
      </c>
      <c r="D953" s="15" t="s">
        <v>389</v>
      </c>
      <c r="E953" s="11" t="s">
        <v>133</v>
      </c>
      <c r="F953" s="7">
        <v>2</v>
      </c>
      <c r="G953" s="11" t="s">
        <v>191</v>
      </c>
      <c r="H953" s="41" t="s">
        <v>1056</v>
      </c>
      <c r="I953" s="10" t="s">
        <v>15</v>
      </c>
      <c r="J953" s="11">
        <v>11</v>
      </c>
      <c r="K953" s="11">
        <v>11</v>
      </c>
      <c r="L953" s="19">
        <f t="shared" si="17"/>
        <v>9.4245422482694465</v>
      </c>
      <c r="M953" s="14">
        <v>30.727272727272727</v>
      </c>
      <c r="N953" s="11" t="s">
        <v>19</v>
      </c>
      <c r="O953" s="11" t="s">
        <v>13</v>
      </c>
      <c r="P953" s="15">
        <v>30</v>
      </c>
      <c r="Q953" s="12">
        <v>3071.4880000000003</v>
      </c>
      <c r="R953" s="14" t="s">
        <v>14</v>
      </c>
      <c r="S953" s="27"/>
      <c r="T953" s="16" t="s">
        <v>14</v>
      </c>
    </row>
    <row r="954" spans="1:20" ht="16" customHeight="1" x14ac:dyDescent="0.3">
      <c r="A954" s="11" t="s">
        <v>373</v>
      </c>
      <c r="B954" s="11" t="s">
        <v>393</v>
      </c>
      <c r="C954" s="11">
        <v>19</v>
      </c>
      <c r="D954" s="15" t="s">
        <v>389</v>
      </c>
      <c r="E954" s="11" t="s">
        <v>133</v>
      </c>
      <c r="F954" s="7">
        <v>2</v>
      </c>
      <c r="G954" s="11" t="s">
        <v>191</v>
      </c>
      <c r="H954" s="41" t="s">
        <v>1056</v>
      </c>
      <c r="I954" s="10" t="s">
        <v>49</v>
      </c>
      <c r="J954" s="11">
        <v>29</v>
      </c>
      <c r="K954" s="11">
        <v>29</v>
      </c>
      <c r="L954" s="19">
        <f t="shared" si="17"/>
        <v>24.84652047271036</v>
      </c>
      <c r="M954" s="14">
        <v>54.344827586206897</v>
      </c>
      <c r="N954" s="11" t="s">
        <v>50</v>
      </c>
      <c r="O954" s="11" t="s">
        <v>13</v>
      </c>
      <c r="P954" s="15">
        <v>30</v>
      </c>
      <c r="Q954" s="12">
        <v>3071.4880000000003</v>
      </c>
      <c r="R954" s="14" t="s">
        <v>14</v>
      </c>
      <c r="S954" s="27"/>
      <c r="T954" s="16" t="s">
        <v>14</v>
      </c>
    </row>
    <row r="955" spans="1:20" ht="16" customHeight="1" x14ac:dyDescent="0.3">
      <c r="A955" s="11" t="s">
        <v>373</v>
      </c>
      <c r="B955" s="11" t="s">
        <v>393</v>
      </c>
      <c r="C955" s="11">
        <v>19</v>
      </c>
      <c r="D955" s="15" t="s">
        <v>389</v>
      </c>
      <c r="E955" s="11" t="s">
        <v>133</v>
      </c>
      <c r="F955" s="7">
        <v>2</v>
      </c>
      <c r="G955" s="11" t="s">
        <v>191</v>
      </c>
      <c r="H955" s="41" t="s">
        <v>1056</v>
      </c>
      <c r="I955" s="10" t="s">
        <v>72</v>
      </c>
      <c r="J955" s="11">
        <v>2</v>
      </c>
      <c r="K955" s="11">
        <v>2</v>
      </c>
      <c r="L955" s="19">
        <f t="shared" si="17"/>
        <v>1.7135531360489904</v>
      </c>
      <c r="M955" s="14">
        <v>556.5</v>
      </c>
      <c r="N955" s="11" t="s">
        <v>18</v>
      </c>
      <c r="O955" s="11" t="s">
        <v>13</v>
      </c>
      <c r="P955" s="15">
        <v>30</v>
      </c>
      <c r="Q955" s="12">
        <v>3071.4880000000003</v>
      </c>
      <c r="R955" s="14" t="s">
        <v>14</v>
      </c>
      <c r="S955" s="27"/>
      <c r="T955" s="16" t="s">
        <v>14</v>
      </c>
    </row>
    <row r="956" spans="1:20" ht="16" customHeight="1" x14ac:dyDescent="0.3">
      <c r="A956" s="11" t="s">
        <v>373</v>
      </c>
      <c r="B956" s="11" t="s">
        <v>393</v>
      </c>
      <c r="C956" s="11">
        <v>19</v>
      </c>
      <c r="D956" s="15" t="s">
        <v>389</v>
      </c>
      <c r="E956" s="11" t="s">
        <v>133</v>
      </c>
      <c r="F956" s="7">
        <v>2</v>
      </c>
      <c r="G956" s="11" t="s">
        <v>191</v>
      </c>
      <c r="H956" s="41" t="s">
        <v>1056</v>
      </c>
      <c r="I956" s="10" t="s">
        <v>52</v>
      </c>
      <c r="J956" s="11">
        <v>3</v>
      </c>
      <c r="K956" s="11">
        <v>3</v>
      </c>
      <c r="L956" s="19">
        <f t="shared" si="17"/>
        <v>2.5703297040734858</v>
      </c>
      <c r="M956" s="14">
        <v>35</v>
      </c>
      <c r="N956" s="11" t="s">
        <v>19</v>
      </c>
      <c r="O956" s="11" t="s">
        <v>13</v>
      </c>
      <c r="P956" s="15">
        <v>30</v>
      </c>
      <c r="Q956" s="12">
        <v>3071.4880000000003</v>
      </c>
      <c r="R956" s="14" t="s">
        <v>14</v>
      </c>
      <c r="S956" s="27"/>
      <c r="T956" s="16" t="s">
        <v>14</v>
      </c>
    </row>
    <row r="957" spans="1:20" ht="16" customHeight="1" x14ac:dyDescent="0.3">
      <c r="A957" s="11" t="s">
        <v>373</v>
      </c>
      <c r="B957" s="11" t="s">
        <v>393</v>
      </c>
      <c r="C957" s="11">
        <v>19</v>
      </c>
      <c r="D957" s="15" t="s">
        <v>389</v>
      </c>
      <c r="E957" s="11" t="s">
        <v>133</v>
      </c>
      <c r="F957" s="7">
        <v>2</v>
      </c>
      <c r="G957" s="11" t="s">
        <v>191</v>
      </c>
      <c r="H957" s="41" t="s">
        <v>1056</v>
      </c>
      <c r="I957" s="10" t="s">
        <v>53</v>
      </c>
      <c r="J957" s="11">
        <v>10</v>
      </c>
      <c r="K957" s="11">
        <v>10</v>
      </c>
      <c r="L957" s="19">
        <f t="shared" si="17"/>
        <v>8.5677656802449516</v>
      </c>
      <c r="M957" s="14">
        <v>474.3</v>
      </c>
      <c r="N957" s="11" t="s">
        <v>18</v>
      </c>
      <c r="O957" s="11" t="s">
        <v>13</v>
      </c>
      <c r="P957" s="15">
        <v>30</v>
      </c>
      <c r="Q957" s="12">
        <v>3071.4880000000003</v>
      </c>
      <c r="R957" s="14" t="s">
        <v>14</v>
      </c>
      <c r="S957" s="27"/>
      <c r="T957" s="16" t="s">
        <v>14</v>
      </c>
    </row>
    <row r="958" spans="1:20" ht="16" customHeight="1" x14ac:dyDescent="0.3">
      <c r="A958" s="11" t="s">
        <v>373</v>
      </c>
      <c r="B958" s="11" t="s">
        <v>393</v>
      </c>
      <c r="C958" s="11">
        <v>19</v>
      </c>
      <c r="D958" s="15" t="s">
        <v>389</v>
      </c>
      <c r="E958" s="11" t="s">
        <v>133</v>
      </c>
      <c r="F958" s="7">
        <v>2</v>
      </c>
      <c r="G958" s="11" t="s">
        <v>191</v>
      </c>
      <c r="H958" s="41" t="s">
        <v>1056</v>
      </c>
      <c r="I958" s="10" t="s">
        <v>90</v>
      </c>
      <c r="J958" s="11">
        <v>1</v>
      </c>
      <c r="K958" s="11">
        <v>1</v>
      </c>
      <c r="L958" s="19">
        <f t="shared" si="17"/>
        <v>0.8567765680244952</v>
      </c>
      <c r="M958" s="14">
        <v>80</v>
      </c>
      <c r="N958" s="11" t="s">
        <v>16</v>
      </c>
      <c r="O958" s="11" t="s">
        <v>13</v>
      </c>
      <c r="P958" s="15">
        <v>30</v>
      </c>
      <c r="Q958" s="12">
        <v>3071.4880000000003</v>
      </c>
      <c r="R958" s="14" t="s">
        <v>14</v>
      </c>
      <c r="S958" s="27"/>
      <c r="T958" s="16" t="s">
        <v>14</v>
      </c>
    </row>
    <row r="959" spans="1:20" ht="16" customHeight="1" x14ac:dyDescent="0.3">
      <c r="A959" s="11" t="s">
        <v>373</v>
      </c>
      <c r="B959" s="11" t="s">
        <v>393</v>
      </c>
      <c r="C959" s="11">
        <v>19</v>
      </c>
      <c r="D959" s="15" t="s">
        <v>389</v>
      </c>
      <c r="E959" s="11" t="s">
        <v>133</v>
      </c>
      <c r="F959" s="7">
        <v>2</v>
      </c>
      <c r="G959" s="11" t="s">
        <v>191</v>
      </c>
      <c r="H959" s="41" t="s">
        <v>1056</v>
      </c>
      <c r="I959" s="10" t="s">
        <v>28</v>
      </c>
      <c r="J959" s="11">
        <v>1</v>
      </c>
      <c r="K959" s="11">
        <v>1</v>
      </c>
      <c r="L959" s="19">
        <f t="shared" si="17"/>
        <v>0.8567765680244952</v>
      </c>
      <c r="M959" s="14">
        <v>45</v>
      </c>
      <c r="N959" s="11" t="s">
        <v>19</v>
      </c>
      <c r="O959" s="11" t="s">
        <v>13</v>
      </c>
      <c r="P959" s="15">
        <v>30</v>
      </c>
      <c r="Q959" s="12">
        <v>3071.4880000000003</v>
      </c>
      <c r="R959" s="14" t="s">
        <v>14</v>
      </c>
      <c r="S959" s="27"/>
      <c r="T959" s="16" t="s">
        <v>14</v>
      </c>
    </row>
    <row r="960" spans="1:20" ht="16" customHeight="1" x14ac:dyDescent="0.3">
      <c r="A960" s="11" t="s">
        <v>373</v>
      </c>
      <c r="B960" s="11" t="s">
        <v>394</v>
      </c>
      <c r="C960" s="11">
        <v>20</v>
      </c>
      <c r="D960" s="15" t="s">
        <v>389</v>
      </c>
      <c r="E960" s="11" t="s">
        <v>247</v>
      </c>
      <c r="F960" s="7">
        <v>3</v>
      </c>
      <c r="G960" s="11" t="s">
        <v>191</v>
      </c>
      <c r="H960" s="41" t="s">
        <v>1057</v>
      </c>
      <c r="I960" s="10" t="s">
        <v>68</v>
      </c>
      <c r="J960" s="11">
        <v>1</v>
      </c>
      <c r="K960" s="11">
        <v>1</v>
      </c>
      <c r="L960" s="19">
        <f t="shared" si="17"/>
        <v>1.0340176075827074</v>
      </c>
      <c r="M960" s="14">
        <v>95</v>
      </c>
      <c r="N960" s="11" t="s">
        <v>18</v>
      </c>
      <c r="O960" s="11" t="s">
        <v>13</v>
      </c>
      <c r="P960" s="15">
        <v>30</v>
      </c>
      <c r="Q960" s="12">
        <v>2545.0039999999999</v>
      </c>
      <c r="R960" s="14" t="s">
        <v>14</v>
      </c>
      <c r="S960" s="27"/>
      <c r="T960" s="16" t="s">
        <v>14</v>
      </c>
    </row>
    <row r="961" spans="1:20" ht="16" customHeight="1" x14ac:dyDescent="0.3">
      <c r="A961" s="11" t="s">
        <v>373</v>
      </c>
      <c r="B961" s="11" t="s">
        <v>394</v>
      </c>
      <c r="C961" s="11">
        <v>20</v>
      </c>
      <c r="D961" s="15" t="s">
        <v>389</v>
      </c>
      <c r="E961" s="11" t="s">
        <v>247</v>
      </c>
      <c r="F961" s="7">
        <v>3</v>
      </c>
      <c r="G961" s="11" t="s">
        <v>191</v>
      </c>
      <c r="H961" s="41" t="s">
        <v>1057</v>
      </c>
      <c r="I961" s="10" t="s">
        <v>15</v>
      </c>
      <c r="J961" s="11">
        <v>4</v>
      </c>
      <c r="K961" s="11">
        <v>4</v>
      </c>
      <c r="L961" s="19">
        <f t="shared" si="17"/>
        <v>4.1360704303308298</v>
      </c>
      <c r="M961" s="14">
        <v>31.75</v>
      </c>
      <c r="N961" s="11" t="s">
        <v>19</v>
      </c>
      <c r="O961" s="11" t="s">
        <v>13</v>
      </c>
      <c r="P961" s="15">
        <v>30</v>
      </c>
      <c r="Q961" s="12">
        <v>2545.0039999999999</v>
      </c>
      <c r="R961" s="14" t="s">
        <v>14</v>
      </c>
      <c r="S961" s="27"/>
      <c r="T961" s="16" t="s">
        <v>14</v>
      </c>
    </row>
    <row r="962" spans="1:20" ht="16" customHeight="1" x14ac:dyDescent="0.3">
      <c r="A962" s="11" t="s">
        <v>373</v>
      </c>
      <c r="B962" s="11" t="s">
        <v>394</v>
      </c>
      <c r="C962" s="11">
        <v>20</v>
      </c>
      <c r="D962" s="15" t="s">
        <v>389</v>
      </c>
      <c r="E962" s="11" t="s">
        <v>247</v>
      </c>
      <c r="F962" s="7">
        <v>3</v>
      </c>
      <c r="G962" s="11" t="s">
        <v>191</v>
      </c>
      <c r="H962" s="41" t="s">
        <v>1057</v>
      </c>
      <c r="I962" s="10" t="s">
        <v>196</v>
      </c>
      <c r="J962" s="11">
        <v>8</v>
      </c>
      <c r="K962" s="11">
        <v>8</v>
      </c>
      <c r="L962" s="19">
        <f t="shared" si="17"/>
        <v>8.2721408606616595</v>
      </c>
      <c r="M962" s="14">
        <v>61.625</v>
      </c>
      <c r="N962" s="11" t="s">
        <v>12</v>
      </c>
      <c r="O962" s="11" t="s">
        <v>13</v>
      </c>
      <c r="P962" s="15">
        <v>30</v>
      </c>
      <c r="Q962" s="12">
        <v>2545.0039999999999</v>
      </c>
      <c r="R962" s="14" t="s">
        <v>14</v>
      </c>
      <c r="S962" s="27"/>
      <c r="T962" s="16" t="s">
        <v>14</v>
      </c>
    </row>
    <row r="963" spans="1:20" ht="16" customHeight="1" x14ac:dyDescent="0.3">
      <c r="A963" s="11" t="s">
        <v>373</v>
      </c>
      <c r="B963" s="11" t="s">
        <v>394</v>
      </c>
      <c r="C963" s="11">
        <v>20</v>
      </c>
      <c r="D963" s="15" t="s">
        <v>389</v>
      </c>
      <c r="E963" s="11" t="s">
        <v>247</v>
      </c>
      <c r="F963" s="7">
        <v>3</v>
      </c>
      <c r="G963" s="11" t="s">
        <v>191</v>
      </c>
      <c r="H963" s="41" t="s">
        <v>1057</v>
      </c>
      <c r="I963" s="10" t="s">
        <v>49</v>
      </c>
      <c r="J963" s="11">
        <v>5</v>
      </c>
      <c r="K963" s="11">
        <v>5</v>
      </c>
      <c r="L963" s="19">
        <f t="shared" si="17"/>
        <v>5.170088037913537</v>
      </c>
      <c r="M963" s="14">
        <v>35</v>
      </c>
      <c r="N963" s="11" t="s">
        <v>50</v>
      </c>
      <c r="O963" s="11" t="s">
        <v>13</v>
      </c>
      <c r="P963" s="15">
        <v>30</v>
      </c>
      <c r="Q963" s="12">
        <v>2545.0039999999999</v>
      </c>
      <c r="R963" s="14" t="s">
        <v>14</v>
      </c>
      <c r="S963" s="27"/>
      <c r="T963" s="16" t="s">
        <v>14</v>
      </c>
    </row>
    <row r="964" spans="1:20" ht="16" customHeight="1" x14ac:dyDescent="0.3">
      <c r="A964" s="11" t="s">
        <v>373</v>
      </c>
      <c r="B964" s="11" t="s">
        <v>394</v>
      </c>
      <c r="C964" s="11">
        <v>20</v>
      </c>
      <c r="D964" s="15" t="s">
        <v>389</v>
      </c>
      <c r="E964" s="11" t="s">
        <v>247</v>
      </c>
      <c r="F964" s="7">
        <v>3</v>
      </c>
      <c r="G964" s="11" t="s">
        <v>191</v>
      </c>
      <c r="H964" s="41" t="s">
        <v>1057</v>
      </c>
      <c r="I964" s="10" t="s">
        <v>173</v>
      </c>
      <c r="J964" s="11">
        <v>2</v>
      </c>
      <c r="K964" s="11">
        <v>2</v>
      </c>
      <c r="L964" s="19">
        <f t="shared" si="17"/>
        <v>2.0680352151654149</v>
      </c>
      <c r="M964" s="14">
        <v>271</v>
      </c>
      <c r="N964" s="11" t="s">
        <v>18</v>
      </c>
      <c r="O964" s="11" t="s">
        <v>13</v>
      </c>
      <c r="P964" s="15">
        <v>30</v>
      </c>
      <c r="Q964" s="12">
        <v>2545.0039999999999</v>
      </c>
      <c r="R964" s="14" t="s">
        <v>14</v>
      </c>
      <c r="S964" s="27"/>
      <c r="T964" s="16" t="s">
        <v>14</v>
      </c>
    </row>
    <row r="965" spans="1:20" ht="16" customHeight="1" x14ac:dyDescent="0.3">
      <c r="A965" s="11" t="s">
        <v>373</v>
      </c>
      <c r="B965" s="11" t="s">
        <v>394</v>
      </c>
      <c r="C965" s="11">
        <v>20</v>
      </c>
      <c r="D965" s="15" t="s">
        <v>389</v>
      </c>
      <c r="E965" s="11" t="s">
        <v>247</v>
      </c>
      <c r="F965" s="7">
        <v>3</v>
      </c>
      <c r="G965" s="11" t="s">
        <v>191</v>
      </c>
      <c r="H965" s="41" t="s">
        <v>1057</v>
      </c>
      <c r="I965" s="10" t="s">
        <v>236</v>
      </c>
      <c r="J965" s="11">
        <v>1</v>
      </c>
      <c r="K965" s="11">
        <v>1</v>
      </c>
      <c r="L965" s="19">
        <f t="shared" si="17"/>
        <v>1.0340176075827074</v>
      </c>
      <c r="M965" s="14">
        <v>187</v>
      </c>
      <c r="N965" s="11" t="s">
        <v>18</v>
      </c>
      <c r="O965" s="11" t="s">
        <v>13</v>
      </c>
      <c r="P965" s="15">
        <v>30</v>
      </c>
      <c r="Q965" s="12">
        <v>2545.0039999999999</v>
      </c>
      <c r="R965" s="14" t="s">
        <v>14</v>
      </c>
      <c r="S965" s="27"/>
      <c r="T965" s="16" t="s">
        <v>395</v>
      </c>
    </row>
    <row r="966" spans="1:20" ht="16" customHeight="1" x14ac:dyDescent="0.3">
      <c r="A966" s="11" t="s">
        <v>373</v>
      </c>
      <c r="B966" s="11" t="s">
        <v>396</v>
      </c>
      <c r="C966" s="11">
        <v>22</v>
      </c>
      <c r="D966" s="15" t="s">
        <v>389</v>
      </c>
      <c r="E966" s="11" t="s">
        <v>251</v>
      </c>
      <c r="F966" s="7">
        <v>1</v>
      </c>
      <c r="G966" s="11" t="s">
        <v>191</v>
      </c>
      <c r="H966" s="41" t="s">
        <v>1058</v>
      </c>
      <c r="I966" s="10" t="s">
        <v>22</v>
      </c>
      <c r="J966" s="11">
        <v>1</v>
      </c>
      <c r="K966" s="11">
        <v>1</v>
      </c>
      <c r="L966" s="19">
        <f t="shared" si="17"/>
        <v>0.92611533366194387</v>
      </c>
      <c r="M966" s="14">
        <v>520</v>
      </c>
      <c r="N966" s="11" t="s">
        <v>16</v>
      </c>
      <c r="O966" s="11" t="s">
        <v>13</v>
      </c>
      <c r="P966" s="15">
        <v>30</v>
      </c>
      <c r="Q966" s="12">
        <v>2841.5239999999999</v>
      </c>
      <c r="R966" s="14" t="s">
        <v>14</v>
      </c>
      <c r="S966" s="27"/>
      <c r="T966" s="16" t="s">
        <v>14</v>
      </c>
    </row>
    <row r="967" spans="1:20" ht="16" customHeight="1" x14ac:dyDescent="0.3">
      <c r="A967" s="11" t="s">
        <v>373</v>
      </c>
      <c r="B967" s="11" t="s">
        <v>396</v>
      </c>
      <c r="C967" s="11">
        <v>22</v>
      </c>
      <c r="D967" s="15" t="s">
        <v>389</v>
      </c>
      <c r="E967" s="11" t="s">
        <v>251</v>
      </c>
      <c r="F967" s="7">
        <v>1</v>
      </c>
      <c r="G967" s="11" t="s">
        <v>191</v>
      </c>
      <c r="H967" s="41" t="s">
        <v>1058</v>
      </c>
      <c r="I967" s="10" t="s">
        <v>17</v>
      </c>
      <c r="J967" s="11">
        <v>1</v>
      </c>
      <c r="K967" s="11">
        <v>1</v>
      </c>
      <c r="L967" s="19">
        <f t="shared" si="17"/>
        <v>0.92611533366194387</v>
      </c>
      <c r="M967" s="14">
        <v>173</v>
      </c>
      <c r="N967" s="11" t="s">
        <v>18</v>
      </c>
      <c r="O967" s="11" t="s">
        <v>13</v>
      </c>
      <c r="P967" s="15">
        <v>30</v>
      </c>
      <c r="Q967" s="12">
        <v>2841.5239999999999</v>
      </c>
      <c r="R967" s="14" t="s">
        <v>14</v>
      </c>
      <c r="S967" s="27"/>
      <c r="T967" s="16" t="s">
        <v>14</v>
      </c>
    </row>
    <row r="968" spans="1:20" ht="16" customHeight="1" x14ac:dyDescent="0.3">
      <c r="A968" s="11" t="s">
        <v>373</v>
      </c>
      <c r="B968" s="11" t="s">
        <v>396</v>
      </c>
      <c r="C968" s="11">
        <v>22</v>
      </c>
      <c r="D968" s="15" t="s">
        <v>389</v>
      </c>
      <c r="E968" s="11" t="s">
        <v>251</v>
      </c>
      <c r="F968" s="7">
        <v>1</v>
      </c>
      <c r="G968" s="11" t="s">
        <v>191</v>
      </c>
      <c r="H968" s="41" t="s">
        <v>1058</v>
      </c>
      <c r="I968" s="10" t="s">
        <v>53</v>
      </c>
      <c r="J968" s="11">
        <v>9</v>
      </c>
      <c r="K968" s="11">
        <v>9</v>
      </c>
      <c r="L968" s="19">
        <f t="shared" si="17"/>
        <v>8.3350380029574946</v>
      </c>
      <c r="M968" s="14">
        <v>736.66666666666663</v>
      </c>
      <c r="N968" s="11" t="s">
        <v>18</v>
      </c>
      <c r="O968" s="11" t="s">
        <v>13</v>
      </c>
      <c r="P968" s="15">
        <v>30</v>
      </c>
      <c r="Q968" s="12">
        <v>2841.5239999999999</v>
      </c>
      <c r="R968" s="14" t="s">
        <v>14</v>
      </c>
      <c r="S968" s="27"/>
      <c r="T968" s="16" t="s">
        <v>14</v>
      </c>
    </row>
    <row r="969" spans="1:20" ht="16" customHeight="1" x14ac:dyDescent="0.3">
      <c r="A969" s="11" t="s">
        <v>373</v>
      </c>
      <c r="B969" s="11" t="s">
        <v>397</v>
      </c>
      <c r="C969" s="11">
        <v>23</v>
      </c>
      <c r="D969" s="15" t="s">
        <v>389</v>
      </c>
      <c r="E969" s="11" t="s">
        <v>253</v>
      </c>
      <c r="F969" s="7">
        <v>2</v>
      </c>
      <c r="G969" s="11" t="s">
        <v>191</v>
      </c>
      <c r="H969" s="41" t="s">
        <v>1059</v>
      </c>
      <c r="I969" s="10" t="s">
        <v>15</v>
      </c>
      <c r="J969" s="11">
        <v>1</v>
      </c>
      <c r="K969" s="11">
        <v>2</v>
      </c>
      <c r="L969" s="19">
        <f t="shared" si="17"/>
        <v>1.941497100840039</v>
      </c>
      <c r="M969" s="14">
        <v>23</v>
      </c>
      <c r="N969" s="11" t="s">
        <v>19</v>
      </c>
      <c r="O969" s="11" t="s">
        <v>13</v>
      </c>
      <c r="P969" s="15">
        <v>30</v>
      </c>
      <c r="Q969" s="12">
        <v>2710.8760000000002</v>
      </c>
      <c r="R969" s="14" t="s">
        <v>14</v>
      </c>
      <c r="S969" s="27"/>
      <c r="T969" s="16" t="s">
        <v>14</v>
      </c>
    </row>
    <row r="970" spans="1:20" ht="16" customHeight="1" x14ac:dyDescent="0.3">
      <c r="A970" s="11" t="s">
        <v>373</v>
      </c>
      <c r="B970" s="11" t="s">
        <v>397</v>
      </c>
      <c r="C970" s="11">
        <v>23</v>
      </c>
      <c r="D970" s="15" t="s">
        <v>389</v>
      </c>
      <c r="E970" s="11" t="s">
        <v>253</v>
      </c>
      <c r="F970" s="7">
        <v>2</v>
      </c>
      <c r="G970" s="11" t="s">
        <v>191</v>
      </c>
      <c r="H970" s="41" t="s">
        <v>1059</v>
      </c>
      <c r="I970" s="10" t="s">
        <v>196</v>
      </c>
      <c r="J970" s="11">
        <v>1</v>
      </c>
      <c r="K970" s="11">
        <v>1</v>
      </c>
      <c r="L970" s="19">
        <f t="shared" si="17"/>
        <v>0.97074855042001951</v>
      </c>
      <c r="M970" s="14">
        <v>55</v>
      </c>
      <c r="N970" s="11" t="s">
        <v>12</v>
      </c>
      <c r="O970" s="11" t="s">
        <v>13</v>
      </c>
      <c r="P970" s="15">
        <v>30</v>
      </c>
      <c r="Q970" s="12">
        <v>2710.8760000000002</v>
      </c>
      <c r="R970" s="14" t="s">
        <v>14</v>
      </c>
      <c r="S970" s="27"/>
      <c r="T970" s="16" t="s">
        <v>14</v>
      </c>
    </row>
    <row r="971" spans="1:20" ht="16" customHeight="1" x14ac:dyDescent="0.3">
      <c r="A971" s="11" t="s">
        <v>373</v>
      </c>
      <c r="B971" s="11" t="s">
        <v>397</v>
      </c>
      <c r="C971" s="11">
        <v>23</v>
      </c>
      <c r="D971" s="15" t="s">
        <v>389</v>
      </c>
      <c r="E971" s="11" t="s">
        <v>253</v>
      </c>
      <c r="F971" s="7">
        <v>2</v>
      </c>
      <c r="G971" s="11" t="s">
        <v>191</v>
      </c>
      <c r="H971" s="41" t="s">
        <v>1059</v>
      </c>
      <c r="I971" s="10" t="s">
        <v>49</v>
      </c>
      <c r="J971" s="11">
        <v>2</v>
      </c>
      <c r="K971" s="11">
        <v>2</v>
      </c>
      <c r="L971" s="19">
        <f t="shared" si="17"/>
        <v>1.941497100840039</v>
      </c>
      <c r="M971" s="14">
        <v>41.5</v>
      </c>
      <c r="N971" s="11" t="s">
        <v>50</v>
      </c>
      <c r="O971" s="11" t="s">
        <v>13</v>
      </c>
      <c r="P971" s="15">
        <v>30</v>
      </c>
      <c r="Q971" s="12">
        <v>2710.8760000000002</v>
      </c>
      <c r="R971" s="14" t="s">
        <v>14</v>
      </c>
      <c r="S971" s="27"/>
      <c r="T971" s="16" t="s">
        <v>14</v>
      </c>
    </row>
    <row r="972" spans="1:20" ht="16" customHeight="1" x14ac:dyDescent="0.3">
      <c r="A972" s="11" t="s">
        <v>373</v>
      </c>
      <c r="B972" s="11" t="s">
        <v>397</v>
      </c>
      <c r="C972" s="11">
        <v>23</v>
      </c>
      <c r="D972" s="15" t="s">
        <v>389</v>
      </c>
      <c r="E972" s="11" t="s">
        <v>253</v>
      </c>
      <c r="F972" s="7">
        <v>2</v>
      </c>
      <c r="G972" s="11" t="s">
        <v>191</v>
      </c>
      <c r="H972" s="41" t="s">
        <v>1059</v>
      </c>
      <c r="I972" s="10" t="s">
        <v>72</v>
      </c>
      <c r="J972" s="11">
        <v>4</v>
      </c>
      <c r="K972" s="11">
        <v>4</v>
      </c>
      <c r="L972" s="19">
        <f t="shared" si="17"/>
        <v>3.882994201680078</v>
      </c>
      <c r="M972" s="14">
        <v>536.75</v>
      </c>
      <c r="N972" s="11" t="s">
        <v>18</v>
      </c>
      <c r="O972" s="11" t="s">
        <v>13</v>
      </c>
      <c r="P972" s="15">
        <v>30</v>
      </c>
      <c r="Q972" s="12">
        <v>2710.8760000000002</v>
      </c>
      <c r="R972" s="14" t="s">
        <v>14</v>
      </c>
      <c r="S972" s="27"/>
      <c r="T972" s="16" t="s">
        <v>14</v>
      </c>
    </row>
    <row r="973" spans="1:20" ht="16" customHeight="1" x14ac:dyDescent="0.3">
      <c r="A973" s="11" t="s">
        <v>373</v>
      </c>
      <c r="B973" s="11" t="s">
        <v>397</v>
      </c>
      <c r="C973" s="11">
        <v>23</v>
      </c>
      <c r="D973" s="15" t="s">
        <v>389</v>
      </c>
      <c r="E973" s="11" t="s">
        <v>253</v>
      </c>
      <c r="F973" s="7">
        <v>2</v>
      </c>
      <c r="G973" s="11" t="s">
        <v>191</v>
      </c>
      <c r="H973" s="41" t="s">
        <v>1059</v>
      </c>
      <c r="I973" s="10" t="s">
        <v>53</v>
      </c>
      <c r="J973" s="11">
        <v>11</v>
      </c>
      <c r="K973" s="11">
        <v>11</v>
      </c>
      <c r="L973" s="19">
        <f t="shared" si="17"/>
        <v>10.678234054620214</v>
      </c>
      <c r="M973" s="14">
        <v>504.54545454545456</v>
      </c>
      <c r="N973" s="11" t="s">
        <v>18</v>
      </c>
      <c r="O973" s="11" t="s">
        <v>13</v>
      </c>
      <c r="P973" s="15">
        <v>30</v>
      </c>
      <c r="Q973" s="12">
        <v>2710.8760000000002</v>
      </c>
      <c r="R973" s="14" t="s">
        <v>14</v>
      </c>
      <c r="S973" s="27"/>
      <c r="T973" s="16" t="s">
        <v>14</v>
      </c>
    </row>
    <row r="974" spans="1:20" ht="16" customHeight="1" x14ac:dyDescent="0.3">
      <c r="A974" s="11" t="s">
        <v>373</v>
      </c>
      <c r="B974" s="11" t="s">
        <v>397</v>
      </c>
      <c r="C974" s="11">
        <v>23</v>
      </c>
      <c r="D974" s="15" t="s">
        <v>389</v>
      </c>
      <c r="E974" s="11" t="s">
        <v>253</v>
      </c>
      <c r="F974" s="7">
        <v>2</v>
      </c>
      <c r="G974" s="11" t="s">
        <v>191</v>
      </c>
      <c r="H974" s="41" t="s">
        <v>1059</v>
      </c>
      <c r="I974" s="10" t="s">
        <v>60</v>
      </c>
      <c r="J974" s="11">
        <v>1</v>
      </c>
      <c r="K974" s="11">
        <v>1</v>
      </c>
      <c r="L974" s="19">
        <f t="shared" si="17"/>
        <v>0.97074855042001951</v>
      </c>
      <c r="M974" s="14">
        <v>100</v>
      </c>
      <c r="N974" s="11" t="s">
        <v>18</v>
      </c>
      <c r="O974" s="11" t="s">
        <v>13</v>
      </c>
      <c r="P974" s="15">
        <v>30</v>
      </c>
      <c r="Q974" s="12">
        <v>2710.8760000000002</v>
      </c>
      <c r="R974" s="14" t="s">
        <v>14</v>
      </c>
      <c r="S974" s="27"/>
      <c r="T974" s="16" t="s">
        <v>14</v>
      </c>
    </row>
    <row r="975" spans="1:20" ht="16" customHeight="1" x14ac:dyDescent="0.3">
      <c r="A975" s="11" t="s">
        <v>373</v>
      </c>
      <c r="B975" s="11" t="s">
        <v>398</v>
      </c>
      <c r="C975" s="11">
        <v>24</v>
      </c>
      <c r="D975" s="15" t="s">
        <v>389</v>
      </c>
      <c r="E975" s="11" t="s">
        <v>255</v>
      </c>
      <c r="F975" s="7">
        <v>3</v>
      </c>
      <c r="G975" s="11" t="s">
        <v>191</v>
      </c>
      <c r="H975" s="41" t="s">
        <v>1060</v>
      </c>
      <c r="I975" s="10" t="s">
        <v>59</v>
      </c>
      <c r="J975" s="11">
        <v>2</v>
      </c>
      <c r="K975" s="11">
        <v>2</v>
      </c>
      <c r="L975" s="19">
        <f t="shared" si="17"/>
        <v>1.701686384381268</v>
      </c>
      <c r="M975" s="14">
        <v>202.5</v>
      </c>
      <c r="N975" s="11" t="s">
        <v>18</v>
      </c>
      <c r="O975" s="11" t="s">
        <v>13</v>
      </c>
      <c r="P975" s="15">
        <v>30</v>
      </c>
      <c r="Q975" s="12">
        <v>3092.9070967741936</v>
      </c>
      <c r="R975" s="14" t="s">
        <v>14</v>
      </c>
      <c r="S975" s="27"/>
      <c r="T975" s="16" t="s">
        <v>14</v>
      </c>
    </row>
    <row r="976" spans="1:20" ht="16" customHeight="1" x14ac:dyDescent="0.3">
      <c r="A976" s="11" t="s">
        <v>373</v>
      </c>
      <c r="B976" s="11" t="s">
        <v>398</v>
      </c>
      <c r="C976" s="11">
        <v>24</v>
      </c>
      <c r="D976" s="15" t="s">
        <v>389</v>
      </c>
      <c r="E976" s="11" t="s">
        <v>255</v>
      </c>
      <c r="F976" s="7">
        <v>3</v>
      </c>
      <c r="G976" s="11" t="s">
        <v>191</v>
      </c>
      <c r="H976" s="41" t="s">
        <v>1060</v>
      </c>
      <c r="I976" s="10" t="s">
        <v>15</v>
      </c>
      <c r="J976" s="11">
        <v>2</v>
      </c>
      <c r="K976" s="11">
        <v>3</v>
      </c>
      <c r="L976" s="19">
        <f t="shared" si="17"/>
        <v>2.552529576571902</v>
      </c>
      <c r="M976" s="14">
        <v>34</v>
      </c>
      <c r="N976" s="11" t="s">
        <v>19</v>
      </c>
      <c r="O976" s="11" t="s">
        <v>13</v>
      </c>
      <c r="P976" s="15">
        <v>30</v>
      </c>
      <c r="Q976" s="12">
        <v>3092.9070967741936</v>
      </c>
      <c r="R976" s="14" t="s">
        <v>14</v>
      </c>
      <c r="S976" s="27"/>
      <c r="T976" s="16" t="s">
        <v>14</v>
      </c>
    </row>
    <row r="977" spans="1:20" ht="16" customHeight="1" x14ac:dyDescent="0.3">
      <c r="A977" s="11" t="s">
        <v>373</v>
      </c>
      <c r="B977" s="11" t="s">
        <v>398</v>
      </c>
      <c r="C977" s="11">
        <v>24</v>
      </c>
      <c r="D977" s="15" t="s">
        <v>389</v>
      </c>
      <c r="E977" s="11" t="s">
        <v>255</v>
      </c>
      <c r="F977" s="7">
        <v>3</v>
      </c>
      <c r="G977" s="11" t="s">
        <v>191</v>
      </c>
      <c r="H977" s="41" t="s">
        <v>1060</v>
      </c>
      <c r="I977" s="10" t="s">
        <v>17</v>
      </c>
      <c r="J977" s="11">
        <v>27</v>
      </c>
      <c r="K977" s="11">
        <v>27</v>
      </c>
      <c r="L977" s="19">
        <f t="shared" si="17"/>
        <v>22.972766189147116</v>
      </c>
      <c r="M977" s="14">
        <v>168.37037037037038</v>
      </c>
      <c r="N977" s="11" t="s">
        <v>18</v>
      </c>
      <c r="O977" s="11" t="s">
        <v>13</v>
      </c>
      <c r="P977" s="15">
        <v>30</v>
      </c>
      <c r="Q977" s="12">
        <v>3092.9070967741936</v>
      </c>
      <c r="R977" s="14" t="s">
        <v>14</v>
      </c>
      <c r="S977" s="27"/>
      <c r="T977" s="16" t="s">
        <v>14</v>
      </c>
    </row>
    <row r="978" spans="1:20" ht="16" customHeight="1" x14ac:dyDescent="0.3">
      <c r="A978" s="11" t="s">
        <v>373</v>
      </c>
      <c r="B978" s="11" t="s">
        <v>398</v>
      </c>
      <c r="C978" s="11">
        <v>24</v>
      </c>
      <c r="D978" s="15" t="s">
        <v>389</v>
      </c>
      <c r="E978" s="11" t="s">
        <v>255</v>
      </c>
      <c r="F978" s="7">
        <v>3</v>
      </c>
      <c r="G978" s="11" t="s">
        <v>191</v>
      </c>
      <c r="H978" s="41" t="s">
        <v>1060</v>
      </c>
      <c r="I978" s="10" t="s">
        <v>49</v>
      </c>
      <c r="J978" s="11">
        <v>49</v>
      </c>
      <c r="K978" s="11">
        <v>269</v>
      </c>
      <c r="L978" s="19">
        <f t="shared" si="17"/>
        <v>228.87681869928053</v>
      </c>
      <c r="M978" s="14">
        <v>55.857142857142854</v>
      </c>
      <c r="N978" s="11" t="s">
        <v>50</v>
      </c>
      <c r="O978" s="11" t="s">
        <v>13</v>
      </c>
      <c r="P978" s="15">
        <v>30</v>
      </c>
      <c r="Q978" s="12">
        <v>3092.9070967741936</v>
      </c>
      <c r="R978" s="14" t="s">
        <v>14</v>
      </c>
      <c r="S978" s="27"/>
      <c r="T978" s="16" t="s">
        <v>14</v>
      </c>
    </row>
    <row r="979" spans="1:20" ht="16" customHeight="1" x14ac:dyDescent="0.3">
      <c r="A979" s="11" t="s">
        <v>373</v>
      </c>
      <c r="B979" s="11" t="s">
        <v>398</v>
      </c>
      <c r="C979" s="11">
        <v>24</v>
      </c>
      <c r="D979" s="15" t="s">
        <v>389</v>
      </c>
      <c r="E979" s="11" t="s">
        <v>255</v>
      </c>
      <c r="F979" s="7">
        <v>3</v>
      </c>
      <c r="G979" s="11" t="s">
        <v>191</v>
      </c>
      <c r="H979" s="41" t="s">
        <v>1060</v>
      </c>
      <c r="I979" s="10" t="s">
        <v>72</v>
      </c>
      <c r="J979" s="11">
        <v>6</v>
      </c>
      <c r="K979" s="11">
        <v>6</v>
      </c>
      <c r="L979" s="19">
        <f t="shared" si="17"/>
        <v>5.1050591531438041</v>
      </c>
      <c r="M979" s="14">
        <v>443</v>
      </c>
      <c r="N979" s="11" t="s">
        <v>18</v>
      </c>
      <c r="O979" s="11" t="s">
        <v>13</v>
      </c>
      <c r="P979" s="15">
        <v>30</v>
      </c>
      <c r="Q979" s="12">
        <v>3092.9070967741936</v>
      </c>
      <c r="R979" s="14" t="s">
        <v>14</v>
      </c>
      <c r="S979" s="27"/>
      <c r="T979" s="16" t="s">
        <v>14</v>
      </c>
    </row>
    <row r="980" spans="1:20" ht="16" customHeight="1" x14ac:dyDescent="0.3">
      <c r="A980" s="11" t="s">
        <v>373</v>
      </c>
      <c r="B980" s="11" t="s">
        <v>398</v>
      </c>
      <c r="C980" s="11">
        <v>24</v>
      </c>
      <c r="D980" s="15" t="s">
        <v>389</v>
      </c>
      <c r="E980" s="11" t="s">
        <v>255</v>
      </c>
      <c r="F980" s="7">
        <v>3</v>
      </c>
      <c r="G980" s="11" t="s">
        <v>191</v>
      </c>
      <c r="H980" s="41" t="s">
        <v>1060</v>
      </c>
      <c r="I980" s="10" t="s">
        <v>39</v>
      </c>
      <c r="J980" s="11">
        <v>82</v>
      </c>
      <c r="K980" s="11">
        <v>82</v>
      </c>
      <c r="L980" s="19">
        <f t="shared" si="17"/>
        <v>69.769141759631992</v>
      </c>
      <c r="M980" s="14">
        <v>184.2439024390244</v>
      </c>
      <c r="N980" s="11" t="s">
        <v>18</v>
      </c>
      <c r="O980" s="11" t="s">
        <v>13</v>
      </c>
      <c r="P980" s="15">
        <v>30</v>
      </c>
      <c r="Q980" s="12">
        <v>3092.9070967741936</v>
      </c>
      <c r="R980" s="14" t="s">
        <v>14</v>
      </c>
      <c r="S980" s="27"/>
      <c r="T980" s="16" t="s">
        <v>14</v>
      </c>
    </row>
    <row r="981" spans="1:20" ht="16" customHeight="1" x14ac:dyDescent="0.3">
      <c r="A981" s="11" t="s">
        <v>373</v>
      </c>
      <c r="B981" s="11" t="s">
        <v>398</v>
      </c>
      <c r="C981" s="11">
        <v>24</v>
      </c>
      <c r="D981" s="15" t="s">
        <v>389</v>
      </c>
      <c r="E981" s="11" t="s">
        <v>255</v>
      </c>
      <c r="F981" s="7">
        <v>3</v>
      </c>
      <c r="G981" s="11" t="s">
        <v>191</v>
      </c>
      <c r="H981" s="41" t="s">
        <v>1060</v>
      </c>
      <c r="I981" s="10" t="s">
        <v>173</v>
      </c>
      <c r="J981" s="11">
        <v>3</v>
      </c>
      <c r="K981" s="11">
        <v>3</v>
      </c>
      <c r="L981" s="19">
        <f t="shared" si="17"/>
        <v>2.552529576571902</v>
      </c>
      <c r="M981" s="14">
        <v>259</v>
      </c>
      <c r="N981" s="11" t="s">
        <v>18</v>
      </c>
      <c r="O981" s="11" t="s">
        <v>13</v>
      </c>
      <c r="P981" s="15">
        <v>30</v>
      </c>
      <c r="Q981" s="12">
        <v>3092.9070967741936</v>
      </c>
      <c r="R981" s="14" t="s">
        <v>14</v>
      </c>
      <c r="S981" s="27"/>
      <c r="T981" s="16" t="s">
        <v>14</v>
      </c>
    </row>
    <row r="982" spans="1:20" ht="16" customHeight="1" x14ac:dyDescent="0.3">
      <c r="A982" s="11" t="s">
        <v>373</v>
      </c>
      <c r="B982" s="11" t="s">
        <v>398</v>
      </c>
      <c r="C982" s="11">
        <v>24</v>
      </c>
      <c r="D982" s="15" t="s">
        <v>389</v>
      </c>
      <c r="E982" s="11" t="s">
        <v>255</v>
      </c>
      <c r="F982" s="7">
        <v>3</v>
      </c>
      <c r="G982" s="11" t="s">
        <v>191</v>
      </c>
      <c r="H982" s="41" t="s">
        <v>1060</v>
      </c>
      <c r="I982" s="10" t="s">
        <v>236</v>
      </c>
      <c r="J982" s="11">
        <v>18</v>
      </c>
      <c r="K982" s="11">
        <v>18</v>
      </c>
      <c r="L982" s="19">
        <f t="shared" si="17"/>
        <v>15.315177459431412</v>
      </c>
      <c r="M982" s="14">
        <v>219.83333333333334</v>
      </c>
      <c r="N982" s="11" t="s">
        <v>18</v>
      </c>
      <c r="O982" s="11" t="s">
        <v>13</v>
      </c>
      <c r="P982" s="15">
        <v>30</v>
      </c>
      <c r="Q982" s="12">
        <v>3092.9070967741936</v>
      </c>
      <c r="R982" s="14" t="s">
        <v>14</v>
      </c>
      <c r="S982" s="27"/>
      <c r="T982" s="16" t="s">
        <v>14</v>
      </c>
    </row>
    <row r="983" spans="1:20" ht="16" customHeight="1" x14ac:dyDescent="0.3">
      <c r="A983" s="11" t="s">
        <v>373</v>
      </c>
      <c r="B983" s="11" t="s">
        <v>398</v>
      </c>
      <c r="C983" s="11">
        <v>24</v>
      </c>
      <c r="D983" s="15" t="s">
        <v>389</v>
      </c>
      <c r="E983" s="11" t="s">
        <v>255</v>
      </c>
      <c r="F983" s="7">
        <v>3</v>
      </c>
      <c r="G983" s="11" t="s">
        <v>191</v>
      </c>
      <c r="H983" s="41" t="s">
        <v>1060</v>
      </c>
      <c r="I983" s="10" t="s">
        <v>53</v>
      </c>
      <c r="J983" s="11">
        <v>41</v>
      </c>
      <c r="K983" s="11">
        <v>41</v>
      </c>
      <c r="L983" s="19">
        <f t="shared" si="17"/>
        <v>34.884570879815996</v>
      </c>
      <c r="M983" s="14">
        <v>383.6829268292683</v>
      </c>
      <c r="N983" s="11" t="s">
        <v>18</v>
      </c>
      <c r="O983" s="11" t="s">
        <v>13</v>
      </c>
      <c r="P983" s="15">
        <v>30</v>
      </c>
      <c r="Q983" s="12">
        <v>3092.9070967741936</v>
      </c>
      <c r="R983" s="14" t="s">
        <v>14</v>
      </c>
      <c r="S983" s="27"/>
      <c r="T983" s="16" t="s">
        <v>14</v>
      </c>
    </row>
    <row r="984" spans="1:20" ht="16" customHeight="1" x14ac:dyDescent="0.3">
      <c r="A984" s="11" t="s">
        <v>373</v>
      </c>
      <c r="B984" s="11" t="s">
        <v>398</v>
      </c>
      <c r="C984" s="11">
        <v>24</v>
      </c>
      <c r="D984" s="15" t="s">
        <v>389</v>
      </c>
      <c r="E984" s="11" t="s">
        <v>255</v>
      </c>
      <c r="F984" s="7">
        <v>3</v>
      </c>
      <c r="G984" s="11" t="s">
        <v>191</v>
      </c>
      <c r="H984" s="41" t="s">
        <v>1060</v>
      </c>
      <c r="I984" s="10" t="s">
        <v>60</v>
      </c>
      <c r="J984" s="11">
        <v>19</v>
      </c>
      <c r="K984" s="11">
        <v>19</v>
      </c>
      <c r="L984" s="19">
        <f t="shared" si="17"/>
        <v>16.166020651622045</v>
      </c>
      <c r="M984" s="14">
        <v>169.15789473684211</v>
      </c>
      <c r="N984" s="11" t="s">
        <v>18</v>
      </c>
      <c r="O984" s="11" t="s">
        <v>13</v>
      </c>
      <c r="P984" s="15">
        <v>30</v>
      </c>
      <c r="Q984" s="12">
        <v>3092.9070967741936</v>
      </c>
      <c r="R984" s="14" t="s">
        <v>14</v>
      </c>
      <c r="S984" s="27"/>
      <c r="T984" s="16" t="s">
        <v>14</v>
      </c>
    </row>
    <row r="985" spans="1:20" ht="16" customHeight="1" x14ac:dyDescent="0.3">
      <c r="A985" s="11" t="s">
        <v>373</v>
      </c>
      <c r="B985" s="11" t="s">
        <v>399</v>
      </c>
      <c r="C985" s="11">
        <v>25</v>
      </c>
      <c r="D985" s="15" t="s">
        <v>389</v>
      </c>
      <c r="E985" s="11" t="s">
        <v>181</v>
      </c>
      <c r="F985" s="7">
        <v>1</v>
      </c>
      <c r="G985" s="11" t="s">
        <v>191</v>
      </c>
      <c r="H985" s="41" t="s">
        <v>1061</v>
      </c>
      <c r="I985" s="10" t="s">
        <v>15</v>
      </c>
      <c r="J985" s="11">
        <v>4</v>
      </c>
      <c r="K985" s="11">
        <v>4</v>
      </c>
      <c r="L985" s="19">
        <f t="shared" si="17"/>
        <v>3.9398020312516127</v>
      </c>
      <c r="M985" s="14">
        <v>31.5</v>
      </c>
      <c r="N985" s="11" t="s">
        <v>19</v>
      </c>
      <c r="O985" s="11" t="s">
        <v>13</v>
      </c>
      <c r="P985" s="15">
        <v>28</v>
      </c>
      <c r="Q985" s="12">
        <v>2671.788</v>
      </c>
      <c r="R985" s="14" t="s">
        <v>14</v>
      </c>
      <c r="S985" s="27"/>
      <c r="T985" s="16" t="s">
        <v>14</v>
      </c>
    </row>
    <row r="986" spans="1:20" ht="16" customHeight="1" x14ac:dyDescent="0.3">
      <c r="A986" s="11" t="s">
        <v>373</v>
      </c>
      <c r="B986" s="11" t="s">
        <v>399</v>
      </c>
      <c r="C986" s="11">
        <v>25</v>
      </c>
      <c r="D986" s="15" t="s">
        <v>389</v>
      </c>
      <c r="E986" s="11" t="s">
        <v>181</v>
      </c>
      <c r="F986" s="7">
        <v>1</v>
      </c>
      <c r="G986" s="11" t="s">
        <v>191</v>
      </c>
      <c r="H986" s="41" t="s">
        <v>1061</v>
      </c>
      <c r="I986" s="10" t="s">
        <v>17</v>
      </c>
      <c r="J986" s="11">
        <v>6</v>
      </c>
      <c r="K986" s="11">
        <v>6</v>
      </c>
      <c r="L986" s="19">
        <f t="shared" si="17"/>
        <v>5.9097030468774188</v>
      </c>
      <c r="M986" s="14">
        <v>144.5</v>
      </c>
      <c r="N986" s="11" t="s">
        <v>18</v>
      </c>
      <c r="O986" s="11" t="s">
        <v>13</v>
      </c>
      <c r="P986" s="15">
        <v>28</v>
      </c>
      <c r="Q986" s="12">
        <v>2671.788</v>
      </c>
      <c r="R986" s="14" t="s">
        <v>14</v>
      </c>
      <c r="S986" s="27"/>
      <c r="T986" s="16" t="s">
        <v>14</v>
      </c>
    </row>
    <row r="987" spans="1:20" ht="16" customHeight="1" x14ac:dyDescent="0.3">
      <c r="A987" s="11" t="s">
        <v>373</v>
      </c>
      <c r="B987" s="11" t="s">
        <v>399</v>
      </c>
      <c r="C987" s="11">
        <v>25</v>
      </c>
      <c r="D987" s="15" t="s">
        <v>389</v>
      </c>
      <c r="E987" s="11" t="s">
        <v>181</v>
      </c>
      <c r="F987" s="7">
        <v>1</v>
      </c>
      <c r="G987" s="11" t="s">
        <v>191</v>
      </c>
      <c r="H987" s="41" t="s">
        <v>1061</v>
      </c>
      <c r="I987" s="10" t="s">
        <v>196</v>
      </c>
      <c r="J987" s="11">
        <v>3</v>
      </c>
      <c r="K987" s="11">
        <v>3</v>
      </c>
      <c r="L987" s="19">
        <f t="shared" si="17"/>
        <v>2.9548515234387094</v>
      </c>
      <c r="M987" s="14">
        <v>40</v>
      </c>
      <c r="N987" s="11" t="s">
        <v>12</v>
      </c>
      <c r="O987" s="11" t="s">
        <v>13</v>
      </c>
      <c r="P987" s="15">
        <v>28</v>
      </c>
      <c r="Q987" s="12">
        <v>2671.788</v>
      </c>
      <c r="R987" s="14" t="s">
        <v>14</v>
      </c>
      <c r="S987" s="27"/>
      <c r="T987" s="16" t="s">
        <v>14</v>
      </c>
    </row>
    <row r="988" spans="1:20" ht="16" customHeight="1" x14ac:dyDescent="0.3">
      <c r="A988" s="11" t="s">
        <v>373</v>
      </c>
      <c r="B988" s="11" t="s">
        <v>399</v>
      </c>
      <c r="C988" s="11">
        <v>25</v>
      </c>
      <c r="D988" s="15" t="s">
        <v>389</v>
      </c>
      <c r="E988" s="11" t="s">
        <v>181</v>
      </c>
      <c r="F988" s="7">
        <v>1</v>
      </c>
      <c r="G988" s="11" t="s">
        <v>191</v>
      </c>
      <c r="H988" s="41" t="s">
        <v>1061</v>
      </c>
      <c r="I988" s="10" t="s">
        <v>52</v>
      </c>
      <c r="J988" s="11">
        <v>45</v>
      </c>
      <c r="K988" s="11">
        <v>88</v>
      </c>
      <c r="L988" s="19">
        <f t="shared" si="17"/>
        <v>86.675644687535481</v>
      </c>
      <c r="M988" s="14">
        <v>42</v>
      </c>
      <c r="N988" s="11" t="s">
        <v>19</v>
      </c>
      <c r="O988" s="11" t="s">
        <v>13</v>
      </c>
      <c r="P988" s="15">
        <v>28</v>
      </c>
      <c r="Q988" s="12">
        <v>2671.788</v>
      </c>
      <c r="R988" s="14" t="s">
        <v>14</v>
      </c>
      <c r="S988" s="27"/>
      <c r="T988" s="16" t="s">
        <v>14</v>
      </c>
    </row>
    <row r="989" spans="1:20" ht="16" customHeight="1" x14ac:dyDescent="0.3">
      <c r="A989" s="11" t="s">
        <v>373</v>
      </c>
      <c r="B989" s="11" t="s">
        <v>399</v>
      </c>
      <c r="C989" s="11">
        <v>25</v>
      </c>
      <c r="D989" s="15" t="s">
        <v>389</v>
      </c>
      <c r="E989" s="11" t="s">
        <v>181</v>
      </c>
      <c r="F989" s="7">
        <v>1</v>
      </c>
      <c r="G989" s="11" t="s">
        <v>191</v>
      </c>
      <c r="H989" s="41" t="s">
        <v>1061</v>
      </c>
      <c r="I989" s="10" t="s">
        <v>82</v>
      </c>
      <c r="J989" s="11">
        <v>1</v>
      </c>
      <c r="K989" s="11">
        <v>1</v>
      </c>
      <c r="L989" s="19">
        <f t="shared" si="17"/>
        <v>0.98495050781290316</v>
      </c>
      <c r="M989" s="14">
        <v>360</v>
      </c>
      <c r="N989" s="11" t="s">
        <v>16</v>
      </c>
      <c r="O989" s="11" t="s">
        <v>13</v>
      </c>
      <c r="P989" s="15">
        <v>28</v>
      </c>
      <c r="Q989" s="12">
        <v>2671.788</v>
      </c>
      <c r="R989" s="14" t="s">
        <v>14</v>
      </c>
      <c r="S989" s="27"/>
      <c r="T989" s="16" t="s">
        <v>14</v>
      </c>
    </row>
    <row r="990" spans="1:20" ht="16" customHeight="1" x14ac:dyDescent="0.3">
      <c r="A990" s="11" t="s">
        <v>373</v>
      </c>
      <c r="B990" s="11" t="s">
        <v>399</v>
      </c>
      <c r="C990" s="11">
        <v>25</v>
      </c>
      <c r="D990" s="15" t="s">
        <v>389</v>
      </c>
      <c r="E990" s="11" t="s">
        <v>181</v>
      </c>
      <c r="F990" s="7">
        <v>1</v>
      </c>
      <c r="G990" s="11" t="s">
        <v>191</v>
      </c>
      <c r="H990" s="41" t="s">
        <v>1061</v>
      </c>
      <c r="I990" s="10" t="s">
        <v>24</v>
      </c>
      <c r="J990" s="11">
        <v>6</v>
      </c>
      <c r="K990" s="11">
        <v>6</v>
      </c>
      <c r="L990" s="19">
        <f t="shared" si="17"/>
        <v>5.9097030468774188</v>
      </c>
      <c r="M990" s="14">
        <v>152.5</v>
      </c>
      <c r="N990" s="11" t="s">
        <v>16</v>
      </c>
      <c r="O990" s="11" t="s">
        <v>13</v>
      </c>
      <c r="P990" s="15">
        <v>28</v>
      </c>
      <c r="Q990" s="12">
        <v>2671.788</v>
      </c>
      <c r="R990" s="14" t="s">
        <v>14</v>
      </c>
      <c r="S990" s="27"/>
      <c r="T990" s="16" t="s">
        <v>14</v>
      </c>
    </row>
    <row r="991" spans="1:20" ht="16" customHeight="1" x14ac:dyDescent="0.3">
      <c r="A991" s="11" t="s">
        <v>373</v>
      </c>
      <c r="B991" s="11" t="s">
        <v>400</v>
      </c>
      <c r="C991" s="11">
        <v>26</v>
      </c>
      <c r="D991" s="15" t="s">
        <v>389</v>
      </c>
      <c r="E991" s="11" t="s">
        <v>184</v>
      </c>
      <c r="F991" s="7">
        <v>2</v>
      </c>
      <c r="G991" s="11" t="s">
        <v>191</v>
      </c>
      <c r="H991" s="41" t="s">
        <v>1062</v>
      </c>
      <c r="I991" s="10" t="s">
        <v>22</v>
      </c>
      <c r="J991" s="11">
        <v>1</v>
      </c>
      <c r="K991" s="11">
        <v>1</v>
      </c>
      <c r="L991" s="19">
        <f t="shared" si="17"/>
        <v>0.88379077518985771</v>
      </c>
      <c r="M991" s="14">
        <v>463</v>
      </c>
      <c r="N991" s="11" t="s">
        <v>16</v>
      </c>
      <c r="O991" s="11" t="s">
        <v>13</v>
      </c>
      <c r="P991" s="15">
        <v>30</v>
      </c>
      <c r="Q991" s="12">
        <v>2977.6040000000003</v>
      </c>
      <c r="R991" s="14" t="s">
        <v>14</v>
      </c>
      <c r="S991" s="27"/>
      <c r="T991" s="16" t="s">
        <v>14</v>
      </c>
    </row>
    <row r="992" spans="1:20" ht="16" customHeight="1" x14ac:dyDescent="0.3">
      <c r="A992" s="11" t="s">
        <v>373</v>
      </c>
      <c r="B992" s="11" t="s">
        <v>400</v>
      </c>
      <c r="C992" s="11">
        <v>26</v>
      </c>
      <c r="D992" s="15" t="s">
        <v>389</v>
      </c>
      <c r="E992" s="11" t="s">
        <v>184</v>
      </c>
      <c r="F992" s="7">
        <v>2</v>
      </c>
      <c r="G992" s="11" t="s">
        <v>191</v>
      </c>
      <c r="H992" s="41" t="s">
        <v>1062</v>
      </c>
      <c r="I992" s="10" t="s">
        <v>15</v>
      </c>
      <c r="J992" s="11">
        <v>7</v>
      </c>
      <c r="K992" s="11">
        <v>7</v>
      </c>
      <c r="L992" s="19">
        <f t="shared" si="17"/>
        <v>6.1865354263290042</v>
      </c>
      <c r="M992" s="14">
        <v>31</v>
      </c>
      <c r="N992" s="11" t="s">
        <v>19</v>
      </c>
      <c r="O992" s="11" t="s">
        <v>13</v>
      </c>
      <c r="P992" s="15">
        <v>30</v>
      </c>
      <c r="Q992" s="12">
        <v>2977.6040000000003</v>
      </c>
      <c r="R992" s="14" t="s">
        <v>14</v>
      </c>
      <c r="S992" s="27"/>
      <c r="T992" s="16" t="s">
        <v>14</v>
      </c>
    </row>
    <row r="993" spans="1:20" ht="16" customHeight="1" x14ac:dyDescent="0.3">
      <c r="A993" s="11" t="s">
        <v>373</v>
      </c>
      <c r="B993" s="11" t="s">
        <v>400</v>
      </c>
      <c r="C993" s="11">
        <v>26</v>
      </c>
      <c r="D993" s="15" t="s">
        <v>389</v>
      </c>
      <c r="E993" s="11" t="s">
        <v>184</v>
      </c>
      <c r="F993" s="7">
        <v>2</v>
      </c>
      <c r="G993" s="11" t="s">
        <v>191</v>
      </c>
      <c r="H993" s="41" t="s">
        <v>1062</v>
      </c>
      <c r="I993" s="10" t="s">
        <v>196</v>
      </c>
      <c r="J993" s="11">
        <v>1</v>
      </c>
      <c r="K993" s="11">
        <v>1</v>
      </c>
      <c r="L993" s="19">
        <f t="shared" si="17"/>
        <v>0.88379077518985771</v>
      </c>
      <c r="M993" s="14">
        <v>55</v>
      </c>
      <c r="N993" s="11" t="s">
        <v>12</v>
      </c>
      <c r="O993" s="11" t="s">
        <v>13</v>
      </c>
      <c r="P993" s="15">
        <v>30</v>
      </c>
      <c r="Q993" s="12">
        <v>2977.6040000000003</v>
      </c>
      <c r="R993" s="14" t="s">
        <v>14</v>
      </c>
      <c r="S993" s="27"/>
      <c r="T993" s="16" t="s">
        <v>14</v>
      </c>
    </row>
    <row r="994" spans="1:20" ht="16" customHeight="1" x14ac:dyDescent="0.3">
      <c r="A994" s="11" t="s">
        <v>373</v>
      </c>
      <c r="B994" s="11" t="s">
        <v>400</v>
      </c>
      <c r="C994" s="11">
        <v>26</v>
      </c>
      <c r="D994" s="15" t="s">
        <v>389</v>
      </c>
      <c r="E994" s="11" t="s">
        <v>184</v>
      </c>
      <c r="F994" s="7">
        <v>2</v>
      </c>
      <c r="G994" s="11" t="s">
        <v>191</v>
      </c>
      <c r="H994" s="41" t="s">
        <v>1062</v>
      </c>
      <c r="I994" s="10" t="s">
        <v>72</v>
      </c>
      <c r="J994" s="11">
        <v>1</v>
      </c>
      <c r="K994" s="11">
        <v>1</v>
      </c>
      <c r="L994" s="19">
        <f t="shared" si="17"/>
        <v>0.88379077518985771</v>
      </c>
      <c r="M994" s="14">
        <v>537</v>
      </c>
      <c r="N994" s="11" t="s">
        <v>18</v>
      </c>
      <c r="O994" s="11" t="s">
        <v>13</v>
      </c>
      <c r="P994" s="15">
        <v>30</v>
      </c>
      <c r="Q994" s="12">
        <v>2977.6040000000003</v>
      </c>
      <c r="R994" s="14" t="s">
        <v>14</v>
      </c>
      <c r="S994" s="27"/>
      <c r="T994" s="16" t="s">
        <v>14</v>
      </c>
    </row>
    <row r="995" spans="1:20" ht="16" customHeight="1" x14ac:dyDescent="0.3">
      <c r="A995" s="11" t="s">
        <v>373</v>
      </c>
      <c r="B995" s="11" t="s">
        <v>400</v>
      </c>
      <c r="C995" s="11">
        <v>26</v>
      </c>
      <c r="D995" s="15" t="s">
        <v>389</v>
      </c>
      <c r="E995" s="11" t="s">
        <v>184</v>
      </c>
      <c r="F995" s="7">
        <v>2</v>
      </c>
      <c r="G995" s="11" t="s">
        <v>191</v>
      </c>
      <c r="H995" s="41" t="s">
        <v>1062</v>
      </c>
      <c r="I995" s="10" t="s">
        <v>236</v>
      </c>
      <c r="J995" s="11">
        <v>1</v>
      </c>
      <c r="K995" s="11">
        <v>1</v>
      </c>
      <c r="L995" s="19">
        <f t="shared" si="17"/>
        <v>0.88379077518985771</v>
      </c>
      <c r="M995" s="14">
        <v>190</v>
      </c>
      <c r="N995" s="11" t="s">
        <v>18</v>
      </c>
      <c r="O995" s="11" t="s">
        <v>13</v>
      </c>
      <c r="P995" s="15">
        <v>30</v>
      </c>
      <c r="Q995" s="12">
        <v>2977.6040000000003</v>
      </c>
      <c r="R995" s="14" t="s">
        <v>14</v>
      </c>
      <c r="S995" s="27"/>
      <c r="T995" s="16" t="s">
        <v>14</v>
      </c>
    </row>
    <row r="996" spans="1:20" ht="16" customHeight="1" x14ac:dyDescent="0.3">
      <c r="A996" s="11" t="s">
        <v>373</v>
      </c>
      <c r="B996" s="11" t="s">
        <v>400</v>
      </c>
      <c r="C996" s="11">
        <v>26</v>
      </c>
      <c r="D996" s="15" t="s">
        <v>389</v>
      </c>
      <c r="E996" s="11" t="s">
        <v>184</v>
      </c>
      <c r="F996" s="7">
        <v>2</v>
      </c>
      <c r="G996" s="11" t="s">
        <v>191</v>
      </c>
      <c r="H996" s="41" t="s">
        <v>1062</v>
      </c>
      <c r="I996" s="10" t="s">
        <v>52</v>
      </c>
      <c r="J996" s="11">
        <v>19</v>
      </c>
      <c r="K996" s="11">
        <v>32</v>
      </c>
      <c r="L996" s="19">
        <f t="shared" si="17"/>
        <v>28.281304806075447</v>
      </c>
      <c r="M996" s="14">
        <v>38.368421052631582</v>
      </c>
      <c r="N996" s="11" t="s">
        <v>19</v>
      </c>
      <c r="O996" s="11" t="s">
        <v>13</v>
      </c>
      <c r="P996" s="15">
        <v>30</v>
      </c>
      <c r="Q996" s="12">
        <v>2977.6040000000003</v>
      </c>
      <c r="R996" s="14" t="s">
        <v>14</v>
      </c>
      <c r="S996" s="27"/>
      <c r="T996" s="16" t="s">
        <v>14</v>
      </c>
    </row>
    <row r="997" spans="1:20" ht="16" customHeight="1" x14ac:dyDescent="0.3">
      <c r="A997" s="11" t="s">
        <v>373</v>
      </c>
      <c r="B997" s="11" t="s">
        <v>400</v>
      </c>
      <c r="C997" s="11">
        <v>26</v>
      </c>
      <c r="D997" s="15" t="s">
        <v>389</v>
      </c>
      <c r="E997" s="11" t="s">
        <v>184</v>
      </c>
      <c r="F997" s="7">
        <v>2</v>
      </c>
      <c r="G997" s="11" t="s">
        <v>191</v>
      </c>
      <c r="H997" s="41" t="s">
        <v>1062</v>
      </c>
      <c r="I997" s="10" t="s">
        <v>53</v>
      </c>
      <c r="J997" s="11">
        <v>2</v>
      </c>
      <c r="K997" s="11">
        <v>2</v>
      </c>
      <c r="L997" s="19">
        <f t="shared" si="17"/>
        <v>1.7675815503797154</v>
      </c>
      <c r="M997" s="14">
        <v>377.5</v>
      </c>
      <c r="N997" s="11" t="s">
        <v>18</v>
      </c>
      <c r="O997" s="11" t="s">
        <v>13</v>
      </c>
      <c r="P997" s="15">
        <v>30</v>
      </c>
      <c r="Q997" s="12">
        <v>2977.6040000000003</v>
      </c>
      <c r="R997" s="14" t="s">
        <v>14</v>
      </c>
      <c r="S997" s="27"/>
      <c r="T997" s="16" t="s">
        <v>14</v>
      </c>
    </row>
    <row r="998" spans="1:20" ht="16" customHeight="1" x14ac:dyDescent="0.3">
      <c r="A998" s="11" t="s">
        <v>373</v>
      </c>
      <c r="B998" s="11" t="s">
        <v>401</v>
      </c>
      <c r="C998" s="11">
        <v>27</v>
      </c>
      <c r="D998" s="15" t="s">
        <v>389</v>
      </c>
      <c r="E998" s="11" t="s">
        <v>186</v>
      </c>
      <c r="F998" s="7">
        <v>3</v>
      </c>
      <c r="G998" s="11" t="s">
        <v>191</v>
      </c>
      <c r="H998" s="41" t="s">
        <v>1063</v>
      </c>
      <c r="I998" s="10" t="s">
        <v>22</v>
      </c>
      <c r="J998" s="11">
        <v>1</v>
      </c>
      <c r="K998" s="11">
        <v>2</v>
      </c>
      <c r="L998" s="19">
        <f t="shared" si="17"/>
        <v>1.8379232525889535</v>
      </c>
      <c r="M998" s="14">
        <v>425</v>
      </c>
      <c r="N998" s="11" t="s">
        <v>16</v>
      </c>
      <c r="O998" s="11" t="s">
        <v>13</v>
      </c>
      <c r="P998" s="15">
        <v>30</v>
      </c>
      <c r="Q998" s="12">
        <v>2863.6440000000002</v>
      </c>
      <c r="R998" s="14" t="s">
        <v>14</v>
      </c>
      <c r="S998" s="27"/>
      <c r="T998" s="16" t="s">
        <v>14</v>
      </c>
    </row>
    <row r="999" spans="1:20" ht="16" customHeight="1" x14ac:dyDescent="0.3">
      <c r="A999" s="11" t="s">
        <v>373</v>
      </c>
      <c r="B999" s="11" t="s">
        <v>401</v>
      </c>
      <c r="C999" s="11">
        <v>27</v>
      </c>
      <c r="D999" s="15" t="s">
        <v>389</v>
      </c>
      <c r="E999" s="11" t="s">
        <v>186</v>
      </c>
      <c r="F999" s="7">
        <v>3</v>
      </c>
      <c r="G999" s="11" t="s">
        <v>191</v>
      </c>
      <c r="H999" s="41" t="s">
        <v>1063</v>
      </c>
      <c r="I999" s="10" t="s">
        <v>49</v>
      </c>
      <c r="J999" s="11">
        <v>12</v>
      </c>
      <c r="K999" s="11">
        <v>12</v>
      </c>
      <c r="L999" s="19">
        <f t="shared" si="17"/>
        <v>11.027539515533721</v>
      </c>
      <c r="M999" s="14">
        <v>40.916666666666664</v>
      </c>
      <c r="N999" s="11" t="s">
        <v>50</v>
      </c>
      <c r="O999" s="11" t="s">
        <v>13</v>
      </c>
      <c r="P999" s="15">
        <v>30</v>
      </c>
      <c r="Q999" s="12">
        <v>2863.6440000000002</v>
      </c>
      <c r="R999" s="14" t="s">
        <v>14</v>
      </c>
      <c r="S999" s="27"/>
      <c r="T999" s="16" t="s">
        <v>14</v>
      </c>
    </row>
    <row r="1000" spans="1:20" ht="16" customHeight="1" x14ac:dyDescent="0.3">
      <c r="A1000" s="11" t="s">
        <v>373</v>
      </c>
      <c r="B1000" s="11" t="s">
        <v>401</v>
      </c>
      <c r="C1000" s="11">
        <v>27</v>
      </c>
      <c r="D1000" s="15" t="s">
        <v>389</v>
      </c>
      <c r="E1000" s="11" t="s">
        <v>186</v>
      </c>
      <c r="F1000" s="7">
        <v>3</v>
      </c>
      <c r="G1000" s="11" t="s">
        <v>191</v>
      </c>
      <c r="H1000" s="41" t="s">
        <v>1063</v>
      </c>
      <c r="I1000" s="10" t="s">
        <v>194</v>
      </c>
      <c r="J1000" s="11">
        <v>1</v>
      </c>
      <c r="K1000" s="11">
        <v>1</v>
      </c>
      <c r="L1000" s="19">
        <f t="shared" si="17"/>
        <v>0.91896162629447675</v>
      </c>
      <c r="M1000" s="14">
        <v>41</v>
      </c>
      <c r="N1000" s="11" t="s">
        <v>19</v>
      </c>
      <c r="O1000" s="11" t="s">
        <v>13</v>
      </c>
      <c r="P1000" s="15">
        <v>30</v>
      </c>
      <c r="Q1000" s="12">
        <v>2863.6440000000002</v>
      </c>
      <c r="R1000" s="14" t="s">
        <v>14</v>
      </c>
      <c r="S1000" s="27"/>
      <c r="T1000" s="16" t="s">
        <v>14</v>
      </c>
    </row>
    <row r="1001" spans="1:20" ht="16" customHeight="1" x14ac:dyDescent="0.3">
      <c r="A1001" s="11" t="s">
        <v>373</v>
      </c>
      <c r="B1001" s="11" t="s">
        <v>401</v>
      </c>
      <c r="C1001" s="11">
        <v>27</v>
      </c>
      <c r="D1001" s="15" t="s">
        <v>389</v>
      </c>
      <c r="E1001" s="11" t="s">
        <v>186</v>
      </c>
      <c r="F1001" s="7">
        <v>3</v>
      </c>
      <c r="G1001" s="11" t="s">
        <v>191</v>
      </c>
      <c r="H1001" s="41" t="s">
        <v>1063</v>
      </c>
      <c r="I1001" s="10" t="s">
        <v>39</v>
      </c>
      <c r="J1001" s="11">
        <v>3</v>
      </c>
      <c r="K1001" s="11">
        <v>3</v>
      </c>
      <c r="L1001" s="19">
        <f t="shared" si="17"/>
        <v>2.7568848788834304</v>
      </c>
      <c r="M1001" s="14">
        <v>171.66666666666666</v>
      </c>
      <c r="N1001" s="11" t="s">
        <v>18</v>
      </c>
      <c r="O1001" s="11" t="s">
        <v>13</v>
      </c>
      <c r="P1001" s="15">
        <v>30</v>
      </c>
      <c r="Q1001" s="12">
        <v>2863.6440000000002</v>
      </c>
      <c r="R1001" s="14" t="s">
        <v>14</v>
      </c>
      <c r="S1001" s="27"/>
      <c r="T1001" s="16" t="s">
        <v>14</v>
      </c>
    </row>
    <row r="1002" spans="1:20" ht="16" customHeight="1" x14ac:dyDescent="0.3">
      <c r="A1002" s="11" t="s">
        <v>373</v>
      </c>
      <c r="B1002" s="11" t="s">
        <v>401</v>
      </c>
      <c r="C1002" s="11">
        <v>27</v>
      </c>
      <c r="D1002" s="15" t="s">
        <v>389</v>
      </c>
      <c r="E1002" s="11" t="s">
        <v>186</v>
      </c>
      <c r="F1002" s="7">
        <v>3</v>
      </c>
      <c r="G1002" s="11" t="s">
        <v>191</v>
      </c>
      <c r="H1002" s="41" t="s">
        <v>1063</v>
      </c>
      <c r="I1002" s="10" t="s">
        <v>53</v>
      </c>
      <c r="J1002" s="11">
        <v>47</v>
      </c>
      <c r="K1002" s="11">
        <v>47</v>
      </c>
      <c r="L1002" s="19">
        <f t="shared" si="17"/>
        <v>43.191196435840411</v>
      </c>
      <c r="M1002" s="14">
        <v>396.51063829787233</v>
      </c>
      <c r="N1002" s="11" t="s">
        <v>18</v>
      </c>
      <c r="O1002" s="11" t="s">
        <v>13</v>
      </c>
      <c r="P1002" s="15">
        <v>30</v>
      </c>
      <c r="Q1002" s="12">
        <v>2863.6440000000002</v>
      </c>
      <c r="R1002" s="14" t="s">
        <v>14</v>
      </c>
      <c r="S1002" s="27"/>
      <c r="T1002" s="16" t="s">
        <v>14</v>
      </c>
    </row>
    <row r="1003" spans="1:20" ht="16" customHeight="1" x14ac:dyDescent="0.3">
      <c r="A1003" s="11" t="s">
        <v>373</v>
      </c>
      <c r="B1003" s="11" t="s">
        <v>401</v>
      </c>
      <c r="C1003" s="11">
        <v>27</v>
      </c>
      <c r="D1003" s="15" t="s">
        <v>389</v>
      </c>
      <c r="E1003" s="11" t="s">
        <v>186</v>
      </c>
      <c r="F1003" s="7">
        <v>3</v>
      </c>
      <c r="G1003" s="11" t="s">
        <v>191</v>
      </c>
      <c r="H1003" s="41" t="s">
        <v>1063</v>
      </c>
      <c r="I1003" s="10" t="s">
        <v>75</v>
      </c>
      <c r="J1003" s="11">
        <v>1</v>
      </c>
      <c r="K1003" s="11">
        <v>1</v>
      </c>
      <c r="L1003" s="19">
        <f t="shared" ref="L1003:L1066" si="18">K1003*(1000000/(380*Q1003))</f>
        <v>0.91896162629447675</v>
      </c>
      <c r="M1003" s="14">
        <v>540</v>
      </c>
      <c r="N1003" s="11" t="s">
        <v>18</v>
      </c>
      <c r="O1003" s="11" t="s">
        <v>13</v>
      </c>
      <c r="P1003" s="15">
        <v>30</v>
      </c>
      <c r="Q1003" s="12">
        <v>2863.6440000000002</v>
      </c>
      <c r="R1003" s="14" t="s">
        <v>14</v>
      </c>
      <c r="S1003" s="27"/>
      <c r="T1003" s="16" t="s">
        <v>14</v>
      </c>
    </row>
    <row r="1004" spans="1:20" ht="16" customHeight="1" x14ac:dyDescent="0.3">
      <c r="A1004" s="11" t="s">
        <v>373</v>
      </c>
      <c r="B1004" s="11" t="s">
        <v>402</v>
      </c>
      <c r="C1004" s="11">
        <v>28</v>
      </c>
      <c r="D1004" s="15" t="s">
        <v>389</v>
      </c>
      <c r="E1004" s="11" t="s">
        <v>188</v>
      </c>
      <c r="F1004" s="7">
        <v>4</v>
      </c>
      <c r="G1004" s="11" t="s">
        <v>191</v>
      </c>
      <c r="H1004" s="41" t="s">
        <v>1064</v>
      </c>
      <c r="I1004" s="10" t="s">
        <v>15</v>
      </c>
      <c r="J1004" s="11">
        <v>1</v>
      </c>
      <c r="K1004" s="11">
        <v>1</v>
      </c>
      <c r="L1004" s="19">
        <f t="shared" si="18"/>
        <v>0.95125517359151268</v>
      </c>
      <c r="M1004" s="14">
        <v>38</v>
      </c>
      <c r="N1004" s="11" t="s">
        <v>19</v>
      </c>
      <c r="O1004" s="11" t="s">
        <v>13</v>
      </c>
      <c r="P1004" s="15">
        <v>30</v>
      </c>
      <c r="Q1004" s="12">
        <v>2766.4279999999999</v>
      </c>
      <c r="R1004" s="14" t="s">
        <v>14</v>
      </c>
      <c r="S1004" s="27"/>
      <c r="T1004" s="16" t="s">
        <v>14</v>
      </c>
    </row>
    <row r="1005" spans="1:20" ht="16" customHeight="1" x14ac:dyDescent="0.3">
      <c r="A1005" s="11" t="s">
        <v>373</v>
      </c>
      <c r="B1005" s="11" t="s">
        <v>402</v>
      </c>
      <c r="C1005" s="11">
        <v>28</v>
      </c>
      <c r="D1005" s="15" t="s">
        <v>389</v>
      </c>
      <c r="E1005" s="11" t="s">
        <v>188</v>
      </c>
      <c r="F1005" s="7">
        <v>4</v>
      </c>
      <c r="G1005" s="11" t="s">
        <v>191</v>
      </c>
      <c r="H1005" s="41" t="s">
        <v>1064</v>
      </c>
      <c r="I1005" s="10" t="s">
        <v>403</v>
      </c>
      <c r="J1005" s="11">
        <v>1</v>
      </c>
      <c r="K1005" s="11">
        <v>1</v>
      </c>
      <c r="L1005" s="19">
        <f t="shared" si="18"/>
        <v>0.95125517359151268</v>
      </c>
      <c r="M1005" s="14">
        <v>62</v>
      </c>
      <c r="N1005" s="11" t="s">
        <v>19</v>
      </c>
      <c r="O1005" s="11" t="s">
        <v>13</v>
      </c>
      <c r="P1005" s="15">
        <v>30</v>
      </c>
      <c r="Q1005" s="12">
        <v>2766.4279999999999</v>
      </c>
      <c r="R1005" s="14" t="s">
        <v>14</v>
      </c>
      <c r="S1005" s="27"/>
      <c r="T1005" s="16" t="s">
        <v>14</v>
      </c>
    </row>
    <row r="1006" spans="1:20" ht="16" customHeight="1" x14ac:dyDescent="0.3">
      <c r="A1006" s="11" t="s">
        <v>373</v>
      </c>
      <c r="B1006" s="11" t="s">
        <v>402</v>
      </c>
      <c r="C1006" s="11">
        <v>28</v>
      </c>
      <c r="D1006" s="15" t="s">
        <v>389</v>
      </c>
      <c r="E1006" s="11" t="s">
        <v>188</v>
      </c>
      <c r="F1006" s="7">
        <v>4</v>
      </c>
      <c r="G1006" s="11" t="s">
        <v>191</v>
      </c>
      <c r="H1006" s="41" t="s">
        <v>1064</v>
      </c>
      <c r="I1006" s="10" t="s">
        <v>194</v>
      </c>
      <c r="J1006" s="11">
        <v>2</v>
      </c>
      <c r="K1006" s="11">
        <v>2</v>
      </c>
      <c r="L1006" s="19">
        <f t="shared" si="18"/>
        <v>1.9025103471830254</v>
      </c>
      <c r="M1006" s="14">
        <v>83</v>
      </c>
      <c r="N1006" s="11" t="s">
        <v>19</v>
      </c>
      <c r="O1006" s="11" t="s">
        <v>13</v>
      </c>
      <c r="P1006" s="15">
        <v>30</v>
      </c>
      <c r="Q1006" s="12">
        <v>2766.4279999999999</v>
      </c>
      <c r="R1006" s="14" t="s">
        <v>14</v>
      </c>
      <c r="S1006" s="27"/>
      <c r="T1006" s="16" t="s">
        <v>14</v>
      </c>
    </row>
    <row r="1007" spans="1:20" ht="16" customHeight="1" x14ac:dyDescent="0.3">
      <c r="A1007" s="11" t="s">
        <v>373</v>
      </c>
      <c r="B1007" s="11" t="s">
        <v>402</v>
      </c>
      <c r="C1007" s="11">
        <v>28</v>
      </c>
      <c r="D1007" s="15" t="s">
        <v>389</v>
      </c>
      <c r="E1007" s="11" t="s">
        <v>188</v>
      </c>
      <c r="F1007" s="7">
        <v>4</v>
      </c>
      <c r="G1007" s="11" t="s">
        <v>191</v>
      </c>
      <c r="H1007" s="41" t="s">
        <v>1064</v>
      </c>
      <c r="I1007" s="10" t="s">
        <v>72</v>
      </c>
      <c r="J1007" s="11">
        <v>2</v>
      </c>
      <c r="K1007" s="11">
        <v>2</v>
      </c>
      <c r="L1007" s="19">
        <f t="shared" si="18"/>
        <v>1.9025103471830254</v>
      </c>
      <c r="M1007" s="14">
        <v>563.5</v>
      </c>
      <c r="N1007" s="11" t="s">
        <v>18</v>
      </c>
      <c r="O1007" s="11" t="s">
        <v>13</v>
      </c>
      <c r="P1007" s="15">
        <v>30</v>
      </c>
      <c r="Q1007" s="12">
        <v>2766.4279999999999</v>
      </c>
      <c r="R1007" s="14" t="s">
        <v>14</v>
      </c>
      <c r="S1007" s="27"/>
      <c r="T1007" s="16" t="s">
        <v>14</v>
      </c>
    </row>
    <row r="1008" spans="1:20" ht="16" customHeight="1" x14ac:dyDescent="0.3">
      <c r="A1008" s="11" t="s">
        <v>373</v>
      </c>
      <c r="B1008" s="11" t="s">
        <v>402</v>
      </c>
      <c r="C1008" s="11">
        <v>28</v>
      </c>
      <c r="D1008" s="15" t="s">
        <v>389</v>
      </c>
      <c r="E1008" s="11" t="s">
        <v>188</v>
      </c>
      <c r="F1008" s="7">
        <v>4</v>
      </c>
      <c r="G1008" s="11" t="s">
        <v>191</v>
      </c>
      <c r="H1008" s="41" t="s">
        <v>1064</v>
      </c>
      <c r="I1008" s="10" t="s">
        <v>173</v>
      </c>
      <c r="J1008" s="11">
        <v>6</v>
      </c>
      <c r="K1008" s="11">
        <v>6</v>
      </c>
      <c r="L1008" s="19">
        <f t="shared" si="18"/>
        <v>5.7075310415490765</v>
      </c>
      <c r="M1008" s="14">
        <v>275.83333333333331</v>
      </c>
      <c r="N1008" s="11" t="s">
        <v>18</v>
      </c>
      <c r="O1008" s="11" t="s">
        <v>13</v>
      </c>
      <c r="P1008" s="15">
        <v>30</v>
      </c>
      <c r="Q1008" s="12">
        <v>2766.4279999999999</v>
      </c>
      <c r="R1008" s="14" t="s">
        <v>14</v>
      </c>
      <c r="S1008" s="27"/>
      <c r="T1008" s="16" t="s">
        <v>14</v>
      </c>
    </row>
    <row r="1009" spans="1:20" ht="16" customHeight="1" x14ac:dyDescent="0.3">
      <c r="A1009" s="11" t="s">
        <v>373</v>
      </c>
      <c r="B1009" s="11" t="s">
        <v>402</v>
      </c>
      <c r="C1009" s="11">
        <v>28</v>
      </c>
      <c r="D1009" s="15" t="s">
        <v>389</v>
      </c>
      <c r="E1009" s="11" t="s">
        <v>188</v>
      </c>
      <c r="F1009" s="7">
        <v>4</v>
      </c>
      <c r="G1009" s="11" t="s">
        <v>191</v>
      </c>
      <c r="H1009" s="41" t="s">
        <v>1064</v>
      </c>
      <c r="I1009" s="10" t="s">
        <v>236</v>
      </c>
      <c r="J1009" s="11">
        <v>3</v>
      </c>
      <c r="K1009" s="11">
        <v>3</v>
      </c>
      <c r="L1009" s="19">
        <f t="shared" si="18"/>
        <v>2.8537655207745383</v>
      </c>
      <c r="M1009" s="14">
        <v>239.33333333333334</v>
      </c>
      <c r="N1009" s="11" t="s">
        <v>18</v>
      </c>
      <c r="O1009" s="11" t="s">
        <v>13</v>
      </c>
      <c r="P1009" s="15">
        <v>30</v>
      </c>
      <c r="Q1009" s="12">
        <v>2766.4279999999999</v>
      </c>
      <c r="R1009" s="14" t="s">
        <v>14</v>
      </c>
      <c r="S1009" s="27"/>
      <c r="T1009" s="16" t="s">
        <v>14</v>
      </c>
    </row>
    <row r="1010" spans="1:20" ht="16" customHeight="1" x14ac:dyDescent="0.3">
      <c r="A1010" s="11" t="s">
        <v>373</v>
      </c>
      <c r="B1010" s="11" t="s">
        <v>402</v>
      </c>
      <c r="C1010" s="11">
        <v>28</v>
      </c>
      <c r="D1010" s="15" t="s">
        <v>389</v>
      </c>
      <c r="E1010" s="11" t="s">
        <v>188</v>
      </c>
      <c r="F1010" s="7">
        <v>4</v>
      </c>
      <c r="G1010" s="11" t="s">
        <v>191</v>
      </c>
      <c r="H1010" s="41" t="s">
        <v>1064</v>
      </c>
      <c r="I1010" s="10" t="s">
        <v>53</v>
      </c>
      <c r="J1010" s="11">
        <v>93</v>
      </c>
      <c r="K1010" s="11">
        <v>93</v>
      </c>
      <c r="L1010" s="19">
        <f t="shared" si="18"/>
        <v>88.46673114401068</v>
      </c>
      <c r="M1010" s="14">
        <v>375.18279569892474</v>
      </c>
      <c r="N1010" s="11" t="s">
        <v>18</v>
      </c>
      <c r="O1010" s="11" t="s">
        <v>13</v>
      </c>
      <c r="P1010" s="15">
        <v>30</v>
      </c>
      <c r="Q1010" s="12">
        <v>2766.4279999999999</v>
      </c>
      <c r="R1010" s="14" t="s">
        <v>14</v>
      </c>
      <c r="S1010" s="27"/>
      <c r="T1010" s="16" t="s">
        <v>14</v>
      </c>
    </row>
    <row r="1011" spans="1:20" ht="16" customHeight="1" x14ac:dyDescent="0.3">
      <c r="A1011" s="11" t="s">
        <v>373</v>
      </c>
      <c r="B1011" s="11" t="s">
        <v>402</v>
      </c>
      <c r="C1011" s="11">
        <v>28</v>
      </c>
      <c r="D1011" s="15" t="s">
        <v>389</v>
      </c>
      <c r="E1011" s="11" t="s">
        <v>188</v>
      </c>
      <c r="F1011" s="7">
        <v>4</v>
      </c>
      <c r="G1011" s="11" t="s">
        <v>191</v>
      </c>
      <c r="H1011" s="41" t="s">
        <v>1064</v>
      </c>
      <c r="I1011" s="10" t="s">
        <v>28</v>
      </c>
      <c r="J1011" s="11">
        <v>3</v>
      </c>
      <c r="K1011" s="11">
        <v>3</v>
      </c>
      <c r="L1011" s="19">
        <f t="shared" si="18"/>
        <v>2.8537655207745383</v>
      </c>
      <c r="M1011" s="14">
        <v>48.333333333333336</v>
      </c>
      <c r="N1011" s="11" t="s">
        <v>19</v>
      </c>
      <c r="O1011" s="11" t="s">
        <v>13</v>
      </c>
      <c r="P1011" s="15">
        <v>30</v>
      </c>
      <c r="Q1011" s="12">
        <v>2766.4279999999999</v>
      </c>
      <c r="R1011" s="14" t="s">
        <v>14</v>
      </c>
      <c r="S1011" s="27"/>
      <c r="T1011" s="16" t="s">
        <v>14</v>
      </c>
    </row>
    <row r="1012" spans="1:20" ht="16" customHeight="1" x14ac:dyDescent="0.3">
      <c r="A1012" s="11" t="s">
        <v>373</v>
      </c>
      <c r="B1012" s="11" t="s">
        <v>404</v>
      </c>
      <c r="C1012" s="11">
        <v>29</v>
      </c>
      <c r="D1012" s="15" t="s">
        <v>389</v>
      </c>
      <c r="E1012" s="11" t="s">
        <v>36</v>
      </c>
      <c r="F1012" s="7">
        <v>1</v>
      </c>
      <c r="G1012" s="11" t="s">
        <v>191</v>
      </c>
      <c r="H1012" s="41" t="s">
        <v>1065</v>
      </c>
      <c r="I1012" s="10" t="s">
        <v>22</v>
      </c>
      <c r="J1012" s="11">
        <v>1</v>
      </c>
      <c r="K1012" s="11">
        <v>1</v>
      </c>
      <c r="L1012" s="19">
        <f t="shared" si="18"/>
        <v>0.74723449112621776</v>
      </c>
      <c r="M1012" s="14">
        <v>490</v>
      </c>
      <c r="N1012" s="11" t="s">
        <v>16</v>
      </c>
      <c r="O1012" s="11" t="s">
        <v>13</v>
      </c>
      <c r="P1012" s="15">
        <v>41</v>
      </c>
      <c r="Q1012" s="12">
        <v>3521.7578666666668</v>
      </c>
      <c r="R1012" s="14" t="s">
        <v>14</v>
      </c>
      <c r="S1012" s="27"/>
      <c r="T1012" s="16" t="s">
        <v>14</v>
      </c>
    </row>
    <row r="1013" spans="1:20" ht="16" customHeight="1" x14ac:dyDescent="0.3">
      <c r="A1013" s="11" t="s">
        <v>373</v>
      </c>
      <c r="B1013" s="11" t="s">
        <v>404</v>
      </c>
      <c r="C1013" s="11">
        <v>29</v>
      </c>
      <c r="D1013" s="15" t="s">
        <v>389</v>
      </c>
      <c r="E1013" s="11" t="s">
        <v>36</v>
      </c>
      <c r="F1013" s="7">
        <v>1</v>
      </c>
      <c r="G1013" s="11" t="s">
        <v>191</v>
      </c>
      <c r="H1013" s="41" t="s">
        <v>1065</v>
      </c>
      <c r="I1013" s="10" t="s">
        <v>59</v>
      </c>
      <c r="J1013" s="11">
        <v>37</v>
      </c>
      <c r="K1013" s="11">
        <v>37</v>
      </c>
      <c r="L1013" s="19">
        <f t="shared" si="18"/>
        <v>27.647676171670057</v>
      </c>
      <c r="M1013" s="14">
        <v>160.51351351351352</v>
      </c>
      <c r="N1013" s="11" t="s">
        <v>18</v>
      </c>
      <c r="O1013" s="11" t="s">
        <v>13</v>
      </c>
      <c r="P1013" s="15">
        <v>41</v>
      </c>
      <c r="Q1013" s="12">
        <v>3521.7578666666668</v>
      </c>
      <c r="R1013" s="14" t="s">
        <v>14</v>
      </c>
      <c r="S1013" s="27"/>
      <c r="T1013" s="16" t="s">
        <v>14</v>
      </c>
    </row>
    <row r="1014" spans="1:20" ht="16" customHeight="1" x14ac:dyDescent="0.3">
      <c r="A1014" s="11" t="s">
        <v>373</v>
      </c>
      <c r="B1014" s="11" t="s">
        <v>404</v>
      </c>
      <c r="C1014" s="11">
        <v>29</v>
      </c>
      <c r="D1014" s="15" t="s">
        <v>389</v>
      </c>
      <c r="E1014" s="11" t="s">
        <v>36</v>
      </c>
      <c r="F1014" s="7">
        <v>1</v>
      </c>
      <c r="G1014" s="11" t="s">
        <v>191</v>
      </c>
      <c r="H1014" s="41" t="s">
        <v>1065</v>
      </c>
      <c r="I1014" s="10" t="s">
        <v>15</v>
      </c>
      <c r="J1014" s="11">
        <v>4</v>
      </c>
      <c r="K1014" s="11">
        <v>4</v>
      </c>
      <c r="L1014" s="19">
        <f t="shared" si="18"/>
        <v>2.988937964504871</v>
      </c>
      <c r="M1014" s="14">
        <v>29.25</v>
      </c>
      <c r="N1014" s="11" t="s">
        <v>19</v>
      </c>
      <c r="O1014" s="11" t="s">
        <v>13</v>
      </c>
      <c r="P1014" s="15">
        <v>41</v>
      </c>
      <c r="Q1014" s="12">
        <v>3521.7578666666668</v>
      </c>
      <c r="R1014" s="14" t="s">
        <v>14</v>
      </c>
      <c r="S1014" s="27"/>
      <c r="T1014" s="16" t="s">
        <v>14</v>
      </c>
    </row>
    <row r="1015" spans="1:20" ht="16" customHeight="1" x14ac:dyDescent="0.3">
      <c r="A1015" s="11" t="s">
        <v>373</v>
      </c>
      <c r="B1015" s="11" t="s">
        <v>404</v>
      </c>
      <c r="C1015" s="11">
        <v>29</v>
      </c>
      <c r="D1015" s="15" t="s">
        <v>389</v>
      </c>
      <c r="E1015" s="11" t="s">
        <v>36</v>
      </c>
      <c r="F1015" s="7">
        <v>1</v>
      </c>
      <c r="G1015" s="11" t="s">
        <v>191</v>
      </c>
      <c r="H1015" s="41" t="s">
        <v>1065</v>
      </c>
      <c r="I1015" s="10" t="s">
        <v>196</v>
      </c>
      <c r="J1015" s="11">
        <v>1</v>
      </c>
      <c r="K1015" s="11">
        <v>1</v>
      </c>
      <c r="L1015" s="19">
        <f t="shared" si="18"/>
        <v>0.74723449112621776</v>
      </c>
      <c r="M1015" s="14">
        <v>45</v>
      </c>
      <c r="N1015" s="11" t="s">
        <v>12</v>
      </c>
      <c r="O1015" s="11" t="s">
        <v>13</v>
      </c>
      <c r="P1015" s="15">
        <v>41</v>
      </c>
      <c r="Q1015" s="12">
        <v>3521.7578666666668</v>
      </c>
      <c r="R1015" s="14" t="s">
        <v>14</v>
      </c>
      <c r="S1015" s="27"/>
      <c r="T1015" s="16" t="s">
        <v>14</v>
      </c>
    </row>
    <row r="1016" spans="1:20" ht="16" customHeight="1" x14ac:dyDescent="0.3">
      <c r="A1016" s="11" t="s">
        <v>373</v>
      </c>
      <c r="B1016" s="11" t="s">
        <v>404</v>
      </c>
      <c r="C1016" s="11">
        <v>29</v>
      </c>
      <c r="D1016" s="15" t="s">
        <v>389</v>
      </c>
      <c r="E1016" s="11" t="s">
        <v>36</v>
      </c>
      <c r="F1016" s="7">
        <v>1</v>
      </c>
      <c r="G1016" s="11" t="s">
        <v>191</v>
      </c>
      <c r="H1016" s="41" t="s">
        <v>1065</v>
      </c>
      <c r="I1016" s="10" t="s">
        <v>49</v>
      </c>
      <c r="J1016" s="11">
        <v>1</v>
      </c>
      <c r="K1016" s="11">
        <v>1</v>
      </c>
      <c r="L1016" s="19">
        <f t="shared" si="18"/>
        <v>0.74723449112621776</v>
      </c>
      <c r="M1016" s="14">
        <v>110</v>
      </c>
      <c r="N1016" s="11" t="s">
        <v>50</v>
      </c>
      <c r="O1016" s="11" t="s">
        <v>13</v>
      </c>
      <c r="P1016" s="15">
        <v>41</v>
      </c>
      <c r="Q1016" s="12">
        <v>3521.7578666666668</v>
      </c>
      <c r="R1016" s="14" t="s">
        <v>14</v>
      </c>
      <c r="S1016" s="27"/>
      <c r="T1016" s="16" t="s">
        <v>14</v>
      </c>
    </row>
    <row r="1017" spans="1:20" ht="16" customHeight="1" x14ac:dyDescent="0.3">
      <c r="A1017" s="11" t="s">
        <v>373</v>
      </c>
      <c r="B1017" s="11" t="s">
        <v>404</v>
      </c>
      <c r="C1017" s="11">
        <v>29</v>
      </c>
      <c r="D1017" s="15" t="s">
        <v>389</v>
      </c>
      <c r="E1017" s="11" t="s">
        <v>36</v>
      </c>
      <c r="F1017" s="7">
        <v>1</v>
      </c>
      <c r="G1017" s="11" t="s">
        <v>191</v>
      </c>
      <c r="H1017" s="41" t="s">
        <v>1065</v>
      </c>
      <c r="I1017" s="10" t="s">
        <v>194</v>
      </c>
      <c r="J1017" s="11">
        <v>1</v>
      </c>
      <c r="K1017" s="11">
        <v>1</v>
      </c>
      <c r="L1017" s="19">
        <f t="shared" si="18"/>
        <v>0.74723449112621776</v>
      </c>
      <c r="M1017" s="14">
        <v>60</v>
      </c>
      <c r="N1017" s="11" t="s">
        <v>19</v>
      </c>
      <c r="O1017" s="11" t="s">
        <v>13</v>
      </c>
      <c r="P1017" s="15">
        <v>41</v>
      </c>
      <c r="Q1017" s="12">
        <v>3521.7578666666668</v>
      </c>
      <c r="R1017" s="14" t="s">
        <v>14</v>
      </c>
      <c r="S1017" s="27"/>
      <c r="T1017" s="16" t="s">
        <v>14</v>
      </c>
    </row>
    <row r="1018" spans="1:20" ht="16" customHeight="1" x14ac:dyDescent="0.3">
      <c r="A1018" s="11" t="s">
        <v>373</v>
      </c>
      <c r="B1018" s="11" t="s">
        <v>404</v>
      </c>
      <c r="C1018" s="11">
        <v>29</v>
      </c>
      <c r="D1018" s="15" t="s">
        <v>389</v>
      </c>
      <c r="E1018" s="11" t="s">
        <v>36</v>
      </c>
      <c r="F1018" s="7">
        <v>1</v>
      </c>
      <c r="G1018" s="11" t="s">
        <v>191</v>
      </c>
      <c r="H1018" s="41" t="s">
        <v>1065</v>
      </c>
      <c r="I1018" s="10" t="s">
        <v>53</v>
      </c>
      <c r="J1018" s="11">
        <v>5</v>
      </c>
      <c r="K1018" s="11">
        <v>5</v>
      </c>
      <c r="L1018" s="19">
        <f t="shared" si="18"/>
        <v>3.7361724556310887</v>
      </c>
      <c r="M1018" s="14">
        <v>699</v>
      </c>
      <c r="N1018" s="11" t="s">
        <v>18</v>
      </c>
      <c r="O1018" s="11" t="s">
        <v>13</v>
      </c>
      <c r="P1018" s="15">
        <v>41</v>
      </c>
      <c r="Q1018" s="12">
        <v>3521.7578666666668</v>
      </c>
      <c r="R1018" s="14" t="s">
        <v>14</v>
      </c>
      <c r="S1018" s="27"/>
      <c r="T1018" s="16" t="s">
        <v>14</v>
      </c>
    </row>
    <row r="1019" spans="1:20" ht="16" customHeight="1" x14ac:dyDescent="0.3">
      <c r="A1019" s="11" t="s">
        <v>373</v>
      </c>
      <c r="B1019" s="11" t="s">
        <v>404</v>
      </c>
      <c r="C1019" s="11">
        <v>29</v>
      </c>
      <c r="D1019" s="15" t="s">
        <v>389</v>
      </c>
      <c r="E1019" s="11" t="s">
        <v>36</v>
      </c>
      <c r="F1019" s="7">
        <v>1</v>
      </c>
      <c r="G1019" s="11" t="s">
        <v>191</v>
      </c>
      <c r="H1019" s="41" t="s">
        <v>1065</v>
      </c>
      <c r="I1019" s="10" t="s">
        <v>60</v>
      </c>
      <c r="J1019" s="11">
        <v>1</v>
      </c>
      <c r="K1019" s="11">
        <v>1</v>
      </c>
      <c r="L1019" s="19">
        <f t="shared" si="18"/>
        <v>0.74723449112621776</v>
      </c>
      <c r="M1019" s="14">
        <v>180</v>
      </c>
      <c r="N1019" s="11" t="s">
        <v>18</v>
      </c>
      <c r="O1019" s="11" t="s">
        <v>13</v>
      </c>
      <c r="P1019" s="15">
        <v>41</v>
      </c>
      <c r="Q1019" s="12">
        <v>3521.7578666666668</v>
      </c>
      <c r="R1019" s="14" t="s">
        <v>14</v>
      </c>
      <c r="S1019" s="27"/>
      <c r="T1019" s="16" t="s">
        <v>14</v>
      </c>
    </row>
    <row r="1020" spans="1:20" ht="16" customHeight="1" x14ac:dyDescent="0.3">
      <c r="A1020" s="11" t="s">
        <v>373</v>
      </c>
      <c r="B1020" s="11" t="s">
        <v>404</v>
      </c>
      <c r="C1020" s="11">
        <v>29</v>
      </c>
      <c r="D1020" s="15" t="s">
        <v>389</v>
      </c>
      <c r="E1020" s="11" t="s">
        <v>36</v>
      </c>
      <c r="F1020" s="7">
        <v>1</v>
      </c>
      <c r="G1020" s="11" t="s">
        <v>191</v>
      </c>
      <c r="H1020" s="41" t="s">
        <v>1065</v>
      </c>
      <c r="I1020" s="10" t="s">
        <v>24</v>
      </c>
      <c r="J1020" s="11">
        <v>1</v>
      </c>
      <c r="K1020" s="11">
        <v>1</v>
      </c>
      <c r="L1020" s="19">
        <f t="shared" si="18"/>
        <v>0.74723449112621776</v>
      </c>
      <c r="M1020" s="14">
        <v>265</v>
      </c>
      <c r="N1020" s="11" t="s">
        <v>16</v>
      </c>
      <c r="O1020" s="11" t="s">
        <v>13</v>
      </c>
      <c r="P1020" s="15">
        <v>41</v>
      </c>
      <c r="Q1020" s="12">
        <v>3521.7578666666668</v>
      </c>
      <c r="R1020" s="14" t="s">
        <v>14</v>
      </c>
      <c r="S1020" s="27"/>
      <c r="T1020" s="16" t="s">
        <v>14</v>
      </c>
    </row>
    <row r="1021" spans="1:20" ht="16" customHeight="1" x14ac:dyDescent="0.3">
      <c r="A1021" s="11" t="s">
        <v>373</v>
      </c>
      <c r="B1021" s="11" t="s">
        <v>405</v>
      </c>
      <c r="C1021" s="11">
        <v>30</v>
      </c>
      <c r="D1021" s="15" t="s">
        <v>389</v>
      </c>
      <c r="E1021" s="11" t="s">
        <v>42</v>
      </c>
      <c r="F1021" s="7">
        <v>2</v>
      </c>
      <c r="G1021" s="11" t="s">
        <v>191</v>
      </c>
      <c r="H1021" s="41" t="s">
        <v>1066</v>
      </c>
      <c r="I1021" s="10" t="s">
        <v>406</v>
      </c>
      <c r="J1021" s="11">
        <v>1</v>
      </c>
      <c r="K1021" s="11">
        <v>1</v>
      </c>
      <c r="L1021" s="19">
        <f t="shared" si="18"/>
        <v>1.0087199807455529</v>
      </c>
      <c r="M1021" s="14">
        <v>80</v>
      </c>
      <c r="N1021" s="11" t="s">
        <v>12</v>
      </c>
      <c r="O1021" s="11" t="s">
        <v>13</v>
      </c>
      <c r="P1021" s="15">
        <v>30</v>
      </c>
      <c r="Q1021" s="12">
        <v>2608.83</v>
      </c>
      <c r="R1021" s="14" t="s">
        <v>14</v>
      </c>
      <c r="S1021" s="27"/>
      <c r="T1021" s="16" t="s">
        <v>14</v>
      </c>
    </row>
    <row r="1022" spans="1:20" ht="16" customHeight="1" x14ac:dyDescent="0.3">
      <c r="A1022" s="11" t="s">
        <v>373</v>
      </c>
      <c r="B1022" s="11" t="s">
        <v>405</v>
      </c>
      <c r="C1022" s="11">
        <v>30</v>
      </c>
      <c r="D1022" s="15" t="s">
        <v>389</v>
      </c>
      <c r="E1022" s="11" t="s">
        <v>42</v>
      </c>
      <c r="F1022" s="7">
        <v>2</v>
      </c>
      <c r="G1022" s="11" t="s">
        <v>191</v>
      </c>
      <c r="H1022" s="41" t="s">
        <v>1066</v>
      </c>
      <c r="I1022" s="10" t="s">
        <v>49</v>
      </c>
      <c r="J1022" s="11">
        <v>9</v>
      </c>
      <c r="K1022" s="11">
        <v>9</v>
      </c>
      <c r="L1022" s="19">
        <f t="shared" si="18"/>
        <v>9.0784798267099767</v>
      </c>
      <c r="M1022" s="14">
        <v>58</v>
      </c>
      <c r="N1022" s="11" t="s">
        <v>50</v>
      </c>
      <c r="O1022" s="11" t="s">
        <v>13</v>
      </c>
      <c r="P1022" s="15">
        <v>30</v>
      </c>
      <c r="Q1022" s="12">
        <v>2608.83</v>
      </c>
      <c r="R1022" s="14" t="s">
        <v>14</v>
      </c>
      <c r="S1022" s="27"/>
      <c r="T1022" s="16" t="s">
        <v>407</v>
      </c>
    </row>
    <row r="1023" spans="1:20" ht="16" customHeight="1" x14ac:dyDescent="0.3">
      <c r="A1023" s="11" t="s">
        <v>373</v>
      </c>
      <c r="B1023" s="11" t="s">
        <v>405</v>
      </c>
      <c r="C1023" s="11">
        <v>30</v>
      </c>
      <c r="D1023" s="15" t="s">
        <v>389</v>
      </c>
      <c r="E1023" s="11" t="s">
        <v>42</v>
      </c>
      <c r="F1023" s="7">
        <v>2</v>
      </c>
      <c r="G1023" s="11" t="s">
        <v>191</v>
      </c>
      <c r="H1023" s="41" t="s">
        <v>1066</v>
      </c>
      <c r="I1023" s="10" t="s">
        <v>72</v>
      </c>
      <c r="J1023" s="11">
        <v>1</v>
      </c>
      <c r="K1023" s="11">
        <v>1</v>
      </c>
      <c r="L1023" s="19">
        <f t="shared" si="18"/>
        <v>1.0087199807455529</v>
      </c>
      <c r="M1023" s="14">
        <v>481</v>
      </c>
      <c r="N1023" s="11" t="s">
        <v>18</v>
      </c>
      <c r="O1023" s="11" t="s">
        <v>13</v>
      </c>
      <c r="P1023" s="15">
        <v>30</v>
      </c>
      <c r="Q1023" s="12">
        <v>2608.83</v>
      </c>
      <c r="R1023" s="14" t="s">
        <v>14</v>
      </c>
      <c r="S1023" s="27"/>
      <c r="T1023" s="16" t="s">
        <v>14</v>
      </c>
    </row>
    <row r="1024" spans="1:20" ht="16" customHeight="1" x14ac:dyDescent="0.3">
      <c r="A1024" s="11" t="s">
        <v>373</v>
      </c>
      <c r="B1024" s="11" t="s">
        <v>405</v>
      </c>
      <c r="C1024" s="11">
        <v>30</v>
      </c>
      <c r="D1024" s="15" t="s">
        <v>389</v>
      </c>
      <c r="E1024" s="11" t="s">
        <v>42</v>
      </c>
      <c r="F1024" s="7">
        <v>2</v>
      </c>
      <c r="G1024" s="11" t="s">
        <v>191</v>
      </c>
      <c r="H1024" s="41" t="s">
        <v>1066</v>
      </c>
      <c r="I1024" s="10" t="s">
        <v>39</v>
      </c>
      <c r="J1024" s="11">
        <v>1</v>
      </c>
      <c r="K1024" s="11">
        <v>1</v>
      </c>
      <c r="L1024" s="19">
        <f t="shared" si="18"/>
        <v>1.0087199807455529</v>
      </c>
      <c r="M1024" s="14">
        <v>156</v>
      </c>
      <c r="N1024" s="11" t="s">
        <v>18</v>
      </c>
      <c r="O1024" s="11" t="s">
        <v>13</v>
      </c>
      <c r="P1024" s="15">
        <v>30</v>
      </c>
      <c r="Q1024" s="12">
        <v>2608.83</v>
      </c>
      <c r="R1024" s="14" t="s">
        <v>14</v>
      </c>
      <c r="S1024" s="27"/>
      <c r="T1024" s="16" t="s">
        <v>14</v>
      </c>
    </row>
    <row r="1025" spans="1:20" ht="16" customHeight="1" x14ac:dyDescent="0.3">
      <c r="A1025" s="11" t="s">
        <v>373</v>
      </c>
      <c r="B1025" s="11" t="s">
        <v>405</v>
      </c>
      <c r="C1025" s="11">
        <v>30</v>
      </c>
      <c r="D1025" s="15" t="s">
        <v>389</v>
      </c>
      <c r="E1025" s="11" t="s">
        <v>42</v>
      </c>
      <c r="F1025" s="7">
        <v>2</v>
      </c>
      <c r="G1025" s="11" t="s">
        <v>191</v>
      </c>
      <c r="H1025" s="41" t="s">
        <v>1066</v>
      </c>
      <c r="I1025" s="10" t="s">
        <v>53</v>
      </c>
      <c r="J1025" s="11">
        <v>102</v>
      </c>
      <c r="K1025" s="11">
        <v>102</v>
      </c>
      <c r="L1025" s="19">
        <f t="shared" si="18"/>
        <v>102.8894380360464</v>
      </c>
      <c r="M1025" s="14">
        <v>510.29411764705884</v>
      </c>
      <c r="N1025" s="11" t="s">
        <v>18</v>
      </c>
      <c r="O1025" s="11" t="s">
        <v>13</v>
      </c>
      <c r="P1025" s="15">
        <v>30</v>
      </c>
      <c r="Q1025" s="12">
        <v>2608.83</v>
      </c>
      <c r="R1025" s="14" t="s">
        <v>14</v>
      </c>
      <c r="S1025" s="27"/>
      <c r="T1025" s="16" t="s">
        <v>14</v>
      </c>
    </row>
    <row r="1026" spans="1:20" ht="16" customHeight="1" x14ac:dyDescent="0.3">
      <c r="A1026" s="11" t="s">
        <v>373</v>
      </c>
      <c r="B1026" s="11" t="s">
        <v>408</v>
      </c>
      <c r="C1026" s="11">
        <v>31</v>
      </c>
      <c r="D1026" s="15" t="s">
        <v>389</v>
      </c>
      <c r="E1026" s="11" t="s">
        <v>45</v>
      </c>
      <c r="F1026" s="7">
        <v>3</v>
      </c>
      <c r="G1026" s="11" t="s">
        <v>191</v>
      </c>
      <c r="H1026" s="41" t="s">
        <v>1067</v>
      </c>
      <c r="I1026" s="10" t="s">
        <v>72</v>
      </c>
      <c r="J1026" s="11">
        <v>2</v>
      </c>
      <c r="K1026" s="11">
        <v>2</v>
      </c>
      <c r="L1026" s="19">
        <f t="shared" si="18"/>
        <v>2.8317679508885347</v>
      </c>
      <c r="M1026" s="14">
        <v>567.5</v>
      </c>
      <c r="N1026" s="11" t="s">
        <v>18</v>
      </c>
      <c r="O1026" s="11" t="s">
        <v>13</v>
      </c>
      <c r="P1026" s="15">
        <v>20</v>
      </c>
      <c r="Q1026" s="12">
        <v>1858.6120000000001</v>
      </c>
      <c r="R1026" s="14" t="s">
        <v>14</v>
      </c>
      <c r="S1026" s="27"/>
      <c r="T1026" s="16" t="s">
        <v>14</v>
      </c>
    </row>
    <row r="1027" spans="1:20" ht="16" customHeight="1" x14ac:dyDescent="0.3">
      <c r="A1027" s="11" t="s">
        <v>373</v>
      </c>
      <c r="B1027" s="11" t="s">
        <v>408</v>
      </c>
      <c r="C1027" s="11">
        <v>31</v>
      </c>
      <c r="D1027" s="15" t="s">
        <v>389</v>
      </c>
      <c r="E1027" s="11" t="s">
        <v>45</v>
      </c>
      <c r="F1027" s="7">
        <v>3</v>
      </c>
      <c r="G1027" s="11" t="s">
        <v>191</v>
      </c>
      <c r="H1027" s="41" t="s">
        <v>1067</v>
      </c>
      <c r="I1027" s="10" t="s">
        <v>60</v>
      </c>
      <c r="J1027" s="11">
        <v>1</v>
      </c>
      <c r="K1027" s="11">
        <v>1</v>
      </c>
      <c r="L1027" s="19">
        <f t="shared" si="18"/>
        <v>1.4158839754442674</v>
      </c>
      <c r="M1027" s="14">
        <v>115</v>
      </c>
      <c r="N1027" s="11" t="s">
        <v>18</v>
      </c>
      <c r="O1027" s="11" t="s">
        <v>13</v>
      </c>
      <c r="P1027" s="15">
        <v>20</v>
      </c>
      <c r="Q1027" s="12">
        <v>1858.6120000000001</v>
      </c>
      <c r="R1027" s="14" t="s">
        <v>14</v>
      </c>
      <c r="S1027" s="27"/>
      <c r="T1027" s="16" t="s">
        <v>14</v>
      </c>
    </row>
    <row r="1028" spans="1:20" ht="16" customHeight="1" x14ac:dyDescent="0.3">
      <c r="A1028" s="11" t="s">
        <v>373</v>
      </c>
      <c r="B1028" s="11" t="s">
        <v>409</v>
      </c>
      <c r="C1028" s="11">
        <v>32</v>
      </c>
      <c r="D1028" s="15" t="s">
        <v>389</v>
      </c>
      <c r="E1028" s="11" t="s">
        <v>48</v>
      </c>
      <c r="F1028" s="7">
        <v>4</v>
      </c>
      <c r="G1028" s="11" t="s">
        <v>191</v>
      </c>
      <c r="H1028" s="41" t="s">
        <v>1068</v>
      </c>
      <c r="I1028" s="10" t="s">
        <v>196</v>
      </c>
      <c r="J1028" s="11">
        <v>2</v>
      </c>
      <c r="K1028" s="11">
        <v>2</v>
      </c>
      <c r="L1028" s="19">
        <f t="shared" si="18"/>
        <v>1.6453085868391899</v>
      </c>
      <c r="M1028" s="14">
        <v>65.5</v>
      </c>
      <c r="N1028" s="11" t="s">
        <v>12</v>
      </c>
      <c r="O1028" s="11" t="s">
        <v>13</v>
      </c>
      <c r="P1028" s="15">
        <v>30</v>
      </c>
      <c r="Q1028" s="12">
        <v>3198.8879999999999</v>
      </c>
      <c r="R1028" s="14" t="s">
        <v>14</v>
      </c>
      <c r="S1028" s="27"/>
      <c r="T1028" s="16" t="s">
        <v>14</v>
      </c>
    </row>
    <row r="1029" spans="1:20" ht="16" customHeight="1" x14ac:dyDescent="0.3">
      <c r="A1029" s="11" t="s">
        <v>373</v>
      </c>
      <c r="B1029" s="11" t="s">
        <v>409</v>
      </c>
      <c r="C1029" s="11">
        <v>32</v>
      </c>
      <c r="D1029" s="15" t="s">
        <v>389</v>
      </c>
      <c r="E1029" s="11" t="s">
        <v>48</v>
      </c>
      <c r="F1029" s="7">
        <v>4</v>
      </c>
      <c r="G1029" s="11" t="s">
        <v>191</v>
      </c>
      <c r="H1029" s="41" t="s">
        <v>1068</v>
      </c>
      <c r="I1029" s="10" t="s">
        <v>49</v>
      </c>
      <c r="J1029" s="11">
        <v>1</v>
      </c>
      <c r="K1029" s="11">
        <v>1</v>
      </c>
      <c r="L1029" s="19">
        <f t="shared" si="18"/>
        <v>0.82265429341959495</v>
      </c>
      <c r="M1029" s="14">
        <v>52</v>
      </c>
      <c r="N1029" s="11" t="s">
        <v>50</v>
      </c>
      <c r="O1029" s="11" t="s">
        <v>13</v>
      </c>
      <c r="P1029" s="15">
        <v>30</v>
      </c>
      <c r="Q1029" s="12">
        <v>3198.8879999999999</v>
      </c>
      <c r="R1029" s="14" t="s">
        <v>14</v>
      </c>
      <c r="S1029" s="27"/>
      <c r="T1029" s="16" t="s">
        <v>14</v>
      </c>
    </row>
    <row r="1030" spans="1:20" ht="16" customHeight="1" x14ac:dyDescent="0.3">
      <c r="A1030" s="11" t="s">
        <v>373</v>
      </c>
      <c r="B1030" s="11" t="s">
        <v>409</v>
      </c>
      <c r="C1030" s="11">
        <v>32</v>
      </c>
      <c r="D1030" s="15" t="s">
        <v>389</v>
      </c>
      <c r="E1030" s="11" t="s">
        <v>48</v>
      </c>
      <c r="F1030" s="7">
        <v>4</v>
      </c>
      <c r="G1030" s="11" t="s">
        <v>191</v>
      </c>
      <c r="H1030" s="41" t="s">
        <v>1068</v>
      </c>
      <c r="I1030" s="10" t="s">
        <v>28</v>
      </c>
      <c r="J1030" s="11">
        <v>5</v>
      </c>
      <c r="K1030" s="11">
        <v>5</v>
      </c>
      <c r="L1030" s="19">
        <f t="shared" si="18"/>
        <v>4.1132714670979746</v>
      </c>
      <c r="M1030" s="14">
        <v>49.2</v>
      </c>
      <c r="N1030" s="11" t="s">
        <v>19</v>
      </c>
      <c r="O1030" s="11" t="s">
        <v>13</v>
      </c>
      <c r="P1030" s="15">
        <v>30</v>
      </c>
      <c r="Q1030" s="12">
        <v>3198.8879999999999</v>
      </c>
      <c r="R1030" s="14" t="s">
        <v>14</v>
      </c>
      <c r="S1030" s="27"/>
      <c r="T1030" s="16" t="s">
        <v>14</v>
      </c>
    </row>
    <row r="1031" spans="1:20" ht="16" customHeight="1" x14ac:dyDescent="0.3">
      <c r="A1031" s="11" t="s">
        <v>373</v>
      </c>
      <c r="B1031" s="11" t="s">
        <v>410</v>
      </c>
      <c r="C1031" s="11">
        <v>33</v>
      </c>
      <c r="D1031" s="15" t="s">
        <v>389</v>
      </c>
      <c r="E1031" s="11" t="s">
        <v>55</v>
      </c>
      <c r="F1031" s="7">
        <v>5</v>
      </c>
      <c r="G1031" s="11" t="s">
        <v>191</v>
      </c>
      <c r="H1031" s="41" t="s">
        <v>1069</v>
      </c>
      <c r="I1031" s="10" t="s">
        <v>27</v>
      </c>
      <c r="J1031" s="11">
        <v>4</v>
      </c>
      <c r="K1031" s="11">
        <v>4</v>
      </c>
      <c r="L1031" s="19">
        <f t="shared" si="18"/>
        <v>3.5916676184585854</v>
      </c>
      <c r="M1031" s="14">
        <v>77.5</v>
      </c>
      <c r="N1031" s="11" t="s">
        <v>16</v>
      </c>
      <c r="O1031" s="11" t="s">
        <v>13</v>
      </c>
      <c r="P1031" s="15">
        <v>30</v>
      </c>
      <c r="Q1031" s="12">
        <v>2930.76</v>
      </c>
      <c r="R1031" s="14" t="s">
        <v>14</v>
      </c>
      <c r="S1031" s="27"/>
      <c r="T1031" s="16" t="s">
        <v>14</v>
      </c>
    </row>
    <row r="1032" spans="1:20" ht="16" customHeight="1" x14ac:dyDescent="0.3">
      <c r="A1032" s="11" t="s">
        <v>373</v>
      </c>
      <c r="B1032" s="11" t="s">
        <v>410</v>
      </c>
      <c r="C1032" s="11">
        <v>33</v>
      </c>
      <c r="D1032" s="15" t="s">
        <v>389</v>
      </c>
      <c r="E1032" s="11" t="s">
        <v>55</v>
      </c>
      <c r="F1032" s="7">
        <v>5</v>
      </c>
      <c r="G1032" s="11" t="s">
        <v>191</v>
      </c>
      <c r="H1032" s="41" t="s">
        <v>1069</v>
      </c>
      <c r="I1032" s="10" t="s">
        <v>15</v>
      </c>
      <c r="J1032" s="11">
        <v>36</v>
      </c>
      <c r="K1032" s="11">
        <v>77</v>
      </c>
      <c r="L1032" s="19">
        <f t="shared" si="18"/>
        <v>69.139601655327766</v>
      </c>
      <c r="M1032" s="14">
        <v>37</v>
      </c>
      <c r="N1032" s="11" t="s">
        <v>19</v>
      </c>
      <c r="O1032" s="11" t="s">
        <v>13</v>
      </c>
      <c r="P1032" s="15">
        <v>30</v>
      </c>
      <c r="Q1032" s="12">
        <v>2930.76</v>
      </c>
      <c r="R1032" s="14" t="s">
        <v>14</v>
      </c>
      <c r="S1032" s="27"/>
      <c r="T1032" s="16" t="s">
        <v>14</v>
      </c>
    </row>
    <row r="1033" spans="1:20" ht="16" customHeight="1" x14ac:dyDescent="0.3">
      <c r="A1033" s="11" t="s">
        <v>373</v>
      </c>
      <c r="B1033" s="11" t="s">
        <v>410</v>
      </c>
      <c r="C1033" s="11">
        <v>33</v>
      </c>
      <c r="D1033" s="15" t="s">
        <v>389</v>
      </c>
      <c r="E1033" s="11" t="s">
        <v>55</v>
      </c>
      <c r="F1033" s="7">
        <v>5</v>
      </c>
      <c r="G1033" s="11" t="s">
        <v>191</v>
      </c>
      <c r="H1033" s="41" t="s">
        <v>1069</v>
      </c>
      <c r="I1033" s="10" t="s">
        <v>173</v>
      </c>
      <c r="J1033" s="11">
        <v>1</v>
      </c>
      <c r="K1033" s="11">
        <v>1</v>
      </c>
      <c r="L1033" s="19">
        <f t="shared" si="18"/>
        <v>0.89791690461464635</v>
      </c>
      <c r="M1033" s="14">
        <v>300</v>
      </c>
      <c r="N1033" s="11" t="s">
        <v>18</v>
      </c>
      <c r="O1033" s="11" t="s">
        <v>13</v>
      </c>
      <c r="P1033" s="15">
        <v>30</v>
      </c>
      <c r="Q1033" s="12">
        <v>2930.76</v>
      </c>
      <c r="R1033" s="14" t="s">
        <v>14</v>
      </c>
      <c r="S1033" s="27"/>
      <c r="T1033" s="16" t="s">
        <v>14</v>
      </c>
    </row>
    <row r="1034" spans="1:20" ht="16" customHeight="1" x14ac:dyDescent="0.3">
      <c r="A1034" s="11" t="s">
        <v>373</v>
      </c>
      <c r="B1034" s="11" t="s">
        <v>410</v>
      </c>
      <c r="C1034" s="11">
        <v>33</v>
      </c>
      <c r="D1034" s="15" t="s">
        <v>389</v>
      </c>
      <c r="E1034" s="11" t="s">
        <v>55</v>
      </c>
      <c r="F1034" s="7">
        <v>5</v>
      </c>
      <c r="G1034" s="11" t="s">
        <v>191</v>
      </c>
      <c r="H1034" s="41" t="s">
        <v>1069</v>
      </c>
      <c r="I1034" s="10" t="s">
        <v>90</v>
      </c>
      <c r="J1034" s="11">
        <v>5</v>
      </c>
      <c r="K1034" s="11">
        <v>7</v>
      </c>
      <c r="L1034" s="19">
        <f t="shared" si="18"/>
        <v>6.2854183323025241</v>
      </c>
      <c r="M1034" s="14">
        <v>73</v>
      </c>
      <c r="N1034" s="11" t="s">
        <v>16</v>
      </c>
      <c r="O1034" s="11" t="s">
        <v>13</v>
      </c>
      <c r="P1034" s="15">
        <v>30</v>
      </c>
      <c r="Q1034" s="12">
        <v>2930.76</v>
      </c>
      <c r="R1034" s="14" t="s">
        <v>14</v>
      </c>
      <c r="S1034" s="27"/>
      <c r="T1034" s="16" t="s">
        <v>14</v>
      </c>
    </row>
    <row r="1035" spans="1:20" ht="16" customHeight="1" x14ac:dyDescent="0.3">
      <c r="A1035" s="11" t="s">
        <v>373</v>
      </c>
      <c r="B1035" s="11" t="s">
        <v>410</v>
      </c>
      <c r="C1035" s="11">
        <v>33</v>
      </c>
      <c r="D1035" s="15" t="s">
        <v>389</v>
      </c>
      <c r="E1035" s="11" t="s">
        <v>55</v>
      </c>
      <c r="F1035" s="7">
        <v>5</v>
      </c>
      <c r="G1035" s="11" t="s">
        <v>191</v>
      </c>
      <c r="H1035" s="41" t="s">
        <v>1069</v>
      </c>
      <c r="I1035" s="10" t="s">
        <v>28</v>
      </c>
      <c r="J1035" s="11">
        <v>65</v>
      </c>
      <c r="K1035" s="11">
        <v>1200</v>
      </c>
      <c r="L1035" s="19">
        <f t="shared" si="18"/>
        <v>1077.5002855375756</v>
      </c>
      <c r="M1035" s="14">
        <v>37.676923076923075</v>
      </c>
      <c r="N1035" s="11" t="s">
        <v>19</v>
      </c>
      <c r="O1035" s="11" t="s">
        <v>13</v>
      </c>
      <c r="P1035" s="15">
        <v>30</v>
      </c>
      <c r="Q1035" s="12">
        <v>2930.76</v>
      </c>
      <c r="R1035" s="14" t="s">
        <v>14</v>
      </c>
      <c r="S1035" s="27"/>
      <c r="T1035" s="16" t="s">
        <v>411</v>
      </c>
    </row>
    <row r="1036" spans="1:20" ht="16" customHeight="1" x14ac:dyDescent="0.3">
      <c r="A1036" s="11" t="s">
        <v>373</v>
      </c>
      <c r="B1036" s="11" t="s">
        <v>410</v>
      </c>
      <c r="C1036" s="11">
        <v>33</v>
      </c>
      <c r="D1036" s="15" t="s">
        <v>389</v>
      </c>
      <c r="E1036" s="11" t="s">
        <v>55</v>
      </c>
      <c r="F1036" s="7">
        <v>5</v>
      </c>
      <c r="G1036" s="11" t="s">
        <v>191</v>
      </c>
      <c r="H1036" s="41" t="s">
        <v>1069</v>
      </c>
      <c r="I1036" s="10" t="s">
        <v>197</v>
      </c>
      <c r="J1036" s="11">
        <v>6</v>
      </c>
      <c r="K1036" s="11">
        <v>6</v>
      </c>
      <c r="L1036" s="19">
        <f t="shared" si="18"/>
        <v>5.3875014276878783</v>
      </c>
      <c r="M1036" s="14">
        <v>110.66666666666667</v>
      </c>
      <c r="N1036" s="11" t="s">
        <v>12</v>
      </c>
      <c r="O1036" s="11" t="s">
        <v>13</v>
      </c>
      <c r="P1036" s="15">
        <v>30</v>
      </c>
      <c r="Q1036" s="12">
        <v>2930.76</v>
      </c>
      <c r="R1036" s="14" t="s">
        <v>14</v>
      </c>
      <c r="S1036" s="27"/>
      <c r="T1036" s="16" t="s">
        <v>14</v>
      </c>
    </row>
    <row r="1037" spans="1:20" ht="16" customHeight="1" x14ac:dyDescent="0.3">
      <c r="A1037" s="11" t="s">
        <v>373</v>
      </c>
      <c r="B1037" s="11" t="s">
        <v>412</v>
      </c>
      <c r="C1037" s="11">
        <v>34</v>
      </c>
      <c r="D1037" s="15" t="s">
        <v>389</v>
      </c>
      <c r="E1037" s="11" t="s">
        <v>137</v>
      </c>
      <c r="F1037" s="7">
        <v>1</v>
      </c>
      <c r="G1037" s="11" t="s">
        <v>191</v>
      </c>
      <c r="H1037" s="41" t="s">
        <v>1070</v>
      </c>
      <c r="I1037" s="10" t="s">
        <v>17</v>
      </c>
      <c r="J1037" s="11">
        <v>37</v>
      </c>
      <c r="K1037" s="11">
        <v>78</v>
      </c>
      <c r="L1037" s="19">
        <f t="shared" si="18"/>
        <v>333.23455919219845</v>
      </c>
      <c r="M1037" s="14">
        <v>165.32432432432432</v>
      </c>
      <c r="N1037" s="11" t="s">
        <v>18</v>
      </c>
      <c r="O1037" s="11" t="s">
        <v>13</v>
      </c>
      <c r="P1037" s="15">
        <v>7</v>
      </c>
      <c r="Q1037" s="12">
        <v>615.97199999999998</v>
      </c>
      <c r="R1037" s="14" t="s">
        <v>14</v>
      </c>
      <c r="S1037" s="27"/>
      <c r="T1037" s="16" t="s">
        <v>14</v>
      </c>
    </row>
    <row r="1038" spans="1:20" ht="16" customHeight="1" x14ac:dyDescent="0.3">
      <c r="A1038" s="11" t="s">
        <v>373</v>
      </c>
      <c r="B1038" s="11" t="s">
        <v>412</v>
      </c>
      <c r="C1038" s="11">
        <v>34</v>
      </c>
      <c r="D1038" s="15" t="s">
        <v>389</v>
      </c>
      <c r="E1038" s="11" t="s">
        <v>137</v>
      </c>
      <c r="F1038" s="7">
        <v>1</v>
      </c>
      <c r="G1038" s="11" t="s">
        <v>191</v>
      </c>
      <c r="H1038" s="41" t="s">
        <v>1070</v>
      </c>
      <c r="I1038" s="10" t="s">
        <v>194</v>
      </c>
      <c r="J1038" s="11">
        <v>2</v>
      </c>
      <c r="K1038" s="11">
        <v>2</v>
      </c>
      <c r="L1038" s="19">
        <f t="shared" si="18"/>
        <v>8.5444758767230375</v>
      </c>
      <c r="M1038" s="14">
        <v>69</v>
      </c>
      <c r="N1038" s="11" t="s">
        <v>19</v>
      </c>
      <c r="O1038" s="11" t="s">
        <v>13</v>
      </c>
      <c r="P1038" s="15">
        <v>7</v>
      </c>
      <c r="Q1038" s="12">
        <v>615.97199999999998</v>
      </c>
      <c r="R1038" s="14" t="s">
        <v>14</v>
      </c>
      <c r="S1038" s="27"/>
      <c r="T1038" s="16" t="s">
        <v>14</v>
      </c>
    </row>
    <row r="1039" spans="1:20" ht="16" customHeight="1" x14ac:dyDescent="0.3">
      <c r="A1039" s="11" t="s">
        <v>373</v>
      </c>
      <c r="B1039" s="11" t="s">
        <v>412</v>
      </c>
      <c r="C1039" s="11">
        <v>34</v>
      </c>
      <c r="D1039" s="15" t="s">
        <v>389</v>
      </c>
      <c r="E1039" s="11" t="s">
        <v>137</v>
      </c>
      <c r="F1039" s="7">
        <v>1</v>
      </c>
      <c r="G1039" s="11" t="s">
        <v>191</v>
      </c>
      <c r="H1039" s="41" t="s">
        <v>1070</v>
      </c>
      <c r="I1039" s="10" t="s">
        <v>52</v>
      </c>
      <c r="J1039" s="11">
        <v>1</v>
      </c>
      <c r="K1039" s="11">
        <v>1</v>
      </c>
      <c r="L1039" s="19">
        <f t="shared" si="18"/>
        <v>4.2722379383615188</v>
      </c>
      <c r="M1039" s="14">
        <v>33</v>
      </c>
      <c r="N1039" s="11" t="s">
        <v>19</v>
      </c>
      <c r="O1039" s="11" t="s">
        <v>13</v>
      </c>
      <c r="P1039" s="15">
        <v>7</v>
      </c>
      <c r="Q1039" s="12">
        <v>615.97199999999998</v>
      </c>
      <c r="R1039" s="14" t="s">
        <v>14</v>
      </c>
      <c r="S1039" s="27"/>
      <c r="T1039" s="16" t="s">
        <v>14</v>
      </c>
    </row>
    <row r="1040" spans="1:20" ht="16" customHeight="1" x14ac:dyDescent="0.3">
      <c r="A1040" s="11" t="s">
        <v>373</v>
      </c>
      <c r="B1040" s="11" t="s">
        <v>412</v>
      </c>
      <c r="C1040" s="11">
        <v>34</v>
      </c>
      <c r="D1040" s="15" t="s">
        <v>389</v>
      </c>
      <c r="E1040" s="11" t="s">
        <v>137</v>
      </c>
      <c r="F1040" s="7">
        <v>1</v>
      </c>
      <c r="G1040" s="11" t="s">
        <v>191</v>
      </c>
      <c r="H1040" s="41" t="s">
        <v>1070</v>
      </c>
      <c r="I1040" s="10" t="s">
        <v>53</v>
      </c>
      <c r="J1040" s="11">
        <v>1</v>
      </c>
      <c r="K1040" s="11">
        <v>1</v>
      </c>
      <c r="L1040" s="19">
        <f t="shared" si="18"/>
        <v>4.2722379383615188</v>
      </c>
      <c r="M1040" s="14">
        <v>767</v>
      </c>
      <c r="N1040" s="11" t="s">
        <v>18</v>
      </c>
      <c r="O1040" s="11" t="s">
        <v>13</v>
      </c>
      <c r="P1040" s="15">
        <v>7</v>
      </c>
      <c r="Q1040" s="12">
        <v>615.97199999999998</v>
      </c>
      <c r="R1040" s="14" t="s">
        <v>14</v>
      </c>
      <c r="S1040" s="27"/>
      <c r="T1040" s="16" t="s">
        <v>14</v>
      </c>
    </row>
    <row r="1041" spans="1:20" ht="16" customHeight="1" x14ac:dyDescent="0.3">
      <c r="A1041" s="11" t="s">
        <v>373</v>
      </c>
      <c r="B1041" s="11" t="s">
        <v>412</v>
      </c>
      <c r="C1041" s="11">
        <v>34</v>
      </c>
      <c r="D1041" s="15" t="s">
        <v>389</v>
      </c>
      <c r="E1041" s="11" t="s">
        <v>137</v>
      </c>
      <c r="F1041" s="7">
        <v>1</v>
      </c>
      <c r="G1041" s="11" t="s">
        <v>191</v>
      </c>
      <c r="H1041" s="41" t="s">
        <v>1070</v>
      </c>
      <c r="I1041" s="10" t="s">
        <v>90</v>
      </c>
      <c r="J1041" s="11">
        <v>4</v>
      </c>
      <c r="K1041" s="11">
        <v>4</v>
      </c>
      <c r="L1041" s="19">
        <f t="shared" si="18"/>
        <v>17.088951753446075</v>
      </c>
      <c r="M1041" s="14">
        <v>52</v>
      </c>
      <c r="N1041" s="11" t="s">
        <v>16</v>
      </c>
      <c r="O1041" s="11" t="s">
        <v>13</v>
      </c>
      <c r="P1041" s="15">
        <v>7</v>
      </c>
      <c r="Q1041" s="12">
        <v>615.97199999999998</v>
      </c>
      <c r="R1041" s="14" t="s">
        <v>14</v>
      </c>
      <c r="S1041" s="27"/>
      <c r="T1041" s="16" t="s">
        <v>14</v>
      </c>
    </row>
    <row r="1042" spans="1:20" ht="16" customHeight="1" x14ac:dyDescent="0.3">
      <c r="A1042" s="11" t="s">
        <v>373</v>
      </c>
      <c r="B1042" s="11" t="s">
        <v>413</v>
      </c>
      <c r="C1042" s="11">
        <v>35</v>
      </c>
      <c r="D1042" s="15" t="s">
        <v>389</v>
      </c>
      <c r="E1042" s="11" t="s">
        <v>414</v>
      </c>
      <c r="F1042" s="7">
        <v>2</v>
      </c>
      <c r="G1042" s="11" t="s">
        <v>191</v>
      </c>
      <c r="H1042" s="41" t="s">
        <v>1071</v>
      </c>
      <c r="I1042" s="10" t="s">
        <v>194</v>
      </c>
      <c r="J1042" s="11">
        <v>1</v>
      </c>
      <c r="K1042" s="11">
        <v>1</v>
      </c>
      <c r="L1042" s="19">
        <f t="shared" si="18"/>
        <v>0.83436132210625635</v>
      </c>
      <c r="M1042" s="14">
        <v>77</v>
      </c>
      <c r="N1042" s="11" t="s">
        <v>19</v>
      </c>
      <c r="O1042" s="11" t="s">
        <v>13</v>
      </c>
      <c r="P1042" s="15">
        <v>31</v>
      </c>
      <c r="Q1042" s="12">
        <v>3154.0039999999999</v>
      </c>
      <c r="R1042" s="14" t="s">
        <v>14</v>
      </c>
      <c r="S1042" s="27"/>
      <c r="T1042" s="16" t="s">
        <v>14</v>
      </c>
    </row>
    <row r="1043" spans="1:20" ht="16" customHeight="1" x14ac:dyDescent="0.3">
      <c r="A1043" s="11" t="s">
        <v>373</v>
      </c>
      <c r="B1043" s="11" t="s">
        <v>413</v>
      </c>
      <c r="C1043" s="11">
        <v>35</v>
      </c>
      <c r="D1043" s="15" t="s">
        <v>389</v>
      </c>
      <c r="E1043" s="11" t="s">
        <v>414</v>
      </c>
      <c r="F1043" s="7">
        <v>2</v>
      </c>
      <c r="G1043" s="11" t="s">
        <v>191</v>
      </c>
      <c r="H1043" s="41" t="s">
        <v>1071</v>
      </c>
      <c r="I1043" s="10" t="s">
        <v>39</v>
      </c>
      <c r="J1043" s="11">
        <v>1</v>
      </c>
      <c r="K1043" s="11">
        <v>1</v>
      </c>
      <c r="L1043" s="19">
        <f t="shared" si="18"/>
        <v>0.83436132210625635</v>
      </c>
      <c r="M1043" s="14">
        <v>171</v>
      </c>
      <c r="N1043" s="11" t="s">
        <v>18</v>
      </c>
      <c r="O1043" s="11" t="s">
        <v>13</v>
      </c>
      <c r="P1043" s="15">
        <v>31</v>
      </c>
      <c r="Q1043" s="12">
        <v>3154.0039999999999</v>
      </c>
      <c r="R1043" s="14" t="s">
        <v>14</v>
      </c>
      <c r="S1043" s="27"/>
      <c r="T1043" s="16" t="s">
        <v>14</v>
      </c>
    </row>
    <row r="1044" spans="1:20" ht="16" customHeight="1" x14ac:dyDescent="0.3">
      <c r="A1044" s="11" t="s">
        <v>373</v>
      </c>
      <c r="B1044" s="11" t="s">
        <v>413</v>
      </c>
      <c r="C1044" s="11">
        <v>35</v>
      </c>
      <c r="D1044" s="15" t="s">
        <v>389</v>
      </c>
      <c r="E1044" s="11" t="s">
        <v>414</v>
      </c>
      <c r="F1044" s="7">
        <v>2</v>
      </c>
      <c r="G1044" s="11" t="s">
        <v>191</v>
      </c>
      <c r="H1044" s="41" t="s">
        <v>1071</v>
      </c>
      <c r="I1044" s="10" t="s">
        <v>53</v>
      </c>
      <c r="J1044" s="11">
        <v>7</v>
      </c>
      <c r="K1044" s="11">
        <v>7</v>
      </c>
      <c r="L1044" s="19">
        <f t="shared" si="18"/>
        <v>5.8405292547437941</v>
      </c>
      <c r="M1044" s="14">
        <v>480.28571428571428</v>
      </c>
      <c r="N1044" s="11" t="s">
        <v>18</v>
      </c>
      <c r="O1044" s="11" t="s">
        <v>13</v>
      </c>
      <c r="P1044" s="15">
        <v>31</v>
      </c>
      <c r="Q1044" s="12">
        <v>3154.0039999999999</v>
      </c>
      <c r="R1044" s="14" t="s">
        <v>14</v>
      </c>
      <c r="S1044" s="27"/>
      <c r="T1044" s="16" t="s">
        <v>14</v>
      </c>
    </row>
    <row r="1045" spans="1:20" ht="16" customHeight="1" x14ac:dyDescent="0.3">
      <c r="A1045" s="11" t="s">
        <v>373</v>
      </c>
      <c r="B1045" s="11" t="s">
        <v>413</v>
      </c>
      <c r="C1045" s="11">
        <v>35</v>
      </c>
      <c r="D1045" s="15" t="s">
        <v>389</v>
      </c>
      <c r="E1045" s="11" t="s">
        <v>414</v>
      </c>
      <c r="F1045" s="7">
        <v>2</v>
      </c>
      <c r="G1045" s="11" t="s">
        <v>191</v>
      </c>
      <c r="H1045" s="41" t="s">
        <v>1071</v>
      </c>
      <c r="I1045" s="10" t="s">
        <v>24</v>
      </c>
      <c r="J1045" s="11">
        <v>3</v>
      </c>
      <c r="K1045" s="11">
        <v>3</v>
      </c>
      <c r="L1045" s="19">
        <f t="shared" si="18"/>
        <v>2.5030839663187692</v>
      </c>
      <c r="M1045" s="14">
        <v>211.66666666666666</v>
      </c>
      <c r="N1045" s="11" t="s">
        <v>16</v>
      </c>
      <c r="O1045" s="11" t="s">
        <v>13</v>
      </c>
      <c r="P1045" s="15">
        <v>31</v>
      </c>
      <c r="Q1045" s="12">
        <v>3154.0039999999999</v>
      </c>
      <c r="R1045" s="14" t="s">
        <v>14</v>
      </c>
      <c r="S1045" s="27"/>
      <c r="T1045" s="16" t="s">
        <v>14</v>
      </c>
    </row>
    <row r="1046" spans="1:20" ht="16" customHeight="1" x14ac:dyDescent="0.3">
      <c r="A1046" s="11" t="s">
        <v>373</v>
      </c>
      <c r="B1046" s="11" t="s">
        <v>415</v>
      </c>
      <c r="C1046" s="11">
        <v>37</v>
      </c>
      <c r="D1046" s="15" t="s">
        <v>389</v>
      </c>
      <c r="E1046" s="11" t="s">
        <v>107</v>
      </c>
      <c r="F1046" s="7">
        <v>1</v>
      </c>
      <c r="G1046" s="11" t="s">
        <v>191</v>
      </c>
      <c r="H1046" s="41" t="s">
        <v>1072</v>
      </c>
      <c r="I1046" s="10" t="s">
        <v>22</v>
      </c>
      <c r="J1046" s="11">
        <v>1</v>
      </c>
      <c r="K1046" s="11">
        <v>1</v>
      </c>
      <c r="L1046" s="19">
        <f t="shared" si="18"/>
        <v>0.92558369218511671</v>
      </c>
      <c r="M1046" s="14">
        <v>460</v>
      </c>
      <c r="N1046" s="11" t="s">
        <v>16</v>
      </c>
      <c r="O1046" s="11" t="s">
        <v>13</v>
      </c>
      <c r="P1046" s="15">
        <v>30</v>
      </c>
      <c r="Q1046" s="12">
        <v>2843.1561290322579</v>
      </c>
      <c r="R1046" s="14" t="s">
        <v>14</v>
      </c>
      <c r="S1046" s="27"/>
      <c r="T1046" s="16" t="s">
        <v>14</v>
      </c>
    </row>
    <row r="1047" spans="1:20" ht="16" customHeight="1" x14ac:dyDescent="0.3">
      <c r="A1047" s="11" t="s">
        <v>373</v>
      </c>
      <c r="B1047" s="11" t="s">
        <v>415</v>
      </c>
      <c r="C1047" s="11">
        <v>37</v>
      </c>
      <c r="D1047" s="15" t="s">
        <v>389</v>
      </c>
      <c r="E1047" s="11" t="s">
        <v>107</v>
      </c>
      <c r="F1047" s="7">
        <v>1</v>
      </c>
      <c r="G1047" s="11" t="s">
        <v>191</v>
      </c>
      <c r="H1047" s="41" t="s">
        <v>1072</v>
      </c>
      <c r="I1047" s="10" t="s">
        <v>15</v>
      </c>
      <c r="J1047" s="11">
        <v>1</v>
      </c>
      <c r="K1047" s="11">
        <v>1</v>
      </c>
      <c r="L1047" s="19">
        <f t="shared" si="18"/>
        <v>0.92558369218511671</v>
      </c>
      <c r="M1047" s="14">
        <v>24</v>
      </c>
      <c r="N1047" s="11" t="s">
        <v>19</v>
      </c>
      <c r="O1047" s="11" t="s">
        <v>13</v>
      </c>
      <c r="P1047" s="15">
        <v>30</v>
      </c>
      <c r="Q1047" s="12">
        <v>2843.1561290322579</v>
      </c>
      <c r="R1047" s="14" t="s">
        <v>14</v>
      </c>
      <c r="S1047" s="27"/>
      <c r="T1047" s="16" t="s">
        <v>14</v>
      </c>
    </row>
    <row r="1048" spans="1:20" ht="16" customHeight="1" x14ac:dyDescent="0.3">
      <c r="A1048" s="11" t="s">
        <v>373</v>
      </c>
      <c r="B1048" s="11" t="s">
        <v>415</v>
      </c>
      <c r="C1048" s="11">
        <v>37</v>
      </c>
      <c r="D1048" s="15" t="s">
        <v>389</v>
      </c>
      <c r="E1048" s="11" t="s">
        <v>107</v>
      </c>
      <c r="F1048" s="7">
        <v>1</v>
      </c>
      <c r="G1048" s="11" t="s">
        <v>191</v>
      </c>
      <c r="H1048" s="41" t="s">
        <v>1072</v>
      </c>
      <c r="I1048" s="10" t="s">
        <v>202</v>
      </c>
      <c r="J1048" s="11">
        <v>1</v>
      </c>
      <c r="K1048" s="11">
        <v>1</v>
      </c>
      <c r="L1048" s="19">
        <f t="shared" si="18"/>
        <v>0.92558369218511671</v>
      </c>
      <c r="M1048" s="14">
        <v>33</v>
      </c>
      <c r="N1048" s="11" t="s">
        <v>19</v>
      </c>
      <c r="O1048" s="11" t="s">
        <v>13</v>
      </c>
      <c r="P1048" s="15">
        <v>30</v>
      </c>
      <c r="Q1048" s="12">
        <v>2843.1561290322579</v>
      </c>
      <c r="R1048" s="14" t="s">
        <v>14</v>
      </c>
      <c r="S1048" s="27"/>
      <c r="T1048" s="16" t="s">
        <v>14</v>
      </c>
    </row>
    <row r="1049" spans="1:20" ht="16" customHeight="1" x14ac:dyDescent="0.3">
      <c r="A1049" s="11" t="s">
        <v>373</v>
      </c>
      <c r="B1049" s="11" t="s">
        <v>415</v>
      </c>
      <c r="C1049" s="11">
        <v>37</v>
      </c>
      <c r="D1049" s="15" t="s">
        <v>389</v>
      </c>
      <c r="E1049" s="11" t="s">
        <v>107</v>
      </c>
      <c r="F1049" s="7">
        <v>1</v>
      </c>
      <c r="G1049" s="11" t="s">
        <v>191</v>
      </c>
      <c r="H1049" s="41" t="s">
        <v>1072</v>
      </c>
      <c r="I1049" s="10" t="s">
        <v>52</v>
      </c>
      <c r="J1049" s="11">
        <v>8</v>
      </c>
      <c r="K1049" s="11">
        <v>8</v>
      </c>
      <c r="L1049" s="19">
        <f t="shared" si="18"/>
        <v>7.4046695374809337</v>
      </c>
      <c r="M1049" s="14">
        <v>37.25</v>
      </c>
      <c r="N1049" s="11" t="s">
        <v>19</v>
      </c>
      <c r="O1049" s="11" t="s">
        <v>13</v>
      </c>
      <c r="P1049" s="15">
        <v>30</v>
      </c>
      <c r="Q1049" s="12">
        <v>2843.1561290322579</v>
      </c>
      <c r="R1049" s="14" t="s">
        <v>14</v>
      </c>
      <c r="S1049" s="27"/>
      <c r="T1049" s="16" t="s">
        <v>14</v>
      </c>
    </row>
    <row r="1050" spans="1:20" ht="16" customHeight="1" x14ac:dyDescent="0.3">
      <c r="A1050" s="11" t="s">
        <v>373</v>
      </c>
      <c r="B1050" s="11" t="s">
        <v>415</v>
      </c>
      <c r="C1050" s="11">
        <v>37</v>
      </c>
      <c r="D1050" s="15" t="s">
        <v>389</v>
      </c>
      <c r="E1050" s="11" t="s">
        <v>107</v>
      </c>
      <c r="F1050" s="7">
        <v>1</v>
      </c>
      <c r="G1050" s="11" t="s">
        <v>191</v>
      </c>
      <c r="H1050" s="41" t="s">
        <v>1072</v>
      </c>
      <c r="I1050" s="10" t="s">
        <v>28</v>
      </c>
      <c r="J1050" s="11">
        <v>1</v>
      </c>
      <c r="K1050" s="11">
        <v>1</v>
      </c>
      <c r="L1050" s="19">
        <f t="shared" si="18"/>
        <v>0.92558369218511671</v>
      </c>
      <c r="M1050" s="14">
        <v>34</v>
      </c>
      <c r="N1050" s="11" t="s">
        <v>19</v>
      </c>
      <c r="O1050" s="11" t="s">
        <v>13</v>
      </c>
      <c r="P1050" s="15">
        <v>30</v>
      </c>
      <c r="Q1050" s="12">
        <v>2843.1561290322579</v>
      </c>
      <c r="R1050" s="14" t="s">
        <v>14</v>
      </c>
      <c r="S1050" s="27"/>
      <c r="T1050" s="16" t="s">
        <v>14</v>
      </c>
    </row>
    <row r="1051" spans="1:20" ht="16" customHeight="1" x14ac:dyDescent="0.3">
      <c r="A1051" s="11" t="s">
        <v>373</v>
      </c>
      <c r="B1051" s="11" t="s">
        <v>416</v>
      </c>
      <c r="C1051" s="11">
        <v>38</v>
      </c>
      <c r="D1051" s="15" t="s">
        <v>389</v>
      </c>
      <c r="E1051" s="11" t="s">
        <v>109</v>
      </c>
      <c r="F1051" s="7">
        <v>2</v>
      </c>
      <c r="G1051" s="11" t="s">
        <v>191</v>
      </c>
      <c r="H1051" s="41" t="s">
        <v>1073</v>
      </c>
      <c r="I1051" s="10" t="s">
        <v>22</v>
      </c>
      <c r="J1051" s="11">
        <v>1</v>
      </c>
      <c r="K1051" s="11">
        <v>1</v>
      </c>
      <c r="L1051" s="19">
        <f t="shared" si="18"/>
        <v>0.84622346040134555</v>
      </c>
      <c r="M1051" s="14">
        <v>560</v>
      </c>
      <c r="N1051" s="11" t="s">
        <v>16</v>
      </c>
      <c r="O1051" s="11" t="s">
        <v>13</v>
      </c>
      <c r="P1051" s="15">
        <v>30</v>
      </c>
      <c r="Q1051" s="12">
        <v>3109.7919999999999</v>
      </c>
      <c r="R1051" s="14" t="s">
        <v>14</v>
      </c>
      <c r="S1051" s="27"/>
      <c r="T1051" s="16" t="s">
        <v>14</v>
      </c>
    </row>
    <row r="1052" spans="1:20" ht="16" customHeight="1" x14ac:dyDescent="0.3">
      <c r="A1052" s="11" t="s">
        <v>373</v>
      </c>
      <c r="B1052" s="11" t="s">
        <v>416</v>
      </c>
      <c r="C1052" s="11">
        <v>38</v>
      </c>
      <c r="D1052" s="15" t="s">
        <v>389</v>
      </c>
      <c r="E1052" s="11" t="s">
        <v>109</v>
      </c>
      <c r="F1052" s="7">
        <v>2</v>
      </c>
      <c r="G1052" s="11" t="s">
        <v>191</v>
      </c>
      <c r="H1052" s="41" t="s">
        <v>1073</v>
      </c>
      <c r="I1052" s="10" t="s">
        <v>52</v>
      </c>
      <c r="J1052" s="11">
        <v>4</v>
      </c>
      <c r="K1052" s="11">
        <v>4</v>
      </c>
      <c r="L1052" s="19">
        <f t="shared" si="18"/>
        <v>3.3848938416053822</v>
      </c>
      <c r="M1052" s="14">
        <v>35.5</v>
      </c>
      <c r="N1052" s="11" t="s">
        <v>19</v>
      </c>
      <c r="O1052" s="11" t="s">
        <v>13</v>
      </c>
      <c r="P1052" s="15">
        <v>30</v>
      </c>
      <c r="Q1052" s="12">
        <v>3109.7919999999999</v>
      </c>
      <c r="R1052" s="14" t="s">
        <v>14</v>
      </c>
      <c r="S1052" s="27"/>
      <c r="T1052" s="16" t="s">
        <v>14</v>
      </c>
    </row>
    <row r="1053" spans="1:20" ht="16" customHeight="1" x14ac:dyDescent="0.3">
      <c r="A1053" s="11" t="s">
        <v>373</v>
      </c>
      <c r="B1053" s="11" t="s">
        <v>416</v>
      </c>
      <c r="C1053" s="11">
        <v>38</v>
      </c>
      <c r="D1053" s="15" t="s">
        <v>389</v>
      </c>
      <c r="E1053" s="11" t="s">
        <v>109</v>
      </c>
      <c r="F1053" s="7">
        <v>2</v>
      </c>
      <c r="G1053" s="11" t="s">
        <v>191</v>
      </c>
      <c r="H1053" s="41" t="s">
        <v>1073</v>
      </c>
      <c r="I1053" s="10" t="s">
        <v>53</v>
      </c>
      <c r="J1053" s="11">
        <v>1</v>
      </c>
      <c r="K1053" s="11">
        <v>1</v>
      </c>
      <c r="L1053" s="19">
        <f t="shared" si="18"/>
        <v>0.84622346040134555</v>
      </c>
      <c r="M1053" s="14">
        <v>362</v>
      </c>
      <c r="N1053" s="11" t="s">
        <v>18</v>
      </c>
      <c r="O1053" s="11" t="s">
        <v>13</v>
      </c>
      <c r="P1053" s="15">
        <v>30</v>
      </c>
      <c r="Q1053" s="12">
        <v>3109.7919999999999</v>
      </c>
      <c r="R1053" s="14" t="s">
        <v>14</v>
      </c>
      <c r="S1053" s="27"/>
      <c r="T1053" s="16" t="s">
        <v>14</v>
      </c>
    </row>
    <row r="1054" spans="1:20" ht="16" customHeight="1" x14ac:dyDescent="0.3">
      <c r="A1054" s="11" t="s">
        <v>373</v>
      </c>
      <c r="B1054" s="11" t="s">
        <v>417</v>
      </c>
      <c r="C1054" s="11">
        <v>39</v>
      </c>
      <c r="D1054" s="15" t="s">
        <v>389</v>
      </c>
      <c r="E1054" s="11" t="s">
        <v>111</v>
      </c>
      <c r="F1054" s="7">
        <v>3</v>
      </c>
      <c r="G1054" s="11" t="s">
        <v>191</v>
      </c>
      <c r="H1054" s="41" t="s">
        <v>1074</v>
      </c>
      <c r="I1054" s="10" t="s">
        <v>22</v>
      </c>
      <c r="J1054" s="11">
        <v>4</v>
      </c>
      <c r="K1054" s="11">
        <v>4</v>
      </c>
      <c r="L1054" s="19">
        <f t="shared" si="18"/>
        <v>3.3653195741120769</v>
      </c>
      <c r="M1054" s="14">
        <v>516.25</v>
      </c>
      <c r="N1054" s="11" t="s">
        <v>16</v>
      </c>
      <c r="O1054" s="11" t="s">
        <v>13</v>
      </c>
      <c r="P1054" s="15">
        <v>30</v>
      </c>
      <c r="Q1054" s="12">
        <v>3127.88</v>
      </c>
      <c r="R1054" s="14" t="s">
        <v>14</v>
      </c>
      <c r="S1054" s="27"/>
      <c r="T1054" s="16" t="s">
        <v>14</v>
      </c>
    </row>
    <row r="1055" spans="1:20" ht="16" customHeight="1" x14ac:dyDescent="0.3">
      <c r="A1055" s="11" t="s">
        <v>373</v>
      </c>
      <c r="B1055" s="11" t="s">
        <v>417</v>
      </c>
      <c r="C1055" s="11">
        <v>39</v>
      </c>
      <c r="D1055" s="15" t="s">
        <v>389</v>
      </c>
      <c r="E1055" s="11" t="s">
        <v>111</v>
      </c>
      <c r="F1055" s="7">
        <v>3</v>
      </c>
      <c r="G1055" s="11" t="s">
        <v>191</v>
      </c>
      <c r="H1055" s="41" t="s">
        <v>1074</v>
      </c>
      <c r="I1055" s="10" t="s">
        <v>49</v>
      </c>
      <c r="J1055" s="11">
        <v>12</v>
      </c>
      <c r="K1055" s="11">
        <v>12</v>
      </c>
      <c r="L1055" s="19">
        <f t="shared" si="18"/>
        <v>10.095958722336231</v>
      </c>
      <c r="M1055" s="14">
        <v>30.666666666666668</v>
      </c>
      <c r="N1055" s="11" t="s">
        <v>50</v>
      </c>
      <c r="O1055" s="11" t="s">
        <v>13</v>
      </c>
      <c r="P1055" s="15">
        <v>30</v>
      </c>
      <c r="Q1055" s="12">
        <v>3127.88</v>
      </c>
      <c r="R1055" s="14" t="s">
        <v>14</v>
      </c>
      <c r="S1055" s="27"/>
      <c r="T1055" s="16" t="s">
        <v>14</v>
      </c>
    </row>
    <row r="1056" spans="1:20" ht="16" customHeight="1" x14ac:dyDescent="0.3">
      <c r="A1056" s="11" t="s">
        <v>373</v>
      </c>
      <c r="B1056" s="11" t="s">
        <v>417</v>
      </c>
      <c r="C1056" s="11">
        <v>39</v>
      </c>
      <c r="D1056" s="15" t="s">
        <v>389</v>
      </c>
      <c r="E1056" s="11" t="s">
        <v>111</v>
      </c>
      <c r="F1056" s="7">
        <v>3</v>
      </c>
      <c r="G1056" s="11" t="s">
        <v>191</v>
      </c>
      <c r="H1056" s="41" t="s">
        <v>1074</v>
      </c>
      <c r="I1056" s="10" t="s">
        <v>194</v>
      </c>
      <c r="J1056" s="11">
        <v>1</v>
      </c>
      <c r="K1056" s="11">
        <v>1</v>
      </c>
      <c r="L1056" s="19">
        <f t="shared" si="18"/>
        <v>0.84132989352801923</v>
      </c>
      <c r="M1056" s="14">
        <v>54</v>
      </c>
      <c r="N1056" s="11" t="s">
        <v>19</v>
      </c>
      <c r="O1056" s="11" t="s">
        <v>13</v>
      </c>
      <c r="P1056" s="15">
        <v>30</v>
      </c>
      <c r="Q1056" s="12">
        <v>3127.88</v>
      </c>
      <c r="R1056" s="14" t="s">
        <v>14</v>
      </c>
      <c r="S1056" s="27"/>
      <c r="T1056" s="16" t="s">
        <v>14</v>
      </c>
    </row>
    <row r="1057" spans="1:20" ht="16" customHeight="1" x14ac:dyDescent="0.3">
      <c r="A1057" s="11" t="s">
        <v>373</v>
      </c>
      <c r="B1057" s="11" t="s">
        <v>417</v>
      </c>
      <c r="C1057" s="11">
        <v>39</v>
      </c>
      <c r="D1057" s="15" t="s">
        <v>389</v>
      </c>
      <c r="E1057" s="11" t="s">
        <v>111</v>
      </c>
      <c r="F1057" s="7">
        <v>3</v>
      </c>
      <c r="G1057" s="11" t="s">
        <v>191</v>
      </c>
      <c r="H1057" s="41" t="s">
        <v>1074</v>
      </c>
      <c r="I1057" s="10" t="s">
        <v>28</v>
      </c>
      <c r="J1057" s="11">
        <v>4</v>
      </c>
      <c r="K1057" s="11">
        <v>4</v>
      </c>
      <c r="L1057" s="19">
        <f t="shared" si="18"/>
        <v>3.3653195741120769</v>
      </c>
      <c r="M1057" s="14">
        <v>42.25</v>
      </c>
      <c r="N1057" s="11" t="s">
        <v>19</v>
      </c>
      <c r="O1057" s="11" t="s">
        <v>13</v>
      </c>
      <c r="P1057" s="15">
        <v>30</v>
      </c>
      <c r="Q1057" s="12">
        <v>3127.88</v>
      </c>
      <c r="R1057" s="14" t="s">
        <v>14</v>
      </c>
      <c r="S1057" s="27"/>
      <c r="T1057" s="16" t="s">
        <v>14</v>
      </c>
    </row>
    <row r="1058" spans="1:20" ht="16" customHeight="1" x14ac:dyDescent="0.3">
      <c r="A1058" s="11" t="s">
        <v>373</v>
      </c>
      <c r="B1058" s="11" t="s">
        <v>417</v>
      </c>
      <c r="C1058" s="11">
        <v>39</v>
      </c>
      <c r="D1058" s="15" t="s">
        <v>389</v>
      </c>
      <c r="E1058" s="11" t="s">
        <v>111</v>
      </c>
      <c r="F1058" s="7">
        <v>3</v>
      </c>
      <c r="G1058" s="11" t="s">
        <v>191</v>
      </c>
      <c r="H1058" s="41" t="s">
        <v>1074</v>
      </c>
      <c r="I1058" s="10" t="s">
        <v>418</v>
      </c>
      <c r="J1058" s="11">
        <v>1</v>
      </c>
      <c r="K1058" s="11">
        <v>1</v>
      </c>
      <c r="L1058" s="19">
        <f t="shared" si="18"/>
        <v>0.84132989352801923</v>
      </c>
      <c r="M1058" s="14">
        <v>355</v>
      </c>
      <c r="N1058" s="11" t="s">
        <v>16</v>
      </c>
      <c r="O1058" s="11" t="s">
        <v>13</v>
      </c>
      <c r="P1058" s="15">
        <v>30</v>
      </c>
      <c r="Q1058" s="12">
        <v>3127.88</v>
      </c>
      <c r="R1058" s="14" t="s">
        <v>14</v>
      </c>
      <c r="S1058" s="27"/>
      <c r="T1058" s="16" t="s">
        <v>419</v>
      </c>
    </row>
    <row r="1059" spans="1:20" ht="16" customHeight="1" x14ac:dyDescent="0.3">
      <c r="A1059" s="11" t="s">
        <v>373</v>
      </c>
      <c r="B1059" s="11" t="s">
        <v>420</v>
      </c>
      <c r="C1059" s="11">
        <v>40</v>
      </c>
      <c r="D1059" s="15" t="s">
        <v>389</v>
      </c>
      <c r="E1059" s="11" t="s">
        <v>113</v>
      </c>
      <c r="F1059" s="7">
        <v>4</v>
      </c>
      <c r="G1059" s="11" t="s">
        <v>191</v>
      </c>
      <c r="H1059" s="41" t="s">
        <v>1075</v>
      </c>
      <c r="I1059" s="10" t="s">
        <v>194</v>
      </c>
      <c r="J1059" s="11">
        <v>2</v>
      </c>
      <c r="K1059" s="11">
        <v>2</v>
      </c>
      <c r="L1059" s="19">
        <f t="shared" si="18"/>
        <v>1.5802307132890825</v>
      </c>
      <c r="M1059" s="14">
        <v>65</v>
      </c>
      <c r="N1059" s="11" t="s">
        <v>19</v>
      </c>
      <c r="O1059" s="11" t="s">
        <v>13</v>
      </c>
      <c r="P1059" s="15">
        <v>30</v>
      </c>
      <c r="Q1059" s="12">
        <v>3330.6262500000003</v>
      </c>
      <c r="R1059" s="14" t="s">
        <v>14</v>
      </c>
      <c r="S1059" s="27"/>
      <c r="T1059" s="16" t="s">
        <v>14</v>
      </c>
    </row>
    <row r="1060" spans="1:20" ht="16" customHeight="1" x14ac:dyDescent="0.3">
      <c r="A1060" s="11" t="s">
        <v>373</v>
      </c>
      <c r="B1060" s="11" t="s">
        <v>420</v>
      </c>
      <c r="C1060" s="11">
        <v>40</v>
      </c>
      <c r="D1060" s="15" t="s">
        <v>389</v>
      </c>
      <c r="E1060" s="11" t="s">
        <v>113</v>
      </c>
      <c r="F1060" s="7">
        <v>4</v>
      </c>
      <c r="G1060" s="11" t="s">
        <v>191</v>
      </c>
      <c r="H1060" s="41" t="s">
        <v>1075</v>
      </c>
      <c r="I1060" s="10" t="s">
        <v>53</v>
      </c>
      <c r="J1060" s="11">
        <v>2</v>
      </c>
      <c r="K1060" s="11">
        <v>2</v>
      </c>
      <c r="L1060" s="19">
        <f t="shared" si="18"/>
        <v>1.5802307132890825</v>
      </c>
      <c r="M1060" s="14">
        <v>370</v>
      </c>
      <c r="N1060" s="11" t="s">
        <v>18</v>
      </c>
      <c r="O1060" s="11" t="s">
        <v>13</v>
      </c>
      <c r="P1060" s="15">
        <v>30</v>
      </c>
      <c r="Q1060" s="12">
        <v>3330.6262500000003</v>
      </c>
      <c r="R1060" s="14" t="s">
        <v>14</v>
      </c>
      <c r="S1060" s="27"/>
      <c r="T1060" s="16" t="s">
        <v>14</v>
      </c>
    </row>
    <row r="1061" spans="1:20" ht="16" customHeight="1" x14ac:dyDescent="0.3">
      <c r="A1061" s="11" t="s">
        <v>373</v>
      </c>
      <c r="B1061" s="11" t="s">
        <v>420</v>
      </c>
      <c r="C1061" s="11">
        <v>40</v>
      </c>
      <c r="D1061" s="15" t="s">
        <v>389</v>
      </c>
      <c r="E1061" s="11" t="s">
        <v>113</v>
      </c>
      <c r="F1061" s="7">
        <v>4</v>
      </c>
      <c r="G1061" s="11" t="s">
        <v>191</v>
      </c>
      <c r="H1061" s="41" t="s">
        <v>1075</v>
      </c>
      <c r="I1061" s="10" t="s">
        <v>28</v>
      </c>
      <c r="J1061" s="11">
        <v>17</v>
      </c>
      <c r="K1061" s="11">
        <v>17</v>
      </c>
      <c r="L1061" s="19">
        <f t="shared" si="18"/>
        <v>13.431961062957201</v>
      </c>
      <c r="M1061" s="14">
        <v>43.705882352941174</v>
      </c>
      <c r="N1061" s="11" t="s">
        <v>19</v>
      </c>
      <c r="O1061" s="11" t="s">
        <v>13</v>
      </c>
      <c r="P1061" s="15">
        <v>30</v>
      </c>
      <c r="Q1061" s="12">
        <v>3330.6262500000003</v>
      </c>
      <c r="R1061" s="14" t="s">
        <v>14</v>
      </c>
      <c r="S1061" s="27"/>
      <c r="T1061" s="16" t="s">
        <v>14</v>
      </c>
    </row>
    <row r="1062" spans="1:20" ht="16" customHeight="1" x14ac:dyDescent="0.3">
      <c r="A1062" s="11" t="s">
        <v>373</v>
      </c>
      <c r="B1062" s="11" t="s">
        <v>421</v>
      </c>
      <c r="C1062" s="11">
        <v>41</v>
      </c>
      <c r="D1062" s="15" t="s">
        <v>389</v>
      </c>
      <c r="E1062" s="11" t="s">
        <v>115</v>
      </c>
      <c r="F1062" s="7">
        <v>5</v>
      </c>
      <c r="G1062" s="11" t="s">
        <v>191</v>
      </c>
      <c r="H1062" s="41" t="s">
        <v>1076</v>
      </c>
      <c r="I1062" s="10" t="s">
        <v>15</v>
      </c>
      <c r="J1062" s="11">
        <v>34</v>
      </c>
      <c r="K1062" s="11">
        <v>34</v>
      </c>
      <c r="L1062" s="19">
        <f t="shared" si="18"/>
        <v>29.835660269128891</v>
      </c>
      <c r="M1062" s="14">
        <v>33.235294117647058</v>
      </c>
      <c r="N1062" s="11" t="s">
        <v>19</v>
      </c>
      <c r="O1062" s="11" t="s">
        <v>13</v>
      </c>
      <c r="P1062" s="15">
        <v>30</v>
      </c>
      <c r="Q1062" s="12">
        <v>2998.884</v>
      </c>
      <c r="R1062" s="14" t="s">
        <v>14</v>
      </c>
      <c r="S1062" s="27"/>
      <c r="T1062" s="16" t="s">
        <v>14</v>
      </c>
    </row>
    <row r="1063" spans="1:20" ht="16" customHeight="1" x14ac:dyDescent="0.3">
      <c r="A1063" s="11" t="s">
        <v>373</v>
      </c>
      <c r="B1063" s="11" t="s">
        <v>422</v>
      </c>
      <c r="C1063" s="11">
        <v>42</v>
      </c>
      <c r="D1063" s="15" t="s">
        <v>389</v>
      </c>
      <c r="E1063" s="11" t="s">
        <v>77</v>
      </c>
      <c r="F1063" s="7">
        <v>1</v>
      </c>
      <c r="G1063" s="11" t="s">
        <v>191</v>
      </c>
      <c r="H1063" s="41" t="s">
        <v>1077</v>
      </c>
      <c r="I1063" s="10" t="s">
        <v>22</v>
      </c>
      <c r="J1063" s="11">
        <v>5</v>
      </c>
      <c r="K1063" s="11">
        <v>5</v>
      </c>
      <c r="L1063" s="19">
        <f t="shared" si="18"/>
        <v>4.2601129309214167</v>
      </c>
      <c r="M1063" s="14">
        <v>464</v>
      </c>
      <c r="N1063" s="11" t="s">
        <v>16</v>
      </c>
      <c r="O1063" s="11" t="s">
        <v>13</v>
      </c>
      <c r="P1063" s="15">
        <v>30</v>
      </c>
      <c r="Q1063" s="12">
        <v>3088.6258064516128</v>
      </c>
      <c r="R1063" s="14" t="s">
        <v>14</v>
      </c>
      <c r="S1063" s="27"/>
      <c r="T1063" s="16" t="s">
        <v>14</v>
      </c>
    </row>
    <row r="1064" spans="1:20" ht="16" customHeight="1" x14ac:dyDescent="0.3">
      <c r="A1064" s="11" t="s">
        <v>373</v>
      </c>
      <c r="B1064" s="11" t="s">
        <v>422</v>
      </c>
      <c r="C1064" s="11">
        <v>42</v>
      </c>
      <c r="D1064" s="15" t="s">
        <v>389</v>
      </c>
      <c r="E1064" s="11" t="s">
        <v>77</v>
      </c>
      <c r="F1064" s="7">
        <v>1</v>
      </c>
      <c r="G1064" s="11" t="s">
        <v>191</v>
      </c>
      <c r="H1064" s="41" t="s">
        <v>1077</v>
      </c>
      <c r="I1064" s="10" t="s">
        <v>15</v>
      </c>
      <c r="J1064" s="11">
        <v>6</v>
      </c>
      <c r="K1064" s="11">
        <v>6</v>
      </c>
      <c r="L1064" s="19">
        <f t="shared" si="18"/>
        <v>5.1121355171057008</v>
      </c>
      <c r="M1064" s="14">
        <v>34</v>
      </c>
      <c r="N1064" s="11" t="s">
        <v>19</v>
      </c>
      <c r="O1064" s="11" t="s">
        <v>13</v>
      </c>
      <c r="P1064" s="15">
        <v>30</v>
      </c>
      <c r="Q1064" s="12">
        <v>3088.6258064516128</v>
      </c>
      <c r="R1064" s="14" t="s">
        <v>14</v>
      </c>
      <c r="S1064" s="27"/>
      <c r="T1064" s="16" t="s">
        <v>14</v>
      </c>
    </row>
    <row r="1065" spans="1:20" ht="16" customHeight="1" x14ac:dyDescent="0.3">
      <c r="A1065" s="11" t="s">
        <v>373</v>
      </c>
      <c r="B1065" s="11" t="s">
        <v>422</v>
      </c>
      <c r="C1065" s="11">
        <v>42</v>
      </c>
      <c r="D1065" s="15" t="s">
        <v>389</v>
      </c>
      <c r="E1065" s="11" t="s">
        <v>77</v>
      </c>
      <c r="F1065" s="7">
        <v>1</v>
      </c>
      <c r="G1065" s="11" t="s">
        <v>191</v>
      </c>
      <c r="H1065" s="41" t="s">
        <v>1077</v>
      </c>
      <c r="I1065" s="10" t="s">
        <v>17</v>
      </c>
      <c r="J1065" s="11">
        <v>31</v>
      </c>
      <c r="K1065" s="11">
        <v>31</v>
      </c>
      <c r="L1065" s="19">
        <f t="shared" si="18"/>
        <v>26.412700171712785</v>
      </c>
      <c r="M1065" s="14">
        <v>153.64516129032259</v>
      </c>
      <c r="N1065" s="11" t="s">
        <v>18</v>
      </c>
      <c r="O1065" s="11" t="s">
        <v>13</v>
      </c>
      <c r="P1065" s="15">
        <v>30</v>
      </c>
      <c r="Q1065" s="12">
        <v>3088.6258064516128</v>
      </c>
      <c r="R1065" s="14" t="s">
        <v>14</v>
      </c>
      <c r="S1065" s="27"/>
      <c r="T1065" s="16" t="s">
        <v>14</v>
      </c>
    </row>
    <row r="1066" spans="1:20" ht="16" customHeight="1" x14ac:dyDescent="0.3">
      <c r="A1066" s="11" t="s">
        <v>373</v>
      </c>
      <c r="B1066" s="11" t="s">
        <v>422</v>
      </c>
      <c r="C1066" s="11">
        <v>42</v>
      </c>
      <c r="D1066" s="15" t="s">
        <v>389</v>
      </c>
      <c r="E1066" s="11" t="s">
        <v>77</v>
      </c>
      <c r="F1066" s="7">
        <v>1</v>
      </c>
      <c r="G1066" s="11" t="s">
        <v>191</v>
      </c>
      <c r="H1066" s="41" t="s">
        <v>1077</v>
      </c>
      <c r="I1066" s="10" t="s">
        <v>49</v>
      </c>
      <c r="J1066" s="11">
        <v>27</v>
      </c>
      <c r="K1066" s="11">
        <v>155</v>
      </c>
      <c r="L1066" s="19">
        <f t="shared" si="18"/>
        <v>132.06350085856391</v>
      </c>
      <c r="M1066" s="14">
        <v>33.222222222222221</v>
      </c>
      <c r="N1066" s="11" t="s">
        <v>50</v>
      </c>
      <c r="O1066" s="11" t="s">
        <v>13</v>
      </c>
      <c r="P1066" s="15">
        <v>30</v>
      </c>
      <c r="Q1066" s="12">
        <v>3088.6258064516128</v>
      </c>
      <c r="R1066" s="14" t="s">
        <v>14</v>
      </c>
      <c r="S1066" s="27"/>
      <c r="T1066" s="16" t="s">
        <v>14</v>
      </c>
    </row>
    <row r="1067" spans="1:20" ht="16" customHeight="1" x14ac:dyDescent="0.3">
      <c r="A1067" s="11" t="s">
        <v>373</v>
      </c>
      <c r="B1067" s="11" t="s">
        <v>422</v>
      </c>
      <c r="C1067" s="11">
        <v>42</v>
      </c>
      <c r="D1067" s="15" t="s">
        <v>389</v>
      </c>
      <c r="E1067" s="11" t="s">
        <v>77</v>
      </c>
      <c r="F1067" s="7">
        <v>1</v>
      </c>
      <c r="G1067" s="11" t="s">
        <v>191</v>
      </c>
      <c r="H1067" s="41" t="s">
        <v>1077</v>
      </c>
      <c r="I1067" s="10" t="s">
        <v>53</v>
      </c>
      <c r="J1067" s="11">
        <v>3</v>
      </c>
      <c r="K1067" s="11">
        <v>3</v>
      </c>
      <c r="L1067" s="19">
        <f t="shared" ref="L1067:L1130" si="19">K1067*(1000000/(380*Q1067))</f>
        <v>2.5560677585528504</v>
      </c>
      <c r="M1067" s="14">
        <v>605.66666666666663</v>
      </c>
      <c r="N1067" s="11" t="s">
        <v>18</v>
      </c>
      <c r="O1067" s="11" t="s">
        <v>13</v>
      </c>
      <c r="P1067" s="15">
        <v>30</v>
      </c>
      <c r="Q1067" s="12">
        <v>3088.6258064516128</v>
      </c>
      <c r="R1067" s="14" t="s">
        <v>14</v>
      </c>
      <c r="S1067" s="27"/>
      <c r="T1067" s="16" t="s">
        <v>14</v>
      </c>
    </row>
    <row r="1068" spans="1:20" ht="16" customHeight="1" x14ac:dyDescent="0.3">
      <c r="A1068" s="11" t="s">
        <v>373</v>
      </c>
      <c r="B1068" s="11" t="s">
        <v>422</v>
      </c>
      <c r="C1068" s="11">
        <v>42</v>
      </c>
      <c r="D1068" s="15" t="s">
        <v>389</v>
      </c>
      <c r="E1068" s="11" t="s">
        <v>77</v>
      </c>
      <c r="F1068" s="7">
        <v>1</v>
      </c>
      <c r="G1068" s="11" t="s">
        <v>191</v>
      </c>
      <c r="H1068" s="41" t="s">
        <v>1077</v>
      </c>
      <c r="I1068" s="10" t="s">
        <v>82</v>
      </c>
      <c r="J1068" s="11">
        <v>1</v>
      </c>
      <c r="K1068" s="11">
        <v>1</v>
      </c>
      <c r="L1068" s="19">
        <f t="shared" si="19"/>
        <v>0.85202258618428339</v>
      </c>
      <c r="M1068" s="14">
        <v>305</v>
      </c>
      <c r="N1068" s="11" t="s">
        <v>16</v>
      </c>
      <c r="O1068" s="11" t="s">
        <v>13</v>
      </c>
      <c r="P1068" s="15">
        <v>30</v>
      </c>
      <c r="Q1068" s="12">
        <v>3088.6258064516128</v>
      </c>
      <c r="R1068" s="14" t="s">
        <v>14</v>
      </c>
      <c r="S1068" s="27"/>
      <c r="T1068" s="16" t="s">
        <v>14</v>
      </c>
    </row>
    <row r="1069" spans="1:20" ht="16" customHeight="1" x14ac:dyDescent="0.3">
      <c r="A1069" s="11" t="s">
        <v>373</v>
      </c>
      <c r="B1069" s="11" t="s">
        <v>423</v>
      </c>
      <c r="C1069" s="11">
        <v>43</v>
      </c>
      <c r="D1069" s="15" t="s">
        <v>389</v>
      </c>
      <c r="E1069" s="11" t="s">
        <v>80</v>
      </c>
      <c r="F1069" s="7">
        <v>2</v>
      </c>
      <c r="G1069" s="11" t="s">
        <v>191</v>
      </c>
      <c r="H1069" s="41" t="s">
        <v>1078</v>
      </c>
      <c r="I1069" s="10" t="s">
        <v>22</v>
      </c>
      <c r="J1069" s="11">
        <v>2</v>
      </c>
      <c r="K1069" s="11">
        <v>2</v>
      </c>
      <c r="L1069" s="19">
        <f t="shared" si="19"/>
        <v>1.6667251131606349</v>
      </c>
      <c r="M1069" s="14">
        <v>465</v>
      </c>
      <c r="N1069" s="11" t="s">
        <v>16</v>
      </c>
      <c r="O1069" s="11" t="s">
        <v>13</v>
      </c>
      <c r="P1069" s="15">
        <v>31</v>
      </c>
      <c r="Q1069" s="12">
        <v>3157.7840000000001</v>
      </c>
      <c r="R1069" s="14" t="s">
        <v>14</v>
      </c>
      <c r="S1069" s="27"/>
      <c r="T1069" s="16" t="s">
        <v>14</v>
      </c>
    </row>
    <row r="1070" spans="1:20" ht="16" customHeight="1" x14ac:dyDescent="0.3">
      <c r="A1070" s="11" t="s">
        <v>373</v>
      </c>
      <c r="B1070" s="11" t="s">
        <v>423</v>
      </c>
      <c r="C1070" s="11">
        <v>43</v>
      </c>
      <c r="D1070" s="15" t="s">
        <v>389</v>
      </c>
      <c r="E1070" s="11" t="s">
        <v>80</v>
      </c>
      <c r="F1070" s="7">
        <v>2</v>
      </c>
      <c r="G1070" s="11" t="s">
        <v>191</v>
      </c>
      <c r="H1070" s="41" t="s">
        <v>1078</v>
      </c>
      <c r="I1070" s="10" t="s">
        <v>15</v>
      </c>
      <c r="J1070" s="11">
        <v>3</v>
      </c>
      <c r="K1070" s="11">
        <v>3</v>
      </c>
      <c r="L1070" s="19">
        <f t="shared" si="19"/>
        <v>2.5000876697409522</v>
      </c>
      <c r="M1070" s="14">
        <v>35.666666666666664</v>
      </c>
      <c r="N1070" s="11" t="s">
        <v>19</v>
      </c>
      <c r="O1070" s="11" t="s">
        <v>13</v>
      </c>
      <c r="P1070" s="15">
        <v>31</v>
      </c>
      <c r="Q1070" s="12">
        <v>3157.7840000000001</v>
      </c>
      <c r="R1070" s="14" t="s">
        <v>14</v>
      </c>
      <c r="S1070" s="27"/>
      <c r="T1070" s="16" t="s">
        <v>14</v>
      </c>
    </row>
    <row r="1071" spans="1:20" ht="16" customHeight="1" x14ac:dyDescent="0.3">
      <c r="A1071" s="11" t="s">
        <v>373</v>
      </c>
      <c r="B1071" s="11" t="s">
        <v>423</v>
      </c>
      <c r="C1071" s="11">
        <v>43</v>
      </c>
      <c r="D1071" s="15" t="s">
        <v>389</v>
      </c>
      <c r="E1071" s="11" t="s">
        <v>80</v>
      </c>
      <c r="F1071" s="7">
        <v>2</v>
      </c>
      <c r="G1071" s="11" t="s">
        <v>191</v>
      </c>
      <c r="H1071" s="41" t="s">
        <v>1078</v>
      </c>
      <c r="I1071" s="10" t="s">
        <v>49</v>
      </c>
      <c r="J1071" s="11">
        <v>44</v>
      </c>
      <c r="K1071" s="11">
        <v>161</v>
      </c>
      <c r="L1071" s="19">
        <f t="shared" si="19"/>
        <v>134.17137160943111</v>
      </c>
      <c r="M1071" s="14">
        <v>32.840909090909093</v>
      </c>
      <c r="N1071" s="11" t="s">
        <v>50</v>
      </c>
      <c r="O1071" s="11" t="s">
        <v>13</v>
      </c>
      <c r="P1071" s="15">
        <v>31</v>
      </c>
      <c r="Q1071" s="12">
        <v>3157.7840000000001</v>
      </c>
      <c r="R1071" s="14" t="s">
        <v>14</v>
      </c>
      <c r="S1071" s="27"/>
      <c r="T1071" s="16" t="s">
        <v>14</v>
      </c>
    </row>
    <row r="1072" spans="1:20" ht="16" customHeight="1" x14ac:dyDescent="0.3">
      <c r="A1072" s="11" t="s">
        <v>373</v>
      </c>
      <c r="B1072" s="11" t="s">
        <v>423</v>
      </c>
      <c r="C1072" s="11">
        <v>43</v>
      </c>
      <c r="D1072" s="15" t="s">
        <v>389</v>
      </c>
      <c r="E1072" s="11" t="s">
        <v>80</v>
      </c>
      <c r="F1072" s="7">
        <v>2</v>
      </c>
      <c r="G1072" s="11" t="s">
        <v>191</v>
      </c>
      <c r="H1072" s="41" t="s">
        <v>1078</v>
      </c>
      <c r="I1072" s="10" t="s">
        <v>194</v>
      </c>
      <c r="J1072" s="11">
        <v>36</v>
      </c>
      <c r="K1072" s="11">
        <v>41</v>
      </c>
      <c r="L1072" s="19">
        <f t="shared" si="19"/>
        <v>34.167864819793017</v>
      </c>
      <c r="M1072" s="14">
        <v>64.972222222222229</v>
      </c>
      <c r="N1072" s="11" t="s">
        <v>19</v>
      </c>
      <c r="O1072" s="11" t="s">
        <v>13</v>
      </c>
      <c r="P1072" s="15">
        <v>31</v>
      </c>
      <c r="Q1072" s="12">
        <v>3157.7840000000001</v>
      </c>
      <c r="R1072" s="14" t="s">
        <v>14</v>
      </c>
      <c r="S1072" s="27"/>
      <c r="T1072" s="16" t="s">
        <v>14</v>
      </c>
    </row>
    <row r="1073" spans="1:20" ht="16" customHeight="1" x14ac:dyDescent="0.3">
      <c r="A1073" s="11" t="s">
        <v>373</v>
      </c>
      <c r="B1073" s="11" t="s">
        <v>423</v>
      </c>
      <c r="C1073" s="11">
        <v>43</v>
      </c>
      <c r="D1073" s="15" t="s">
        <v>389</v>
      </c>
      <c r="E1073" s="11" t="s">
        <v>80</v>
      </c>
      <c r="F1073" s="7">
        <v>2</v>
      </c>
      <c r="G1073" s="11" t="s">
        <v>191</v>
      </c>
      <c r="H1073" s="41" t="s">
        <v>1078</v>
      </c>
      <c r="I1073" s="10" t="s">
        <v>53</v>
      </c>
      <c r="J1073" s="11">
        <v>25</v>
      </c>
      <c r="K1073" s="11">
        <v>25</v>
      </c>
      <c r="L1073" s="19">
        <f t="shared" si="19"/>
        <v>20.834063914507936</v>
      </c>
      <c r="M1073" s="14">
        <v>438.96</v>
      </c>
      <c r="N1073" s="11" t="s">
        <v>18</v>
      </c>
      <c r="O1073" s="11" t="s">
        <v>13</v>
      </c>
      <c r="P1073" s="15">
        <v>31</v>
      </c>
      <c r="Q1073" s="12">
        <v>3157.7840000000001</v>
      </c>
      <c r="R1073" s="14" t="s">
        <v>14</v>
      </c>
      <c r="S1073" s="27"/>
      <c r="T1073" s="16" t="s">
        <v>14</v>
      </c>
    </row>
    <row r="1074" spans="1:20" ht="16" customHeight="1" x14ac:dyDescent="0.3">
      <c r="A1074" s="11" t="s">
        <v>373</v>
      </c>
      <c r="B1074" s="11" t="s">
        <v>423</v>
      </c>
      <c r="C1074" s="11">
        <v>43</v>
      </c>
      <c r="D1074" s="15" t="s">
        <v>389</v>
      </c>
      <c r="E1074" s="11" t="s">
        <v>80</v>
      </c>
      <c r="F1074" s="7">
        <v>2</v>
      </c>
      <c r="G1074" s="11" t="s">
        <v>191</v>
      </c>
      <c r="H1074" s="41" t="s">
        <v>1078</v>
      </c>
      <c r="I1074" s="10" t="s">
        <v>28</v>
      </c>
      <c r="J1074" s="11">
        <v>3</v>
      </c>
      <c r="K1074" s="11">
        <v>3</v>
      </c>
      <c r="L1074" s="19">
        <f t="shared" si="19"/>
        <v>2.5000876697409522</v>
      </c>
      <c r="M1074" s="14">
        <v>41</v>
      </c>
      <c r="N1074" s="11" t="s">
        <v>19</v>
      </c>
      <c r="O1074" s="11" t="s">
        <v>13</v>
      </c>
      <c r="P1074" s="15">
        <v>31</v>
      </c>
      <c r="Q1074" s="12">
        <v>3157.7840000000001</v>
      </c>
      <c r="R1074" s="14" t="s">
        <v>14</v>
      </c>
      <c r="S1074" s="27"/>
      <c r="T1074" s="16" t="s">
        <v>14</v>
      </c>
    </row>
    <row r="1075" spans="1:20" ht="16" customHeight="1" x14ac:dyDescent="0.3">
      <c r="A1075" s="11" t="s">
        <v>373</v>
      </c>
      <c r="B1075" s="11" t="s">
        <v>424</v>
      </c>
      <c r="C1075" s="11">
        <v>44</v>
      </c>
      <c r="D1075" s="15" t="s">
        <v>389</v>
      </c>
      <c r="E1075" s="11" t="s">
        <v>84</v>
      </c>
      <c r="F1075" s="7">
        <v>3</v>
      </c>
      <c r="G1075" s="11" t="s">
        <v>191</v>
      </c>
      <c r="H1075" s="41" t="s">
        <v>1079</v>
      </c>
      <c r="I1075" s="10" t="s">
        <v>15</v>
      </c>
      <c r="J1075" s="11">
        <v>17</v>
      </c>
      <c r="K1075" s="11">
        <v>17</v>
      </c>
      <c r="L1075" s="19">
        <f t="shared" si="19"/>
        <v>14.581019382737761</v>
      </c>
      <c r="M1075" s="14">
        <v>32.882352941176471</v>
      </c>
      <c r="N1075" s="11" t="s">
        <v>19</v>
      </c>
      <c r="O1075" s="11" t="s">
        <v>13</v>
      </c>
      <c r="P1075" s="15">
        <v>30</v>
      </c>
      <c r="Q1075" s="12">
        <v>3068.1559999999999</v>
      </c>
      <c r="R1075" s="14" t="s">
        <v>14</v>
      </c>
      <c r="S1075" s="27"/>
      <c r="T1075" s="16" t="s">
        <v>14</v>
      </c>
    </row>
    <row r="1076" spans="1:20" ht="16" customHeight="1" x14ac:dyDescent="0.3">
      <c r="A1076" s="11" t="s">
        <v>373</v>
      </c>
      <c r="B1076" s="11" t="s">
        <v>424</v>
      </c>
      <c r="C1076" s="11">
        <v>44</v>
      </c>
      <c r="D1076" s="15" t="s">
        <v>389</v>
      </c>
      <c r="E1076" s="11" t="s">
        <v>84</v>
      </c>
      <c r="F1076" s="7">
        <v>3</v>
      </c>
      <c r="G1076" s="11" t="s">
        <v>191</v>
      </c>
      <c r="H1076" s="41" t="s">
        <v>1079</v>
      </c>
      <c r="I1076" s="10" t="s">
        <v>49</v>
      </c>
      <c r="J1076" s="11">
        <v>56</v>
      </c>
      <c r="K1076" s="11">
        <v>84</v>
      </c>
      <c r="L1076" s="19">
        <f t="shared" si="19"/>
        <v>72.047389891174817</v>
      </c>
      <c r="M1076" s="14">
        <v>35.517857142857146</v>
      </c>
      <c r="N1076" s="11" t="s">
        <v>50</v>
      </c>
      <c r="O1076" s="11" t="s">
        <v>13</v>
      </c>
      <c r="P1076" s="15">
        <v>30</v>
      </c>
      <c r="Q1076" s="12">
        <v>3068.1559999999999</v>
      </c>
      <c r="R1076" s="14" t="s">
        <v>14</v>
      </c>
      <c r="S1076" s="27"/>
      <c r="T1076" s="16" t="s">
        <v>14</v>
      </c>
    </row>
    <row r="1077" spans="1:20" ht="16" customHeight="1" x14ac:dyDescent="0.3">
      <c r="A1077" s="11" t="s">
        <v>373</v>
      </c>
      <c r="B1077" s="11" t="s">
        <v>424</v>
      </c>
      <c r="C1077" s="11">
        <v>44</v>
      </c>
      <c r="D1077" s="15" t="s">
        <v>389</v>
      </c>
      <c r="E1077" s="11" t="s">
        <v>84</v>
      </c>
      <c r="F1077" s="7">
        <v>3</v>
      </c>
      <c r="G1077" s="11" t="s">
        <v>191</v>
      </c>
      <c r="H1077" s="41" t="s">
        <v>1079</v>
      </c>
      <c r="I1077" s="10" t="s">
        <v>194</v>
      </c>
      <c r="J1077" s="11">
        <v>18</v>
      </c>
      <c r="K1077" s="11">
        <v>18</v>
      </c>
      <c r="L1077" s="19">
        <f t="shared" si="19"/>
        <v>15.438726405251746</v>
      </c>
      <c r="M1077" s="14">
        <v>61.555555555555557</v>
      </c>
      <c r="N1077" s="11" t="s">
        <v>19</v>
      </c>
      <c r="O1077" s="11" t="s">
        <v>13</v>
      </c>
      <c r="P1077" s="15">
        <v>30</v>
      </c>
      <c r="Q1077" s="12">
        <v>3068.1559999999999</v>
      </c>
      <c r="R1077" s="14" t="s">
        <v>14</v>
      </c>
      <c r="S1077" s="27"/>
      <c r="T1077" s="16" t="s">
        <v>14</v>
      </c>
    </row>
    <row r="1078" spans="1:20" ht="16" customHeight="1" x14ac:dyDescent="0.3">
      <c r="A1078" s="11" t="s">
        <v>373</v>
      </c>
      <c r="B1078" s="11" t="s">
        <v>424</v>
      </c>
      <c r="C1078" s="11">
        <v>44</v>
      </c>
      <c r="D1078" s="15" t="s">
        <v>389</v>
      </c>
      <c r="E1078" s="11" t="s">
        <v>84</v>
      </c>
      <c r="F1078" s="7">
        <v>3</v>
      </c>
      <c r="G1078" s="11" t="s">
        <v>191</v>
      </c>
      <c r="H1078" s="41" t="s">
        <v>1079</v>
      </c>
      <c r="I1078" s="10" t="s">
        <v>53</v>
      </c>
      <c r="J1078" s="11">
        <v>14</v>
      </c>
      <c r="K1078" s="11">
        <v>14</v>
      </c>
      <c r="L1078" s="19">
        <f t="shared" si="19"/>
        <v>12.007898315195803</v>
      </c>
      <c r="M1078" s="14">
        <v>444.85714285714283</v>
      </c>
      <c r="N1078" s="11" t="s">
        <v>18</v>
      </c>
      <c r="O1078" s="11" t="s">
        <v>13</v>
      </c>
      <c r="P1078" s="15">
        <v>30</v>
      </c>
      <c r="Q1078" s="12">
        <v>3068.1559999999999</v>
      </c>
      <c r="R1078" s="14" t="s">
        <v>14</v>
      </c>
      <c r="S1078" s="27"/>
      <c r="T1078" s="16" t="s">
        <v>14</v>
      </c>
    </row>
    <row r="1079" spans="1:20" ht="16" customHeight="1" x14ac:dyDescent="0.3">
      <c r="A1079" s="11" t="s">
        <v>373</v>
      </c>
      <c r="B1079" s="11" t="s">
        <v>424</v>
      </c>
      <c r="C1079" s="11">
        <v>44</v>
      </c>
      <c r="D1079" s="15" t="s">
        <v>389</v>
      </c>
      <c r="E1079" s="11" t="s">
        <v>84</v>
      </c>
      <c r="F1079" s="7">
        <v>3</v>
      </c>
      <c r="G1079" s="11" t="s">
        <v>191</v>
      </c>
      <c r="H1079" s="41" t="s">
        <v>1079</v>
      </c>
      <c r="I1079" s="10" t="s">
        <v>28</v>
      </c>
      <c r="J1079" s="11">
        <v>21</v>
      </c>
      <c r="K1079" s="11">
        <v>21</v>
      </c>
      <c r="L1079" s="19">
        <f t="shared" si="19"/>
        <v>18.011847472793704</v>
      </c>
      <c r="M1079" s="14">
        <v>39.095238095238095</v>
      </c>
      <c r="N1079" s="11" t="s">
        <v>19</v>
      </c>
      <c r="O1079" s="11" t="s">
        <v>13</v>
      </c>
      <c r="P1079" s="15">
        <v>30</v>
      </c>
      <c r="Q1079" s="12">
        <v>3068.1559999999999</v>
      </c>
      <c r="R1079" s="14" t="s">
        <v>14</v>
      </c>
      <c r="S1079" s="27"/>
      <c r="T1079" s="16" t="s">
        <v>14</v>
      </c>
    </row>
    <row r="1080" spans="1:20" ht="16" customHeight="1" x14ac:dyDescent="0.3">
      <c r="A1080" s="11" t="s">
        <v>373</v>
      </c>
      <c r="B1080" s="11" t="s">
        <v>425</v>
      </c>
      <c r="C1080" s="11">
        <v>45</v>
      </c>
      <c r="D1080" s="15" t="s">
        <v>389</v>
      </c>
      <c r="E1080" s="11" t="s">
        <v>86</v>
      </c>
      <c r="F1080" s="7">
        <v>4</v>
      </c>
      <c r="G1080" s="11" t="s">
        <v>191</v>
      </c>
      <c r="H1080" s="41" t="s">
        <v>1080</v>
      </c>
      <c r="I1080" s="10" t="s">
        <v>15</v>
      </c>
      <c r="J1080" s="11">
        <v>4</v>
      </c>
      <c r="K1080" s="11">
        <v>4</v>
      </c>
      <c r="L1080" s="19">
        <f t="shared" si="19"/>
        <v>3.553071626868356</v>
      </c>
      <c r="M1080" s="14">
        <v>32</v>
      </c>
      <c r="N1080" s="11" t="s">
        <v>19</v>
      </c>
      <c r="O1080" s="11" t="s">
        <v>13</v>
      </c>
      <c r="P1080" s="15">
        <v>30</v>
      </c>
      <c r="Q1080" s="12">
        <v>2962.596</v>
      </c>
      <c r="R1080" s="14" t="s">
        <v>14</v>
      </c>
      <c r="S1080" s="27"/>
      <c r="T1080" s="16" t="s">
        <v>14</v>
      </c>
    </row>
    <row r="1081" spans="1:20" ht="16" customHeight="1" x14ac:dyDescent="0.3">
      <c r="A1081" s="11" t="s">
        <v>373</v>
      </c>
      <c r="B1081" s="11" t="s">
        <v>425</v>
      </c>
      <c r="C1081" s="11">
        <v>45</v>
      </c>
      <c r="D1081" s="15" t="s">
        <v>389</v>
      </c>
      <c r="E1081" s="11" t="s">
        <v>86</v>
      </c>
      <c r="F1081" s="7">
        <v>4</v>
      </c>
      <c r="G1081" s="11" t="s">
        <v>191</v>
      </c>
      <c r="H1081" s="41" t="s">
        <v>1080</v>
      </c>
      <c r="I1081" s="10" t="s">
        <v>49</v>
      </c>
      <c r="J1081" s="11">
        <v>3</v>
      </c>
      <c r="K1081" s="11">
        <v>3</v>
      </c>
      <c r="L1081" s="19">
        <f t="shared" si="19"/>
        <v>2.6648037201512671</v>
      </c>
      <c r="M1081" s="14">
        <v>95.333333333333329</v>
      </c>
      <c r="N1081" s="11" t="s">
        <v>50</v>
      </c>
      <c r="O1081" s="11" t="s">
        <v>13</v>
      </c>
      <c r="P1081" s="15">
        <v>30</v>
      </c>
      <c r="Q1081" s="12">
        <v>2962.596</v>
      </c>
      <c r="R1081" s="14" t="s">
        <v>14</v>
      </c>
      <c r="S1081" s="27"/>
      <c r="T1081" s="16" t="s">
        <v>14</v>
      </c>
    </row>
    <row r="1082" spans="1:20" ht="16" customHeight="1" x14ac:dyDescent="0.3">
      <c r="A1082" s="11" t="s">
        <v>373</v>
      </c>
      <c r="B1082" s="11" t="s">
        <v>425</v>
      </c>
      <c r="C1082" s="11">
        <v>45</v>
      </c>
      <c r="D1082" s="15" t="s">
        <v>389</v>
      </c>
      <c r="E1082" s="11" t="s">
        <v>86</v>
      </c>
      <c r="F1082" s="7">
        <v>4</v>
      </c>
      <c r="G1082" s="11" t="s">
        <v>191</v>
      </c>
      <c r="H1082" s="41" t="s">
        <v>1080</v>
      </c>
      <c r="I1082" s="10" t="s">
        <v>194</v>
      </c>
      <c r="J1082" s="11">
        <v>1</v>
      </c>
      <c r="K1082" s="11">
        <v>1</v>
      </c>
      <c r="L1082" s="19">
        <f t="shared" si="19"/>
        <v>0.888267906717089</v>
      </c>
      <c r="M1082" s="14">
        <v>74</v>
      </c>
      <c r="N1082" s="11" t="s">
        <v>19</v>
      </c>
      <c r="O1082" s="11" t="s">
        <v>13</v>
      </c>
      <c r="P1082" s="15">
        <v>30</v>
      </c>
      <c r="Q1082" s="12">
        <v>2962.596</v>
      </c>
      <c r="R1082" s="14" t="s">
        <v>14</v>
      </c>
      <c r="S1082" s="27"/>
      <c r="T1082" s="16" t="s">
        <v>14</v>
      </c>
    </row>
    <row r="1083" spans="1:20" ht="16" customHeight="1" x14ac:dyDescent="0.3">
      <c r="A1083" s="11" t="s">
        <v>373</v>
      </c>
      <c r="B1083" s="11" t="s">
        <v>425</v>
      </c>
      <c r="C1083" s="11">
        <v>45</v>
      </c>
      <c r="D1083" s="15" t="s">
        <v>389</v>
      </c>
      <c r="E1083" s="11" t="s">
        <v>86</v>
      </c>
      <c r="F1083" s="7">
        <v>4</v>
      </c>
      <c r="G1083" s="11" t="s">
        <v>191</v>
      </c>
      <c r="H1083" s="41" t="s">
        <v>1080</v>
      </c>
      <c r="I1083" s="10" t="s">
        <v>53</v>
      </c>
      <c r="J1083" s="11">
        <v>1</v>
      </c>
      <c r="K1083" s="11">
        <v>1</v>
      </c>
      <c r="L1083" s="19">
        <f t="shared" si="19"/>
        <v>0.888267906717089</v>
      </c>
      <c r="M1083" s="14">
        <v>423</v>
      </c>
      <c r="N1083" s="11" t="s">
        <v>18</v>
      </c>
      <c r="O1083" s="11" t="s">
        <v>13</v>
      </c>
      <c r="P1083" s="15">
        <v>30</v>
      </c>
      <c r="Q1083" s="12">
        <v>2962.596</v>
      </c>
      <c r="R1083" s="14" t="s">
        <v>14</v>
      </c>
      <c r="S1083" s="27"/>
      <c r="T1083" s="16" t="s">
        <v>14</v>
      </c>
    </row>
    <row r="1084" spans="1:20" ht="16" customHeight="1" x14ac:dyDescent="0.3">
      <c r="A1084" s="11" t="s">
        <v>373</v>
      </c>
      <c r="B1084" s="11" t="s">
        <v>425</v>
      </c>
      <c r="C1084" s="11">
        <v>45</v>
      </c>
      <c r="D1084" s="15" t="s">
        <v>389</v>
      </c>
      <c r="E1084" s="11" t="s">
        <v>86</v>
      </c>
      <c r="F1084" s="7">
        <v>4</v>
      </c>
      <c r="G1084" s="11" t="s">
        <v>191</v>
      </c>
      <c r="H1084" s="41" t="s">
        <v>1080</v>
      </c>
      <c r="I1084" s="10" t="s">
        <v>28</v>
      </c>
      <c r="J1084" s="11">
        <v>43</v>
      </c>
      <c r="K1084" s="11">
        <v>281</v>
      </c>
      <c r="L1084" s="19">
        <f t="shared" si="19"/>
        <v>249.603281787502</v>
      </c>
      <c r="M1084" s="14">
        <v>41.906976744186046</v>
      </c>
      <c r="N1084" s="11" t="s">
        <v>19</v>
      </c>
      <c r="O1084" s="11" t="s">
        <v>13</v>
      </c>
      <c r="P1084" s="15">
        <v>30</v>
      </c>
      <c r="Q1084" s="12">
        <v>2962.596</v>
      </c>
      <c r="R1084" s="14" t="s">
        <v>14</v>
      </c>
      <c r="S1084" s="27"/>
      <c r="T1084" s="16" t="s">
        <v>14</v>
      </c>
    </row>
    <row r="1085" spans="1:20" ht="16" customHeight="1" x14ac:dyDescent="0.3">
      <c r="A1085" s="11" t="s">
        <v>373</v>
      </c>
      <c r="B1085" s="11" t="s">
        <v>425</v>
      </c>
      <c r="C1085" s="11">
        <v>45</v>
      </c>
      <c r="D1085" s="15" t="s">
        <v>389</v>
      </c>
      <c r="E1085" s="11" t="s">
        <v>86</v>
      </c>
      <c r="F1085" s="7">
        <v>4</v>
      </c>
      <c r="G1085" s="11" t="s">
        <v>191</v>
      </c>
      <c r="H1085" s="41" t="s">
        <v>1080</v>
      </c>
      <c r="I1085" s="10" t="s">
        <v>24</v>
      </c>
      <c r="J1085" s="11">
        <v>35</v>
      </c>
      <c r="K1085" s="11">
        <v>35</v>
      </c>
      <c r="L1085" s="19">
        <f t="shared" si="19"/>
        <v>31.089376735098114</v>
      </c>
      <c r="M1085" s="14">
        <v>174.28571428571428</v>
      </c>
      <c r="N1085" s="11" t="s">
        <v>16</v>
      </c>
      <c r="O1085" s="11" t="s">
        <v>13</v>
      </c>
      <c r="P1085" s="15">
        <v>30</v>
      </c>
      <c r="Q1085" s="12">
        <v>2962.596</v>
      </c>
      <c r="R1085" s="14" t="s">
        <v>14</v>
      </c>
      <c r="S1085" s="27"/>
      <c r="T1085" s="16" t="s">
        <v>14</v>
      </c>
    </row>
    <row r="1086" spans="1:20" ht="16" customHeight="1" x14ac:dyDescent="0.3">
      <c r="A1086" s="11" t="s">
        <v>373</v>
      </c>
      <c r="B1086" s="11" t="s">
        <v>426</v>
      </c>
      <c r="C1086" s="11">
        <v>46</v>
      </c>
      <c r="D1086" s="15" t="s">
        <v>389</v>
      </c>
      <c r="E1086" s="11" t="s">
        <v>89</v>
      </c>
      <c r="F1086" s="7">
        <v>5</v>
      </c>
      <c r="G1086" s="11" t="s">
        <v>191</v>
      </c>
      <c r="H1086" s="41" t="s">
        <v>1081</v>
      </c>
      <c r="I1086" s="10" t="s">
        <v>15</v>
      </c>
      <c r="J1086" s="11">
        <v>7</v>
      </c>
      <c r="K1086" s="11">
        <v>7</v>
      </c>
      <c r="L1086" s="19">
        <f t="shared" si="19"/>
        <v>6.1993021073659609</v>
      </c>
      <c r="M1086" s="14">
        <v>35</v>
      </c>
      <c r="N1086" s="11" t="s">
        <v>19</v>
      </c>
      <c r="O1086" s="11" t="s">
        <v>13</v>
      </c>
      <c r="P1086" s="15">
        <v>30</v>
      </c>
      <c r="Q1086" s="12">
        <v>2971.4720000000002</v>
      </c>
      <c r="R1086" s="14" t="s">
        <v>14</v>
      </c>
      <c r="S1086" s="27"/>
      <c r="T1086" s="16" t="s">
        <v>14</v>
      </c>
    </row>
    <row r="1087" spans="1:20" ht="16" customHeight="1" x14ac:dyDescent="0.3">
      <c r="A1087" s="11" t="s">
        <v>373</v>
      </c>
      <c r="B1087" s="11" t="s">
        <v>426</v>
      </c>
      <c r="C1087" s="11">
        <v>46</v>
      </c>
      <c r="D1087" s="15" t="s">
        <v>389</v>
      </c>
      <c r="E1087" s="11" t="s">
        <v>89</v>
      </c>
      <c r="F1087" s="7">
        <v>5</v>
      </c>
      <c r="G1087" s="11" t="s">
        <v>191</v>
      </c>
      <c r="H1087" s="41" t="s">
        <v>1081</v>
      </c>
      <c r="I1087" s="10" t="s">
        <v>28</v>
      </c>
      <c r="J1087" s="11">
        <v>4</v>
      </c>
      <c r="K1087" s="11">
        <v>4</v>
      </c>
      <c r="L1087" s="19">
        <f t="shared" si="19"/>
        <v>3.5424583470662632</v>
      </c>
      <c r="M1087" s="14">
        <v>33</v>
      </c>
      <c r="N1087" s="11" t="s">
        <v>19</v>
      </c>
      <c r="O1087" s="11" t="s">
        <v>13</v>
      </c>
      <c r="P1087" s="15">
        <v>30</v>
      </c>
      <c r="Q1087" s="12">
        <v>2971.4720000000002</v>
      </c>
      <c r="R1087" s="14" t="s">
        <v>14</v>
      </c>
      <c r="S1087" s="27"/>
      <c r="T1087" s="16" t="s">
        <v>14</v>
      </c>
    </row>
    <row r="1088" spans="1:20" ht="16" customHeight="1" x14ac:dyDescent="0.3">
      <c r="A1088" s="11" t="s">
        <v>373</v>
      </c>
      <c r="B1088" s="11" t="s">
        <v>426</v>
      </c>
      <c r="C1088" s="11">
        <v>46</v>
      </c>
      <c r="D1088" s="15" t="s">
        <v>389</v>
      </c>
      <c r="E1088" s="11" t="s">
        <v>89</v>
      </c>
      <c r="F1088" s="7">
        <v>5</v>
      </c>
      <c r="G1088" s="11" t="s">
        <v>191</v>
      </c>
      <c r="H1088" s="41" t="s">
        <v>1081</v>
      </c>
      <c r="I1088" s="10" t="s">
        <v>24</v>
      </c>
      <c r="J1088" s="11">
        <v>1</v>
      </c>
      <c r="K1088" s="11">
        <v>1</v>
      </c>
      <c r="L1088" s="19">
        <f t="shared" si="19"/>
        <v>0.88561458676656579</v>
      </c>
      <c r="M1088" s="14">
        <v>188</v>
      </c>
      <c r="N1088" s="11" t="s">
        <v>16</v>
      </c>
      <c r="O1088" s="11" t="s">
        <v>13</v>
      </c>
      <c r="P1088" s="15">
        <v>30</v>
      </c>
      <c r="Q1088" s="12">
        <v>2971.4720000000002</v>
      </c>
      <c r="R1088" s="14" t="s">
        <v>14</v>
      </c>
      <c r="S1088" s="27"/>
      <c r="T1088" s="16" t="s">
        <v>14</v>
      </c>
    </row>
    <row r="1089" spans="1:20" ht="16" customHeight="1" x14ac:dyDescent="0.3">
      <c r="A1089" s="11" t="s">
        <v>373</v>
      </c>
      <c r="B1089" s="11" t="s">
        <v>427</v>
      </c>
      <c r="C1089" s="11">
        <v>47</v>
      </c>
      <c r="D1089" s="15" t="s">
        <v>389</v>
      </c>
      <c r="E1089" s="11" t="s">
        <v>93</v>
      </c>
      <c r="F1089" s="7">
        <v>1</v>
      </c>
      <c r="G1089" s="11" t="s">
        <v>191</v>
      </c>
      <c r="H1089" s="41" t="s">
        <v>1082</v>
      </c>
      <c r="I1089" s="10" t="s">
        <v>68</v>
      </c>
      <c r="J1089" s="11">
        <v>38</v>
      </c>
      <c r="K1089" s="11">
        <v>57</v>
      </c>
      <c r="L1089" s="19">
        <f t="shared" si="19"/>
        <v>107.12357489937526</v>
      </c>
      <c r="M1089" s="14">
        <v>98.89473684210526</v>
      </c>
      <c r="N1089" s="11" t="s">
        <v>18</v>
      </c>
      <c r="O1089" s="11" t="s">
        <v>13</v>
      </c>
      <c r="P1089" s="15">
        <v>20</v>
      </c>
      <c r="Q1089" s="12">
        <v>1400.252</v>
      </c>
      <c r="R1089" s="14" t="s">
        <v>14</v>
      </c>
      <c r="S1089" s="27"/>
      <c r="T1089" s="16" t="s">
        <v>14</v>
      </c>
    </row>
    <row r="1090" spans="1:20" ht="16" customHeight="1" x14ac:dyDescent="0.3">
      <c r="A1090" s="11" t="s">
        <v>373</v>
      </c>
      <c r="B1090" s="11" t="s">
        <v>427</v>
      </c>
      <c r="C1090" s="11">
        <v>47</v>
      </c>
      <c r="D1090" s="15" t="s">
        <v>389</v>
      </c>
      <c r="E1090" s="11" t="s">
        <v>93</v>
      </c>
      <c r="F1090" s="7">
        <v>1</v>
      </c>
      <c r="G1090" s="11" t="s">
        <v>191</v>
      </c>
      <c r="H1090" s="41" t="s">
        <v>1082</v>
      </c>
      <c r="I1090" s="10" t="s">
        <v>37</v>
      </c>
      <c r="J1090" s="11">
        <v>47</v>
      </c>
      <c r="K1090" s="11">
        <v>3297</v>
      </c>
      <c r="L1090" s="19">
        <f t="shared" si="19"/>
        <v>6196.2530954954427</v>
      </c>
      <c r="M1090" s="14">
        <v>361.06382978723406</v>
      </c>
      <c r="N1090" s="11" t="s">
        <v>12</v>
      </c>
      <c r="O1090" s="11" t="s">
        <v>63</v>
      </c>
      <c r="P1090" s="15">
        <v>20</v>
      </c>
      <c r="Q1090" s="12">
        <v>1400.252</v>
      </c>
      <c r="R1090" s="14" t="s">
        <v>428</v>
      </c>
      <c r="S1090" s="11">
        <v>210</v>
      </c>
      <c r="T1090" s="16" t="s">
        <v>14</v>
      </c>
    </row>
    <row r="1091" spans="1:20" ht="16" customHeight="1" x14ac:dyDescent="0.3">
      <c r="A1091" s="11" t="s">
        <v>373</v>
      </c>
      <c r="B1091" s="11" t="s">
        <v>427</v>
      </c>
      <c r="C1091" s="11">
        <v>47</v>
      </c>
      <c r="D1091" s="15" t="s">
        <v>389</v>
      </c>
      <c r="E1091" s="11" t="s">
        <v>93</v>
      </c>
      <c r="F1091" s="7">
        <v>1</v>
      </c>
      <c r="G1091" s="11" t="s">
        <v>191</v>
      </c>
      <c r="H1091" s="41" t="s">
        <v>1082</v>
      </c>
      <c r="I1091" s="10" t="s">
        <v>59</v>
      </c>
      <c r="J1091" s="11">
        <v>44</v>
      </c>
      <c r="K1091" s="11">
        <v>52</v>
      </c>
      <c r="L1091" s="19">
        <f t="shared" si="19"/>
        <v>97.726770083640588</v>
      </c>
      <c r="M1091" s="14">
        <v>110.02272727272727</v>
      </c>
      <c r="N1091" s="11" t="s">
        <v>18</v>
      </c>
      <c r="O1091" s="11" t="s">
        <v>13</v>
      </c>
      <c r="P1091" s="15">
        <v>20</v>
      </c>
      <c r="Q1091" s="12">
        <v>1400.252</v>
      </c>
      <c r="R1091" s="14" t="s">
        <v>14</v>
      </c>
      <c r="S1091" s="27"/>
      <c r="T1091" s="16" t="s">
        <v>14</v>
      </c>
    </row>
    <row r="1092" spans="1:20" ht="16" customHeight="1" x14ac:dyDescent="0.3">
      <c r="A1092" s="11" t="s">
        <v>373</v>
      </c>
      <c r="B1092" s="11" t="s">
        <v>427</v>
      </c>
      <c r="C1092" s="11">
        <v>47</v>
      </c>
      <c r="D1092" s="15" t="s">
        <v>389</v>
      </c>
      <c r="E1092" s="11" t="s">
        <v>93</v>
      </c>
      <c r="F1092" s="7">
        <v>1</v>
      </c>
      <c r="G1092" s="11" t="s">
        <v>191</v>
      </c>
      <c r="H1092" s="41" t="s">
        <v>1082</v>
      </c>
      <c r="I1092" s="10" t="s">
        <v>17</v>
      </c>
      <c r="J1092" s="11">
        <v>1</v>
      </c>
      <c r="K1092" s="11">
        <v>1</v>
      </c>
      <c r="L1092" s="19">
        <f t="shared" si="19"/>
        <v>1.8793609631469343</v>
      </c>
      <c r="M1092" s="14">
        <v>104</v>
      </c>
      <c r="N1092" s="11" t="s">
        <v>18</v>
      </c>
      <c r="O1092" s="11" t="s">
        <v>13</v>
      </c>
      <c r="P1092" s="15">
        <v>20</v>
      </c>
      <c r="Q1092" s="12">
        <v>1400.252</v>
      </c>
      <c r="R1092" s="14" t="s">
        <v>14</v>
      </c>
      <c r="S1092" s="27"/>
      <c r="T1092" s="16" t="s">
        <v>14</v>
      </c>
    </row>
    <row r="1093" spans="1:20" ht="16" customHeight="1" x14ac:dyDescent="0.3">
      <c r="A1093" s="11" t="s">
        <v>373</v>
      </c>
      <c r="B1093" s="11" t="s">
        <v>427</v>
      </c>
      <c r="C1093" s="11">
        <v>47</v>
      </c>
      <c r="D1093" s="15" t="s">
        <v>389</v>
      </c>
      <c r="E1093" s="11" t="s">
        <v>93</v>
      </c>
      <c r="F1093" s="7">
        <v>1</v>
      </c>
      <c r="G1093" s="11" t="s">
        <v>191</v>
      </c>
      <c r="H1093" s="41" t="s">
        <v>1082</v>
      </c>
      <c r="I1093" s="10" t="s">
        <v>196</v>
      </c>
      <c r="J1093" s="11">
        <v>36</v>
      </c>
      <c r="K1093" s="11">
        <v>200</v>
      </c>
      <c r="L1093" s="19">
        <f t="shared" si="19"/>
        <v>375.87219262938686</v>
      </c>
      <c r="M1093" s="14">
        <v>88.611111111111114</v>
      </c>
      <c r="N1093" s="11" t="s">
        <v>12</v>
      </c>
      <c r="O1093" s="11" t="s">
        <v>63</v>
      </c>
      <c r="P1093" s="15">
        <v>20</v>
      </c>
      <c r="Q1093" s="12">
        <v>1400.252</v>
      </c>
      <c r="R1093" s="14" t="s">
        <v>14</v>
      </c>
      <c r="S1093" s="27"/>
      <c r="T1093" s="16" t="s">
        <v>14</v>
      </c>
    </row>
    <row r="1094" spans="1:20" ht="16" customHeight="1" x14ac:dyDescent="0.3">
      <c r="A1094" s="11" t="s">
        <v>373</v>
      </c>
      <c r="B1094" s="11" t="s">
        <v>427</v>
      </c>
      <c r="C1094" s="11">
        <v>47</v>
      </c>
      <c r="D1094" s="15" t="s">
        <v>389</v>
      </c>
      <c r="E1094" s="11" t="s">
        <v>93</v>
      </c>
      <c r="F1094" s="7">
        <v>1</v>
      </c>
      <c r="G1094" s="11" t="s">
        <v>191</v>
      </c>
      <c r="H1094" s="41" t="s">
        <v>1082</v>
      </c>
      <c r="I1094" s="10" t="s">
        <v>49</v>
      </c>
      <c r="J1094" s="11">
        <v>42</v>
      </c>
      <c r="K1094" s="11">
        <v>960</v>
      </c>
      <c r="L1094" s="19">
        <f t="shared" si="19"/>
        <v>1804.1865246210571</v>
      </c>
      <c r="M1094" s="14">
        <v>37.571428571428569</v>
      </c>
      <c r="N1094" s="11" t="s">
        <v>50</v>
      </c>
      <c r="O1094" s="11" t="s">
        <v>63</v>
      </c>
      <c r="P1094" s="15">
        <v>20</v>
      </c>
      <c r="Q1094" s="12">
        <v>1400.252</v>
      </c>
      <c r="R1094" s="14" t="s">
        <v>14</v>
      </c>
      <c r="S1094" s="27"/>
      <c r="T1094" s="16" t="s">
        <v>14</v>
      </c>
    </row>
    <row r="1095" spans="1:20" ht="16" customHeight="1" x14ac:dyDescent="0.3">
      <c r="A1095" s="11" t="s">
        <v>373</v>
      </c>
      <c r="B1095" s="11" t="s">
        <v>427</v>
      </c>
      <c r="C1095" s="11">
        <v>47</v>
      </c>
      <c r="D1095" s="15" t="s">
        <v>389</v>
      </c>
      <c r="E1095" s="11" t="s">
        <v>93</v>
      </c>
      <c r="F1095" s="7">
        <v>1</v>
      </c>
      <c r="G1095" s="11" t="s">
        <v>191</v>
      </c>
      <c r="H1095" s="41" t="s">
        <v>1082</v>
      </c>
      <c r="I1095" s="10" t="s">
        <v>322</v>
      </c>
      <c r="J1095" s="11">
        <v>5</v>
      </c>
      <c r="K1095" s="11">
        <v>5</v>
      </c>
      <c r="L1095" s="19">
        <f t="shared" si="19"/>
        <v>9.3968048157346722</v>
      </c>
      <c r="M1095" s="14">
        <v>81</v>
      </c>
      <c r="N1095" s="11" t="s">
        <v>18</v>
      </c>
      <c r="O1095" s="11" t="s">
        <v>13</v>
      </c>
      <c r="P1095" s="15">
        <v>20</v>
      </c>
      <c r="Q1095" s="12">
        <v>1400.252</v>
      </c>
      <c r="R1095" s="14" t="s">
        <v>14</v>
      </c>
      <c r="S1095" s="27"/>
      <c r="T1095" s="16" t="s">
        <v>14</v>
      </c>
    </row>
    <row r="1096" spans="1:20" ht="16" customHeight="1" x14ac:dyDescent="0.3">
      <c r="A1096" s="11" t="s">
        <v>373</v>
      </c>
      <c r="B1096" s="11" t="s">
        <v>429</v>
      </c>
      <c r="C1096" s="11">
        <v>48</v>
      </c>
      <c r="D1096" s="15" t="s">
        <v>389</v>
      </c>
      <c r="E1096" s="11" t="s">
        <v>97</v>
      </c>
      <c r="F1096" s="7">
        <v>2</v>
      </c>
      <c r="G1096" s="11" t="s">
        <v>191</v>
      </c>
      <c r="H1096" s="41" t="s">
        <v>1083</v>
      </c>
      <c r="I1096" s="10" t="s">
        <v>22</v>
      </c>
      <c r="J1096" s="11">
        <v>1</v>
      </c>
      <c r="K1096" s="11">
        <v>1</v>
      </c>
      <c r="L1096" s="19">
        <f t="shared" si="19"/>
        <v>1.6804034043628651</v>
      </c>
      <c r="M1096" s="14">
        <v>570</v>
      </c>
      <c r="N1096" s="11" t="s">
        <v>16</v>
      </c>
      <c r="O1096" s="11" t="s">
        <v>13</v>
      </c>
      <c r="P1096" s="15">
        <v>20</v>
      </c>
      <c r="Q1096" s="12">
        <v>1566.04</v>
      </c>
      <c r="R1096" s="14" t="s">
        <v>14</v>
      </c>
      <c r="S1096" s="27"/>
      <c r="T1096" s="16" t="s">
        <v>430</v>
      </c>
    </row>
    <row r="1097" spans="1:20" ht="16" customHeight="1" x14ac:dyDescent="0.3">
      <c r="A1097" s="11" t="s">
        <v>373</v>
      </c>
      <c r="B1097" s="11" t="s">
        <v>429</v>
      </c>
      <c r="C1097" s="11">
        <v>48</v>
      </c>
      <c r="D1097" s="15" t="s">
        <v>389</v>
      </c>
      <c r="E1097" s="11" t="s">
        <v>97</v>
      </c>
      <c r="F1097" s="7">
        <v>2</v>
      </c>
      <c r="G1097" s="11" t="s">
        <v>191</v>
      </c>
      <c r="H1097" s="41" t="s">
        <v>1083</v>
      </c>
      <c r="I1097" s="10" t="s">
        <v>37</v>
      </c>
      <c r="J1097" s="11">
        <v>39</v>
      </c>
      <c r="K1097" s="11">
        <v>2366</v>
      </c>
      <c r="L1097" s="19">
        <f t="shared" si="19"/>
        <v>3975.8344547225388</v>
      </c>
      <c r="M1097" s="14">
        <v>386.15384615384613</v>
      </c>
      <c r="N1097" s="11" t="s">
        <v>12</v>
      </c>
      <c r="O1097" s="11" t="s">
        <v>63</v>
      </c>
      <c r="P1097" s="15">
        <v>20</v>
      </c>
      <c r="Q1097" s="12">
        <v>1566.04</v>
      </c>
      <c r="R1097" s="14" t="s">
        <v>431</v>
      </c>
      <c r="S1097" s="11">
        <v>182</v>
      </c>
      <c r="T1097" s="16" t="s">
        <v>14</v>
      </c>
    </row>
    <row r="1098" spans="1:20" ht="16" customHeight="1" x14ac:dyDescent="0.3">
      <c r="A1098" s="11" t="s">
        <v>373</v>
      </c>
      <c r="B1098" s="11" t="s">
        <v>429</v>
      </c>
      <c r="C1098" s="11">
        <v>48</v>
      </c>
      <c r="D1098" s="15" t="s">
        <v>389</v>
      </c>
      <c r="E1098" s="11" t="s">
        <v>97</v>
      </c>
      <c r="F1098" s="7">
        <v>2</v>
      </c>
      <c r="G1098" s="11" t="s">
        <v>191</v>
      </c>
      <c r="H1098" s="41" t="s">
        <v>1083</v>
      </c>
      <c r="I1098" s="10" t="s">
        <v>59</v>
      </c>
      <c r="J1098" s="11">
        <v>4</v>
      </c>
      <c r="K1098" s="11">
        <v>4</v>
      </c>
      <c r="L1098" s="19">
        <f t="shared" si="19"/>
        <v>6.7216136174514602</v>
      </c>
      <c r="M1098" s="14">
        <v>147.25</v>
      </c>
      <c r="N1098" s="11" t="s">
        <v>18</v>
      </c>
      <c r="O1098" s="11" t="s">
        <v>13</v>
      </c>
      <c r="P1098" s="15">
        <v>20</v>
      </c>
      <c r="Q1098" s="12">
        <v>1566.04</v>
      </c>
      <c r="R1098" s="14" t="s">
        <v>14</v>
      </c>
      <c r="S1098" s="27"/>
      <c r="T1098" s="16" t="s">
        <v>14</v>
      </c>
    </row>
    <row r="1099" spans="1:20" ht="16" customHeight="1" x14ac:dyDescent="0.3">
      <c r="A1099" s="11" t="s">
        <v>373</v>
      </c>
      <c r="B1099" s="11" t="s">
        <v>429</v>
      </c>
      <c r="C1099" s="11">
        <v>48</v>
      </c>
      <c r="D1099" s="15" t="s">
        <v>389</v>
      </c>
      <c r="E1099" s="11" t="s">
        <v>97</v>
      </c>
      <c r="F1099" s="7">
        <v>2</v>
      </c>
      <c r="G1099" s="11" t="s">
        <v>191</v>
      </c>
      <c r="H1099" s="41" t="s">
        <v>1083</v>
      </c>
      <c r="I1099" s="10" t="s">
        <v>196</v>
      </c>
      <c r="J1099" s="11">
        <v>26</v>
      </c>
      <c r="K1099" s="11">
        <v>364</v>
      </c>
      <c r="L1099" s="19">
        <f t="shared" si="19"/>
        <v>611.66683918808292</v>
      </c>
      <c r="M1099" s="14">
        <v>76.192307692307693</v>
      </c>
      <c r="N1099" s="11" t="s">
        <v>12</v>
      </c>
      <c r="O1099" s="11" t="s">
        <v>63</v>
      </c>
      <c r="P1099" s="15">
        <v>20</v>
      </c>
      <c r="Q1099" s="12">
        <v>1566.04</v>
      </c>
      <c r="R1099" s="14" t="s">
        <v>14</v>
      </c>
      <c r="S1099" s="27"/>
      <c r="T1099" s="16" t="s">
        <v>14</v>
      </c>
    </row>
    <row r="1100" spans="1:20" ht="16" customHeight="1" x14ac:dyDescent="0.3">
      <c r="A1100" s="11" t="s">
        <v>373</v>
      </c>
      <c r="B1100" s="11" t="s">
        <v>429</v>
      </c>
      <c r="C1100" s="11">
        <v>48</v>
      </c>
      <c r="D1100" s="15" t="s">
        <v>389</v>
      </c>
      <c r="E1100" s="11" t="s">
        <v>97</v>
      </c>
      <c r="F1100" s="7">
        <v>2</v>
      </c>
      <c r="G1100" s="11" t="s">
        <v>191</v>
      </c>
      <c r="H1100" s="41" t="s">
        <v>1083</v>
      </c>
      <c r="I1100" s="10" t="s">
        <v>49</v>
      </c>
      <c r="J1100" s="11">
        <v>41</v>
      </c>
      <c r="K1100" s="11">
        <v>35000</v>
      </c>
      <c r="L1100" s="19">
        <f t="shared" si="19"/>
        <v>58814.119152700274</v>
      </c>
      <c r="M1100" s="14">
        <v>36.658536585365852</v>
      </c>
      <c r="N1100" s="11" t="s">
        <v>50</v>
      </c>
      <c r="O1100" s="11" t="s">
        <v>63</v>
      </c>
      <c r="P1100" s="15">
        <v>20</v>
      </c>
      <c r="Q1100" s="12">
        <v>1566.04</v>
      </c>
      <c r="R1100" s="14" t="s">
        <v>14</v>
      </c>
      <c r="S1100" s="27"/>
      <c r="T1100" s="16" t="s">
        <v>14</v>
      </c>
    </row>
    <row r="1101" spans="1:20" ht="16" customHeight="1" x14ac:dyDescent="0.3">
      <c r="A1101" s="11" t="s">
        <v>373</v>
      </c>
      <c r="B1101" s="11" t="s">
        <v>429</v>
      </c>
      <c r="C1101" s="11">
        <v>48</v>
      </c>
      <c r="D1101" s="15" t="s">
        <v>389</v>
      </c>
      <c r="E1101" s="11" t="s">
        <v>97</v>
      </c>
      <c r="F1101" s="7">
        <v>2</v>
      </c>
      <c r="G1101" s="11" t="s">
        <v>191</v>
      </c>
      <c r="H1101" s="41" t="s">
        <v>1083</v>
      </c>
      <c r="I1101" s="10" t="s">
        <v>53</v>
      </c>
      <c r="J1101" s="11">
        <v>1</v>
      </c>
      <c r="K1101" s="11">
        <v>1</v>
      </c>
      <c r="L1101" s="19">
        <f t="shared" si="19"/>
        <v>1.6804034043628651</v>
      </c>
      <c r="M1101" s="14">
        <v>390</v>
      </c>
      <c r="N1101" s="11" t="s">
        <v>18</v>
      </c>
      <c r="O1101" s="11" t="s">
        <v>13</v>
      </c>
      <c r="P1101" s="15">
        <v>20</v>
      </c>
      <c r="Q1101" s="12">
        <v>1566.04</v>
      </c>
      <c r="R1101" s="14" t="s">
        <v>14</v>
      </c>
      <c r="S1101" s="27"/>
      <c r="T1101" s="16" t="s">
        <v>14</v>
      </c>
    </row>
    <row r="1102" spans="1:20" ht="16" customHeight="1" x14ac:dyDescent="0.3">
      <c r="A1102" s="11" t="s">
        <v>373</v>
      </c>
      <c r="B1102" s="11" t="s">
        <v>429</v>
      </c>
      <c r="C1102" s="11">
        <v>48</v>
      </c>
      <c r="D1102" s="15" t="s">
        <v>389</v>
      </c>
      <c r="E1102" s="11" t="s">
        <v>97</v>
      </c>
      <c r="F1102" s="7">
        <v>2</v>
      </c>
      <c r="G1102" s="11" t="s">
        <v>191</v>
      </c>
      <c r="H1102" s="41" t="s">
        <v>1083</v>
      </c>
      <c r="I1102" s="10" t="s">
        <v>101</v>
      </c>
      <c r="J1102" s="11">
        <v>2</v>
      </c>
      <c r="K1102" s="11">
        <v>2</v>
      </c>
      <c r="L1102" s="19">
        <f t="shared" si="19"/>
        <v>3.3608068087257301</v>
      </c>
      <c r="M1102" s="14">
        <v>72.5</v>
      </c>
      <c r="N1102" s="11" t="s">
        <v>12</v>
      </c>
      <c r="O1102" s="11" t="s">
        <v>13</v>
      </c>
      <c r="P1102" s="15">
        <v>20</v>
      </c>
      <c r="Q1102" s="12">
        <v>1566.04</v>
      </c>
      <c r="R1102" s="14" t="s">
        <v>14</v>
      </c>
      <c r="S1102" s="27"/>
      <c r="T1102" s="16" t="s">
        <v>14</v>
      </c>
    </row>
    <row r="1103" spans="1:20" ht="16" customHeight="1" x14ac:dyDescent="0.3">
      <c r="A1103" s="11" t="s">
        <v>373</v>
      </c>
      <c r="B1103" s="11" t="s">
        <v>429</v>
      </c>
      <c r="C1103" s="11">
        <v>48</v>
      </c>
      <c r="D1103" s="15" t="s">
        <v>389</v>
      </c>
      <c r="E1103" s="11" t="s">
        <v>97</v>
      </c>
      <c r="F1103" s="7">
        <v>2</v>
      </c>
      <c r="G1103" s="11" t="s">
        <v>191</v>
      </c>
      <c r="H1103" s="41" t="s">
        <v>1083</v>
      </c>
      <c r="I1103" s="10" t="s">
        <v>322</v>
      </c>
      <c r="J1103" s="11">
        <v>7</v>
      </c>
      <c r="K1103" s="11">
        <v>8</v>
      </c>
      <c r="L1103" s="19">
        <f t="shared" si="19"/>
        <v>13.44322723490292</v>
      </c>
      <c r="M1103" s="14">
        <v>66.571428571428569</v>
      </c>
      <c r="N1103" s="11" t="s">
        <v>18</v>
      </c>
      <c r="O1103" s="11" t="s">
        <v>13</v>
      </c>
      <c r="P1103" s="15">
        <v>20</v>
      </c>
      <c r="Q1103" s="12">
        <v>1566.04</v>
      </c>
      <c r="R1103" s="14" t="s">
        <v>14</v>
      </c>
      <c r="S1103" s="27"/>
      <c r="T1103" s="16" t="s">
        <v>14</v>
      </c>
    </row>
    <row r="1104" spans="1:20" ht="16" customHeight="1" x14ac:dyDescent="0.3">
      <c r="A1104" s="11" t="s">
        <v>373</v>
      </c>
      <c r="B1104" s="11" t="s">
        <v>429</v>
      </c>
      <c r="C1104" s="11">
        <v>48</v>
      </c>
      <c r="D1104" s="15" t="s">
        <v>389</v>
      </c>
      <c r="E1104" s="11" t="s">
        <v>97</v>
      </c>
      <c r="F1104" s="7">
        <v>2</v>
      </c>
      <c r="G1104" s="11" t="s">
        <v>191</v>
      </c>
      <c r="H1104" s="41" t="s">
        <v>1083</v>
      </c>
      <c r="I1104" s="10" t="s">
        <v>82</v>
      </c>
      <c r="J1104" s="11">
        <v>1</v>
      </c>
      <c r="K1104" s="11">
        <v>1</v>
      </c>
      <c r="L1104" s="19">
        <f t="shared" si="19"/>
        <v>1.6804034043628651</v>
      </c>
      <c r="M1104" s="14">
        <v>480</v>
      </c>
      <c r="N1104" s="11" t="s">
        <v>16</v>
      </c>
      <c r="O1104" s="11" t="s">
        <v>13</v>
      </c>
      <c r="P1104" s="15">
        <v>20</v>
      </c>
      <c r="Q1104" s="12">
        <v>1566.04</v>
      </c>
      <c r="R1104" s="14" t="s">
        <v>14</v>
      </c>
      <c r="S1104" s="27"/>
      <c r="T1104" s="16" t="s">
        <v>14</v>
      </c>
    </row>
    <row r="1105" spans="1:20" ht="16" customHeight="1" x14ac:dyDescent="0.3">
      <c r="A1105" s="11" t="s">
        <v>373</v>
      </c>
      <c r="B1105" s="11" t="s">
        <v>432</v>
      </c>
      <c r="C1105" s="11">
        <v>49</v>
      </c>
      <c r="D1105" s="15" t="s">
        <v>389</v>
      </c>
      <c r="E1105" s="11" t="s">
        <v>100</v>
      </c>
      <c r="F1105" s="7">
        <v>3</v>
      </c>
      <c r="G1105" s="11" t="s">
        <v>191</v>
      </c>
      <c r="H1105" s="41" t="s">
        <v>1084</v>
      </c>
      <c r="I1105" s="10" t="s">
        <v>81</v>
      </c>
      <c r="J1105" s="11">
        <v>45</v>
      </c>
      <c r="K1105" s="11">
        <v>80</v>
      </c>
      <c r="L1105" s="19">
        <f t="shared" si="19"/>
        <v>66.418707918352013</v>
      </c>
      <c r="M1105" s="14">
        <v>260.17777777777781</v>
      </c>
      <c r="N1105" s="11" t="s">
        <v>18</v>
      </c>
      <c r="O1105" s="11" t="s">
        <v>13</v>
      </c>
      <c r="P1105" s="15">
        <v>30</v>
      </c>
      <c r="Q1105" s="12">
        <v>3169.6840000000002</v>
      </c>
      <c r="R1105" s="14" t="s">
        <v>14</v>
      </c>
      <c r="S1105" s="27"/>
      <c r="T1105" s="16" t="s">
        <v>14</v>
      </c>
    </row>
    <row r="1106" spans="1:20" ht="16" customHeight="1" x14ac:dyDescent="0.3">
      <c r="A1106" s="11" t="s">
        <v>373</v>
      </c>
      <c r="B1106" s="11" t="s">
        <v>432</v>
      </c>
      <c r="C1106" s="11">
        <v>49</v>
      </c>
      <c r="D1106" s="15" t="s">
        <v>389</v>
      </c>
      <c r="E1106" s="11" t="s">
        <v>100</v>
      </c>
      <c r="F1106" s="7">
        <v>3</v>
      </c>
      <c r="G1106" s="11" t="s">
        <v>191</v>
      </c>
      <c r="H1106" s="41" t="s">
        <v>1084</v>
      </c>
      <c r="I1106" s="10" t="s">
        <v>301</v>
      </c>
      <c r="J1106" s="11">
        <v>1</v>
      </c>
      <c r="K1106" s="11">
        <v>1</v>
      </c>
      <c r="L1106" s="19">
        <f t="shared" si="19"/>
        <v>0.83023384897940011</v>
      </c>
      <c r="M1106" s="14">
        <v>1200</v>
      </c>
      <c r="N1106" s="11" t="s">
        <v>18</v>
      </c>
      <c r="O1106" s="11" t="s">
        <v>13</v>
      </c>
      <c r="P1106" s="15">
        <v>30</v>
      </c>
      <c r="Q1106" s="12">
        <v>3169.6840000000002</v>
      </c>
      <c r="R1106" s="14" t="s">
        <v>14</v>
      </c>
      <c r="S1106" s="27"/>
      <c r="T1106" s="16" t="s">
        <v>433</v>
      </c>
    </row>
    <row r="1107" spans="1:20" ht="16" customHeight="1" x14ac:dyDescent="0.3">
      <c r="A1107" s="11" t="s">
        <v>373</v>
      </c>
      <c r="B1107" s="11" t="s">
        <v>432</v>
      </c>
      <c r="C1107" s="11">
        <v>49</v>
      </c>
      <c r="D1107" s="15" t="s">
        <v>389</v>
      </c>
      <c r="E1107" s="11" t="s">
        <v>100</v>
      </c>
      <c r="F1107" s="7">
        <v>3</v>
      </c>
      <c r="G1107" s="11" t="s">
        <v>191</v>
      </c>
      <c r="H1107" s="41" t="s">
        <v>1084</v>
      </c>
      <c r="I1107" s="10" t="s">
        <v>49</v>
      </c>
      <c r="J1107" s="11">
        <v>39</v>
      </c>
      <c r="K1107" s="11">
        <v>39</v>
      </c>
      <c r="L1107" s="19">
        <f t="shared" si="19"/>
        <v>32.379120110196602</v>
      </c>
      <c r="M1107" s="14">
        <v>62.102564102564102</v>
      </c>
      <c r="N1107" s="11" t="s">
        <v>50</v>
      </c>
      <c r="O1107" s="11" t="s">
        <v>13</v>
      </c>
      <c r="P1107" s="15">
        <v>30</v>
      </c>
      <c r="Q1107" s="12">
        <v>3169.6840000000002</v>
      </c>
      <c r="R1107" s="14" t="s">
        <v>14</v>
      </c>
      <c r="S1107" s="27"/>
      <c r="T1107" s="16" t="s">
        <v>14</v>
      </c>
    </row>
    <row r="1108" spans="1:20" ht="16" customHeight="1" x14ac:dyDescent="0.3">
      <c r="A1108" s="11" t="s">
        <v>373</v>
      </c>
      <c r="B1108" s="11" t="s">
        <v>432</v>
      </c>
      <c r="C1108" s="11">
        <v>49</v>
      </c>
      <c r="D1108" s="15" t="s">
        <v>389</v>
      </c>
      <c r="E1108" s="11" t="s">
        <v>100</v>
      </c>
      <c r="F1108" s="7">
        <v>3</v>
      </c>
      <c r="G1108" s="11" t="s">
        <v>191</v>
      </c>
      <c r="H1108" s="41" t="s">
        <v>1084</v>
      </c>
      <c r="I1108" s="10" t="s">
        <v>53</v>
      </c>
      <c r="J1108" s="11">
        <v>4</v>
      </c>
      <c r="K1108" s="11">
        <v>4</v>
      </c>
      <c r="L1108" s="19">
        <f t="shared" si="19"/>
        <v>3.3209353959176005</v>
      </c>
      <c r="M1108" s="14">
        <v>401.25</v>
      </c>
      <c r="N1108" s="11" t="s">
        <v>18</v>
      </c>
      <c r="O1108" s="11" t="s">
        <v>13</v>
      </c>
      <c r="P1108" s="15">
        <v>30</v>
      </c>
      <c r="Q1108" s="12">
        <v>3169.6840000000002</v>
      </c>
      <c r="R1108" s="14" t="s">
        <v>14</v>
      </c>
      <c r="S1108" s="27"/>
      <c r="T1108" s="16" t="s">
        <v>14</v>
      </c>
    </row>
    <row r="1109" spans="1:20" ht="16" customHeight="1" x14ac:dyDescent="0.3">
      <c r="A1109" s="11" t="s">
        <v>373</v>
      </c>
      <c r="B1109" s="11" t="s">
        <v>432</v>
      </c>
      <c r="C1109" s="11">
        <v>49</v>
      </c>
      <c r="D1109" s="15" t="s">
        <v>389</v>
      </c>
      <c r="E1109" s="11" t="s">
        <v>100</v>
      </c>
      <c r="F1109" s="7">
        <v>3</v>
      </c>
      <c r="G1109" s="11" t="s">
        <v>191</v>
      </c>
      <c r="H1109" s="41" t="s">
        <v>1084</v>
      </c>
      <c r="I1109" s="10" t="s">
        <v>60</v>
      </c>
      <c r="J1109" s="11">
        <v>10</v>
      </c>
      <c r="K1109" s="11">
        <v>10</v>
      </c>
      <c r="L1109" s="19">
        <f t="shared" si="19"/>
        <v>8.3023384897940016</v>
      </c>
      <c r="M1109" s="14">
        <v>144.69999999999999</v>
      </c>
      <c r="N1109" s="11" t="s">
        <v>18</v>
      </c>
      <c r="O1109" s="11" t="s">
        <v>13</v>
      </c>
      <c r="P1109" s="15">
        <v>30</v>
      </c>
      <c r="Q1109" s="12">
        <v>3169.6840000000002</v>
      </c>
      <c r="R1109" s="14" t="s">
        <v>14</v>
      </c>
      <c r="S1109" s="27"/>
      <c r="T1109" s="16" t="s">
        <v>14</v>
      </c>
    </row>
    <row r="1110" spans="1:20" ht="16" customHeight="1" x14ac:dyDescent="0.3">
      <c r="A1110" s="11" t="s">
        <v>373</v>
      </c>
      <c r="B1110" s="11" t="s">
        <v>432</v>
      </c>
      <c r="C1110" s="11">
        <v>49</v>
      </c>
      <c r="D1110" s="15" t="s">
        <v>389</v>
      </c>
      <c r="E1110" s="11" t="s">
        <v>100</v>
      </c>
      <c r="F1110" s="7">
        <v>3</v>
      </c>
      <c r="G1110" s="11" t="s">
        <v>191</v>
      </c>
      <c r="H1110" s="41" t="s">
        <v>1084</v>
      </c>
      <c r="I1110" s="10" t="s">
        <v>90</v>
      </c>
      <c r="J1110" s="11">
        <v>1</v>
      </c>
      <c r="K1110" s="11">
        <v>1</v>
      </c>
      <c r="L1110" s="19">
        <f t="shared" si="19"/>
        <v>0.83023384897940011</v>
      </c>
      <c r="M1110" s="14">
        <v>49</v>
      </c>
      <c r="N1110" s="11" t="s">
        <v>16</v>
      </c>
      <c r="O1110" s="11" t="s">
        <v>13</v>
      </c>
      <c r="P1110" s="15">
        <v>30</v>
      </c>
      <c r="Q1110" s="12">
        <v>3169.6840000000002</v>
      </c>
      <c r="R1110" s="14" t="s">
        <v>14</v>
      </c>
      <c r="S1110" s="27"/>
      <c r="T1110" s="16" t="s">
        <v>14</v>
      </c>
    </row>
    <row r="1111" spans="1:20" ht="16" customHeight="1" x14ac:dyDescent="0.3">
      <c r="A1111" s="11" t="s">
        <v>373</v>
      </c>
      <c r="B1111" s="11" t="s">
        <v>432</v>
      </c>
      <c r="C1111" s="11">
        <v>49</v>
      </c>
      <c r="D1111" s="15" t="s">
        <v>389</v>
      </c>
      <c r="E1111" s="11" t="s">
        <v>100</v>
      </c>
      <c r="F1111" s="7">
        <v>3</v>
      </c>
      <c r="G1111" s="11" t="s">
        <v>191</v>
      </c>
      <c r="H1111" s="41" t="s">
        <v>1084</v>
      </c>
      <c r="I1111" s="10" t="s">
        <v>24</v>
      </c>
      <c r="J1111" s="11">
        <v>1</v>
      </c>
      <c r="K1111" s="11">
        <v>1</v>
      </c>
      <c r="L1111" s="19">
        <f t="shared" si="19"/>
        <v>0.83023384897940011</v>
      </c>
      <c r="M1111" s="14">
        <v>78</v>
      </c>
      <c r="N1111" s="11" t="s">
        <v>16</v>
      </c>
      <c r="O1111" s="11" t="s">
        <v>13</v>
      </c>
      <c r="P1111" s="15">
        <v>30</v>
      </c>
      <c r="Q1111" s="12">
        <v>3169.6840000000002</v>
      </c>
      <c r="R1111" s="14" t="s">
        <v>14</v>
      </c>
      <c r="S1111" s="27"/>
      <c r="T1111" s="16" t="s">
        <v>14</v>
      </c>
    </row>
    <row r="1112" spans="1:20" ht="16" customHeight="1" x14ac:dyDescent="0.3">
      <c r="A1112" s="11" t="s">
        <v>373</v>
      </c>
      <c r="B1112" s="11" t="s">
        <v>434</v>
      </c>
      <c r="C1112" s="11">
        <v>50</v>
      </c>
      <c r="D1112" s="15" t="s">
        <v>389</v>
      </c>
      <c r="E1112" s="11" t="s">
        <v>103</v>
      </c>
      <c r="F1112" s="7">
        <v>4</v>
      </c>
      <c r="G1112" s="11" t="s">
        <v>191</v>
      </c>
      <c r="H1112" s="41" t="s">
        <v>1085</v>
      </c>
      <c r="I1112" s="10" t="s">
        <v>81</v>
      </c>
      <c r="J1112" s="11">
        <v>3</v>
      </c>
      <c r="K1112" s="11">
        <v>3</v>
      </c>
      <c r="L1112" s="19">
        <f t="shared" si="19"/>
        <v>2.9339738524250265</v>
      </c>
      <c r="M1112" s="14">
        <v>280</v>
      </c>
      <c r="N1112" s="11" t="s">
        <v>18</v>
      </c>
      <c r="O1112" s="11" t="s">
        <v>13</v>
      </c>
      <c r="P1112" s="15">
        <v>30</v>
      </c>
      <c r="Q1112" s="12">
        <v>2690.8</v>
      </c>
      <c r="R1112" s="14" t="s">
        <v>14</v>
      </c>
      <c r="S1112" s="27"/>
      <c r="T1112" s="16" t="s">
        <v>14</v>
      </c>
    </row>
    <row r="1113" spans="1:20" ht="16" customHeight="1" x14ac:dyDescent="0.3">
      <c r="A1113" s="11" t="s">
        <v>373</v>
      </c>
      <c r="B1113" s="11" t="s">
        <v>434</v>
      </c>
      <c r="C1113" s="11">
        <v>50</v>
      </c>
      <c r="D1113" s="15" t="s">
        <v>389</v>
      </c>
      <c r="E1113" s="11" t="s">
        <v>103</v>
      </c>
      <c r="F1113" s="7">
        <v>4</v>
      </c>
      <c r="G1113" s="11" t="s">
        <v>191</v>
      </c>
      <c r="H1113" s="41" t="s">
        <v>1085</v>
      </c>
      <c r="I1113" s="10" t="s">
        <v>15</v>
      </c>
      <c r="J1113" s="11">
        <v>4</v>
      </c>
      <c r="K1113" s="11">
        <v>4</v>
      </c>
      <c r="L1113" s="19">
        <f t="shared" si="19"/>
        <v>3.9119651365667023</v>
      </c>
      <c r="M1113" s="14">
        <v>34.25</v>
      </c>
      <c r="N1113" s="11" t="s">
        <v>19</v>
      </c>
      <c r="O1113" s="11" t="s">
        <v>13</v>
      </c>
      <c r="P1113" s="15">
        <v>30</v>
      </c>
      <c r="Q1113" s="12">
        <v>2690.8</v>
      </c>
      <c r="R1113" s="14" t="s">
        <v>14</v>
      </c>
      <c r="S1113" s="27"/>
      <c r="T1113" s="16" t="s">
        <v>14</v>
      </c>
    </row>
    <row r="1114" spans="1:20" ht="16" customHeight="1" x14ac:dyDescent="0.3">
      <c r="A1114" s="11" t="s">
        <v>373</v>
      </c>
      <c r="B1114" s="11" t="s">
        <v>434</v>
      </c>
      <c r="C1114" s="11">
        <v>50</v>
      </c>
      <c r="D1114" s="15" t="s">
        <v>389</v>
      </c>
      <c r="E1114" s="11" t="s">
        <v>103</v>
      </c>
      <c r="F1114" s="7">
        <v>4</v>
      </c>
      <c r="G1114" s="11" t="s">
        <v>191</v>
      </c>
      <c r="H1114" s="41" t="s">
        <v>1085</v>
      </c>
      <c r="I1114" s="10" t="s">
        <v>49</v>
      </c>
      <c r="J1114" s="11">
        <v>37</v>
      </c>
      <c r="K1114" s="11">
        <v>1125</v>
      </c>
      <c r="L1114" s="19">
        <f t="shared" si="19"/>
        <v>1100.240194659385</v>
      </c>
      <c r="M1114" s="14">
        <v>67.567567567567565</v>
      </c>
      <c r="N1114" s="11" t="s">
        <v>50</v>
      </c>
      <c r="O1114" s="11" t="s">
        <v>63</v>
      </c>
      <c r="P1114" s="15">
        <v>30</v>
      </c>
      <c r="Q1114" s="12">
        <v>2690.8</v>
      </c>
      <c r="R1114" s="14" t="s">
        <v>14</v>
      </c>
      <c r="S1114" s="27"/>
      <c r="T1114" s="16" t="s">
        <v>435</v>
      </c>
    </row>
    <row r="1115" spans="1:20" ht="16" customHeight="1" x14ac:dyDescent="0.3">
      <c r="A1115" s="11" t="s">
        <v>373</v>
      </c>
      <c r="B1115" s="11" t="s">
        <v>434</v>
      </c>
      <c r="C1115" s="11">
        <v>50</v>
      </c>
      <c r="D1115" s="15" t="s">
        <v>389</v>
      </c>
      <c r="E1115" s="11" t="s">
        <v>103</v>
      </c>
      <c r="F1115" s="7">
        <v>4</v>
      </c>
      <c r="G1115" s="11" t="s">
        <v>191</v>
      </c>
      <c r="H1115" s="41" t="s">
        <v>1085</v>
      </c>
      <c r="I1115" s="10" t="s">
        <v>53</v>
      </c>
      <c r="J1115" s="11">
        <v>1</v>
      </c>
      <c r="K1115" s="11">
        <v>1</v>
      </c>
      <c r="L1115" s="19">
        <f t="shared" si="19"/>
        <v>0.97799128414167558</v>
      </c>
      <c r="M1115" s="14">
        <v>405</v>
      </c>
      <c r="N1115" s="11" t="s">
        <v>18</v>
      </c>
      <c r="O1115" s="11" t="s">
        <v>13</v>
      </c>
      <c r="P1115" s="15">
        <v>30</v>
      </c>
      <c r="Q1115" s="12">
        <v>2690.8</v>
      </c>
      <c r="R1115" s="14" t="s">
        <v>14</v>
      </c>
      <c r="S1115" s="27"/>
      <c r="T1115" s="16" t="s">
        <v>14</v>
      </c>
    </row>
    <row r="1116" spans="1:20" ht="16" customHeight="1" x14ac:dyDescent="0.3">
      <c r="A1116" s="11" t="s">
        <v>373</v>
      </c>
      <c r="B1116" s="11" t="s">
        <v>434</v>
      </c>
      <c r="C1116" s="11">
        <v>50</v>
      </c>
      <c r="D1116" s="15" t="s">
        <v>389</v>
      </c>
      <c r="E1116" s="11" t="s">
        <v>103</v>
      </c>
      <c r="F1116" s="7">
        <v>4</v>
      </c>
      <c r="G1116" s="11" t="s">
        <v>191</v>
      </c>
      <c r="H1116" s="41" t="s">
        <v>1085</v>
      </c>
      <c r="I1116" s="10" t="s">
        <v>60</v>
      </c>
      <c r="J1116" s="11">
        <v>4</v>
      </c>
      <c r="K1116" s="11">
        <v>4</v>
      </c>
      <c r="L1116" s="19">
        <f t="shared" si="19"/>
        <v>3.9119651365667023</v>
      </c>
      <c r="M1116" s="14">
        <v>129.75</v>
      </c>
      <c r="N1116" s="11" t="s">
        <v>18</v>
      </c>
      <c r="O1116" s="11" t="s">
        <v>13</v>
      </c>
      <c r="P1116" s="15">
        <v>30</v>
      </c>
      <c r="Q1116" s="12">
        <v>2690.8</v>
      </c>
      <c r="R1116" s="14" t="s">
        <v>14</v>
      </c>
      <c r="S1116" s="27"/>
      <c r="T1116" s="16" t="s">
        <v>14</v>
      </c>
    </row>
    <row r="1117" spans="1:20" ht="16" customHeight="1" x14ac:dyDescent="0.3">
      <c r="A1117" s="11" t="s">
        <v>373</v>
      </c>
      <c r="B1117" s="11" t="s">
        <v>434</v>
      </c>
      <c r="C1117" s="11">
        <v>50</v>
      </c>
      <c r="D1117" s="15" t="s">
        <v>389</v>
      </c>
      <c r="E1117" s="11" t="s">
        <v>103</v>
      </c>
      <c r="F1117" s="7">
        <v>4</v>
      </c>
      <c r="G1117" s="11" t="s">
        <v>191</v>
      </c>
      <c r="H1117" s="41" t="s">
        <v>1085</v>
      </c>
      <c r="I1117" s="10" t="s">
        <v>28</v>
      </c>
      <c r="J1117" s="11">
        <v>3</v>
      </c>
      <c r="K1117" s="11">
        <v>3</v>
      </c>
      <c r="L1117" s="19">
        <f t="shared" si="19"/>
        <v>2.9339738524250265</v>
      </c>
      <c r="M1117" s="14">
        <v>47</v>
      </c>
      <c r="N1117" s="11" t="s">
        <v>19</v>
      </c>
      <c r="O1117" s="11" t="s">
        <v>13</v>
      </c>
      <c r="P1117" s="15">
        <v>30</v>
      </c>
      <c r="Q1117" s="12">
        <v>2690.8</v>
      </c>
      <c r="R1117" s="14" t="s">
        <v>14</v>
      </c>
      <c r="S1117" s="27"/>
      <c r="T1117" s="16" t="s">
        <v>14</v>
      </c>
    </row>
    <row r="1118" spans="1:20" ht="16" customHeight="1" x14ac:dyDescent="0.3">
      <c r="A1118" s="11" t="s">
        <v>373</v>
      </c>
      <c r="B1118" s="11" t="s">
        <v>434</v>
      </c>
      <c r="C1118" s="11">
        <v>50</v>
      </c>
      <c r="D1118" s="15" t="s">
        <v>389</v>
      </c>
      <c r="E1118" s="11" t="s">
        <v>103</v>
      </c>
      <c r="F1118" s="7">
        <v>4</v>
      </c>
      <c r="G1118" s="11" t="s">
        <v>191</v>
      </c>
      <c r="H1118" s="41" t="s">
        <v>1085</v>
      </c>
      <c r="I1118" s="10" t="s">
        <v>197</v>
      </c>
      <c r="J1118" s="11">
        <v>1</v>
      </c>
      <c r="K1118" s="11">
        <v>1</v>
      </c>
      <c r="L1118" s="19">
        <f t="shared" si="19"/>
        <v>0.97799128414167558</v>
      </c>
      <c r="M1118" s="14">
        <v>117</v>
      </c>
      <c r="N1118" s="11" t="s">
        <v>12</v>
      </c>
      <c r="O1118" s="11" t="s">
        <v>13</v>
      </c>
      <c r="P1118" s="15">
        <v>30</v>
      </c>
      <c r="Q1118" s="12">
        <v>2690.8</v>
      </c>
      <c r="R1118" s="14" t="s">
        <v>14</v>
      </c>
      <c r="S1118" s="27"/>
      <c r="T1118" s="16" t="s">
        <v>14</v>
      </c>
    </row>
    <row r="1119" spans="1:20" ht="16" customHeight="1" x14ac:dyDescent="0.3">
      <c r="A1119" s="11" t="s">
        <v>373</v>
      </c>
      <c r="B1119" s="11" t="s">
        <v>434</v>
      </c>
      <c r="C1119" s="11">
        <v>50</v>
      </c>
      <c r="D1119" s="15" t="s">
        <v>389</v>
      </c>
      <c r="E1119" s="11" t="s">
        <v>103</v>
      </c>
      <c r="F1119" s="7">
        <v>4</v>
      </c>
      <c r="G1119" s="11" t="s">
        <v>191</v>
      </c>
      <c r="H1119" s="41" t="s">
        <v>1085</v>
      </c>
      <c r="I1119" s="10" t="s">
        <v>24</v>
      </c>
      <c r="J1119" s="11">
        <v>45</v>
      </c>
      <c r="K1119" s="11">
        <v>58</v>
      </c>
      <c r="L1119" s="19">
        <f t="shared" si="19"/>
        <v>56.723494480217184</v>
      </c>
      <c r="M1119" s="14">
        <v>152.22222222222223</v>
      </c>
      <c r="N1119" s="11" t="s">
        <v>16</v>
      </c>
      <c r="O1119" s="11" t="s">
        <v>13</v>
      </c>
      <c r="P1119" s="15">
        <v>30</v>
      </c>
      <c r="Q1119" s="12">
        <v>2690.8</v>
      </c>
      <c r="R1119" s="14" t="s">
        <v>14</v>
      </c>
      <c r="S1119" s="27"/>
      <c r="T1119" s="16" t="s">
        <v>14</v>
      </c>
    </row>
    <row r="1120" spans="1:20" ht="16" customHeight="1" x14ac:dyDescent="0.3">
      <c r="A1120" s="11" t="s">
        <v>373</v>
      </c>
      <c r="B1120" s="11" t="s">
        <v>436</v>
      </c>
      <c r="C1120" s="11">
        <v>53</v>
      </c>
      <c r="D1120" s="15" t="s">
        <v>389</v>
      </c>
      <c r="E1120" s="11" t="s">
        <v>152</v>
      </c>
      <c r="F1120" s="7">
        <v>2</v>
      </c>
      <c r="G1120" s="11" t="s">
        <v>191</v>
      </c>
      <c r="H1120" s="41" t="s">
        <v>1086</v>
      </c>
      <c r="I1120" s="10" t="s">
        <v>11</v>
      </c>
      <c r="J1120" s="11">
        <v>3</v>
      </c>
      <c r="K1120" s="11">
        <v>3</v>
      </c>
      <c r="L1120" s="19">
        <f t="shared" si="19"/>
        <v>6.4242723055445587</v>
      </c>
      <c r="M1120" s="14">
        <v>143</v>
      </c>
      <c r="N1120" s="11" t="s">
        <v>12</v>
      </c>
      <c r="O1120" s="11" t="s">
        <v>13</v>
      </c>
      <c r="P1120" s="15">
        <v>15</v>
      </c>
      <c r="Q1120" s="12">
        <v>1228.8920000000001</v>
      </c>
      <c r="R1120" s="14" t="s">
        <v>14</v>
      </c>
      <c r="S1120" s="27"/>
      <c r="T1120" s="16" t="s">
        <v>14</v>
      </c>
    </row>
    <row r="1121" spans="1:20" ht="16" customHeight="1" x14ac:dyDescent="0.3">
      <c r="A1121" s="11" t="s">
        <v>373</v>
      </c>
      <c r="B1121" s="11" t="s">
        <v>436</v>
      </c>
      <c r="C1121" s="11">
        <v>53</v>
      </c>
      <c r="D1121" s="15" t="s">
        <v>389</v>
      </c>
      <c r="E1121" s="11" t="s">
        <v>152</v>
      </c>
      <c r="F1121" s="7">
        <v>2</v>
      </c>
      <c r="G1121" s="11" t="s">
        <v>191</v>
      </c>
      <c r="H1121" s="41" t="s">
        <v>1086</v>
      </c>
      <c r="I1121" s="10" t="s">
        <v>22</v>
      </c>
      <c r="J1121" s="11">
        <v>1</v>
      </c>
      <c r="K1121" s="11">
        <v>1</v>
      </c>
      <c r="L1121" s="19">
        <f t="shared" si="19"/>
        <v>2.1414241018481861</v>
      </c>
      <c r="M1121" s="14">
        <v>390</v>
      </c>
      <c r="N1121" s="11" t="s">
        <v>16</v>
      </c>
      <c r="O1121" s="11" t="s">
        <v>13</v>
      </c>
      <c r="P1121" s="15">
        <v>15</v>
      </c>
      <c r="Q1121" s="12">
        <v>1228.8920000000001</v>
      </c>
      <c r="R1121" s="14" t="s">
        <v>14</v>
      </c>
      <c r="S1121" s="27"/>
      <c r="T1121" s="16" t="s">
        <v>14</v>
      </c>
    </row>
    <row r="1122" spans="1:20" ht="16" customHeight="1" x14ac:dyDescent="0.3">
      <c r="A1122" s="11" t="s">
        <v>373</v>
      </c>
      <c r="B1122" s="11" t="s">
        <v>436</v>
      </c>
      <c r="C1122" s="11">
        <v>53</v>
      </c>
      <c r="D1122" s="15" t="s">
        <v>389</v>
      </c>
      <c r="E1122" s="11" t="s">
        <v>152</v>
      </c>
      <c r="F1122" s="7">
        <v>2</v>
      </c>
      <c r="G1122" s="11" t="s">
        <v>191</v>
      </c>
      <c r="H1122" s="41" t="s">
        <v>1086</v>
      </c>
      <c r="I1122" s="10" t="s">
        <v>37</v>
      </c>
      <c r="J1122" s="11">
        <v>47</v>
      </c>
      <c r="K1122" s="11">
        <v>2695</v>
      </c>
      <c r="L1122" s="19">
        <f t="shared" si="19"/>
        <v>5771.1379544808615</v>
      </c>
      <c r="M1122" s="14">
        <v>326.80851063829789</v>
      </c>
      <c r="N1122" s="11" t="s">
        <v>12</v>
      </c>
      <c r="O1122" s="11" t="s">
        <v>63</v>
      </c>
      <c r="P1122" s="15">
        <v>15</v>
      </c>
      <c r="Q1122" s="12">
        <v>1228.8920000000001</v>
      </c>
      <c r="R1122" s="14" t="s">
        <v>437</v>
      </c>
      <c r="S1122" s="11">
        <v>172</v>
      </c>
      <c r="T1122" s="16" t="s">
        <v>14</v>
      </c>
    </row>
    <row r="1123" spans="1:20" ht="16" customHeight="1" x14ac:dyDescent="0.3">
      <c r="A1123" s="11" t="s">
        <v>373</v>
      </c>
      <c r="B1123" s="11" t="s">
        <v>436</v>
      </c>
      <c r="C1123" s="11">
        <v>53</v>
      </c>
      <c r="D1123" s="15" t="s">
        <v>389</v>
      </c>
      <c r="E1123" s="11" t="s">
        <v>152</v>
      </c>
      <c r="F1123" s="7">
        <v>2</v>
      </c>
      <c r="G1123" s="11" t="s">
        <v>191</v>
      </c>
      <c r="H1123" s="41" t="s">
        <v>1086</v>
      </c>
      <c r="I1123" s="10" t="s">
        <v>38</v>
      </c>
      <c r="J1123" s="11">
        <v>3</v>
      </c>
      <c r="K1123" s="11">
        <v>3</v>
      </c>
      <c r="L1123" s="19">
        <f t="shared" si="19"/>
        <v>6.4242723055445587</v>
      </c>
      <c r="M1123" s="14">
        <v>140.33333333333334</v>
      </c>
      <c r="N1123" s="11" t="s">
        <v>16</v>
      </c>
      <c r="O1123" s="11" t="s">
        <v>13</v>
      </c>
      <c r="P1123" s="15">
        <v>15</v>
      </c>
      <c r="Q1123" s="12">
        <v>1228.8920000000001</v>
      </c>
      <c r="R1123" s="14" t="s">
        <v>14</v>
      </c>
      <c r="S1123" s="27"/>
      <c r="T1123" s="16" t="s">
        <v>14</v>
      </c>
    </row>
    <row r="1124" spans="1:20" ht="16" customHeight="1" x14ac:dyDescent="0.3">
      <c r="A1124" s="11" t="s">
        <v>373</v>
      </c>
      <c r="B1124" s="11" t="s">
        <v>436</v>
      </c>
      <c r="C1124" s="11">
        <v>53</v>
      </c>
      <c r="D1124" s="15" t="s">
        <v>389</v>
      </c>
      <c r="E1124" s="11" t="s">
        <v>152</v>
      </c>
      <c r="F1124" s="7">
        <v>2</v>
      </c>
      <c r="G1124" s="11" t="s">
        <v>191</v>
      </c>
      <c r="H1124" s="41" t="s">
        <v>1086</v>
      </c>
      <c r="I1124" s="10" t="s">
        <v>196</v>
      </c>
      <c r="J1124" s="11">
        <v>10</v>
      </c>
      <c r="K1124" s="11">
        <v>10</v>
      </c>
      <c r="L1124" s="19">
        <f t="shared" si="19"/>
        <v>21.41424101848186</v>
      </c>
      <c r="M1124" s="14">
        <v>93.5</v>
      </c>
      <c r="N1124" s="11" t="s">
        <v>12</v>
      </c>
      <c r="O1124" s="11" t="s">
        <v>13</v>
      </c>
      <c r="P1124" s="15">
        <v>15</v>
      </c>
      <c r="Q1124" s="12">
        <v>1228.8920000000001</v>
      </c>
      <c r="R1124" s="14" t="s">
        <v>14</v>
      </c>
      <c r="S1124" s="27"/>
      <c r="T1124" s="16" t="s">
        <v>14</v>
      </c>
    </row>
    <row r="1125" spans="1:20" ht="16" customHeight="1" x14ac:dyDescent="0.3">
      <c r="A1125" s="11" t="s">
        <v>373</v>
      </c>
      <c r="B1125" s="11" t="s">
        <v>436</v>
      </c>
      <c r="C1125" s="11">
        <v>53</v>
      </c>
      <c r="D1125" s="15" t="s">
        <v>389</v>
      </c>
      <c r="E1125" s="11" t="s">
        <v>152</v>
      </c>
      <c r="F1125" s="7">
        <v>2</v>
      </c>
      <c r="G1125" s="11" t="s">
        <v>191</v>
      </c>
      <c r="H1125" s="41" t="s">
        <v>1086</v>
      </c>
      <c r="I1125" s="10" t="s">
        <v>49</v>
      </c>
      <c r="J1125" s="11">
        <v>37</v>
      </c>
      <c r="K1125" s="11">
        <v>26144</v>
      </c>
      <c r="L1125" s="19">
        <f t="shared" si="19"/>
        <v>55985.39171871898</v>
      </c>
      <c r="M1125" s="14">
        <v>67.13513513513513</v>
      </c>
      <c r="N1125" s="11" t="s">
        <v>50</v>
      </c>
      <c r="O1125" s="11" t="s">
        <v>63</v>
      </c>
      <c r="P1125" s="15">
        <v>15</v>
      </c>
      <c r="Q1125" s="12">
        <v>1228.8920000000001</v>
      </c>
      <c r="R1125" s="14" t="s">
        <v>14</v>
      </c>
      <c r="S1125" s="27"/>
      <c r="T1125" s="16" t="s">
        <v>14</v>
      </c>
    </row>
    <row r="1126" spans="1:20" ht="16" customHeight="1" x14ac:dyDescent="0.3">
      <c r="A1126" s="11" t="s">
        <v>373</v>
      </c>
      <c r="B1126" s="11" t="s">
        <v>436</v>
      </c>
      <c r="C1126" s="11">
        <v>53</v>
      </c>
      <c r="D1126" s="15" t="s">
        <v>389</v>
      </c>
      <c r="E1126" s="11" t="s">
        <v>152</v>
      </c>
      <c r="F1126" s="7">
        <v>2</v>
      </c>
      <c r="G1126" s="11" t="s">
        <v>191</v>
      </c>
      <c r="H1126" s="41" t="s">
        <v>1086</v>
      </c>
      <c r="I1126" s="10" t="s">
        <v>24</v>
      </c>
      <c r="J1126" s="11">
        <v>2</v>
      </c>
      <c r="K1126" s="11">
        <v>2</v>
      </c>
      <c r="L1126" s="19">
        <f t="shared" si="19"/>
        <v>4.2828482036963722</v>
      </c>
      <c r="M1126" s="14">
        <v>155</v>
      </c>
      <c r="N1126" s="11" t="s">
        <v>16</v>
      </c>
      <c r="O1126" s="11" t="s">
        <v>13</v>
      </c>
      <c r="P1126" s="15">
        <v>15</v>
      </c>
      <c r="Q1126" s="12">
        <v>1228.8920000000001</v>
      </c>
      <c r="R1126" s="14" t="s">
        <v>14</v>
      </c>
      <c r="S1126" s="27"/>
      <c r="T1126" s="16" t="s">
        <v>14</v>
      </c>
    </row>
    <row r="1127" spans="1:20" ht="16" customHeight="1" x14ac:dyDescent="0.3">
      <c r="A1127" s="11" t="s">
        <v>373</v>
      </c>
      <c r="B1127" s="11" t="s">
        <v>438</v>
      </c>
      <c r="C1127" s="11">
        <v>54</v>
      </c>
      <c r="D1127" s="15" t="s">
        <v>389</v>
      </c>
      <c r="E1127" s="11" t="s">
        <v>157</v>
      </c>
      <c r="F1127" s="7">
        <v>3</v>
      </c>
      <c r="G1127" s="11" t="s">
        <v>191</v>
      </c>
      <c r="H1127" s="41" t="s">
        <v>1087</v>
      </c>
      <c r="I1127" s="10" t="s">
        <v>196</v>
      </c>
      <c r="J1127" s="11">
        <v>1</v>
      </c>
      <c r="K1127" s="11">
        <v>1</v>
      </c>
      <c r="L1127" s="19">
        <f t="shared" si="19"/>
        <v>0.91658665476228374</v>
      </c>
      <c r="M1127" s="14">
        <v>90</v>
      </c>
      <c r="N1127" s="11" t="s">
        <v>12</v>
      </c>
      <c r="O1127" s="11" t="s">
        <v>13</v>
      </c>
      <c r="P1127" s="15">
        <v>30</v>
      </c>
      <c r="Q1127" s="12">
        <v>2871.0639999999999</v>
      </c>
      <c r="R1127" s="14" t="s">
        <v>14</v>
      </c>
      <c r="S1127" s="27"/>
      <c r="T1127" s="16" t="s">
        <v>14</v>
      </c>
    </row>
    <row r="1128" spans="1:20" ht="16" customHeight="1" x14ac:dyDescent="0.3">
      <c r="A1128" s="11" t="s">
        <v>373</v>
      </c>
      <c r="B1128" s="11" t="s">
        <v>438</v>
      </c>
      <c r="C1128" s="11">
        <v>54</v>
      </c>
      <c r="D1128" s="15" t="s">
        <v>389</v>
      </c>
      <c r="E1128" s="11" t="s">
        <v>157</v>
      </c>
      <c r="F1128" s="7">
        <v>3</v>
      </c>
      <c r="G1128" s="11" t="s">
        <v>191</v>
      </c>
      <c r="H1128" s="41" t="s">
        <v>1087</v>
      </c>
      <c r="I1128" s="10" t="s">
        <v>49</v>
      </c>
      <c r="J1128" s="11">
        <v>53</v>
      </c>
      <c r="K1128" s="11">
        <v>10300</v>
      </c>
      <c r="L1128" s="19">
        <f t="shared" si="19"/>
        <v>9440.8425440515221</v>
      </c>
      <c r="M1128" s="14">
        <v>46.415094339622641</v>
      </c>
      <c r="N1128" s="11" t="s">
        <v>50</v>
      </c>
      <c r="O1128" s="11" t="s">
        <v>63</v>
      </c>
      <c r="P1128" s="15">
        <v>30</v>
      </c>
      <c r="Q1128" s="12">
        <v>2871.0639999999999</v>
      </c>
      <c r="R1128" s="14" t="s">
        <v>439</v>
      </c>
      <c r="S1128" s="11">
        <v>1</v>
      </c>
      <c r="T1128" s="16" t="s">
        <v>440</v>
      </c>
    </row>
    <row r="1129" spans="1:20" ht="16" customHeight="1" x14ac:dyDescent="0.3">
      <c r="A1129" s="11" t="s">
        <v>373</v>
      </c>
      <c r="B1129" s="11" t="s">
        <v>438</v>
      </c>
      <c r="C1129" s="11">
        <v>54</v>
      </c>
      <c r="D1129" s="15" t="s">
        <v>389</v>
      </c>
      <c r="E1129" s="11" t="s">
        <v>157</v>
      </c>
      <c r="F1129" s="7">
        <v>3</v>
      </c>
      <c r="G1129" s="11" t="s">
        <v>191</v>
      </c>
      <c r="H1129" s="41" t="s">
        <v>1087</v>
      </c>
      <c r="I1129" s="10" t="s">
        <v>87</v>
      </c>
      <c r="J1129" s="11">
        <v>1</v>
      </c>
      <c r="K1129" s="11">
        <v>1</v>
      </c>
      <c r="L1129" s="19">
        <f t="shared" si="19"/>
        <v>0.91658665476228374</v>
      </c>
      <c r="M1129" s="14">
        <v>572</v>
      </c>
      <c r="N1129" s="11" t="s">
        <v>16</v>
      </c>
      <c r="O1129" s="11" t="s">
        <v>13</v>
      </c>
      <c r="P1129" s="15">
        <v>30</v>
      </c>
      <c r="Q1129" s="12">
        <v>2871.0639999999999</v>
      </c>
      <c r="R1129" s="14" t="s">
        <v>14</v>
      </c>
      <c r="S1129" s="27"/>
      <c r="T1129" s="16" t="s">
        <v>14</v>
      </c>
    </row>
    <row r="1130" spans="1:20" ht="16" customHeight="1" x14ac:dyDescent="0.3">
      <c r="A1130" s="11" t="s">
        <v>373</v>
      </c>
      <c r="B1130" s="11" t="s">
        <v>438</v>
      </c>
      <c r="C1130" s="11">
        <v>54</v>
      </c>
      <c r="D1130" s="15" t="s">
        <v>389</v>
      </c>
      <c r="E1130" s="11" t="s">
        <v>157</v>
      </c>
      <c r="F1130" s="7">
        <v>3</v>
      </c>
      <c r="G1130" s="11" t="s">
        <v>191</v>
      </c>
      <c r="H1130" s="41" t="s">
        <v>1087</v>
      </c>
      <c r="I1130" s="10" t="s">
        <v>72</v>
      </c>
      <c r="J1130" s="11">
        <v>1</v>
      </c>
      <c r="K1130" s="11">
        <v>1</v>
      </c>
      <c r="L1130" s="19">
        <f t="shared" si="19"/>
        <v>0.91658665476228374</v>
      </c>
      <c r="M1130" s="14">
        <v>560</v>
      </c>
      <c r="N1130" s="11" t="s">
        <v>18</v>
      </c>
      <c r="O1130" s="11" t="s">
        <v>13</v>
      </c>
      <c r="P1130" s="15">
        <v>30</v>
      </c>
      <c r="Q1130" s="12">
        <v>2871.0639999999999</v>
      </c>
      <c r="R1130" s="14" t="s">
        <v>14</v>
      </c>
      <c r="S1130" s="27"/>
      <c r="T1130" s="16" t="s">
        <v>14</v>
      </c>
    </row>
    <row r="1131" spans="1:20" ht="16" customHeight="1" x14ac:dyDescent="0.3">
      <c r="A1131" s="11" t="s">
        <v>373</v>
      </c>
      <c r="B1131" s="11" t="s">
        <v>438</v>
      </c>
      <c r="C1131" s="11">
        <v>54</v>
      </c>
      <c r="D1131" s="15" t="s">
        <v>389</v>
      </c>
      <c r="E1131" s="11" t="s">
        <v>157</v>
      </c>
      <c r="F1131" s="7">
        <v>3</v>
      </c>
      <c r="G1131" s="11" t="s">
        <v>191</v>
      </c>
      <c r="H1131" s="41" t="s">
        <v>1087</v>
      </c>
      <c r="I1131" s="10" t="s">
        <v>60</v>
      </c>
      <c r="J1131" s="11">
        <v>16</v>
      </c>
      <c r="K1131" s="11">
        <v>16</v>
      </c>
      <c r="L1131" s="19">
        <f t="shared" ref="L1131:L1163" si="20">K1131*(1000000/(380*Q1131))</f>
        <v>14.66538647619654</v>
      </c>
      <c r="M1131" s="14">
        <v>136.8125</v>
      </c>
      <c r="N1131" s="11" t="s">
        <v>18</v>
      </c>
      <c r="O1131" s="11" t="s">
        <v>13</v>
      </c>
      <c r="P1131" s="15">
        <v>30</v>
      </c>
      <c r="Q1131" s="12">
        <v>2871.0639999999999</v>
      </c>
      <c r="R1131" s="14" t="s">
        <v>14</v>
      </c>
      <c r="S1131" s="27"/>
      <c r="T1131" s="16" t="s">
        <v>14</v>
      </c>
    </row>
    <row r="1132" spans="1:20" ht="16" customHeight="1" x14ac:dyDescent="0.3">
      <c r="A1132" s="11" t="s">
        <v>373</v>
      </c>
      <c r="B1132" s="11" t="s">
        <v>438</v>
      </c>
      <c r="C1132" s="11">
        <v>54</v>
      </c>
      <c r="D1132" s="15" t="s">
        <v>389</v>
      </c>
      <c r="E1132" s="11" t="s">
        <v>157</v>
      </c>
      <c r="F1132" s="7">
        <v>3</v>
      </c>
      <c r="G1132" s="11" t="s">
        <v>191</v>
      </c>
      <c r="H1132" s="41" t="s">
        <v>1087</v>
      </c>
      <c r="I1132" s="10" t="s">
        <v>28</v>
      </c>
      <c r="J1132" s="11">
        <v>1</v>
      </c>
      <c r="K1132" s="11">
        <v>1</v>
      </c>
      <c r="L1132" s="19">
        <f t="shared" si="20"/>
        <v>0.91658665476228374</v>
      </c>
      <c r="M1132" s="14">
        <v>45</v>
      </c>
      <c r="N1132" s="11" t="s">
        <v>19</v>
      </c>
      <c r="O1132" s="11" t="s">
        <v>13</v>
      </c>
      <c r="P1132" s="15">
        <v>30</v>
      </c>
      <c r="Q1132" s="12">
        <v>2871.0639999999999</v>
      </c>
      <c r="R1132" s="14" t="s">
        <v>14</v>
      </c>
      <c r="S1132" s="27"/>
      <c r="T1132" s="16" t="s">
        <v>14</v>
      </c>
    </row>
    <row r="1133" spans="1:20" ht="16" customHeight="1" x14ac:dyDescent="0.3">
      <c r="A1133" s="11" t="s">
        <v>373</v>
      </c>
      <c r="B1133" s="11" t="s">
        <v>438</v>
      </c>
      <c r="C1133" s="11">
        <v>54</v>
      </c>
      <c r="D1133" s="15" t="s">
        <v>389</v>
      </c>
      <c r="E1133" s="11" t="s">
        <v>157</v>
      </c>
      <c r="F1133" s="7">
        <v>3</v>
      </c>
      <c r="G1133" s="11" t="s">
        <v>191</v>
      </c>
      <c r="H1133" s="41" t="s">
        <v>1087</v>
      </c>
      <c r="I1133" s="10" t="s">
        <v>155</v>
      </c>
      <c r="J1133" s="11">
        <v>1</v>
      </c>
      <c r="K1133" s="11">
        <v>1</v>
      </c>
      <c r="L1133" s="19">
        <f t="shared" si="20"/>
        <v>0.91658665476228374</v>
      </c>
      <c r="M1133" s="14">
        <v>250</v>
      </c>
      <c r="N1133" s="11" t="s">
        <v>16</v>
      </c>
      <c r="O1133" s="11" t="s">
        <v>13</v>
      </c>
      <c r="P1133" s="15">
        <v>30</v>
      </c>
      <c r="Q1133" s="12">
        <v>2871.0639999999999</v>
      </c>
      <c r="R1133" s="14" t="s">
        <v>14</v>
      </c>
      <c r="S1133" s="27"/>
      <c r="T1133" s="16" t="s">
        <v>14</v>
      </c>
    </row>
    <row r="1134" spans="1:20" ht="16" customHeight="1" x14ac:dyDescent="0.3">
      <c r="A1134" s="11" t="s">
        <v>373</v>
      </c>
      <c r="B1134" s="11" t="s">
        <v>438</v>
      </c>
      <c r="C1134" s="11">
        <v>54</v>
      </c>
      <c r="D1134" s="15" t="s">
        <v>389</v>
      </c>
      <c r="E1134" s="11" t="s">
        <v>157</v>
      </c>
      <c r="F1134" s="7">
        <v>3</v>
      </c>
      <c r="G1134" s="11" t="s">
        <v>191</v>
      </c>
      <c r="H1134" s="41" t="s">
        <v>1087</v>
      </c>
      <c r="I1134" s="10" t="s">
        <v>24</v>
      </c>
      <c r="J1134" s="11">
        <v>2</v>
      </c>
      <c r="K1134" s="11">
        <v>2</v>
      </c>
      <c r="L1134" s="19">
        <f t="shared" si="20"/>
        <v>1.8331733095245675</v>
      </c>
      <c r="M1134" s="14">
        <v>160.5</v>
      </c>
      <c r="N1134" s="11" t="s">
        <v>16</v>
      </c>
      <c r="O1134" s="11" t="s">
        <v>13</v>
      </c>
      <c r="P1134" s="15">
        <v>30</v>
      </c>
      <c r="Q1134" s="12">
        <v>2871.0639999999999</v>
      </c>
      <c r="R1134" s="14" t="s">
        <v>14</v>
      </c>
      <c r="S1134" s="27"/>
      <c r="T1134" s="16" t="s">
        <v>14</v>
      </c>
    </row>
    <row r="1135" spans="1:20" ht="16" customHeight="1" x14ac:dyDescent="0.3">
      <c r="A1135" s="11" t="s">
        <v>373</v>
      </c>
      <c r="B1135" s="11" t="s">
        <v>441</v>
      </c>
      <c r="C1135" s="11">
        <v>55</v>
      </c>
      <c r="D1135" s="15" t="s">
        <v>389</v>
      </c>
      <c r="E1135" s="11" t="s">
        <v>159</v>
      </c>
      <c r="F1135" s="7">
        <v>4</v>
      </c>
      <c r="G1135" s="11" t="s">
        <v>191</v>
      </c>
      <c r="H1135" s="41" t="s">
        <v>1088</v>
      </c>
      <c r="I1135" s="10" t="s">
        <v>11</v>
      </c>
      <c r="J1135" s="11">
        <v>0</v>
      </c>
      <c r="K1135" s="11">
        <v>9</v>
      </c>
      <c r="L1135" s="19">
        <f t="shared" si="20"/>
        <v>8.3466347778229686</v>
      </c>
      <c r="M1135" s="28"/>
      <c r="N1135" s="11" t="s">
        <v>14</v>
      </c>
      <c r="O1135" s="11" t="s">
        <v>13</v>
      </c>
      <c r="P1135" s="15">
        <v>30</v>
      </c>
      <c r="Q1135" s="12">
        <v>2837.576</v>
      </c>
      <c r="R1135" s="14" t="s">
        <v>14</v>
      </c>
      <c r="S1135" s="27"/>
      <c r="T1135" s="16" t="s">
        <v>442</v>
      </c>
    </row>
    <row r="1136" spans="1:20" ht="16" customHeight="1" x14ac:dyDescent="0.3">
      <c r="A1136" s="11" t="s">
        <v>373</v>
      </c>
      <c r="B1136" s="11" t="s">
        <v>441</v>
      </c>
      <c r="C1136" s="11">
        <v>55</v>
      </c>
      <c r="D1136" s="15" t="s">
        <v>389</v>
      </c>
      <c r="E1136" s="11" t="s">
        <v>159</v>
      </c>
      <c r="F1136" s="7">
        <v>4</v>
      </c>
      <c r="G1136" s="11" t="s">
        <v>191</v>
      </c>
      <c r="H1136" s="41" t="s">
        <v>1088</v>
      </c>
      <c r="I1136" s="10" t="s">
        <v>196</v>
      </c>
      <c r="J1136" s="11">
        <v>6</v>
      </c>
      <c r="K1136" s="11">
        <v>6</v>
      </c>
      <c r="L1136" s="19">
        <f t="shared" si="20"/>
        <v>5.5644231852153121</v>
      </c>
      <c r="M1136" s="14">
        <v>58.833333333333336</v>
      </c>
      <c r="N1136" s="11" t="s">
        <v>12</v>
      </c>
      <c r="O1136" s="11" t="s">
        <v>13</v>
      </c>
      <c r="P1136" s="15">
        <v>30</v>
      </c>
      <c r="Q1136" s="12">
        <v>2837.576</v>
      </c>
      <c r="R1136" s="14" t="s">
        <v>14</v>
      </c>
      <c r="S1136" s="27"/>
      <c r="T1136" s="16" t="s">
        <v>14</v>
      </c>
    </row>
    <row r="1137" spans="1:20" ht="16" customHeight="1" x14ac:dyDescent="0.3">
      <c r="A1137" s="11" t="s">
        <v>373</v>
      </c>
      <c r="B1137" s="11" t="s">
        <v>441</v>
      </c>
      <c r="C1137" s="11">
        <v>55</v>
      </c>
      <c r="D1137" s="15" t="s">
        <v>389</v>
      </c>
      <c r="E1137" s="11" t="s">
        <v>159</v>
      </c>
      <c r="F1137" s="7">
        <v>4</v>
      </c>
      <c r="G1137" s="11" t="s">
        <v>191</v>
      </c>
      <c r="H1137" s="41" t="s">
        <v>1088</v>
      </c>
      <c r="I1137" s="10" t="s">
        <v>49</v>
      </c>
      <c r="J1137" s="11">
        <v>15</v>
      </c>
      <c r="K1137" s="11">
        <v>15</v>
      </c>
      <c r="L1137" s="19">
        <f t="shared" si="20"/>
        <v>13.911057963038282</v>
      </c>
      <c r="M1137" s="14">
        <v>82.666666666666671</v>
      </c>
      <c r="N1137" s="11" t="s">
        <v>50</v>
      </c>
      <c r="O1137" s="11" t="s">
        <v>13</v>
      </c>
      <c r="P1137" s="15">
        <v>30</v>
      </c>
      <c r="Q1137" s="12">
        <v>2837.576</v>
      </c>
      <c r="R1137" s="14" t="s">
        <v>14</v>
      </c>
      <c r="S1137" s="27"/>
      <c r="T1137" s="16" t="s">
        <v>14</v>
      </c>
    </row>
    <row r="1138" spans="1:20" ht="16" customHeight="1" x14ac:dyDescent="0.3">
      <c r="A1138" s="11" t="s">
        <v>373</v>
      </c>
      <c r="B1138" s="11" t="s">
        <v>443</v>
      </c>
      <c r="C1138" s="11">
        <v>56</v>
      </c>
      <c r="D1138" s="15" t="s">
        <v>389</v>
      </c>
      <c r="E1138" s="11" t="s">
        <v>162</v>
      </c>
      <c r="F1138" s="7">
        <v>5</v>
      </c>
      <c r="G1138" s="11" t="s">
        <v>191</v>
      </c>
      <c r="H1138" s="41" t="s">
        <v>1089</v>
      </c>
      <c r="I1138" s="10" t="s">
        <v>22</v>
      </c>
      <c r="J1138" s="11">
        <v>1</v>
      </c>
      <c r="K1138" s="11">
        <v>1</v>
      </c>
      <c r="L1138" s="19">
        <f t="shared" si="20"/>
        <v>0.85774616148299776</v>
      </c>
      <c r="M1138" s="14">
        <v>460</v>
      </c>
      <c r="N1138" s="11" t="s">
        <v>16</v>
      </c>
      <c r="O1138" s="11" t="s">
        <v>13</v>
      </c>
      <c r="P1138" s="15">
        <v>30</v>
      </c>
      <c r="Q1138" s="12">
        <v>3068.0160000000001</v>
      </c>
      <c r="R1138" s="14" t="s">
        <v>14</v>
      </c>
      <c r="S1138" s="27"/>
      <c r="T1138" s="16" t="s">
        <v>14</v>
      </c>
    </row>
    <row r="1139" spans="1:20" ht="16" customHeight="1" x14ac:dyDescent="0.3">
      <c r="A1139" s="11" t="s">
        <v>373</v>
      </c>
      <c r="B1139" s="11" t="s">
        <v>443</v>
      </c>
      <c r="C1139" s="11">
        <v>56</v>
      </c>
      <c r="D1139" s="15" t="s">
        <v>389</v>
      </c>
      <c r="E1139" s="11" t="s">
        <v>162</v>
      </c>
      <c r="F1139" s="7">
        <v>5</v>
      </c>
      <c r="G1139" s="11" t="s">
        <v>191</v>
      </c>
      <c r="H1139" s="41" t="s">
        <v>1089</v>
      </c>
      <c r="I1139" s="10" t="s">
        <v>15</v>
      </c>
      <c r="J1139" s="11">
        <v>7</v>
      </c>
      <c r="K1139" s="11">
        <v>7</v>
      </c>
      <c r="L1139" s="19">
        <f t="shared" si="20"/>
        <v>6.0042231303809839</v>
      </c>
      <c r="M1139" s="14">
        <v>31.857142857142858</v>
      </c>
      <c r="N1139" s="11" t="s">
        <v>19</v>
      </c>
      <c r="O1139" s="11" t="s">
        <v>13</v>
      </c>
      <c r="P1139" s="15">
        <v>30</v>
      </c>
      <c r="Q1139" s="12">
        <v>3068.0160000000001</v>
      </c>
      <c r="R1139" s="14" t="s">
        <v>14</v>
      </c>
      <c r="S1139" s="27"/>
      <c r="T1139" s="16" t="s">
        <v>14</v>
      </c>
    </row>
    <row r="1140" spans="1:20" ht="16" customHeight="1" x14ac:dyDescent="0.3">
      <c r="A1140" s="11" t="s">
        <v>373</v>
      </c>
      <c r="B1140" s="11" t="s">
        <v>443</v>
      </c>
      <c r="C1140" s="11">
        <v>56</v>
      </c>
      <c r="D1140" s="15" t="s">
        <v>389</v>
      </c>
      <c r="E1140" s="11" t="s">
        <v>162</v>
      </c>
      <c r="F1140" s="7">
        <v>5</v>
      </c>
      <c r="G1140" s="11" t="s">
        <v>191</v>
      </c>
      <c r="H1140" s="41" t="s">
        <v>1089</v>
      </c>
      <c r="I1140" s="10" t="s">
        <v>49</v>
      </c>
      <c r="J1140" s="11">
        <v>14</v>
      </c>
      <c r="K1140" s="11">
        <v>194</v>
      </c>
      <c r="L1140" s="19">
        <f t="shared" si="20"/>
        <v>166.40275532770156</v>
      </c>
      <c r="M1140" s="14">
        <v>29.857142857142858</v>
      </c>
      <c r="N1140" s="11" t="s">
        <v>50</v>
      </c>
      <c r="O1140" s="11" t="s">
        <v>13</v>
      </c>
      <c r="P1140" s="15">
        <v>30</v>
      </c>
      <c r="Q1140" s="12">
        <v>3068.0160000000001</v>
      </c>
      <c r="R1140" s="14" t="s">
        <v>14</v>
      </c>
      <c r="S1140" s="27"/>
      <c r="T1140" s="16" t="s">
        <v>14</v>
      </c>
    </row>
    <row r="1141" spans="1:20" ht="16" customHeight="1" x14ac:dyDescent="0.3">
      <c r="A1141" s="11" t="s">
        <v>373</v>
      </c>
      <c r="B1141" s="11" t="s">
        <v>443</v>
      </c>
      <c r="C1141" s="11">
        <v>56</v>
      </c>
      <c r="D1141" s="15" t="s">
        <v>389</v>
      </c>
      <c r="E1141" s="11" t="s">
        <v>162</v>
      </c>
      <c r="F1141" s="7">
        <v>5</v>
      </c>
      <c r="G1141" s="11" t="s">
        <v>191</v>
      </c>
      <c r="H1141" s="41" t="s">
        <v>1089</v>
      </c>
      <c r="I1141" s="10" t="s">
        <v>444</v>
      </c>
      <c r="J1141" s="11">
        <v>1</v>
      </c>
      <c r="K1141" s="11">
        <v>1</v>
      </c>
      <c r="L1141" s="19">
        <f t="shared" si="20"/>
        <v>0.85774616148299776</v>
      </c>
      <c r="M1141" s="14">
        <v>260</v>
      </c>
      <c r="N1141" s="11" t="s">
        <v>16</v>
      </c>
      <c r="O1141" s="11" t="s">
        <v>13</v>
      </c>
      <c r="P1141" s="15">
        <v>30</v>
      </c>
      <c r="Q1141" s="12">
        <v>3068.0160000000001</v>
      </c>
      <c r="R1141" s="14" t="s">
        <v>14</v>
      </c>
      <c r="S1141" s="27"/>
      <c r="T1141" s="16" t="s">
        <v>14</v>
      </c>
    </row>
    <row r="1142" spans="1:20" ht="16" customHeight="1" x14ac:dyDescent="0.3">
      <c r="A1142" s="11" t="s">
        <v>373</v>
      </c>
      <c r="B1142" s="11" t="s">
        <v>443</v>
      </c>
      <c r="C1142" s="11">
        <v>56</v>
      </c>
      <c r="D1142" s="15" t="s">
        <v>389</v>
      </c>
      <c r="E1142" s="11" t="s">
        <v>162</v>
      </c>
      <c r="F1142" s="7">
        <v>5</v>
      </c>
      <c r="G1142" s="11" t="s">
        <v>191</v>
      </c>
      <c r="H1142" s="41" t="s">
        <v>1089</v>
      </c>
      <c r="I1142" s="10" t="s">
        <v>28</v>
      </c>
      <c r="J1142" s="11">
        <v>38</v>
      </c>
      <c r="K1142" s="11">
        <v>45</v>
      </c>
      <c r="L1142" s="19">
        <f t="shared" si="20"/>
        <v>38.5985772667349</v>
      </c>
      <c r="M1142" s="14">
        <v>37.55263157894737</v>
      </c>
      <c r="N1142" s="11" t="s">
        <v>19</v>
      </c>
      <c r="O1142" s="11" t="s">
        <v>13</v>
      </c>
      <c r="P1142" s="15">
        <v>30</v>
      </c>
      <c r="Q1142" s="12">
        <v>3068.0160000000001</v>
      </c>
      <c r="R1142" s="14" t="s">
        <v>14</v>
      </c>
      <c r="S1142" s="27"/>
      <c r="T1142" s="16" t="s">
        <v>14</v>
      </c>
    </row>
    <row r="1143" spans="1:20" ht="16" customHeight="1" x14ac:dyDescent="0.3">
      <c r="A1143" s="11" t="s">
        <v>373</v>
      </c>
      <c r="B1143" s="11" t="s">
        <v>445</v>
      </c>
      <c r="C1143" s="11">
        <v>57</v>
      </c>
      <c r="D1143" s="15" t="s">
        <v>389</v>
      </c>
      <c r="E1143" s="11" t="s">
        <v>314</v>
      </c>
      <c r="F1143" s="7">
        <v>1</v>
      </c>
      <c r="G1143" s="11" t="s">
        <v>191</v>
      </c>
      <c r="H1143" s="41" t="s">
        <v>1090</v>
      </c>
      <c r="I1143" s="10" t="s">
        <v>11</v>
      </c>
      <c r="J1143" s="11">
        <v>12</v>
      </c>
      <c r="K1143" s="11">
        <v>12</v>
      </c>
      <c r="L1143" s="19">
        <f t="shared" si="20"/>
        <v>10.258313918904333</v>
      </c>
      <c r="M1143" s="14">
        <v>114.16666666666667</v>
      </c>
      <c r="N1143" s="11" t="s">
        <v>12</v>
      </c>
      <c r="O1143" s="11" t="s">
        <v>13</v>
      </c>
      <c r="P1143" s="15">
        <v>30</v>
      </c>
      <c r="Q1143" s="12">
        <v>3078.3760000000002</v>
      </c>
      <c r="R1143" s="14" t="s">
        <v>14</v>
      </c>
      <c r="S1143" s="27"/>
      <c r="T1143" s="16" t="s">
        <v>14</v>
      </c>
    </row>
    <row r="1144" spans="1:20" ht="16" customHeight="1" x14ac:dyDescent="0.3">
      <c r="A1144" s="11" t="s">
        <v>373</v>
      </c>
      <c r="B1144" s="11" t="s">
        <v>445</v>
      </c>
      <c r="C1144" s="11">
        <v>57</v>
      </c>
      <c r="D1144" s="15" t="s">
        <v>389</v>
      </c>
      <c r="E1144" s="11" t="s">
        <v>314</v>
      </c>
      <c r="F1144" s="7">
        <v>1</v>
      </c>
      <c r="G1144" s="11" t="s">
        <v>191</v>
      </c>
      <c r="H1144" s="41" t="s">
        <v>1090</v>
      </c>
      <c r="I1144" s="10" t="s">
        <v>22</v>
      </c>
      <c r="J1144" s="11">
        <v>3</v>
      </c>
      <c r="K1144" s="11">
        <v>3</v>
      </c>
      <c r="L1144" s="19">
        <f t="shared" si="20"/>
        <v>2.5645784797260833</v>
      </c>
      <c r="M1144" s="14">
        <v>440</v>
      </c>
      <c r="N1144" s="11" t="s">
        <v>16</v>
      </c>
      <c r="O1144" s="11" t="s">
        <v>13</v>
      </c>
      <c r="P1144" s="15">
        <v>30</v>
      </c>
      <c r="Q1144" s="12">
        <v>3078.3760000000002</v>
      </c>
      <c r="R1144" s="14" t="s">
        <v>14</v>
      </c>
      <c r="S1144" s="27"/>
      <c r="T1144" s="16" t="s">
        <v>14</v>
      </c>
    </row>
    <row r="1145" spans="1:20" ht="16" customHeight="1" x14ac:dyDescent="0.3">
      <c r="A1145" s="11" t="s">
        <v>373</v>
      </c>
      <c r="B1145" s="11" t="s">
        <v>445</v>
      </c>
      <c r="C1145" s="11">
        <v>57</v>
      </c>
      <c r="D1145" s="15" t="s">
        <v>389</v>
      </c>
      <c r="E1145" s="11" t="s">
        <v>314</v>
      </c>
      <c r="F1145" s="7">
        <v>1</v>
      </c>
      <c r="G1145" s="11" t="s">
        <v>191</v>
      </c>
      <c r="H1145" s="41" t="s">
        <v>1090</v>
      </c>
      <c r="I1145" s="10" t="s">
        <v>37</v>
      </c>
      <c r="J1145" s="11">
        <v>49</v>
      </c>
      <c r="K1145" s="11">
        <v>58</v>
      </c>
      <c r="L1145" s="19">
        <f t="shared" si="20"/>
        <v>49.581850608037612</v>
      </c>
      <c r="M1145" s="14">
        <v>231.22448979591837</v>
      </c>
      <c r="N1145" s="11" t="s">
        <v>12</v>
      </c>
      <c r="O1145" s="11" t="s">
        <v>13</v>
      </c>
      <c r="P1145" s="15">
        <v>30</v>
      </c>
      <c r="Q1145" s="12">
        <v>3078.3760000000002</v>
      </c>
      <c r="R1145" s="14" t="s">
        <v>14</v>
      </c>
      <c r="S1145" s="27"/>
      <c r="T1145" s="16" t="s">
        <v>14</v>
      </c>
    </row>
    <row r="1146" spans="1:20" ht="16" customHeight="1" x14ac:dyDescent="0.3">
      <c r="A1146" s="11" t="s">
        <v>373</v>
      </c>
      <c r="B1146" s="11" t="s">
        <v>445</v>
      </c>
      <c r="C1146" s="11">
        <v>57</v>
      </c>
      <c r="D1146" s="15" t="s">
        <v>389</v>
      </c>
      <c r="E1146" s="11" t="s">
        <v>314</v>
      </c>
      <c r="F1146" s="7">
        <v>1</v>
      </c>
      <c r="G1146" s="11" t="s">
        <v>191</v>
      </c>
      <c r="H1146" s="41" t="s">
        <v>1090</v>
      </c>
      <c r="I1146" s="10" t="s">
        <v>196</v>
      </c>
      <c r="J1146" s="11">
        <v>25</v>
      </c>
      <c r="K1146" s="11">
        <v>25</v>
      </c>
      <c r="L1146" s="19">
        <f t="shared" si="20"/>
        <v>21.371487331050695</v>
      </c>
      <c r="M1146" s="14">
        <v>82.8</v>
      </c>
      <c r="N1146" s="11" t="s">
        <v>12</v>
      </c>
      <c r="O1146" s="11" t="s">
        <v>13</v>
      </c>
      <c r="P1146" s="15">
        <v>30</v>
      </c>
      <c r="Q1146" s="12">
        <v>3078.3760000000002</v>
      </c>
      <c r="R1146" s="14" t="s">
        <v>14</v>
      </c>
      <c r="S1146" s="27"/>
      <c r="T1146" s="16" t="s">
        <v>14</v>
      </c>
    </row>
    <row r="1147" spans="1:20" ht="16" customHeight="1" x14ac:dyDescent="0.3">
      <c r="A1147" s="11" t="s">
        <v>373</v>
      </c>
      <c r="B1147" s="11" t="s">
        <v>445</v>
      </c>
      <c r="C1147" s="11">
        <v>57</v>
      </c>
      <c r="D1147" s="15" t="s">
        <v>389</v>
      </c>
      <c r="E1147" s="11" t="s">
        <v>314</v>
      </c>
      <c r="F1147" s="7">
        <v>1</v>
      </c>
      <c r="G1147" s="11" t="s">
        <v>191</v>
      </c>
      <c r="H1147" s="41" t="s">
        <v>1090</v>
      </c>
      <c r="I1147" s="10" t="s">
        <v>49</v>
      </c>
      <c r="J1147" s="11">
        <v>37</v>
      </c>
      <c r="K1147" s="11">
        <v>42848</v>
      </c>
      <c r="L1147" s="19">
        <f t="shared" si="20"/>
        <v>36629.019566434406</v>
      </c>
      <c r="M1147" s="14">
        <v>45.783783783783782</v>
      </c>
      <c r="N1147" s="11" t="s">
        <v>50</v>
      </c>
      <c r="O1147" s="11" t="s">
        <v>63</v>
      </c>
      <c r="P1147" s="15">
        <v>30</v>
      </c>
      <c r="Q1147" s="12">
        <v>3078.3760000000002</v>
      </c>
      <c r="R1147" s="14" t="s">
        <v>446</v>
      </c>
      <c r="S1147" s="11">
        <v>4</v>
      </c>
      <c r="T1147" s="16" t="s">
        <v>447</v>
      </c>
    </row>
    <row r="1148" spans="1:20" ht="16" customHeight="1" x14ac:dyDescent="0.3">
      <c r="A1148" s="11" t="s">
        <v>373</v>
      </c>
      <c r="B1148" s="11" t="s">
        <v>445</v>
      </c>
      <c r="C1148" s="11">
        <v>57</v>
      </c>
      <c r="D1148" s="15" t="s">
        <v>389</v>
      </c>
      <c r="E1148" s="11" t="s">
        <v>314</v>
      </c>
      <c r="F1148" s="7">
        <v>1</v>
      </c>
      <c r="G1148" s="11" t="s">
        <v>191</v>
      </c>
      <c r="H1148" s="41" t="s">
        <v>1090</v>
      </c>
      <c r="I1148" s="10" t="s">
        <v>194</v>
      </c>
      <c r="J1148" s="11">
        <v>1</v>
      </c>
      <c r="K1148" s="11">
        <v>1</v>
      </c>
      <c r="L1148" s="19">
        <f t="shared" si="20"/>
        <v>0.85485949324202781</v>
      </c>
      <c r="M1148" s="14">
        <v>59</v>
      </c>
      <c r="N1148" s="11" t="s">
        <v>19</v>
      </c>
      <c r="O1148" s="11" t="s">
        <v>13</v>
      </c>
      <c r="P1148" s="15">
        <v>30</v>
      </c>
      <c r="Q1148" s="12">
        <v>3078.3760000000002</v>
      </c>
      <c r="R1148" s="14" t="s">
        <v>14</v>
      </c>
      <c r="S1148" s="27"/>
      <c r="T1148" s="16" t="s">
        <v>14</v>
      </c>
    </row>
    <row r="1149" spans="1:20" ht="16" customHeight="1" x14ac:dyDescent="0.3">
      <c r="A1149" s="11" t="s">
        <v>373</v>
      </c>
      <c r="B1149" s="11" t="s">
        <v>445</v>
      </c>
      <c r="C1149" s="11">
        <v>57</v>
      </c>
      <c r="D1149" s="15" t="s">
        <v>389</v>
      </c>
      <c r="E1149" s="11" t="s">
        <v>314</v>
      </c>
      <c r="F1149" s="7">
        <v>1</v>
      </c>
      <c r="G1149" s="11" t="s">
        <v>191</v>
      </c>
      <c r="H1149" s="41" t="s">
        <v>1090</v>
      </c>
      <c r="I1149" s="10" t="s">
        <v>28</v>
      </c>
      <c r="J1149" s="11">
        <v>5</v>
      </c>
      <c r="K1149" s="11">
        <v>6</v>
      </c>
      <c r="L1149" s="19">
        <f t="shared" si="20"/>
        <v>5.1291569594521667</v>
      </c>
      <c r="M1149" s="14">
        <v>50.8</v>
      </c>
      <c r="N1149" s="11" t="s">
        <v>19</v>
      </c>
      <c r="O1149" s="11" t="s">
        <v>13</v>
      </c>
      <c r="P1149" s="15">
        <v>30</v>
      </c>
      <c r="Q1149" s="12">
        <v>3078.3760000000002</v>
      </c>
      <c r="R1149" s="14" t="s">
        <v>14</v>
      </c>
      <c r="S1149" s="27"/>
      <c r="T1149" s="16" t="s">
        <v>14</v>
      </c>
    </row>
    <row r="1150" spans="1:20" ht="16" customHeight="1" x14ac:dyDescent="0.3">
      <c r="A1150" s="11" t="s">
        <v>373</v>
      </c>
      <c r="B1150" s="11" t="s">
        <v>445</v>
      </c>
      <c r="C1150" s="11">
        <v>57</v>
      </c>
      <c r="D1150" s="15" t="s">
        <v>389</v>
      </c>
      <c r="E1150" s="11" t="s">
        <v>314</v>
      </c>
      <c r="F1150" s="7">
        <v>1</v>
      </c>
      <c r="G1150" s="11" t="s">
        <v>191</v>
      </c>
      <c r="H1150" s="41" t="s">
        <v>1090</v>
      </c>
      <c r="I1150" s="10" t="s">
        <v>155</v>
      </c>
      <c r="J1150" s="11">
        <v>1</v>
      </c>
      <c r="K1150" s="11">
        <v>1</v>
      </c>
      <c r="L1150" s="19">
        <f t="shared" si="20"/>
        <v>0.85485949324202781</v>
      </c>
      <c r="M1150" s="14">
        <v>230</v>
      </c>
      <c r="N1150" s="11" t="s">
        <v>16</v>
      </c>
      <c r="O1150" s="11" t="s">
        <v>13</v>
      </c>
      <c r="P1150" s="15">
        <v>30</v>
      </c>
      <c r="Q1150" s="12">
        <v>3078.3760000000002</v>
      </c>
      <c r="R1150" s="14" t="s">
        <v>14</v>
      </c>
      <c r="S1150" s="27"/>
      <c r="T1150" s="16" t="s">
        <v>14</v>
      </c>
    </row>
    <row r="1151" spans="1:20" ht="16" customHeight="1" x14ac:dyDescent="0.3">
      <c r="A1151" s="11" t="s">
        <v>373</v>
      </c>
      <c r="B1151" s="11" t="s">
        <v>448</v>
      </c>
      <c r="C1151" s="11">
        <v>58</v>
      </c>
      <c r="D1151" s="15" t="s">
        <v>389</v>
      </c>
      <c r="E1151" s="11" t="s">
        <v>316</v>
      </c>
      <c r="F1151" s="7">
        <v>2</v>
      </c>
      <c r="G1151" s="11" t="s">
        <v>191</v>
      </c>
      <c r="H1151" s="41" t="s">
        <v>1091</v>
      </c>
      <c r="I1151" s="10" t="s">
        <v>81</v>
      </c>
      <c r="J1151" s="11">
        <v>1</v>
      </c>
      <c r="K1151" s="11">
        <v>1</v>
      </c>
      <c r="L1151" s="19">
        <f t="shared" si="20"/>
        <v>0.90661318470872843</v>
      </c>
      <c r="M1151" s="14">
        <v>222</v>
      </c>
      <c r="N1151" s="11" t="s">
        <v>18</v>
      </c>
      <c r="O1151" s="11" t="s">
        <v>13</v>
      </c>
      <c r="P1151" s="15">
        <v>30</v>
      </c>
      <c r="Q1151" s="12">
        <v>2902.6480000000001</v>
      </c>
      <c r="R1151" s="14" t="s">
        <v>14</v>
      </c>
      <c r="S1151" s="27"/>
      <c r="T1151" s="16" t="s">
        <v>14</v>
      </c>
    </row>
    <row r="1152" spans="1:20" ht="16" customHeight="1" x14ac:dyDescent="0.3">
      <c r="A1152" s="11" t="s">
        <v>373</v>
      </c>
      <c r="B1152" s="11" t="s">
        <v>448</v>
      </c>
      <c r="C1152" s="11">
        <v>58</v>
      </c>
      <c r="D1152" s="15" t="s">
        <v>389</v>
      </c>
      <c r="E1152" s="11" t="s">
        <v>316</v>
      </c>
      <c r="F1152" s="7">
        <v>2</v>
      </c>
      <c r="G1152" s="11" t="s">
        <v>191</v>
      </c>
      <c r="H1152" s="41" t="s">
        <v>1091</v>
      </c>
      <c r="I1152" s="10" t="s">
        <v>11</v>
      </c>
      <c r="J1152" s="11">
        <v>2</v>
      </c>
      <c r="K1152" s="11">
        <v>2</v>
      </c>
      <c r="L1152" s="19">
        <f t="shared" si="20"/>
        <v>1.8132263694174569</v>
      </c>
      <c r="M1152" s="14">
        <v>109.5</v>
      </c>
      <c r="N1152" s="11" t="s">
        <v>12</v>
      </c>
      <c r="O1152" s="11" t="s">
        <v>13</v>
      </c>
      <c r="P1152" s="15">
        <v>30</v>
      </c>
      <c r="Q1152" s="12">
        <v>2902.6480000000001</v>
      </c>
      <c r="R1152" s="14" t="s">
        <v>14</v>
      </c>
      <c r="S1152" s="27"/>
      <c r="T1152" s="16" t="s">
        <v>14</v>
      </c>
    </row>
    <row r="1153" spans="1:20" ht="16" customHeight="1" x14ac:dyDescent="0.3">
      <c r="A1153" s="11" t="s">
        <v>373</v>
      </c>
      <c r="B1153" s="11" t="s">
        <v>448</v>
      </c>
      <c r="C1153" s="11">
        <v>58</v>
      </c>
      <c r="D1153" s="15" t="s">
        <v>389</v>
      </c>
      <c r="E1153" s="11" t="s">
        <v>316</v>
      </c>
      <c r="F1153" s="7">
        <v>2</v>
      </c>
      <c r="G1153" s="11" t="s">
        <v>191</v>
      </c>
      <c r="H1153" s="41" t="s">
        <v>1091</v>
      </c>
      <c r="I1153" s="10" t="s">
        <v>37</v>
      </c>
      <c r="J1153" s="11">
        <v>2</v>
      </c>
      <c r="K1153" s="11">
        <v>2</v>
      </c>
      <c r="L1153" s="19">
        <f t="shared" si="20"/>
        <v>1.8132263694174569</v>
      </c>
      <c r="M1153" s="14">
        <v>134</v>
      </c>
      <c r="N1153" s="11" t="s">
        <v>12</v>
      </c>
      <c r="O1153" s="11" t="s">
        <v>13</v>
      </c>
      <c r="P1153" s="15">
        <v>30</v>
      </c>
      <c r="Q1153" s="12">
        <v>2902.6480000000001</v>
      </c>
      <c r="R1153" s="14" t="s">
        <v>14</v>
      </c>
      <c r="S1153" s="27"/>
      <c r="T1153" s="16" t="s">
        <v>14</v>
      </c>
    </row>
    <row r="1154" spans="1:20" ht="16" customHeight="1" x14ac:dyDescent="0.3">
      <c r="A1154" s="11" t="s">
        <v>373</v>
      </c>
      <c r="B1154" s="11" t="s">
        <v>448</v>
      </c>
      <c r="C1154" s="11">
        <v>58</v>
      </c>
      <c r="D1154" s="15" t="s">
        <v>389</v>
      </c>
      <c r="E1154" s="11" t="s">
        <v>316</v>
      </c>
      <c r="F1154" s="7">
        <v>2</v>
      </c>
      <c r="G1154" s="11" t="s">
        <v>191</v>
      </c>
      <c r="H1154" s="41" t="s">
        <v>1091</v>
      </c>
      <c r="I1154" s="10" t="s">
        <v>15</v>
      </c>
      <c r="J1154" s="11">
        <v>0</v>
      </c>
      <c r="K1154" s="11">
        <v>1</v>
      </c>
      <c r="L1154" s="19">
        <f t="shared" si="20"/>
        <v>0.90661318470872843</v>
      </c>
      <c r="M1154" s="28"/>
      <c r="N1154" s="11" t="s">
        <v>14</v>
      </c>
      <c r="O1154" s="11" t="s">
        <v>13</v>
      </c>
      <c r="P1154" s="15">
        <v>30</v>
      </c>
      <c r="Q1154" s="12">
        <v>2902.6480000000001</v>
      </c>
      <c r="R1154" s="14" t="s">
        <v>14</v>
      </c>
      <c r="S1154" s="27"/>
      <c r="T1154" s="16" t="s">
        <v>14</v>
      </c>
    </row>
    <row r="1155" spans="1:20" ht="16" customHeight="1" x14ac:dyDescent="0.3">
      <c r="A1155" s="11" t="s">
        <v>373</v>
      </c>
      <c r="B1155" s="11" t="s">
        <v>448</v>
      </c>
      <c r="C1155" s="11">
        <v>58</v>
      </c>
      <c r="D1155" s="15" t="s">
        <v>389</v>
      </c>
      <c r="E1155" s="11" t="s">
        <v>316</v>
      </c>
      <c r="F1155" s="7">
        <v>2</v>
      </c>
      <c r="G1155" s="11" t="s">
        <v>191</v>
      </c>
      <c r="H1155" s="41" t="s">
        <v>1091</v>
      </c>
      <c r="I1155" s="10" t="s">
        <v>196</v>
      </c>
      <c r="J1155" s="11">
        <v>2</v>
      </c>
      <c r="K1155" s="11">
        <v>2</v>
      </c>
      <c r="L1155" s="19">
        <f t="shared" si="20"/>
        <v>1.8132263694174569</v>
      </c>
      <c r="M1155" s="14">
        <v>76</v>
      </c>
      <c r="N1155" s="11" t="s">
        <v>12</v>
      </c>
      <c r="O1155" s="11" t="s">
        <v>13</v>
      </c>
      <c r="P1155" s="15">
        <v>30</v>
      </c>
      <c r="Q1155" s="12">
        <v>2902.6480000000001</v>
      </c>
      <c r="R1155" s="14" t="s">
        <v>14</v>
      </c>
      <c r="S1155" s="27"/>
      <c r="T1155" s="16" t="s">
        <v>14</v>
      </c>
    </row>
    <row r="1156" spans="1:20" ht="16" customHeight="1" x14ac:dyDescent="0.3">
      <c r="A1156" s="11" t="s">
        <v>373</v>
      </c>
      <c r="B1156" s="11" t="s">
        <v>448</v>
      </c>
      <c r="C1156" s="11">
        <v>58</v>
      </c>
      <c r="D1156" s="15" t="s">
        <v>389</v>
      </c>
      <c r="E1156" s="11" t="s">
        <v>316</v>
      </c>
      <c r="F1156" s="7">
        <v>2</v>
      </c>
      <c r="G1156" s="11" t="s">
        <v>191</v>
      </c>
      <c r="H1156" s="41" t="s">
        <v>1091</v>
      </c>
      <c r="I1156" s="10" t="s">
        <v>49</v>
      </c>
      <c r="J1156" s="11">
        <v>43</v>
      </c>
      <c r="K1156" s="11">
        <v>37080</v>
      </c>
      <c r="L1156" s="19">
        <f t="shared" si="20"/>
        <v>33617.216888999646</v>
      </c>
      <c r="M1156" s="14">
        <v>44.279069767441861</v>
      </c>
      <c r="N1156" s="11" t="s">
        <v>50</v>
      </c>
      <c r="O1156" s="11" t="s">
        <v>63</v>
      </c>
      <c r="P1156" s="15">
        <v>30</v>
      </c>
      <c r="Q1156" s="12">
        <v>2902.6480000000001</v>
      </c>
      <c r="R1156" s="14" t="s">
        <v>449</v>
      </c>
      <c r="S1156" s="11">
        <v>3</v>
      </c>
      <c r="T1156" s="16" t="s">
        <v>450</v>
      </c>
    </row>
    <row r="1157" spans="1:20" ht="16" customHeight="1" x14ac:dyDescent="0.3">
      <c r="A1157" s="11" t="s">
        <v>373</v>
      </c>
      <c r="B1157" s="11" t="s">
        <v>448</v>
      </c>
      <c r="C1157" s="11">
        <v>58</v>
      </c>
      <c r="D1157" s="15" t="s">
        <v>389</v>
      </c>
      <c r="E1157" s="11" t="s">
        <v>316</v>
      </c>
      <c r="F1157" s="7">
        <v>2</v>
      </c>
      <c r="G1157" s="11" t="s">
        <v>191</v>
      </c>
      <c r="H1157" s="41" t="s">
        <v>1091</v>
      </c>
      <c r="I1157" s="10" t="s">
        <v>53</v>
      </c>
      <c r="J1157" s="11">
        <v>1</v>
      </c>
      <c r="K1157" s="11">
        <v>1</v>
      </c>
      <c r="L1157" s="19">
        <f t="shared" si="20"/>
        <v>0.90661318470872843</v>
      </c>
      <c r="M1157" s="14">
        <v>375</v>
      </c>
      <c r="N1157" s="11" t="s">
        <v>18</v>
      </c>
      <c r="O1157" s="11" t="s">
        <v>13</v>
      </c>
      <c r="P1157" s="15">
        <v>30</v>
      </c>
      <c r="Q1157" s="12">
        <v>2902.6480000000001</v>
      </c>
      <c r="R1157" s="14" t="s">
        <v>14</v>
      </c>
      <c r="S1157" s="27"/>
      <c r="T1157" s="16" t="s">
        <v>14</v>
      </c>
    </row>
    <row r="1158" spans="1:20" ht="16" customHeight="1" x14ac:dyDescent="0.3">
      <c r="A1158" s="11" t="s">
        <v>373</v>
      </c>
      <c r="B1158" s="11" t="s">
        <v>448</v>
      </c>
      <c r="C1158" s="11">
        <v>58</v>
      </c>
      <c r="D1158" s="15" t="s">
        <v>389</v>
      </c>
      <c r="E1158" s="11" t="s">
        <v>316</v>
      </c>
      <c r="F1158" s="7">
        <v>2</v>
      </c>
      <c r="G1158" s="11" t="s">
        <v>191</v>
      </c>
      <c r="H1158" s="41" t="s">
        <v>1091</v>
      </c>
      <c r="I1158" s="10" t="s">
        <v>60</v>
      </c>
      <c r="J1158" s="11">
        <v>3</v>
      </c>
      <c r="K1158" s="11">
        <v>3</v>
      </c>
      <c r="L1158" s="19">
        <f t="shared" si="20"/>
        <v>2.7198395541261853</v>
      </c>
      <c r="M1158" s="14">
        <v>124</v>
      </c>
      <c r="N1158" s="11" t="s">
        <v>18</v>
      </c>
      <c r="O1158" s="11" t="s">
        <v>13</v>
      </c>
      <c r="P1158" s="15">
        <v>30</v>
      </c>
      <c r="Q1158" s="12">
        <v>2902.6480000000001</v>
      </c>
      <c r="R1158" s="14" t="s">
        <v>14</v>
      </c>
      <c r="S1158" s="27"/>
      <c r="T1158" s="16" t="s">
        <v>14</v>
      </c>
    </row>
    <row r="1159" spans="1:20" ht="16" customHeight="1" x14ac:dyDescent="0.3">
      <c r="A1159" s="11" t="s">
        <v>373</v>
      </c>
      <c r="B1159" s="11" t="s">
        <v>448</v>
      </c>
      <c r="C1159" s="11">
        <v>58</v>
      </c>
      <c r="D1159" s="15" t="s">
        <v>389</v>
      </c>
      <c r="E1159" s="11" t="s">
        <v>316</v>
      </c>
      <c r="F1159" s="7">
        <v>2</v>
      </c>
      <c r="G1159" s="11" t="s">
        <v>191</v>
      </c>
      <c r="H1159" s="41" t="s">
        <v>1091</v>
      </c>
      <c r="I1159" s="10" t="s">
        <v>28</v>
      </c>
      <c r="J1159" s="11">
        <v>12</v>
      </c>
      <c r="K1159" s="11">
        <v>12</v>
      </c>
      <c r="L1159" s="19">
        <f t="shared" si="20"/>
        <v>10.879358216504741</v>
      </c>
      <c r="M1159" s="14">
        <v>54.25</v>
      </c>
      <c r="N1159" s="11" t="s">
        <v>19</v>
      </c>
      <c r="O1159" s="11" t="s">
        <v>13</v>
      </c>
      <c r="P1159" s="15">
        <v>30</v>
      </c>
      <c r="Q1159" s="12">
        <v>2902.6480000000001</v>
      </c>
      <c r="R1159" s="14" t="s">
        <v>14</v>
      </c>
      <c r="S1159" s="27"/>
      <c r="T1159" s="16" t="s">
        <v>14</v>
      </c>
    </row>
    <row r="1160" spans="1:20" ht="16" customHeight="1" x14ac:dyDescent="0.3">
      <c r="A1160" s="11" t="s">
        <v>373</v>
      </c>
      <c r="B1160" s="11" t="s">
        <v>448</v>
      </c>
      <c r="C1160" s="11">
        <v>58</v>
      </c>
      <c r="D1160" s="15" t="s">
        <v>389</v>
      </c>
      <c r="E1160" s="11" t="s">
        <v>316</v>
      </c>
      <c r="F1160" s="7">
        <v>2</v>
      </c>
      <c r="G1160" s="11" t="s">
        <v>191</v>
      </c>
      <c r="H1160" s="41" t="s">
        <v>1091</v>
      </c>
      <c r="I1160" s="10" t="s">
        <v>24</v>
      </c>
      <c r="J1160" s="11">
        <v>9</v>
      </c>
      <c r="K1160" s="11">
        <v>9</v>
      </c>
      <c r="L1160" s="19">
        <f t="shared" si="20"/>
        <v>8.1595186623785558</v>
      </c>
      <c r="M1160" s="14">
        <v>149.44444444444446</v>
      </c>
      <c r="N1160" s="11" t="s">
        <v>16</v>
      </c>
      <c r="O1160" s="11" t="s">
        <v>13</v>
      </c>
      <c r="P1160" s="15">
        <v>30</v>
      </c>
      <c r="Q1160" s="12">
        <v>2902.6480000000001</v>
      </c>
      <c r="R1160" s="14" t="s">
        <v>14</v>
      </c>
      <c r="S1160" s="27"/>
      <c r="T1160" s="16" t="s">
        <v>14</v>
      </c>
    </row>
    <row r="1161" spans="1:20" ht="16" customHeight="1" x14ac:dyDescent="0.3">
      <c r="A1161" s="11" t="s">
        <v>373</v>
      </c>
      <c r="B1161" s="11" t="s">
        <v>451</v>
      </c>
      <c r="C1161" s="11">
        <v>59</v>
      </c>
      <c r="D1161" s="15" t="s">
        <v>389</v>
      </c>
      <c r="E1161" s="11" t="s">
        <v>321</v>
      </c>
      <c r="F1161" s="7">
        <v>3</v>
      </c>
      <c r="G1161" s="11" t="s">
        <v>191</v>
      </c>
      <c r="H1161" s="41" t="s">
        <v>1092</v>
      </c>
      <c r="I1161" s="10" t="s">
        <v>11</v>
      </c>
      <c r="J1161" s="11">
        <v>4</v>
      </c>
      <c r="K1161" s="11">
        <v>4</v>
      </c>
      <c r="L1161" s="19">
        <f t="shared" si="20"/>
        <v>3.9028409091204757</v>
      </c>
      <c r="M1161" s="14">
        <v>137.25</v>
      </c>
      <c r="N1161" s="11" t="s">
        <v>12</v>
      </c>
      <c r="O1161" s="11" t="s">
        <v>13</v>
      </c>
      <c r="P1161" s="15">
        <v>28</v>
      </c>
      <c r="Q1161" s="12">
        <v>2697.0906666666669</v>
      </c>
      <c r="R1161" s="14" t="s">
        <v>14</v>
      </c>
      <c r="S1161" s="27"/>
      <c r="T1161" s="16" t="s">
        <v>14</v>
      </c>
    </row>
    <row r="1162" spans="1:20" ht="16" customHeight="1" x14ac:dyDescent="0.3">
      <c r="A1162" s="11" t="s">
        <v>373</v>
      </c>
      <c r="B1162" s="11" t="s">
        <v>451</v>
      </c>
      <c r="C1162" s="11">
        <v>59</v>
      </c>
      <c r="D1162" s="15" t="s">
        <v>389</v>
      </c>
      <c r="E1162" s="11" t="s">
        <v>321</v>
      </c>
      <c r="F1162" s="7">
        <v>3</v>
      </c>
      <c r="G1162" s="11" t="s">
        <v>191</v>
      </c>
      <c r="H1162" s="41" t="s">
        <v>1092</v>
      </c>
      <c r="I1162" s="10" t="s">
        <v>49</v>
      </c>
      <c r="J1162" s="11">
        <v>55</v>
      </c>
      <c r="K1162" s="11">
        <v>4355</v>
      </c>
      <c r="L1162" s="19">
        <f t="shared" si="20"/>
        <v>4249.2180398049177</v>
      </c>
      <c r="M1162" s="14">
        <v>48.618181818181817</v>
      </c>
      <c r="N1162" s="11" t="s">
        <v>50</v>
      </c>
      <c r="O1162" s="11" t="s">
        <v>63</v>
      </c>
      <c r="P1162" s="15">
        <v>28</v>
      </c>
      <c r="Q1162" s="12">
        <v>2697.0906666666669</v>
      </c>
      <c r="R1162" s="14" t="s">
        <v>14</v>
      </c>
      <c r="S1162" s="27"/>
      <c r="T1162" s="16" t="s">
        <v>14</v>
      </c>
    </row>
    <row r="1163" spans="1:20" ht="16" customHeight="1" x14ac:dyDescent="0.3">
      <c r="A1163" s="11" t="s">
        <v>373</v>
      </c>
      <c r="B1163" s="11" t="s">
        <v>451</v>
      </c>
      <c r="C1163" s="11">
        <v>59</v>
      </c>
      <c r="D1163" s="15" t="s">
        <v>389</v>
      </c>
      <c r="E1163" s="11" t="s">
        <v>321</v>
      </c>
      <c r="F1163" s="7">
        <v>3</v>
      </c>
      <c r="G1163" s="11" t="s">
        <v>191</v>
      </c>
      <c r="H1163" s="41" t="s">
        <v>1092</v>
      </c>
      <c r="I1163" s="10" t="s">
        <v>28</v>
      </c>
      <c r="J1163" s="11">
        <v>57</v>
      </c>
      <c r="K1163" s="11">
        <v>2483</v>
      </c>
      <c r="L1163" s="19">
        <f t="shared" si="20"/>
        <v>2422.6884943365353</v>
      </c>
      <c r="M1163" s="14">
        <v>64.315789473684205</v>
      </c>
      <c r="N1163" s="11" t="s">
        <v>19</v>
      </c>
      <c r="O1163" s="11" t="s">
        <v>63</v>
      </c>
      <c r="P1163" s="15">
        <v>28</v>
      </c>
      <c r="Q1163" s="12">
        <v>2697.0906666666669</v>
      </c>
      <c r="R1163" s="14" t="s">
        <v>14</v>
      </c>
      <c r="S1163" s="27"/>
      <c r="T1163" s="16" t="s">
        <v>411</v>
      </c>
    </row>
    <row r="1164" spans="1:20" ht="16" customHeight="1" x14ac:dyDescent="0.3">
      <c r="A1164" s="11" t="s">
        <v>452</v>
      </c>
      <c r="B1164" s="11" t="s">
        <v>453</v>
      </c>
      <c r="C1164" s="11">
        <v>1</v>
      </c>
      <c r="D1164" s="15" t="s">
        <v>375</v>
      </c>
      <c r="E1164" s="11" t="s">
        <v>135</v>
      </c>
      <c r="F1164" s="7">
        <v>2</v>
      </c>
      <c r="G1164" s="11" t="s">
        <v>191</v>
      </c>
      <c r="H1164" s="41" t="s">
        <v>1093</v>
      </c>
      <c r="I1164" s="10" t="s">
        <v>378</v>
      </c>
      <c r="J1164" s="11">
        <v>1</v>
      </c>
      <c r="K1164" s="11">
        <v>1</v>
      </c>
      <c r="L1164" s="13">
        <f t="shared" ref="L1164:L1227" si="21">K1164*(1000000/(380*Q1164))</f>
        <v>1.5197208090507277</v>
      </c>
      <c r="M1164" s="11">
        <v>50</v>
      </c>
      <c r="N1164" s="11" t="s">
        <v>16</v>
      </c>
      <c r="O1164" s="11" t="s">
        <v>13</v>
      </c>
      <c r="P1164" s="15">
        <v>17</v>
      </c>
      <c r="Q1164" s="12">
        <v>1731.62</v>
      </c>
      <c r="R1164" s="25"/>
      <c r="S1164" s="25"/>
      <c r="T1164" s="16" t="s">
        <v>14</v>
      </c>
    </row>
    <row r="1165" spans="1:20" ht="16" customHeight="1" x14ac:dyDescent="0.3">
      <c r="A1165" s="11" t="s">
        <v>452</v>
      </c>
      <c r="B1165" s="11" t="s">
        <v>453</v>
      </c>
      <c r="C1165" s="11">
        <v>1</v>
      </c>
      <c r="D1165" s="15" t="s">
        <v>375</v>
      </c>
      <c r="E1165" s="11" t="s">
        <v>135</v>
      </c>
      <c r="F1165" s="7">
        <v>2</v>
      </c>
      <c r="G1165" s="11" t="s">
        <v>191</v>
      </c>
      <c r="H1165" s="41" t="s">
        <v>1093</v>
      </c>
      <c r="I1165" s="10" t="s">
        <v>37</v>
      </c>
      <c r="J1165" s="11">
        <v>27</v>
      </c>
      <c r="K1165" s="11">
        <v>74</v>
      </c>
      <c r="L1165" s="13">
        <f t="shared" si="21"/>
        <v>112.45933986975385</v>
      </c>
      <c r="M1165" s="11">
        <v>274.07407407407408</v>
      </c>
      <c r="N1165" s="11" t="s">
        <v>12</v>
      </c>
      <c r="O1165" s="11" t="s">
        <v>13</v>
      </c>
      <c r="P1165" s="15">
        <v>17</v>
      </c>
      <c r="Q1165" s="12">
        <v>1731.62</v>
      </c>
      <c r="R1165" s="25"/>
      <c r="S1165" s="11">
        <v>1.5</v>
      </c>
      <c r="T1165" s="16" t="s">
        <v>14</v>
      </c>
    </row>
    <row r="1166" spans="1:20" ht="16" customHeight="1" x14ac:dyDescent="0.3">
      <c r="A1166" s="11" t="s">
        <v>452</v>
      </c>
      <c r="B1166" s="11" t="s">
        <v>453</v>
      </c>
      <c r="C1166" s="11">
        <v>1</v>
      </c>
      <c r="D1166" s="15" t="s">
        <v>375</v>
      </c>
      <c r="E1166" s="11" t="s">
        <v>135</v>
      </c>
      <c r="F1166" s="7">
        <v>2</v>
      </c>
      <c r="G1166" s="11" t="s">
        <v>191</v>
      </c>
      <c r="H1166" s="41" t="s">
        <v>1093</v>
      </c>
      <c r="I1166" s="10" t="s">
        <v>196</v>
      </c>
      <c r="J1166" s="11">
        <v>30</v>
      </c>
      <c r="K1166" s="11">
        <v>72</v>
      </c>
      <c r="L1166" s="13">
        <f t="shared" si="21"/>
        <v>109.4198982516524</v>
      </c>
      <c r="M1166" s="11">
        <v>86.966666666666669</v>
      </c>
      <c r="N1166" s="11" t="s">
        <v>12</v>
      </c>
      <c r="O1166" s="11" t="s">
        <v>13</v>
      </c>
      <c r="P1166" s="15">
        <v>17</v>
      </c>
      <c r="Q1166" s="12">
        <v>1731.62</v>
      </c>
      <c r="R1166" s="25"/>
      <c r="S1166" s="25"/>
      <c r="T1166" s="16" t="s">
        <v>14</v>
      </c>
    </row>
    <row r="1167" spans="1:20" ht="16" customHeight="1" x14ac:dyDescent="0.3">
      <c r="A1167" s="11" t="s">
        <v>452</v>
      </c>
      <c r="B1167" s="11" t="s">
        <v>453</v>
      </c>
      <c r="C1167" s="11">
        <v>1</v>
      </c>
      <c r="D1167" s="15" t="s">
        <v>375</v>
      </c>
      <c r="E1167" s="11" t="s">
        <v>135</v>
      </c>
      <c r="F1167" s="7">
        <v>2</v>
      </c>
      <c r="G1167" s="11" t="s">
        <v>191</v>
      </c>
      <c r="H1167" s="41" t="s">
        <v>1093</v>
      </c>
      <c r="I1167" s="10" t="s">
        <v>49</v>
      </c>
      <c r="J1167" s="11">
        <v>25</v>
      </c>
      <c r="K1167" s="11">
        <v>25</v>
      </c>
      <c r="L1167" s="13">
        <f t="shared" si="21"/>
        <v>37.993020226268193</v>
      </c>
      <c r="M1167" s="11">
        <v>82.92</v>
      </c>
      <c r="N1167" s="11" t="s">
        <v>50</v>
      </c>
      <c r="O1167" s="11" t="s">
        <v>13</v>
      </c>
      <c r="P1167" s="15">
        <v>17</v>
      </c>
      <c r="Q1167" s="12">
        <v>1731.62</v>
      </c>
      <c r="R1167" s="25"/>
      <c r="S1167" s="25"/>
      <c r="T1167" s="16" t="s">
        <v>14</v>
      </c>
    </row>
    <row r="1168" spans="1:20" ht="16" customHeight="1" x14ac:dyDescent="0.3">
      <c r="A1168" s="11" t="s">
        <v>452</v>
      </c>
      <c r="B1168" s="11" t="s">
        <v>453</v>
      </c>
      <c r="C1168" s="11">
        <v>1</v>
      </c>
      <c r="D1168" s="15" t="s">
        <v>375</v>
      </c>
      <c r="E1168" s="11" t="s">
        <v>135</v>
      </c>
      <c r="F1168" s="7">
        <v>2</v>
      </c>
      <c r="G1168" s="11" t="s">
        <v>191</v>
      </c>
      <c r="H1168" s="41" t="s">
        <v>1093</v>
      </c>
      <c r="I1168" s="10" t="s">
        <v>202</v>
      </c>
      <c r="J1168" s="11">
        <v>31</v>
      </c>
      <c r="K1168" s="11">
        <v>33</v>
      </c>
      <c r="L1168" s="13">
        <f t="shared" si="21"/>
        <v>50.150786698674011</v>
      </c>
      <c r="M1168" s="11">
        <v>53.096774193548384</v>
      </c>
      <c r="N1168" s="11" t="s">
        <v>16</v>
      </c>
      <c r="O1168" s="11" t="s">
        <v>13</v>
      </c>
      <c r="P1168" s="15">
        <v>17</v>
      </c>
      <c r="Q1168" s="12">
        <v>1731.62</v>
      </c>
      <c r="R1168" s="25"/>
      <c r="S1168" s="25"/>
      <c r="T1168" s="16" t="s">
        <v>14</v>
      </c>
    </row>
    <row r="1169" spans="1:20" ht="16" customHeight="1" x14ac:dyDescent="0.3">
      <c r="A1169" s="11" t="s">
        <v>452</v>
      </c>
      <c r="B1169" s="11" t="s">
        <v>453</v>
      </c>
      <c r="C1169" s="11">
        <v>1</v>
      </c>
      <c r="D1169" s="15" t="s">
        <v>375</v>
      </c>
      <c r="E1169" s="11" t="s">
        <v>135</v>
      </c>
      <c r="F1169" s="7">
        <v>2</v>
      </c>
      <c r="G1169" s="11" t="s">
        <v>191</v>
      </c>
      <c r="H1169" s="41" t="s">
        <v>1093</v>
      </c>
      <c r="I1169" s="10" t="s">
        <v>52</v>
      </c>
      <c r="J1169" s="11">
        <v>1</v>
      </c>
      <c r="K1169" s="11">
        <v>1</v>
      </c>
      <c r="L1169" s="13">
        <f t="shared" si="21"/>
        <v>1.5197208090507277</v>
      </c>
      <c r="M1169" s="11">
        <v>47</v>
      </c>
      <c r="N1169" s="11" t="s">
        <v>19</v>
      </c>
      <c r="O1169" s="11" t="s">
        <v>13</v>
      </c>
      <c r="P1169" s="15">
        <v>17</v>
      </c>
      <c r="Q1169" s="12">
        <v>1731.62</v>
      </c>
      <c r="R1169" s="25"/>
      <c r="S1169" s="25"/>
      <c r="T1169" s="16" t="s">
        <v>14</v>
      </c>
    </row>
    <row r="1170" spans="1:20" ht="16" customHeight="1" x14ac:dyDescent="0.3">
      <c r="A1170" s="11" t="s">
        <v>452</v>
      </c>
      <c r="B1170" s="11" t="s">
        <v>453</v>
      </c>
      <c r="C1170" s="11">
        <v>1</v>
      </c>
      <c r="D1170" s="15" t="s">
        <v>375</v>
      </c>
      <c r="E1170" s="11" t="s">
        <v>135</v>
      </c>
      <c r="F1170" s="7">
        <v>2</v>
      </c>
      <c r="G1170" s="11" t="s">
        <v>191</v>
      </c>
      <c r="H1170" s="41" t="s">
        <v>1093</v>
      </c>
      <c r="I1170" s="10" t="s">
        <v>197</v>
      </c>
      <c r="J1170" s="11">
        <v>1</v>
      </c>
      <c r="K1170" s="11">
        <v>1</v>
      </c>
      <c r="L1170" s="13">
        <f t="shared" si="21"/>
        <v>1.5197208090507277</v>
      </c>
      <c r="M1170" s="11">
        <v>141</v>
      </c>
      <c r="N1170" s="11" t="s">
        <v>12</v>
      </c>
      <c r="O1170" s="11" t="s">
        <v>13</v>
      </c>
      <c r="P1170" s="15">
        <v>17</v>
      </c>
      <c r="Q1170" s="12">
        <v>1731.62</v>
      </c>
      <c r="R1170" s="25"/>
      <c r="S1170" s="25"/>
      <c r="T1170" s="16" t="s">
        <v>14</v>
      </c>
    </row>
    <row r="1171" spans="1:20" ht="16" customHeight="1" x14ac:dyDescent="0.3">
      <c r="A1171" s="11" t="s">
        <v>452</v>
      </c>
      <c r="B1171" s="11" t="s">
        <v>454</v>
      </c>
      <c r="C1171" s="11">
        <v>2</v>
      </c>
      <c r="D1171" s="15" t="s">
        <v>375</v>
      </c>
      <c r="E1171" s="11" t="s">
        <v>117</v>
      </c>
      <c r="F1171" s="7">
        <v>1</v>
      </c>
      <c r="G1171" s="11" t="s">
        <v>191</v>
      </c>
      <c r="H1171" s="41" t="s">
        <v>1094</v>
      </c>
      <c r="I1171" s="10" t="s">
        <v>11</v>
      </c>
      <c r="J1171" s="11">
        <v>2</v>
      </c>
      <c r="K1171" s="11">
        <v>2</v>
      </c>
      <c r="L1171" s="13">
        <f t="shared" si="21"/>
        <v>1.6594907520729114</v>
      </c>
      <c r="M1171" s="11">
        <v>140</v>
      </c>
      <c r="N1171" s="11" t="s">
        <v>12</v>
      </c>
      <c r="O1171" s="11" t="s">
        <v>13</v>
      </c>
      <c r="P1171" s="15">
        <v>30</v>
      </c>
      <c r="Q1171" s="12">
        <v>3171.55</v>
      </c>
      <c r="R1171" s="25"/>
      <c r="S1171" s="25"/>
      <c r="T1171" s="16" t="s">
        <v>14</v>
      </c>
    </row>
    <row r="1172" spans="1:20" ht="16" customHeight="1" x14ac:dyDescent="0.3">
      <c r="A1172" s="11" t="s">
        <v>452</v>
      </c>
      <c r="B1172" s="11" t="s">
        <v>454</v>
      </c>
      <c r="C1172" s="11">
        <v>2</v>
      </c>
      <c r="D1172" s="15" t="s">
        <v>375</v>
      </c>
      <c r="E1172" s="11" t="s">
        <v>117</v>
      </c>
      <c r="F1172" s="7">
        <v>1</v>
      </c>
      <c r="G1172" s="11" t="s">
        <v>191</v>
      </c>
      <c r="H1172" s="41" t="s">
        <v>1094</v>
      </c>
      <c r="I1172" s="10" t="s">
        <v>37</v>
      </c>
      <c r="J1172" s="11">
        <v>21</v>
      </c>
      <c r="K1172" s="11">
        <v>23</v>
      </c>
      <c r="L1172" s="13">
        <f t="shared" si="21"/>
        <v>19.084143648838481</v>
      </c>
      <c r="M1172" s="11">
        <v>281.90476190476193</v>
      </c>
      <c r="N1172" s="11" t="s">
        <v>12</v>
      </c>
      <c r="O1172" s="11" t="s">
        <v>13</v>
      </c>
      <c r="P1172" s="15">
        <v>30</v>
      </c>
      <c r="Q1172" s="12">
        <v>3171.55</v>
      </c>
      <c r="R1172" s="25"/>
      <c r="S1172" s="11">
        <v>1</v>
      </c>
      <c r="T1172" s="16" t="s">
        <v>14</v>
      </c>
    </row>
    <row r="1173" spans="1:20" ht="16" customHeight="1" x14ac:dyDescent="0.3">
      <c r="A1173" s="11" t="s">
        <v>452</v>
      </c>
      <c r="B1173" s="11" t="s">
        <v>454</v>
      </c>
      <c r="C1173" s="11">
        <v>2</v>
      </c>
      <c r="D1173" s="15" t="s">
        <v>375</v>
      </c>
      <c r="E1173" s="11" t="s">
        <v>117</v>
      </c>
      <c r="F1173" s="7">
        <v>1</v>
      </c>
      <c r="G1173" s="11" t="s">
        <v>191</v>
      </c>
      <c r="H1173" s="41" t="s">
        <v>1094</v>
      </c>
      <c r="I1173" s="10" t="s">
        <v>196</v>
      </c>
      <c r="J1173" s="11">
        <v>30</v>
      </c>
      <c r="K1173" s="11">
        <v>145</v>
      </c>
      <c r="L1173" s="13">
        <f t="shared" si="21"/>
        <v>120.31307952528607</v>
      </c>
      <c r="M1173" s="11">
        <v>80.533333333333331</v>
      </c>
      <c r="N1173" s="11" t="s">
        <v>12</v>
      </c>
      <c r="O1173" s="11" t="s">
        <v>13</v>
      </c>
      <c r="P1173" s="15">
        <v>30</v>
      </c>
      <c r="Q1173" s="12">
        <v>3171.55</v>
      </c>
      <c r="R1173" s="25"/>
      <c r="S1173" s="25"/>
      <c r="T1173" s="16" t="s">
        <v>14</v>
      </c>
    </row>
    <row r="1174" spans="1:20" ht="16" customHeight="1" x14ac:dyDescent="0.3">
      <c r="A1174" s="11" t="s">
        <v>452</v>
      </c>
      <c r="B1174" s="11" t="s">
        <v>454</v>
      </c>
      <c r="C1174" s="11">
        <v>2</v>
      </c>
      <c r="D1174" s="15" t="s">
        <v>375</v>
      </c>
      <c r="E1174" s="11" t="s">
        <v>117</v>
      </c>
      <c r="F1174" s="7">
        <v>1</v>
      </c>
      <c r="G1174" s="11" t="s">
        <v>191</v>
      </c>
      <c r="H1174" s="41" t="s">
        <v>1094</v>
      </c>
      <c r="I1174" s="10" t="s">
        <v>49</v>
      </c>
      <c r="J1174" s="11">
        <v>28</v>
      </c>
      <c r="K1174" s="11">
        <v>258</v>
      </c>
      <c r="L1174" s="13">
        <f t="shared" si="21"/>
        <v>214.07430701740557</v>
      </c>
      <c r="M1174" s="11">
        <v>111.92857142857143</v>
      </c>
      <c r="N1174" s="11" t="s">
        <v>50</v>
      </c>
      <c r="O1174" s="11" t="s">
        <v>13</v>
      </c>
      <c r="P1174" s="15">
        <v>30</v>
      </c>
      <c r="Q1174" s="12">
        <v>3171.55</v>
      </c>
      <c r="R1174" s="25"/>
      <c r="S1174" s="25"/>
      <c r="T1174" s="16" t="s">
        <v>14</v>
      </c>
    </row>
    <row r="1175" spans="1:20" ht="16" customHeight="1" x14ac:dyDescent="0.3">
      <c r="A1175" s="11" t="s">
        <v>452</v>
      </c>
      <c r="B1175" s="11" t="s">
        <v>454</v>
      </c>
      <c r="C1175" s="11">
        <v>2</v>
      </c>
      <c r="D1175" s="15" t="s">
        <v>375</v>
      </c>
      <c r="E1175" s="11" t="s">
        <v>117</v>
      </c>
      <c r="F1175" s="7">
        <v>1</v>
      </c>
      <c r="G1175" s="11" t="s">
        <v>191</v>
      </c>
      <c r="H1175" s="41" t="s">
        <v>1094</v>
      </c>
      <c r="I1175" s="10" t="s">
        <v>202</v>
      </c>
      <c r="J1175" s="11">
        <v>10</v>
      </c>
      <c r="K1175" s="11">
        <v>10</v>
      </c>
      <c r="L1175" s="13">
        <f t="shared" si="21"/>
        <v>8.297453760364558</v>
      </c>
      <c r="M1175" s="11">
        <v>52.9</v>
      </c>
      <c r="N1175" s="11" t="s">
        <v>16</v>
      </c>
      <c r="O1175" s="11" t="s">
        <v>13</v>
      </c>
      <c r="P1175" s="15">
        <v>30</v>
      </c>
      <c r="Q1175" s="12">
        <v>3171.55</v>
      </c>
      <c r="R1175" s="25"/>
      <c r="S1175" s="25"/>
      <c r="T1175" s="16" t="s">
        <v>14</v>
      </c>
    </row>
    <row r="1176" spans="1:20" ht="16" customHeight="1" x14ac:dyDescent="0.3">
      <c r="A1176" s="11" t="s">
        <v>452</v>
      </c>
      <c r="B1176" s="11" t="s">
        <v>454</v>
      </c>
      <c r="C1176" s="11">
        <v>2</v>
      </c>
      <c r="D1176" s="15" t="s">
        <v>375</v>
      </c>
      <c r="E1176" s="11" t="s">
        <v>117</v>
      </c>
      <c r="F1176" s="7">
        <v>1</v>
      </c>
      <c r="G1176" s="11" t="s">
        <v>191</v>
      </c>
      <c r="H1176" s="41" t="s">
        <v>1094</v>
      </c>
      <c r="I1176" s="10" t="s">
        <v>52</v>
      </c>
      <c r="J1176" s="11">
        <v>12</v>
      </c>
      <c r="K1176" s="11">
        <v>12</v>
      </c>
      <c r="L1176" s="13">
        <f t="shared" si="21"/>
        <v>9.9569445124374685</v>
      </c>
      <c r="M1176" s="11">
        <v>41.166666666666664</v>
      </c>
      <c r="N1176" s="11" t="s">
        <v>19</v>
      </c>
      <c r="O1176" s="11" t="s">
        <v>13</v>
      </c>
      <c r="P1176" s="15">
        <v>30</v>
      </c>
      <c r="Q1176" s="12">
        <v>3171.55</v>
      </c>
      <c r="R1176" s="25"/>
      <c r="S1176" s="25"/>
      <c r="T1176" s="16" t="s">
        <v>14</v>
      </c>
    </row>
    <row r="1177" spans="1:20" ht="16" customHeight="1" x14ac:dyDescent="0.3">
      <c r="A1177" s="11" t="s">
        <v>452</v>
      </c>
      <c r="B1177" s="11" t="s">
        <v>454</v>
      </c>
      <c r="C1177" s="11">
        <v>2</v>
      </c>
      <c r="D1177" s="15" t="s">
        <v>375</v>
      </c>
      <c r="E1177" s="11" t="s">
        <v>117</v>
      </c>
      <c r="F1177" s="7">
        <v>1</v>
      </c>
      <c r="G1177" s="11" t="s">
        <v>191</v>
      </c>
      <c r="H1177" s="41" t="s">
        <v>1094</v>
      </c>
      <c r="I1177" s="10" t="s">
        <v>24</v>
      </c>
      <c r="J1177" s="11">
        <v>33</v>
      </c>
      <c r="K1177" s="11">
        <v>80</v>
      </c>
      <c r="L1177" s="13">
        <f t="shared" si="21"/>
        <v>66.379630082916464</v>
      </c>
      <c r="M1177" s="11">
        <v>132.06060606060606</v>
      </c>
      <c r="N1177" s="11" t="s">
        <v>16</v>
      </c>
      <c r="O1177" s="11" t="s">
        <v>13</v>
      </c>
      <c r="P1177" s="15">
        <v>30</v>
      </c>
      <c r="Q1177" s="12">
        <v>3171.55</v>
      </c>
      <c r="R1177" s="25"/>
      <c r="S1177" s="25"/>
      <c r="T1177" s="16" t="s">
        <v>14</v>
      </c>
    </row>
    <row r="1178" spans="1:20" ht="16" customHeight="1" x14ac:dyDescent="0.3">
      <c r="A1178" s="11" t="s">
        <v>452</v>
      </c>
      <c r="B1178" s="11" t="s">
        <v>455</v>
      </c>
      <c r="C1178" s="11">
        <v>3</v>
      </c>
      <c r="D1178" s="15" t="s">
        <v>375</v>
      </c>
      <c r="E1178" s="11" t="s">
        <v>119</v>
      </c>
      <c r="F1178" s="7">
        <v>2</v>
      </c>
      <c r="G1178" s="11" t="s">
        <v>191</v>
      </c>
      <c r="H1178" s="41" t="s">
        <v>1095</v>
      </c>
      <c r="I1178" s="10" t="s">
        <v>37</v>
      </c>
      <c r="J1178" s="11">
        <v>3</v>
      </c>
      <c r="K1178" s="11">
        <v>3</v>
      </c>
      <c r="L1178" s="13">
        <f t="shared" si="21"/>
        <v>2.6032469431372771</v>
      </c>
      <c r="M1178" s="11">
        <v>270</v>
      </c>
      <c r="N1178" s="11" t="s">
        <v>12</v>
      </c>
      <c r="O1178" s="11" t="s">
        <v>13</v>
      </c>
      <c r="P1178" s="15">
        <v>30</v>
      </c>
      <c r="Q1178" s="12">
        <v>3032.65</v>
      </c>
      <c r="R1178" s="25"/>
      <c r="S1178" s="25"/>
      <c r="T1178" s="16" t="s">
        <v>14</v>
      </c>
    </row>
    <row r="1179" spans="1:20" ht="16" customHeight="1" x14ac:dyDescent="0.3">
      <c r="A1179" s="11" t="s">
        <v>452</v>
      </c>
      <c r="B1179" s="11" t="s">
        <v>455</v>
      </c>
      <c r="C1179" s="11">
        <v>3</v>
      </c>
      <c r="D1179" s="15" t="s">
        <v>375</v>
      </c>
      <c r="E1179" s="11" t="s">
        <v>119</v>
      </c>
      <c r="F1179" s="7">
        <v>2</v>
      </c>
      <c r="G1179" s="11" t="s">
        <v>191</v>
      </c>
      <c r="H1179" s="41" t="s">
        <v>1095</v>
      </c>
      <c r="I1179" s="10" t="s">
        <v>196</v>
      </c>
      <c r="J1179" s="11">
        <v>22</v>
      </c>
      <c r="K1179" s="11">
        <v>22</v>
      </c>
      <c r="L1179" s="13">
        <f t="shared" si="21"/>
        <v>19.090477583006699</v>
      </c>
      <c r="M1179" s="11">
        <v>84.045454545454547</v>
      </c>
      <c r="N1179" s="11" t="s">
        <v>12</v>
      </c>
      <c r="O1179" s="11" t="s">
        <v>13</v>
      </c>
      <c r="P1179" s="15">
        <v>30</v>
      </c>
      <c r="Q1179" s="12">
        <v>3032.65</v>
      </c>
      <c r="R1179" s="25"/>
      <c r="S1179" s="25"/>
      <c r="T1179" s="16" t="s">
        <v>14</v>
      </c>
    </row>
    <row r="1180" spans="1:20" ht="16" customHeight="1" x14ac:dyDescent="0.3">
      <c r="A1180" s="11" t="s">
        <v>452</v>
      </c>
      <c r="B1180" s="11" t="s">
        <v>455</v>
      </c>
      <c r="C1180" s="11">
        <v>3</v>
      </c>
      <c r="D1180" s="15" t="s">
        <v>375</v>
      </c>
      <c r="E1180" s="11" t="s">
        <v>119</v>
      </c>
      <c r="F1180" s="7">
        <v>2</v>
      </c>
      <c r="G1180" s="11" t="s">
        <v>191</v>
      </c>
      <c r="H1180" s="41" t="s">
        <v>1095</v>
      </c>
      <c r="I1180" s="10" t="s">
        <v>49</v>
      </c>
      <c r="J1180" s="11">
        <v>8</v>
      </c>
      <c r="K1180" s="11">
        <v>8</v>
      </c>
      <c r="L1180" s="13">
        <f t="shared" si="21"/>
        <v>6.9419918483660723</v>
      </c>
      <c r="M1180" s="11">
        <v>100.625</v>
      </c>
      <c r="N1180" s="11" t="s">
        <v>50</v>
      </c>
      <c r="O1180" s="11" t="s">
        <v>13</v>
      </c>
      <c r="P1180" s="15">
        <v>30</v>
      </c>
      <c r="Q1180" s="12">
        <v>3032.65</v>
      </c>
      <c r="R1180" s="25"/>
      <c r="S1180" s="25"/>
      <c r="T1180" s="16" t="s">
        <v>14</v>
      </c>
    </row>
    <row r="1181" spans="1:20" ht="16" customHeight="1" x14ac:dyDescent="0.3">
      <c r="A1181" s="11" t="s">
        <v>452</v>
      </c>
      <c r="B1181" s="11" t="s">
        <v>455</v>
      </c>
      <c r="C1181" s="11">
        <v>3</v>
      </c>
      <c r="D1181" s="15" t="s">
        <v>375</v>
      </c>
      <c r="E1181" s="11" t="s">
        <v>119</v>
      </c>
      <c r="F1181" s="7">
        <v>2</v>
      </c>
      <c r="G1181" s="11" t="s">
        <v>191</v>
      </c>
      <c r="H1181" s="41" t="s">
        <v>1095</v>
      </c>
      <c r="I1181" s="10" t="s">
        <v>202</v>
      </c>
      <c r="J1181" s="11">
        <v>1</v>
      </c>
      <c r="K1181" s="11">
        <v>1</v>
      </c>
      <c r="L1181" s="13">
        <f t="shared" si="21"/>
        <v>0.86774898104575904</v>
      </c>
      <c r="M1181" s="11">
        <v>52</v>
      </c>
      <c r="N1181" s="11" t="s">
        <v>16</v>
      </c>
      <c r="O1181" s="11" t="s">
        <v>13</v>
      </c>
      <c r="P1181" s="15">
        <v>30</v>
      </c>
      <c r="Q1181" s="12">
        <v>3032.65</v>
      </c>
      <c r="R1181" s="25"/>
      <c r="S1181" s="25"/>
      <c r="T1181" s="16" t="s">
        <v>14</v>
      </c>
    </row>
    <row r="1182" spans="1:20" ht="16" customHeight="1" x14ac:dyDescent="0.3">
      <c r="A1182" s="11" t="s">
        <v>452</v>
      </c>
      <c r="B1182" s="11" t="s">
        <v>456</v>
      </c>
      <c r="C1182" s="11">
        <v>4</v>
      </c>
      <c r="D1182" s="15" t="s">
        <v>375</v>
      </c>
      <c r="E1182" s="11" t="s">
        <v>123</v>
      </c>
      <c r="F1182" s="7">
        <v>3</v>
      </c>
      <c r="G1182" s="11" t="s">
        <v>191</v>
      </c>
      <c r="H1182" s="41" t="s">
        <v>1096</v>
      </c>
      <c r="I1182" s="10" t="s">
        <v>11</v>
      </c>
      <c r="J1182" s="11">
        <v>2</v>
      </c>
      <c r="K1182" s="11">
        <v>2</v>
      </c>
      <c r="L1182" s="13">
        <f t="shared" si="21"/>
        <v>1.8518889467878539</v>
      </c>
      <c r="M1182" s="11">
        <v>100</v>
      </c>
      <c r="N1182" s="11" t="s">
        <v>12</v>
      </c>
      <c r="O1182" s="11" t="s">
        <v>13</v>
      </c>
      <c r="P1182" s="15">
        <v>29</v>
      </c>
      <c r="Q1182" s="12">
        <v>2842.0483333333332</v>
      </c>
      <c r="R1182" s="25"/>
      <c r="S1182" s="25"/>
      <c r="T1182" s="16" t="s">
        <v>14</v>
      </c>
    </row>
    <row r="1183" spans="1:20" ht="16" customHeight="1" x14ac:dyDescent="0.3">
      <c r="A1183" s="11" t="s">
        <v>452</v>
      </c>
      <c r="B1183" s="11" t="s">
        <v>456</v>
      </c>
      <c r="C1183" s="11">
        <v>4</v>
      </c>
      <c r="D1183" s="15" t="s">
        <v>375</v>
      </c>
      <c r="E1183" s="11" t="s">
        <v>123</v>
      </c>
      <c r="F1183" s="7">
        <v>3</v>
      </c>
      <c r="G1183" s="11" t="s">
        <v>191</v>
      </c>
      <c r="H1183" s="41" t="s">
        <v>1096</v>
      </c>
      <c r="I1183" s="10" t="s">
        <v>22</v>
      </c>
      <c r="J1183" s="11">
        <v>1</v>
      </c>
      <c r="K1183" s="11">
        <v>1</v>
      </c>
      <c r="L1183" s="13">
        <f t="shared" si="21"/>
        <v>0.92594447339392694</v>
      </c>
      <c r="M1183" s="11">
        <v>450</v>
      </c>
      <c r="N1183" s="11" t="s">
        <v>16</v>
      </c>
      <c r="O1183" s="11" t="s">
        <v>13</v>
      </c>
      <c r="P1183" s="15">
        <v>29</v>
      </c>
      <c r="Q1183" s="12">
        <v>2842.0483333333332</v>
      </c>
      <c r="R1183" s="25"/>
      <c r="S1183" s="25"/>
      <c r="T1183" s="16" t="s">
        <v>14</v>
      </c>
    </row>
    <row r="1184" spans="1:20" ht="16" customHeight="1" x14ac:dyDescent="0.3">
      <c r="A1184" s="11" t="s">
        <v>452</v>
      </c>
      <c r="B1184" s="11" t="s">
        <v>456</v>
      </c>
      <c r="C1184" s="11">
        <v>4</v>
      </c>
      <c r="D1184" s="15" t="s">
        <v>375</v>
      </c>
      <c r="E1184" s="11" t="s">
        <v>123</v>
      </c>
      <c r="F1184" s="7">
        <v>3</v>
      </c>
      <c r="G1184" s="11" t="s">
        <v>191</v>
      </c>
      <c r="H1184" s="41" t="s">
        <v>1096</v>
      </c>
      <c r="I1184" s="10" t="s">
        <v>37</v>
      </c>
      <c r="J1184" s="11">
        <v>1</v>
      </c>
      <c r="K1184" s="11">
        <v>1</v>
      </c>
      <c r="L1184" s="13">
        <f t="shared" si="21"/>
        <v>0.92594447339392694</v>
      </c>
      <c r="M1184" s="11">
        <v>180</v>
      </c>
      <c r="N1184" s="11" t="s">
        <v>12</v>
      </c>
      <c r="O1184" s="11" t="s">
        <v>13</v>
      </c>
      <c r="P1184" s="15">
        <v>29</v>
      </c>
      <c r="Q1184" s="12">
        <v>2842.0483333333332</v>
      </c>
      <c r="R1184" s="25"/>
      <c r="S1184" s="25"/>
      <c r="T1184" s="16" t="s">
        <v>14</v>
      </c>
    </row>
    <row r="1185" spans="1:20" ht="16" customHeight="1" x14ac:dyDescent="0.3">
      <c r="A1185" s="11" t="s">
        <v>452</v>
      </c>
      <c r="B1185" s="11" t="s">
        <v>456</v>
      </c>
      <c r="C1185" s="11">
        <v>4</v>
      </c>
      <c r="D1185" s="15" t="s">
        <v>375</v>
      </c>
      <c r="E1185" s="11" t="s">
        <v>123</v>
      </c>
      <c r="F1185" s="7">
        <v>3</v>
      </c>
      <c r="G1185" s="11" t="s">
        <v>191</v>
      </c>
      <c r="H1185" s="41" t="s">
        <v>1096</v>
      </c>
      <c r="I1185" s="10" t="s">
        <v>15</v>
      </c>
      <c r="J1185" s="11">
        <v>4</v>
      </c>
      <c r="K1185" s="11">
        <v>4</v>
      </c>
      <c r="L1185" s="13">
        <f t="shared" si="21"/>
        <v>3.7037778935757077</v>
      </c>
      <c r="M1185" s="11">
        <v>55.5</v>
      </c>
      <c r="N1185" s="11" t="s">
        <v>19</v>
      </c>
      <c r="O1185" s="11" t="s">
        <v>13</v>
      </c>
      <c r="P1185" s="15">
        <v>29</v>
      </c>
      <c r="Q1185" s="12">
        <v>2842.0483333333332</v>
      </c>
      <c r="R1185" s="25"/>
      <c r="S1185" s="25"/>
      <c r="T1185" s="16" t="s">
        <v>14</v>
      </c>
    </row>
    <row r="1186" spans="1:20" ht="16" customHeight="1" x14ac:dyDescent="0.3">
      <c r="A1186" s="11" t="s">
        <v>452</v>
      </c>
      <c r="B1186" s="11" t="s">
        <v>456</v>
      </c>
      <c r="C1186" s="11">
        <v>4</v>
      </c>
      <c r="D1186" s="15" t="s">
        <v>375</v>
      </c>
      <c r="E1186" s="11" t="s">
        <v>123</v>
      </c>
      <c r="F1186" s="7">
        <v>3</v>
      </c>
      <c r="G1186" s="11" t="s">
        <v>191</v>
      </c>
      <c r="H1186" s="41" t="s">
        <v>1096</v>
      </c>
      <c r="I1186" s="10" t="s">
        <v>196</v>
      </c>
      <c r="J1186" s="11">
        <v>30</v>
      </c>
      <c r="K1186" s="11">
        <v>41</v>
      </c>
      <c r="L1186" s="13">
        <f t="shared" si="21"/>
        <v>37.963723409151001</v>
      </c>
      <c r="M1186" s="11">
        <v>84.933333333333337</v>
      </c>
      <c r="N1186" s="11" t="s">
        <v>12</v>
      </c>
      <c r="O1186" s="11" t="s">
        <v>13</v>
      </c>
      <c r="P1186" s="15">
        <v>29</v>
      </c>
      <c r="Q1186" s="12">
        <v>2842.0483333333332</v>
      </c>
      <c r="R1186" s="25"/>
      <c r="S1186" s="25"/>
      <c r="T1186" s="16" t="s">
        <v>14</v>
      </c>
    </row>
    <row r="1187" spans="1:20" ht="16" customHeight="1" x14ac:dyDescent="0.3">
      <c r="A1187" s="11" t="s">
        <v>452</v>
      </c>
      <c r="B1187" s="11" t="s">
        <v>456</v>
      </c>
      <c r="C1187" s="11">
        <v>4</v>
      </c>
      <c r="D1187" s="15" t="s">
        <v>375</v>
      </c>
      <c r="E1187" s="11" t="s">
        <v>123</v>
      </c>
      <c r="F1187" s="7">
        <v>3</v>
      </c>
      <c r="G1187" s="11" t="s">
        <v>191</v>
      </c>
      <c r="H1187" s="41" t="s">
        <v>1096</v>
      </c>
      <c r="I1187" s="10" t="s">
        <v>49</v>
      </c>
      <c r="J1187" s="11">
        <v>41</v>
      </c>
      <c r="K1187" s="11">
        <v>254</v>
      </c>
      <c r="L1187" s="13">
        <f t="shared" si="21"/>
        <v>235.18989624205744</v>
      </c>
      <c r="M1187" s="11">
        <v>40.658536585365852</v>
      </c>
      <c r="N1187" s="11" t="s">
        <v>50</v>
      </c>
      <c r="O1187" s="11" t="s">
        <v>13</v>
      </c>
      <c r="P1187" s="15">
        <v>29</v>
      </c>
      <c r="Q1187" s="12">
        <v>2842.0483333333332</v>
      </c>
      <c r="R1187" s="25"/>
      <c r="S1187" s="25"/>
      <c r="T1187" s="16" t="s">
        <v>14</v>
      </c>
    </row>
    <row r="1188" spans="1:20" ht="16" customHeight="1" x14ac:dyDescent="0.3">
      <c r="A1188" s="11" t="s">
        <v>452</v>
      </c>
      <c r="B1188" s="11" t="s">
        <v>456</v>
      </c>
      <c r="C1188" s="11">
        <v>4</v>
      </c>
      <c r="D1188" s="15" t="s">
        <v>375</v>
      </c>
      <c r="E1188" s="11" t="s">
        <v>123</v>
      </c>
      <c r="F1188" s="7">
        <v>3</v>
      </c>
      <c r="G1188" s="11" t="s">
        <v>191</v>
      </c>
      <c r="H1188" s="41" t="s">
        <v>1096</v>
      </c>
      <c r="I1188" s="10" t="s">
        <v>53</v>
      </c>
      <c r="J1188" s="11">
        <v>1</v>
      </c>
      <c r="K1188" s="11">
        <v>1</v>
      </c>
      <c r="L1188" s="13">
        <f t="shared" si="21"/>
        <v>0.92594447339392694</v>
      </c>
      <c r="M1188" s="11">
        <v>324</v>
      </c>
      <c r="N1188" s="11" t="s">
        <v>18</v>
      </c>
      <c r="O1188" s="11" t="s">
        <v>13</v>
      </c>
      <c r="P1188" s="15">
        <v>29</v>
      </c>
      <c r="Q1188" s="12">
        <v>2842.0483333333332</v>
      </c>
      <c r="R1188" s="25"/>
      <c r="S1188" s="25"/>
      <c r="T1188" s="16" t="s">
        <v>14</v>
      </c>
    </row>
    <row r="1189" spans="1:20" ht="16" customHeight="1" x14ac:dyDescent="0.3">
      <c r="A1189" s="11" t="s">
        <v>452</v>
      </c>
      <c r="B1189" s="11" t="s">
        <v>456</v>
      </c>
      <c r="C1189" s="11">
        <v>4</v>
      </c>
      <c r="D1189" s="15" t="s">
        <v>375</v>
      </c>
      <c r="E1189" s="11" t="s">
        <v>123</v>
      </c>
      <c r="F1189" s="7">
        <v>3</v>
      </c>
      <c r="G1189" s="11" t="s">
        <v>191</v>
      </c>
      <c r="H1189" s="41" t="s">
        <v>1096</v>
      </c>
      <c r="I1189" s="10" t="s">
        <v>72</v>
      </c>
      <c r="J1189" s="11">
        <v>1</v>
      </c>
      <c r="K1189" s="11">
        <v>1</v>
      </c>
      <c r="L1189" s="13">
        <f t="shared" si="21"/>
        <v>0.92594447339392694</v>
      </c>
      <c r="M1189" s="11">
        <v>320</v>
      </c>
      <c r="N1189" s="11" t="s">
        <v>18</v>
      </c>
      <c r="O1189" s="11" t="s">
        <v>13</v>
      </c>
      <c r="P1189" s="15">
        <v>29</v>
      </c>
      <c r="Q1189" s="12">
        <v>2842.0483333333332</v>
      </c>
      <c r="R1189" s="25"/>
      <c r="S1189" s="25"/>
      <c r="T1189" s="16" t="s">
        <v>14</v>
      </c>
    </row>
    <row r="1190" spans="1:20" ht="16" customHeight="1" x14ac:dyDescent="0.3">
      <c r="A1190" s="11" t="s">
        <v>452</v>
      </c>
      <c r="B1190" s="11" t="s">
        <v>457</v>
      </c>
      <c r="C1190" s="11">
        <v>5</v>
      </c>
      <c r="D1190" s="15" t="s">
        <v>375</v>
      </c>
      <c r="E1190" s="11" t="s">
        <v>125</v>
      </c>
      <c r="F1190" s="7">
        <v>4</v>
      </c>
      <c r="G1190" s="11" t="s">
        <v>191</v>
      </c>
      <c r="H1190" s="41" t="s">
        <v>1097</v>
      </c>
      <c r="I1190" s="10" t="s">
        <v>11</v>
      </c>
      <c r="J1190" s="11">
        <v>4</v>
      </c>
      <c r="K1190" s="11">
        <v>4</v>
      </c>
      <c r="L1190" s="13">
        <f t="shared" si="21"/>
        <v>3.2478604719141266</v>
      </c>
      <c r="M1190" s="11">
        <v>162.5</v>
      </c>
      <c r="N1190" s="11" t="s">
        <v>12</v>
      </c>
      <c r="O1190" s="11" t="s">
        <v>13</v>
      </c>
      <c r="P1190" s="15">
        <v>30</v>
      </c>
      <c r="Q1190" s="12">
        <v>3241</v>
      </c>
      <c r="R1190" s="25"/>
      <c r="S1190" s="25"/>
      <c r="T1190" s="16" t="s">
        <v>14</v>
      </c>
    </row>
    <row r="1191" spans="1:20" ht="16" customHeight="1" x14ac:dyDescent="0.3">
      <c r="A1191" s="11" t="s">
        <v>452</v>
      </c>
      <c r="B1191" s="11" t="s">
        <v>457</v>
      </c>
      <c r="C1191" s="11">
        <v>5</v>
      </c>
      <c r="D1191" s="15" t="s">
        <v>375</v>
      </c>
      <c r="E1191" s="11" t="s">
        <v>125</v>
      </c>
      <c r="F1191" s="7">
        <v>4</v>
      </c>
      <c r="G1191" s="11" t="s">
        <v>191</v>
      </c>
      <c r="H1191" s="41" t="s">
        <v>1097</v>
      </c>
      <c r="I1191" s="10" t="s">
        <v>378</v>
      </c>
      <c r="J1191" s="11">
        <v>13</v>
      </c>
      <c r="K1191" s="11">
        <v>14</v>
      </c>
      <c r="L1191" s="13">
        <f t="shared" si="21"/>
        <v>11.367511651699443</v>
      </c>
      <c r="M1191" s="11">
        <v>71.07692307692308</v>
      </c>
      <c r="N1191" s="11" t="s">
        <v>16</v>
      </c>
      <c r="O1191" s="11" t="s">
        <v>13</v>
      </c>
      <c r="P1191" s="15">
        <v>30</v>
      </c>
      <c r="Q1191" s="12">
        <v>3241</v>
      </c>
      <c r="R1191" s="25"/>
      <c r="S1191" s="25"/>
      <c r="T1191" s="16" t="s">
        <v>14</v>
      </c>
    </row>
    <row r="1192" spans="1:20" ht="16" customHeight="1" x14ac:dyDescent="0.3">
      <c r="A1192" s="11" t="s">
        <v>452</v>
      </c>
      <c r="B1192" s="11" t="s">
        <v>457</v>
      </c>
      <c r="C1192" s="11">
        <v>5</v>
      </c>
      <c r="D1192" s="15" t="s">
        <v>375</v>
      </c>
      <c r="E1192" s="11" t="s">
        <v>125</v>
      </c>
      <c r="F1192" s="7">
        <v>4</v>
      </c>
      <c r="G1192" s="11" t="s">
        <v>191</v>
      </c>
      <c r="H1192" s="41" t="s">
        <v>1097</v>
      </c>
      <c r="I1192" s="10" t="s">
        <v>196</v>
      </c>
      <c r="J1192" s="11">
        <v>17</v>
      </c>
      <c r="K1192" s="11">
        <v>17</v>
      </c>
      <c r="L1192" s="13">
        <f t="shared" si="21"/>
        <v>13.803407005635037</v>
      </c>
      <c r="M1192" s="11">
        <v>76.529411764705884</v>
      </c>
      <c r="N1192" s="11" t="s">
        <v>12</v>
      </c>
      <c r="O1192" s="11" t="s">
        <v>13</v>
      </c>
      <c r="P1192" s="15">
        <v>30</v>
      </c>
      <c r="Q1192" s="12">
        <v>3241</v>
      </c>
      <c r="R1192" s="25"/>
      <c r="S1192" s="25"/>
      <c r="T1192" s="16" t="s">
        <v>14</v>
      </c>
    </row>
    <row r="1193" spans="1:20" ht="16" customHeight="1" x14ac:dyDescent="0.3">
      <c r="A1193" s="11" t="s">
        <v>452</v>
      </c>
      <c r="B1193" s="11" t="s">
        <v>457</v>
      </c>
      <c r="C1193" s="11">
        <v>5</v>
      </c>
      <c r="D1193" s="15" t="s">
        <v>375</v>
      </c>
      <c r="E1193" s="11" t="s">
        <v>125</v>
      </c>
      <c r="F1193" s="7">
        <v>4</v>
      </c>
      <c r="G1193" s="11" t="s">
        <v>191</v>
      </c>
      <c r="H1193" s="41" t="s">
        <v>1097</v>
      </c>
      <c r="I1193" s="10" t="s">
        <v>49</v>
      </c>
      <c r="J1193" s="11">
        <v>30</v>
      </c>
      <c r="K1193" s="11">
        <v>380</v>
      </c>
      <c r="L1193" s="13">
        <f t="shared" si="21"/>
        <v>308.54674483184203</v>
      </c>
      <c r="M1193" s="11">
        <v>42.6</v>
      </c>
      <c r="N1193" s="11" t="s">
        <v>50</v>
      </c>
      <c r="O1193" s="11" t="s">
        <v>13</v>
      </c>
      <c r="P1193" s="15">
        <v>30</v>
      </c>
      <c r="Q1193" s="12">
        <v>3241</v>
      </c>
      <c r="R1193" s="25"/>
      <c r="S1193" s="25"/>
      <c r="T1193" s="16" t="s">
        <v>14</v>
      </c>
    </row>
    <row r="1194" spans="1:20" ht="16" customHeight="1" x14ac:dyDescent="0.3">
      <c r="A1194" s="11" t="s">
        <v>452</v>
      </c>
      <c r="B1194" s="11" t="s">
        <v>457</v>
      </c>
      <c r="C1194" s="11">
        <v>5</v>
      </c>
      <c r="D1194" s="15" t="s">
        <v>375</v>
      </c>
      <c r="E1194" s="11" t="s">
        <v>125</v>
      </c>
      <c r="F1194" s="7">
        <v>4</v>
      </c>
      <c r="G1194" s="11" t="s">
        <v>191</v>
      </c>
      <c r="H1194" s="41" t="s">
        <v>1097</v>
      </c>
      <c r="I1194" s="10" t="s">
        <v>197</v>
      </c>
      <c r="J1194" s="11">
        <v>1</v>
      </c>
      <c r="K1194" s="11">
        <v>1</v>
      </c>
      <c r="L1194" s="13">
        <f t="shared" si="21"/>
        <v>0.81196511797853166</v>
      </c>
      <c r="M1194" s="11">
        <v>210</v>
      </c>
      <c r="N1194" s="11" t="s">
        <v>12</v>
      </c>
      <c r="O1194" s="11" t="s">
        <v>13</v>
      </c>
      <c r="P1194" s="15">
        <v>30</v>
      </c>
      <c r="Q1194" s="12">
        <v>3241</v>
      </c>
      <c r="R1194" s="25"/>
      <c r="S1194" s="25"/>
      <c r="T1194" s="16" t="s">
        <v>14</v>
      </c>
    </row>
    <row r="1195" spans="1:20" ht="16" customHeight="1" x14ac:dyDescent="0.3">
      <c r="A1195" s="11" t="s">
        <v>452</v>
      </c>
      <c r="B1195" s="11" t="s">
        <v>457</v>
      </c>
      <c r="C1195" s="11">
        <v>5</v>
      </c>
      <c r="D1195" s="15" t="s">
        <v>375</v>
      </c>
      <c r="E1195" s="11" t="s">
        <v>125</v>
      </c>
      <c r="F1195" s="7">
        <v>4</v>
      </c>
      <c r="G1195" s="11" t="s">
        <v>191</v>
      </c>
      <c r="H1195" s="41" t="s">
        <v>1097</v>
      </c>
      <c r="I1195" s="10" t="s">
        <v>90</v>
      </c>
      <c r="J1195" s="11">
        <v>3</v>
      </c>
      <c r="K1195" s="11">
        <v>3</v>
      </c>
      <c r="L1195" s="13">
        <f t="shared" si="21"/>
        <v>2.435895353935595</v>
      </c>
      <c r="M1195" s="11">
        <v>68</v>
      </c>
      <c r="N1195" s="11" t="s">
        <v>16</v>
      </c>
      <c r="O1195" s="11" t="s">
        <v>13</v>
      </c>
      <c r="P1195" s="15">
        <v>30</v>
      </c>
      <c r="Q1195" s="12">
        <v>3241</v>
      </c>
      <c r="R1195" s="25"/>
      <c r="S1195" s="25"/>
      <c r="T1195" s="16" t="s">
        <v>14</v>
      </c>
    </row>
    <row r="1196" spans="1:20" ht="16" customHeight="1" x14ac:dyDescent="0.3">
      <c r="A1196" s="11" t="s">
        <v>452</v>
      </c>
      <c r="B1196" s="11" t="s">
        <v>457</v>
      </c>
      <c r="C1196" s="11">
        <v>5</v>
      </c>
      <c r="D1196" s="15" t="s">
        <v>375</v>
      </c>
      <c r="E1196" s="11" t="s">
        <v>125</v>
      </c>
      <c r="F1196" s="7">
        <v>4</v>
      </c>
      <c r="G1196" s="11" t="s">
        <v>191</v>
      </c>
      <c r="H1196" s="41" t="s">
        <v>1097</v>
      </c>
      <c r="I1196" s="10" t="s">
        <v>28</v>
      </c>
      <c r="J1196" s="11">
        <v>1</v>
      </c>
      <c r="K1196" s="11">
        <v>1</v>
      </c>
      <c r="L1196" s="13">
        <f t="shared" si="21"/>
        <v>0.81196511797853166</v>
      </c>
      <c r="M1196" s="11">
        <v>44</v>
      </c>
      <c r="N1196" s="11" t="s">
        <v>19</v>
      </c>
      <c r="O1196" s="11" t="s">
        <v>13</v>
      </c>
      <c r="P1196" s="15">
        <v>30</v>
      </c>
      <c r="Q1196" s="12">
        <v>3241</v>
      </c>
      <c r="R1196" s="25"/>
      <c r="S1196" s="25"/>
      <c r="T1196" s="16" t="s">
        <v>14</v>
      </c>
    </row>
    <row r="1197" spans="1:20" ht="16" customHeight="1" x14ac:dyDescent="0.3">
      <c r="A1197" s="11" t="s">
        <v>452</v>
      </c>
      <c r="B1197" s="11" t="s">
        <v>457</v>
      </c>
      <c r="C1197" s="11">
        <v>5</v>
      </c>
      <c r="D1197" s="15" t="s">
        <v>375</v>
      </c>
      <c r="E1197" s="11" t="s">
        <v>125</v>
      </c>
      <c r="F1197" s="7">
        <v>4</v>
      </c>
      <c r="G1197" s="11" t="s">
        <v>191</v>
      </c>
      <c r="H1197" s="41" t="s">
        <v>1097</v>
      </c>
      <c r="I1197" s="10" t="s">
        <v>65</v>
      </c>
      <c r="J1197" s="11">
        <v>21</v>
      </c>
      <c r="K1197" s="11">
        <v>21</v>
      </c>
      <c r="L1197" s="13">
        <f t="shared" si="21"/>
        <v>17.051267477549164</v>
      </c>
      <c r="M1197" s="11">
        <v>236.04761904761904</v>
      </c>
      <c r="N1197" s="11" t="s">
        <v>18</v>
      </c>
      <c r="O1197" s="11" t="s">
        <v>13</v>
      </c>
      <c r="P1197" s="15">
        <v>30</v>
      </c>
      <c r="Q1197" s="12">
        <v>3241</v>
      </c>
      <c r="R1197" s="25"/>
      <c r="S1197" s="25"/>
      <c r="T1197" s="16" t="s">
        <v>14</v>
      </c>
    </row>
    <row r="1198" spans="1:20" ht="16" customHeight="1" x14ac:dyDescent="0.3">
      <c r="A1198" s="11" t="s">
        <v>452</v>
      </c>
      <c r="B1198" s="11" t="s">
        <v>457</v>
      </c>
      <c r="C1198" s="11">
        <v>5</v>
      </c>
      <c r="D1198" s="15" t="s">
        <v>375</v>
      </c>
      <c r="E1198" s="11" t="s">
        <v>125</v>
      </c>
      <c r="F1198" s="7">
        <v>4</v>
      </c>
      <c r="G1198" s="11" t="s">
        <v>191</v>
      </c>
      <c r="H1198" s="41" t="s">
        <v>1097</v>
      </c>
      <c r="I1198" s="10" t="s">
        <v>75</v>
      </c>
      <c r="J1198" s="11">
        <v>6</v>
      </c>
      <c r="K1198" s="11">
        <v>6</v>
      </c>
      <c r="L1198" s="13">
        <f t="shared" si="21"/>
        <v>4.87179070787119</v>
      </c>
      <c r="M1198" s="11">
        <v>535</v>
      </c>
      <c r="N1198" s="11" t="s">
        <v>18</v>
      </c>
      <c r="O1198" s="11" t="s">
        <v>13</v>
      </c>
      <c r="P1198" s="15">
        <v>30</v>
      </c>
      <c r="Q1198" s="12">
        <v>3241</v>
      </c>
      <c r="R1198" s="25"/>
      <c r="S1198" s="25"/>
      <c r="T1198" s="16" t="s">
        <v>14</v>
      </c>
    </row>
    <row r="1199" spans="1:20" ht="16" customHeight="1" x14ac:dyDescent="0.3">
      <c r="A1199" s="11" t="s">
        <v>452</v>
      </c>
      <c r="B1199" s="11" t="s">
        <v>457</v>
      </c>
      <c r="C1199" s="11">
        <v>5</v>
      </c>
      <c r="D1199" s="15" t="s">
        <v>375</v>
      </c>
      <c r="E1199" s="11" t="s">
        <v>125</v>
      </c>
      <c r="F1199" s="7">
        <v>4</v>
      </c>
      <c r="G1199" s="11" t="s">
        <v>191</v>
      </c>
      <c r="H1199" s="41" t="s">
        <v>1097</v>
      </c>
      <c r="I1199" s="10" t="s">
        <v>53</v>
      </c>
      <c r="J1199" s="11">
        <v>4</v>
      </c>
      <c r="K1199" s="11">
        <v>4</v>
      </c>
      <c r="L1199" s="13">
        <f t="shared" si="21"/>
        <v>3.2478604719141266</v>
      </c>
      <c r="M1199" s="11">
        <v>415.25</v>
      </c>
      <c r="N1199" s="11" t="s">
        <v>18</v>
      </c>
      <c r="O1199" s="11" t="s">
        <v>13</v>
      </c>
      <c r="P1199" s="15">
        <v>30</v>
      </c>
      <c r="Q1199" s="12">
        <v>3241</v>
      </c>
      <c r="R1199" s="25"/>
      <c r="S1199" s="25"/>
      <c r="T1199" s="16" t="s">
        <v>14</v>
      </c>
    </row>
    <row r="1200" spans="1:20" ht="16" customHeight="1" x14ac:dyDescent="0.3">
      <c r="A1200" s="11" t="s">
        <v>452</v>
      </c>
      <c r="B1200" s="11" t="s">
        <v>457</v>
      </c>
      <c r="C1200" s="11">
        <v>5</v>
      </c>
      <c r="D1200" s="15" t="s">
        <v>375</v>
      </c>
      <c r="E1200" s="11" t="s">
        <v>125</v>
      </c>
      <c r="F1200" s="7">
        <v>4</v>
      </c>
      <c r="G1200" s="11" t="s">
        <v>191</v>
      </c>
      <c r="H1200" s="41" t="s">
        <v>1097</v>
      </c>
      <c r="I1200" s="10" t="s">
        <v>72</v>
      </c>
      <c r="J1200" s="11">
        <v>2</v>
      </c>
      <c r="K1200" s="11">
        <v>2</v>
      </c>
      <c r="L1200" s="13">
        <f t="shared" si="21"/>
        <v>1.6239302359570633</v>
      </c>
      <c r="M1200" s="11">
        <v>347.5</v>
      </c>
      <c r="N1200" s="11" t="s">
        <v>18</v>
      </c>
      <c r="O1200" s="11" t="s">
        <v>13</v>
      </c>
      <c r="P1200" s="15">
        <v>30</v>
      </c>
      <c r="Q1200" s="12">
        <v>3241</v>
      </c>
      <c r="R1200" s="25"/>
      <c r="S1200" s="25"/>
      <c r="T1200" s="16" t="s">
        <v>14</v>
      </c>
    </row>
    <row r="1201" spans="1:20" ht="16" customHeight="1" x14ac:dyDescent="0.3">
      <c r="A1201" s="11" t="s">
        <v>452</v>
      </c>
      <c r="B1201" s="11" t="s">
        <v>458</v>
      </c>
      <c r="C1201" s="11">
        <v>6</v>
      </c>
      <c r="D1201" s="15" t="s">
        <v>375</v>
      </c>
      <c r="E1201" s="11" t="s">
        <v>58</v>
      </c>
      <c r="F1201" s="7">
        <v>1</v>
      </c>
      <c r="G1201" s="11" t="s">
        <v>191</v>
      </c>
      <c r="H1201" s="41" t="s">
        <v>1098</v>
      </c>
      <c r="I1201" s="10" t="s">
        <v>11</v>
      </c>
      <c r="J1201" s="11">
        <v>2</v>
      </c>
      <c r="K1201" s="11">
        <v>2</v>
      </c>
      <c r="L1201" s="13">
        <f t="shared" si="21"/>
        <v>1.8834289082157951</v>
      </c>
      <c r="M1201" s="11">
        <v>177.5</v>
      </c>
      <c r="N1201" s="11" t="s">
        <v>12</v>
      </c>
      <c r="O1201" s="11" t="s">
        <v>13</v>
      </c>
      <c r="P1201" s="15">
        <v>30</v>
      </c>
      <c r="Q1201" s="12">
        <v>2794.4553000000001</v>
      </c>
      <c r="R1201" s="25"/>
      <c r="S1201" s="25"/>
      <c r="T1201" s="16" t="s">
        <v>14</v>
      </c>
    </row>
    <row r="1202" spans="1:20" ht="16" customHeight="1" x14ac:dyDescent="0.3">
      <c r="A1202" s="11" t="s">
        <v>452</v>
      </c>
      <c r="B1202" s="11" t="s">
        <v>458</v>
      </c>
      <c r="C1202" s="11">
        <v>6</v>
      </c>
      <c r="D1202" s="15" t="s">
        <v>375</v>
      </c>
      <c r="E1202" s="11" t="s">
        <v>58</v>
      </c>
      <c r="F1202" s="7">
        <v>1</v>
      </c>
      <c r="G1202" s="11" t="s">
        <v>191</v>
      </c>
      <c r="H1202" s="41" t="s">
        <v>1098</v>
      </c>
      <c r="I1202" s="10" t="s">
        <v>37</v>
      </c>
      <c r="J1202" s="11">
        <v>4</v>
      </c>
      <c r="K1202" s="11">
        <v>4</v>
      </c>
      <c r="L1202" s="13">
        <f t="shared" si="21"/>
        <v>3.7668578164315902</v>
      </c>
      <c r="M1202" s="11">
        <v>172.25</v>
      </c>
      <c r="N1202" s="11" t="s">
        <v>12</v>
      </c>
      <c r="O1202" s="11" t="s">
        <v>13</v>
      </c>
      <c r="P1202" s="15">
        <v>30</v>
      </c>
      <c r="Q1202" s="12">
        <v>2794.4553000000001</v>
      </c>
      <c r="R1202" s="25"/>
      <c r="S1202" s="25"/>
      <c r="T1202" s="16" t="s">
        <v>14</v>
      </c>
    </row>
    <row r="1203" spans="1:20" ht="16" customHeight="1" x14ac:dyDescent="0.3">
      <c r="A1203" s="11" t="s">
        <v>452</v>
      </c>
      <c r="B1203" s="11" t="s">
        <v>458</v>
      </c>
      <c r="C1203" s="11">
        <v>6</v>
      </c>
      <c r="D1203" s="15" t="s">
        <v>375</v>
      </c>
      <c r="E1203" s="11" t="s">
        <v>58</v>
      </c>
      <c r="F1203" s="7">
        <v>1</v>
      </c>
      <c r="G1203" s="11" t="s">
        <v>191</v>
      </c>
      <c r="H1203" s="41" t="s">
        <v>1098</v>
      </c>
      <c r="I1203" s="10" t="s">
        <v>196</v>
      </c>
      <c r="J1203" s="11">
        <v>18</v>
      </c>
      <c r="K1203" s="11">
        <v>18</v>
      </c>
      <c r="L1203" s="13">
        <f t="shared" si="21"/>
        <v>16.950860173942157</v>
      </c>
      <c r="M1203" s="11">
        <v>60.333333333333336</v>
      </c>
      <c r="N1203" s="11" t="s">
        <v>12</v>
      </c>
      <c r="O1203" s="11" t="s">
        <v>13</v>
      </c>
      <c r="P1203" s="15">
        <v>30</v>
      </c>
      <c r="Q1203" s="12">
        <v>2794.4553000000001</v>
      </c>
      <c r="R1203" s="25"/>
      <c r="S1203" s="25"/>
      <c r="T1203" s="16" t="s">
        <v>14</v>
      </c>
    </row>
    <row r="1204" spans="1:20" ht="16" customHeight="1" x14ac:dyDescent="0.3">
      <c r="A1204" s="11" t="s">
        <v>452</v>
      </c>
      <c r="B1204" s="11" t="s">
        <v>458</v>
      </c>
      <c r="C1204" s="11">
        <v>6</v>
      </c>
      <c r="D1204" s="15" t="s">
        <v>375</v>
      </c>
      <c r="E1204" s="11" t="s">
        <v>58</v>
      </c>
      <c r="F1204" s="7">
        <v>1</v>
      </c>
      <c r="G1204" s="11" t="s">
        <v>191</v>
      </c>
      <c r="H1204" s="41" t="s">
        <v>1098</v>
      </c>
      <c r="I1204" s="10" t="s">
        <v>90</v>
      </c>
      <c r="J1204" s="11">
        <v>19</v>
      </c>
      <c r="K1204" s="11">
        <v>19</v>
      </c>
      <c r="L1204" s="13">
        <f t="shared" si="21"/>
        <v>17.892574628050053</v>
      </c>
      <c r="M1204" s="11">
        <v>87.473684210526315</v>
      </c>
      <c r="N1204" s="11" t="s">
        <v>16</v>
      </c>
      <c r="O1204" s="11" t="s">
        <v>13</v>
      </c>
      <c r="P1204" s="15">
        <v>30</v>
      </c>
      <c r="Q1204" s="12">
        <v>2794.4553000000001</v>
      </c>
      <c r="R1204" s="25"/>
      <c r="S1204" s="25"/>
      <c r="T1204" s="16" t="s">
        <v>14</v>
      </c>
    </row>
    <row r="1205" spans="1:20" ht="16" customHeight="1" x14ac:dyDescent="0.3">
      <c r="A1205" s="11" t="s">
        <v>452</v>
      </c>
      <c r="B1205" s="11" t="s">
        <v>459</v>
      </c>
      <c r="C1205" s="11">
        <v>7</v>
      </c>
      <c r="D1205" s="15" t="s">
        <v>375</v>
      </c>
      <c r="E1205" s="11" t="s">
        <v>62</v>
      </c>
      <c r="F1205" s="7">
        <v>2</v>
      </c>
      <c r="G1205" s="11" t="s">
        <v>191</v>
      </c>
      <c r="H1205" s="41" t="s">
        <v>1099</v>
      </c>
      <c r="I1205" s="10" t="s">
        <v>11</v>
      </c>
      <c r="J1205" s="11">
        <v>1</v>
      </c>
      <c r="K1205" s="11">
        <v>3</v>
      </c>
      <c r="L1205" s="13">
        <f t="shared" si="21"/>
        <v>2.8205417028598574</v>
      </c>
      <c r="M1205" s="11">
        <v>243</v>
      </c>
      <c r="N1205" s="11" t="s">
        <v>12</v>
      </c>
      <c r="O1205" s="11" t="s">
        <v>13</v>
      </c>
      <c r="P1205" s="15">
        <v>30</v>
      </c>
      <c r="Q1205" s="12">
        <v>2799.0144</v>
      </c>
      <c r="R1205" s="25"/>
      <c r="S1205" s="25"/>
      <c r="T1205" s="16" t="s">
        <v>14</v>
      </c>
    </row>
    <row r="1206" spans="1:20" ht="16" customHeight="1" x14ac:dyDescent="0.3">
      <c r="A1206" s="11" t="s">
        <v>452</v>
      </c>
      <c r="B1206" s="11" t="s">
        <v>459</v>
      </c>
      <c r="C1206" s="11">
        <v>7</v>
      </c>
      <c r="D1206" s="15" t="s">
        <v>375</v>
      </c>
      <c r="E1206" s="11" t="s">
        <v>62</v>
      </c>
      <c r="F1206" s="7">
        <v>2</v>
      </c>
      <c r="G1206" s="11" t="s">
        <v>191</v>
      </c>
      <c r="H1206" s="41" t="s">
        <v>1099</v>
      </c>
      <c r="I1206" s="10" t="s">
        <v>22</v>
      </c>
      <c r="J1206" s="11">
        <v>1</v>
      </c>
      <c r="K1206" s="11">
        <v>1</v>
      </c>
      <c r="L1206" s="13">
        <f t="shared" si="21"/>
        <v>0.9401805676199525</v>
      </c>
      <c r="M1206" s="11">
        <v>590</v>
      </c>
      <c r="N1206" s="11" t="s">
        <v>16</v>
      </c>
      <c r="O1206" s="11" t="s">
        <v>13</v>
      </c>
      <c r="P1206" s="15">
        <v>30</v>
      </c>
      <c r="Q1206" s="12">
        <v>2799.0144</v>
      </c>
      <c r="R1206" s="25"/>
      <c r="S1206" s="25"/>
      <c r="T1206" s="16" t="s">
        <v>14</v>
      </c>
    </row>
    <row r="1207" spans="1:20" ht="16" customHeight="1" x14ac:dyDescent="0.3">
      <c r="A1207" s="11" t="s">
        <v>452</v>
      </c>
      <c r="B1207" s="11" t="s">
        <v>459</v>
      </c>
      <c r="C1207" s="11">
        <v>7</v>
      </c>
      <c r="D1207" s="15" t="s">
        <v>375</v>
      </c>
      <c r="E1207" s="11" t="s">
        <v>62</v>
      </c>
      <c r="F1207" s="7">
        <v>2</v>
      </c>
      <c r="G1207" s="11" t="s">
        <v>191</v>
      </c>
      <c r="H1207" s="41" t="s">
        <v>1099</v>
      </c>
      <c r="I1207" s="10" t="s">
        <v>378</v>
      </c>
      <c r="J1207" s="11">
        <v>3</v>
      </c>
      <c r="K1207" s="11">
        <v>3</v>
      </c>
      <c r="L1207" s="13">
        <f t="shared" si="21"/>
        <v>2.8205417028598574</v>
      </c>
      <c r="M1207" s="11">
        <v>67</v>
      </c>
      <c r="N1207" s="11" t="s">
        <v>16</v>
      </c>
      <c r="O1207" s="11" t="s">
        <v>13</v>
      </c>
      <c r="P1207" s="15">
        <v>30</v>
      </c>
      <c r="Q1207" s="12">
        <v>2799.0144</v>
      </c>
      <c r="R1207" s="25"/>
      <c r="S1207" s="25"/>
      <c r="T1207" s="16" t="s">
        <v>14</v>
      </c>
    </row>
    <row r="1208" spans="1:20" ht="16" customHeight="1" x14ac:dyDescent="0.3">
      <c r="A1208" s="11" t="s">
        <v>452</v>
      </c>
      <c r="B1208" s="11" t="s">
        <v>459</v>
      </c>
      <c r="C1208" s="11">
        <v>7</v>
      </c>
      <c r="D1208" s="15" t="s">
        <v>375</v>
      </c>
      <c r="E1208" s="11" t="s">
        <v>62</v>
      </c>
      <c r="F1208" s="7">
        <v>2</v>
      </c>
      <c r="G1208" s="11" t="s">
        <v>191</v>
      </c>
      <c r="H1208" s="41" t="s">
        <v>1099</v>
      </c>
      <c r="I1208" s="10" t="s">
        <v>64</v>
      </c>
      <c r="J1208" s="11">
        <v>1</v>
      </c>
      <c r="K1208" s="11">
        <v>1</v>
      </c>
      <c r="L1208" s="13">
        <f t="shared" si="21"/>
        <v>0.9401805676199525</v>
      </c>
      <c r="M1208" s="11">
        <v>170</v>
      </c>
      <c r="N1208" s="11" t="s">
        <v>12</v>
      </c>
      <c r="O1208" s="11" t="s">
        <v>13</v>
      </c>
      <c r="P1208" s="15">
        <v>30</v>
      </c>
      <c r="Q1208" s="12">
        <v>2799.0144</v>
      </c>
      <c r="R1208" s="25"/>
      <c r="S1208" s="25"/>
      <c r="T1208" s="16" t="s">
        <v>14</v>
      </c>
    </row>
    <row r="1209" spans="1:20" ht="16" customHeight="1" x14ac:dyDescent="0.3">
      <c r="A1209" s="11" t="s">
        <v>452</v>
      </c>
      <c r="B1209" s="11" t="s">
        <v>459</v>
      </c>
      <c r="C1209" s="11">
        <v>7</v>
      </c>
      <c r="D1209" s="15" t="s">
        <v>375</v>
      </c>
      <c r="E1209" s="11" t="s">
        <v>62</v>
      </c>
      <c r="F1209" s="7">
        <v>2</v>
      </c>
      <c r="G1209" s="11" t="s">
        <v>191</v>
      </c>
      <c r="H1209" s="41" t="s">
        <v>1099</v>
      </c>
      <c r="I1209" s="10" t="s">
        <v>37</v>
      </c>
      <c r="J1209" s="11">
        <v>3</v>
      </c>
      <c r="K1209" s="11">
        <v>3</v>
      </c>
      <c r="L1209" s="13">
        <f t="shared" si="21"/>
        <v>2.8205417028598574</v>
      </c>
      <c r="M1209" s="11">
        <v>170</v>
      </c>
      <c r="N1209" s="11" t="s">
        <v>12</v>
      </c>
      <c r="O1209" s="11" t="s">
        <v>13</v>
      </c>
      <c r="P1209" s="15">
        <v>30</v>
      </c>
      <c r="Q1209" s="12">
        <v>2799.0144</v>
      </c>
      <c r="R1209" s="25"/>
      <c r="S1209" s="25"/>
      <c r="T1209" s="16" t="s">
        <v>14</v>
      </c>
    </row>
    <row r="1210" spans="1:20" ht="16" customHeight="1" x14ac:dyDescent="0.3">
      <c r="A1210" s="11" t="s">
        <v>452</v>
      </c>
      <c r="B1210" s="11" t="s">
        <v>459</v>
      </c>
      <c r="C1210" s="11">
        <v>7</v>
      </c>
      <c r="D1210" s="15" t="s">
        <v>375</v>
      </c>
      <c r="E1210" s="11" t="s">
        <v>62</v>
      </c>
      <c r="F1210" s="7">
        <v>2</v>
      </c>
      <c r="G1210" s="11" t="s">
        <v>191</v>
      </c>
      <c r="H1210" s="41" t="s">
        <v>1099</v>
      </c>
      <c r="I1210" s="10" t="s">
        <v>196</v>
      </c>
      <c r="J1210" s="11">
        <v>9</v>
      </c>
      <c r="K1210" s="11">
        <v>9</v>
      </c>
      <c r="L1210" s="13">
        <f t="shared" si="21"/>
        <v>8.4616251085795717</v>
      </c>
      <c r="M1210" s="11">
        <v>66.555555555555557</v>
      </c>
      <c r="N1210" s="11" t="s">
        <v>12</v>
      </c>
      <c r="O1210" s="11" t="s">
        <v>13</v>
      </c>
      <c r="P1210" s="15">
        <v>30</v>
      </c>
      <c r="Q1210" s="12">
        <v>2799.0144</v>
      </c>
      <c r="R1210" s="25"/>
      <c r="S1210" s="25"/>
      <c r="T1210" s="16" t="s">
        <v>14</v>
      </c>
    </row>
    <row r="1211" spans="1:20" ht="16" customHeight="1" x14ac:dyDescent="0.3">
      <c r="A1211" s="11" t="s">
        <v>452</v>
      </c>
      <c r="B1211" s="11" t="s">
        <v>459</v>
      </c>
      <c r="C1211" s="11">
        <v>7</v>
      </c>
      <c r="D1211" s="15" t="s">
        <v>375</v>
      </c>
      <c r="E1211" s="11" t="s">
        <v>62</v>
      </c>
      <c r="F1211" s="7">
        <v>2</v>
      </c>
      <c r="G1211" s="11" t="s">
        <v>191</v>
      </c>
      <c r="H1211" s="41" t="s">
        <v>1099</v>
      </c>
      <c r="I1211" s="10" t="s">
        <v>52</v>
      </c>
      <c r="J1211" s="11">
        <v>1</v>
      </c>
      <c r="K1211" s="11">
        <v>1</v>
      </c>
      <c r="L1211" s="13">
        <f t="shared" si="21"/>
        <v>0.9401805676199525</v>
      </c>
      <c r="M1211" s="11">
        <v>46</v>
      </c>
      <c r="N1211" s="11" t="s">
        <v>19</v>
      </c>
      <c r="O1211" s="11" t="s">
        <v>13</v>
      </c>
      <c r="P1211" s="15">
        <v>30</v>
      </c>
      <c r="Q1211" s="12">
        <v>2799.0144</v>
      </c>
      <c r="R1211" s="25"/>
      <c r="S1211" s="25"/>
      <c r="T1211" s="16" t="s">
        <v>14</v>
      </c>
    </row>
    <row r="1212" spans="1:20" ht="16" customHeight="1" x14ac:dyDescent="0.3">
      <c r="A1212" s="11" t="s">
        <v>452</v>
      </c>
      <c r="B1212" s="11" t="s">
        <v>460</v>
      </c>
      <c r="C1212" s="11">
        <v>8</v>
      </c>
      <c r="D1212" s="15" t="s">
        <v>375</v>
      </c>
      <c r="E1212" s="11" t="s">
        <v>67</v>
      </c>
      <c r="F1212" s="7">
        <v>3</v>
      </c>
      <c r="G1212" s="11" t="s">
        <v>191</v>
      </c>
      <c r="H1212" s="41" t="s">
        <v>1100</v>
      </c>
      <c r="I1212" s="10" t="s">
        <v>49</v>
      </c>
      <c r="J1212" s="11">
        <v>5</v>
      </c>
      <c r="K1212" s="11">
        <v>5</v>
      </c>
      <c r="L1212" s="13">
        <f t="shared" si="21"/>
        <v>4.3205070699179107</v>
      </c>
      <c r="M1212" s="11">
        <v>54.6</v>
      </c>
      <c r="N1212" s="11" t="s">
        <v>50</v>
      </c>
      <c r="O1212" s="11" t="s">
        <v>13</v>
      </c>
      <c r="P1212" s="15">
        <v>30</v>
      </c>
      <c r="Q1212" s="12">
        <v>3045.4515000000001</v>
      </c>
      <c r="R1212" s="25"/>
      <c r="S1212" s="25"/>
      <c r="T1212" s="16" t="s">
        <v>14</v>
      </c>
    </row>
    <row r="1213" spans="1:20" ht="16" customHeight="1" x14ac:dyDescent="0.3">
      <c r="A1213" s="11" t="s">
        <v>452</v>
      </c>
      <c r="B1213" s="11" t="s">
        <v>460</v>
      </c>
      <c r="C1213" s="11">
        <v>8</v>
      </c>
      <c r="D1213" s="15" t="s">
        <v>375</v>
      </c>
      <c r="E1213" s="11" t="s">
        <v>67</v>
      </c>
      <c r="F1213" s="7">
        <v>3</v>
      </c>
      <c r="G1213" s="11" t="s">
        <v>191</v>
      </c>
      <c r="H1213" s="41" t="s">
        <v>1100</v>
      </c>
      <c r="I1213" s="10" t="s">
        <v>52</v>
      </c>
      <c r="J1213" s="11">
        <v>1</v>
      </c>
      <c r="K1213" s="11">
        <v>1</v>
      </c>
      <c r="L1213" s="13">
        <f t="shared" si="21"/>
        <v>0.86410141398358209</v>
      </c>
      <c r="M1213" s="11">
        <v>48</v>
      </c>
      <c r="N1213" s="11" t="s">
        <v>19</v>
      </c>
      <c r="O1213" s="11" t="s">
        <v>13</v>
      </c>
      <c r="P1213" s="15">
        <v>30</v>
      </c>
      <c r="Q1213" s="12">
        <v>3045.4515000000001</v>
      </c>
      <c r="R1213" s="25"/>
      <c r="S1213" s="25"/>
      <c r="T1213" s="16" t="s">
        <v>14</v>
      </c>
    </row>
    <row r="1214" spans="1:20" ht="16" customHeight="1" x14ac:dyDescent="0.3">
      <c r="A1214" s="11" t="s">
        <v>452</v>
      </c>
      <c r="B1214" s="11" t="s">
        <v>460</v>
      </c>
      <c r="C1214" s="11">
        <v>8</v>
      </c>
      <c r="D1214" s="15" t="s">
        <v>375</v>
      </c>
      <c r="E1214" s="11" t="s">
        <v>67</v>
      </c>
      <c r="F1214" s="7">
        <v>3</v>
      </c>
      <c r="G1214" s="11" t="s">
        <v>191</v>
      </c>
      <c r="H1214" s="41" t="s">
        <v>1100</v>
      </c>
      <c r="I1214" s="10" t="s">
        <v>197</v>
      </c>
      <c r="J1214" s="11">
        <v>1</v>
      </c>
      <c r="K1214" s="11">
        <v>1</v>
      </c>
      <c r="L1214" s="13">
        <f t="shared" si="21"/>
        <v>0.86410141398358209</v>
      </c>
      <c r="M1214" s="11">
        <v>85</v>
      </c>
      <c r="N1214" s="11" t="s">
        <v>12</v>
      </c>
      <c r="O1214" s="11" t="s">
        <v>13</v>
      </c>
      <c r="P1214" s="15">
        <v>30</v>
      </c>
      <c r="Q1214" s="12">
        <v>3045.4515000000001</v>
      </c>
      <c r="R1214" s="25"/>
      <c r="S1214" s="25"/>
      <c r="T1214" s="16" t="s">
        <v>14</v>
      </c>
    </row>
    <row r="1215" spans="1:20" ht="16" customHeight="1" x14ac:dyDescent="0.3">
      <c r="A1215" s="11" t="s">
        <v>452</v>
      </c>
      <c r="B1215" s="11" t="s">
        <v>461</v>
      </c>
      <c r="C1215" s="11">
        <v>9</v>
      </c>
      <c r="D1215" s="15" t="s">
        <v>375</v>
      </c>
      <c r="E1215" s="11" t="s">
        <v>70</v>
      </c>
      <c r="F1215" s="7">
        <v>4</v>
      </c>
      <c r="G1215" s="11" t="s">
        <v>191</v>
      </c>
      <c r="H1215" s="41" t="s">
        <v>1101</v>
      </c>
      <c r="I1215" s="10" t="s">
        <v>56</v>
      </c>
      <c r="J1215" s="11">
        <v>1</v>
      </c>
      <c r="K1215" s="11">
        <v>1</v>
      </c>
      <c r="L1215" s="13">
        <f t="shared" si="21"/>
        <v>0.97691195399895114</v>
      </c>
      <c r="M1215" s="11">
        <v>70</v>
      </c>
      <c r="N1215" s="11" t="s">
        <v>16</v>
      </c>
      <c r="O1215" s="11" t="s">
        <v>13</v>
      </c>
      <c r="P1215" s="15">
        <v>30</v>
      </c>
      <c r="Q1215" s="12">
        <v>2693.7728999999999</v>
      </c>
      <c r="R1215" s="25"/>
      <c r="S1215" s="25"/>
      <c r="T1215" s="16" t="s">
        <v>14</v>
      </c>
    </row>
    <row r="1216" spans="1:20" ht="16" customHeight="1" x14ac:dyDescent="0.3">
      <c r="A1216" s="11" t="s">
        <v>452</v>
      </c>
      <c r="B1216" s="11" t="s">
        <v>461</v>
      </c>
      <c r="C1216" s="11">
        <v>9</v>
      </c>
      <c r="D1216" s="15" t="s">
        <v>375</v>
      </c>
      <c r="E1216" s="11" t="s">
        <v>70</v>
      </c>
      <c r="F1216" s="7">
        <v>4</v>
      </c>
      <c r="G1216" s="11" t="s">
        <v>191</v>
      </c>
      <c r="H1216" s="41" t="s">
        <v>1101</v>
      </c>
      <c r="I1216" s="10" t="s">
        <v>11</v>
      </c>
      <c r="J1216" s="11">
        <v>17</v>
      </c>
      <c r="K1216" s="11">
        <v>18</v>
      </c>
      <c r="L1216" s="13">
        <f t="shared" si="21"/>
        <v>17.584415171981121</v>
      </c>
      <c r="M1216" s="11">
        <v>121.52941176470588</v>
      </c>
      <c r="N1216" s="11" t="s">
        <v>12</v>
      </c>
      <c r="O1216" s="11" t="s">
        <v>13</v>
      </c>
      <c r="P1216" s="15">
        <v>30</v>
      </c>
      <c r="Q1216" s="12">
        <v>2693.7728999999999</v>
      </c>
      <c r="R1216" s="25"/>
      <c r="S1216" s="25"/>
      <c r="T1216" s="16" t="s">
        <v>14</v>
      </c>
    </row>
    <row r="1217" spans="1:20" ht="16" customHeight="1" x14ac:dyDescent="0.3">
      <c r="A1217" s="11" t="s">
        <v>452</v>
      </c>
      <c r="B1217" s="11" t="s">
        <v>461</v>
      </c>
      <c r="C1217" s="11">
        <v>9</v>
      </c>
      <c r="D1217" s="15" t="s">
        <v>375</v>
      </c>
      <c r="E1217" s="11" t="s">
        <v>70</v>
      </c>
      <c r="F1217" s="7">
        <v>4</v>
      </c>
      <c r="G1217" s="11" t="s">
        <v>191</v>
      </c>
      <c r="H1217" s="41" t="s">
        <v>1101</v>
      </c>
      <c r="I1217" s="10" t="s">
        <v>22</v>
      </c>
      <c r="J1217" s="11">
        <v>1</v>
      </c>
      <c r="K1217" s="11">
        <v>1</v>
      </c>
      <c r="L1217" s="13">
        <f t="shared" si="21"/>
        <v>0.97691195399895114</v>
      </c>
      <c r="M1217" s="11">
        <v>340</v>
      </c>
      <c r="N1217" s="11" t="s">
        <v>16</v>
      </c>
      <c r="O1217" s="11" t="s">
        <v>13</v>
      </c>
      <c r="P1217" s="15">
        <v>30</v>
      </c>
      <c r="Q1217" s="12">
        <v>2693.7728999999999</v>
      </c>
      <c r="R1217" s="25"/>
      <c r="S1217" s="25"/>
      <c r="T1217" s="16" t="s">
        <v>14</v>
      </c>
    </row>
    <row r="1218" spans="1:20" ht="16" customHeight="1" x14ac:dyDescent="0.3">
      <c r="A1218" s="11" t="s">
        <v>452</v>
      </c>
      <c r="B1218" s="11" t="s">
        <v>461</v>
      </c>
      <c r="C1218" s="11">
        <v>9</v>
      </c>
      <c r="D1218" s="15" t="s">
        <v>375</v>
      </c>
      <c r="E1218" s="11" t="s">
        <v>70</v>
      </c>
      <c r="F1218" s="7">
        <v>4</v>
      </c>
      <c r="G1218" s="11" t="s">
        <v>191</v>
      </c>
      <c r="H1218" s="41" t="s">
        <v>1101</v>
      </c>
      <c r="I1218" s="10" t="s">
        <v>378</v>
      </c>
      <c r="J1218" s="11">
        <v>6</v>
      </c>
      <c r="K1218" s="11">
        <v>6</v>
      </c>
      <c r="L1218" s="13">
        <f t="shared" si="21"/>
        <v>5.8614717239937066</v>
      </c>
      <c r="M1218" s="11">
        <v>70.5</v>
      </c>
      <c r="N1218" s="11" t="s">
        <v>16</v>
      </c>
      <c r="O1218" s="11" t="s">
        <v>13</v>
      </c>
      <c r="P1218" s="15">
        <v>30</v>
      </c>
      <c r="Q1218" s="12">
        <v>2693.7728999999999</v>
      </c>
      <c r="R1218" s="25"/>
      <c r="S1218" s="25"/>
      <c r="T1218" s="16" t="s">
        <v>14</v>
      </c>
    </row>
    <row r="1219" spans="1:20" ht="16" customHeight="1" x14ac:dyDescent="0.3">
      <c r="A1219" s="11" t="s">
        <v>452</v>
      </c>
      <c r="B1219" s="11" t="s">
        <v>461</v>
      </c>
      <c r="C1219" s="11">
        <v>9</v>
      </c>
      <c r="D1219" s="15" t="s">
        <v>375</v>
      </c>
      <c r="E1219" s="11" t="s">
        <v>70</v>
      </c>
      <c r="F1219" s="7">
        <v>4</v>
      </c>
      <c r="G1219" s="11" t="s">
        <v>191</v>
      </c>
      <c r="H1219" s="41" t="s">
        <v>1101</v>
      </c>
      <c r="I1219" s="10" t="s">
        <v>15</v>
      </c>
      <c r="J1219" s="11">
        <v>3</v>
      </c>
      <c r="K1219" s="11">
        <v>3</v>
      </c>
      <c r="L1219" s="13">
        <f t="shared" si="21"/>
        <v>2.9307358619968533</v>
      </c>
      <c r="M1219" s="11">
        <v>62.666666666666664</v>
      </c>
      <c r="N1219" s="11" t="s">
        <v>19</v>
      </c>
      <c r="O1219" s="11" t="s">
        <v>13</v>
      </c>
      <c r="P1219" s="15">
        <v>30</v>
      </c>
      <c r="Q1219" s="12">
        <v>2693.7728999999999</v>
      </c>
      <c r="R1219" s="25"/>
      <c r="S1219" s="25"/>
      <c r="T1219" s="16" t="s">
        <v>14</v>
      </c>
    </row>
    <row r="1220" spans="1:20" ht="16" customHeight="1" x14ac:dyDescent="0.3">
      <c r="A1220" s="11" t="s">
        <v>452</v>
      </c>
      <c r="B1220" s="11" t="s">
        <v>461</v>
      </c>
      <c r="C1220" s="11">
        <v>9</v>
      </c>
      <c r="D1220" s="15" t="s">
        <v>375</v>
      </c>
      <c r="E1220" s="11" t="s">
        <v>70</v>
      </c>
      <c r="F1220" s="7">
        <v>4</v>
      </c>
      <c r="G1220" s="11" t="s">
        <v>191</v>
      </c>
      <c r="H1220" s="41" t="s">
        <v>1101</v>
      </c>
      <c r="I1220" s="10" t="s">
        <v>196</v>
      </c>
      <c r="J1220" s="11">
        <v>30</v>
      </c>
      <c r="K1220" s="11">
        <v>35</v>
      </c>
      <c r="L1220" s="13">
        <f t="shared" si="21"/>
        <v>34.191918389963291</v>
      </c>
      <c r="M1220" s="11">
        <v>80.466666666666669</v>
      </c>
      <c r="N1220" s="11" t="s">
        <v>12</v>
      </c>
      <c r="O1220" s="11" t="s">
        <v>13</v>
      </c>
      <c r="P1220" s="15">
        <v>30</v>
      </c>
      <c r="Q1220" s="12">
        <v>2693.7728999999999</v>
      </c>
      <c r="R1220" s="25"/>
      <c r="S1220" s="25"/>
      <c r="T1220" s="16" t="s">
        <v>14</v>
      </c>
    </row>
    <row r="1221" spans="1:20" ht="16" customHeight="1" x14ac:dyDescent="0.3">
      <c r="A1221" s="11" t="s">
        <v>452</v>
      </c>
      <c r="B1221" s="11" t="s">
        <v>461</v>
      </c>
      <c r="C1221" s="11">
        <v>9</v>
      </c>
      <c r="D1221" s="15" t="s">
        <v>375</v>
      </c>
      <c r="E1221" s="11" t="s">
        <v>70</v>
      </c>
      <c r="F1221" s="7">
        <v>4</v>
      </c>
      <c r="G1221" s="11" t="s">
        <v>191</v>
      </c>
      <c r="H1221" s="41" t="s">
        <v>1101</v>
      </c>
      <c r="I1221" s="10" t="s">
        <v>49</v>
      </c>
      <c r="J1221" s="11">
        <v>10</v>
      </c>
      <c r="K1221" s="11">
        <v>10</v>
      </c>
      <c r="L1221" s="13">
        <f t="shared" si="21"/>
        <v>9.7691195399895108</v>
      </c>
      <c r="M1221" s="11">
        <v>82.8</v>
      </c>
      <c r="N1221" s="11" t="s">
        <v>50</v>
      </c>
      <c r="O1221" s="11" t="s">
        <v>13</v>
      </c>
      <c r="P1221" s="15">
        <v>30</v>
      </c>
      <c r="Q1221" s="12">
        <v>2693.7728999999999</v>
      </c>
      <c r="R1221" s="25"/>
      <c r="S1221" s="25"/>
      <c r="T1221" s="16" t="s">
        <v>14</v>
      </c>
    </row>
    <row r="1222" spans="1:20" ht="16" customHeight="1" x14ac:dyDescent="0.3">
      <c r="A1222" s="11" t="s">
        <v>452</v>
      </c>
      <c r="B1222" s="11" t="s">
        <v>461</v>
      </c>
      <c r="C1222" s="11">
        <v>9</v>
      </c>
      <c r="D1222" s="15" t="s">
        <v>375</v>
      </c>
      <c r="E1222" s="11" t="s">
        <v>70</v>
      </c>
      <c r="F1222" s="7">
        <v>4</v>
      </c>
      <c r="G1222" s="11" t="s">
        <v>191</v>
      </c>
      <c r="H1222" s="41" t="s">
        <v>1101</v>
      </c>
      <c r="I1222" s="10" t="s">
        <v>197</v>
      </c>
      <c r="J1222" s="11">
        <v>1</v>
      </c>
      <c r="K1222" s="11">
        <v>1</v>
      </c>
      <c r="L1222" s="13">
        <f t="shared" si="21"/>
        <v>0.97691195399895114</v>
      </c>
      <c r="M1222" s="11">
        <v>250</v>
      </c>
      <c r="N1222" s="11" t="s">
        <v>12</v>
      </c>
      <c r="O1222" s="11" t="s">
        <v>13</v>
      </c>
      <c r="P1222" s="15">
        <v>30</v>
      </c>
      <c r="Q1222" s="12">
        <v>2693.7728999999999</v>
      </c>
      <c r="R1222" s="25"/>
      <c r="S1222" s="25"/>
      <c r="T1222" s="16" t="s">
        <v>14</v>
      </c>
    </row>
    <row r="1223" spans="1:20" ht="16" customHeight="1" x14ac:dyDescent="0.3">
      <c r="A1223" s="11" t="s">
        <v>452</v>
      </c>
      <c r="B1223" s="11" t="s">
        <v>461</v>
      </c>
      <c r="C1223" s="11">
        <v>9</v>
      </c>
      <c r="D1223" s="15" t="s">
        <v>375</v>
      </c>
      <c r="E1223" s="11" t="s">
        <v>70</v>
      </c>
      <c r="F1223" s="7">
        <v>4</v>
      </c>
      <c r="G1223" s="11" t="s">
        <v>191</v>
      </c>
      <c r="H1223" s="41" t="s">
        <v>1101</v>
      </c>
      <c r="I1223" s="10" t="s">
        <v>24</v>
      </c>
      <c r="J1223" s="11">
        <v>1</v>
      </c>
      <c r="K1223" s="11">
        <v>1</v>
      </c>
      <c r="L1223" s="13">
        <f t="shared" si="21"/>
        <v>0.97691195399895114</v>
      </c>
      <c r="M1223" s="11">
        <v>130</v>
      </c>
      <c r="N1223" s="11" t="s">
        <v>16</v>
      </c>
      <c r="O1223" s="11" t="s">
        <v>13</v>
      </c>
      <c r="P1223" s="15">
        <v>30</v>
      </c>
      <c r="Q1223" s="12">
        <v>2693.7728999999999</v>
      </c>
      <c r="R1223" s="25"/>
      <c r="S1223" s="25"/>
      <c r="T1223" s="16" t="s">
        <v>14</v>
      </c>
    </row>
    <row r="1224" spans="1:20" ht="16" customHeight="1" x14ac:dyDescent="0.3">
      <c r="A1224" s="11" t="s">
        <v>452</v>
      </c>
      <c r="B1224" s="11" t="s">
        <v>462</v>
      </c>
      <c r="C1224" s="11">
        <v>10</v>
      </c>
      <c r="D1224" s="41" t="s">
        <v>389</v>
      </c>
      <c r="E1224" s="11" t="s">
        <v>175</v>
      </c>
      <c r="F1224" s="7">
        <v>1</v>
      </c>
      <c r="G1224" s="11" t="s">
        <v>191</v>
      </c>
      <c r="H1224" s="41" t="s">
        <v>1102</v>
      </c>
      <c r="I1224" s="10" t="s">
        <v>37</v>
      </c>
      <c r="J1224" s="11">
        <v>30</v>
      </c>
      <c r="K1224" s="11">
        <v>51</v>
      </c>
      <c r="L1224" s="13">
        <f t="shared" si="21"/>
        <v>42.287891127048219</v>
      </c>
      <c r="M1224" s="11">
        <v>236.06666666666666</v>
      </c>
      <c r="N1224" s="11" t="s">
        <v>12</v>
      </c>
      <c r="O1224" s="11" t="s">
        <v>13</v>
      </c>
      <c r="P1224" s="15">
        <v>31</v>
      </c>
      <c r="Q1224" s="12">
        <v>3173.7342000000003</v>
      </c>
      <c r="R1224" s="25"/>
      <c r="S1224" s="11">
        <v>1</v>
      </c>
      <c r="T1224" s="16" t="s">
        <v>14</v>
      </c>
    </row>
    <row r="1225" spans="1:20" ht="16" customHeight="1" x14ac:dyDescent="0.3">
      <c r="A1225" s="11" t="s">
        <v>452</v>
      </c>
      <c r="B1225" s="11" t="s">
        <v>462</v>
      </c>
      <c r="C1225" s="11">
        <v>10</v>
      </c>
      <c r="D1225" s="41" t="s">
        <v>389</v>
      </c>
      <c r="E1225" s="11" t="s">
        <v>175</v>
      </c>
      <c r="F1225" s="7">
        <v>1</v>
      </c>
      <c r="G1225" s="11" t="s">
        <v>191</v>
      </c>
      <c r="H1225" s="41" t="s">
        <v>1102</v>
      </c>
      <c r="I1225" s="10" t="s">
        <v>196</v>
      </c>
      <c r="J1225" s="11">
        <v>43</v>
      </c>
      <c r="K1225" s="11">
        <v>50</v>
      </c>
      <c r="L1225" s="13">
        <f t="shared" si="21"/>
        <v>41.458716791223743</v>
      </c>
      <c r="M1225" s="11">
        <v>69.279069767441854</v>
      </c>
      <c r="N1225" s="11" t="s">
        <v>12</v>
      </c>
      <c r="O1225" s="11" t="s">
        <v>13</v>
      </c>
      <c r="P1225" s="15">
        <v>31</v>
      </c>
      <c r="Q1225" s="12">
        <v>3173.7342000000003</v>
      </c>
      <c r="R1225" s="25"/>
      <c r="S1225" s="25"/>
      <c r="T1225" s="16" t="s">
        <v>14</v>
      </c>
    </row>
    <row r="1226" spans="1:20" ht="16" customHeight="1" x14ac:dyDescent="0.3">
      <c r="A1226" s="11" t="s">
        <v>452</v>
      </c>
      <c r="B1226" s="11" t="s">
        <v>462</v>
      </c>
      <c r="C1226" s="11">
        <v>10</v>
      </c>
      <c r="D1226" s="41" t="s">
        <v>389</v>
      </c>
      <c r="E1226" s="11" t="s">
        <v>175</v>
      </c>
      <c r="F1226" s="7">
        <v>1</v>
      </c>
      <c r="G1226" s="11" t="s">
        <v>191</v>
      </c>
      <c r="H1226" s="41" t="s">
        <v>1102</v>
      </c>
      <c r="I1226" s="10" t="s">
        <v>49</v>
      </c>
      <c r="J1226" s="11">
        <v>35</v>
      </c>
      <c r="K1226" s="11">
        <v>1590</v>
      </c>
      <c r="L1226" s="13">
        <f t="shared" si="21"/>
        <v>1318.3871939609151</v>
      </c>
      <c r="M1226" s="11">
        <v>35.114285714285714</v>
      </c>
      <c r="N1226" s="11" t="s">
        <v>50</v>
      </c>
      <c r="O1226" s="11" t="s">
        <v>63</v>
      </c>
      <c r="P1226" s="15">
        <v>31</v>
      </c>
      <c r="Q1226" s="12">
        <v>3173.7342000000003</v>
      </c>
      <c r="R1226" s="25"/>
      <c r="S1226" s="25"/>
      <c r="T1226" s="16" t="s">
        <v>14</v>
      </c>
    </row>
    <row r="1227" spans="1:20" ht="16" customHeight="1" x14ac:dyDescent="0.3">
      <c r="A1227" s="11" t="s">
        <v>452</v>
      </c>
      <c r="B1227" s="11" t="s">
        <v>462</v>
      </c>
      <c r="C1227" s="11">
        <v>10</v>
      </c>
      <c r="D1227" s="41" t="s">
        <v>389</v>
      </c>
      <c r="E1227" s="11" t="s">
        <v>175</v>
      </c>
      <c r="F1227" s="7">
        <v>1</v>
      </c>
      <c r="G1227" s="11" t="s">
        <v>191</v>
      </c>
      <c r="H1227" s="41" t="s">
        <v>1102</v>
      </c>
      <c r="I1227" s="10" t="s">
        <v>202</v>
      </c>
      <c r="J1227" s="11">
        <v>1</v>
      </c>
      <c r="K1227" s="11">
        <v>1</v>
      </c>
      <c r="L1227" s="13">
        <f t="shared" si="21"/>
        <v>0.82917433582447486</v>
      </c>
      <c r="M1227" s="11">
        <v>34</v>
      </c>
      <c r="N1227" s="11" t="s">
        <v>16</v>
      </c>
      <c r="O1227" s="11" t="s">
        <v>13</v>
      </c>
      <c r="P1227" s="15">
        <v>31</v>
      </c>
      <c r="Q1227" s="12">
        <v>3173.7342000000003</v>
      </c>
      <c r="R1227" s="25"/>
      <c r="S1227" s="25"/>
      <c r="T1227" s="16" t="s">
        <v>14</v>
      </c>
    </row>
    <row r="1228" spans="1:20" ht="16" customHeight="1" x14ac:dyDescent="0.3">
      <c r="A1228" s="11" t="s">
        <v>452</v>
      </c>
      <c r="B1228" s="11" t="s">
        <v>462</v>
      </c>
      <c r="C1228" s="11">
        <v>10</v>
      </c>
      <c r="D1228" s="41" t="s">
        <v>389</v>
      </c>
      <c r="E1228" s="11" t="s">
        <v>175</v>
      </c>
      <c r="F1228" s="7">
        <v>1</v>
      </c>
      <c r="G1228" s="11" t="s">
        <v>191</v>
      </c>
      <c r="H1228" s="41" t="s">
        <v>1102</v>
      </c>
      <c r="I1228" s="10" t="s">
        <v>52</v>
      </c>
      <c r="J1228" s="11">
        <v>5</v>
      </c>
      <c r="K1228" s="11">
        <v>5</v>
      </c>
      <c r="L1228" s="13">
        <f t="shared" ref="L1228:L1291" si="22">K1228*(1000000/(380*Q1228))</f>
        <v>4.145871679122374</v>
      </c>
      <c r="M1228" s="11">
        <v>32.799999999999997</v>
      </c>
      <c r="N1228" s="11" t="s">
        <v>19</v>
      </c>
      <c r="O1228" s="11" t="s">
        <v>63</v>
      </c>
      <c r="P1228" s="15">
        <v>31</v>
      </c>
      <c r="Q1228" s="12">
        <v>3173.7342000000003</v>
      </c>
      <c r="R1228" s="25"/>
      <c r="S1228" s="25"/>
      <c r="T1228" s="16" t="s">
        <v>14</v>
      </c>
    </row>
    <row r="1229" spans="1:20" ht="16" customHeight="1" x14ac:dyDescent="0.3">
      <c r="A1229" s="11" t="s">
        <v>452</v>
      </c>
      <c r="B1229" s="11" t="s">
        <v>462</v>
      </c>
      <c r="C1229" s="11">
        <v>10</v>
      </c>
      <c r="D1229" s="41" t="s">
        <v>389</v>
      </c>
      <c r="E1229" s="11" t="s">
        <v>175</v>
      </c>
      <c r="F1229" s="7">
        <v>1</v>
      </c>
      <c r="G1229" s="11" t="s">
        <v>191</v>
      </c>
      <c r="H1229" s="41" t="s">
        <v>1102</v>
      </c>
      <c r="I1229" s="10" t="s">
        <v>24</v>
      </c>
      <c r="J1229" s="11">
        <v>24</v>
      </c>
      <c r="K1229" s="11">
        <v>24</v>
      </c>
      <c r="L1229" s="13">
        <f t="shared" si="22"/>
        <v>19.900184059787396</v>
      </c>
      <c r="M1229" s="11">
        <v>149.04166666666666</v>
      </c>
      <c r="N1229" s="11" t="s">
        <v>16</v>
      </c>
      <c r="O1229" s="11" t="s">
        <v>13</v>
      </c>
      <c r="P1229" s="15">
        <v>31</v>
      </c>
      <c r="Q1229" s="12">
        <v>3173.7342000000003</v>
      </c>
      <c r="R1229" s="25"/>
      <c r="S1229" s="25"/>
      <c r="T1229" s="16" t="s">
        <v>14</v>
      </c>
    </row>
    <row r="1230" spans="1:20" ht="16" customHeight="1" x14ac:dyDescent="0.3">
      <c r="A1230" s="11" t="s">
        <v>452</v>
      </c>
      <c r="B1230" s="11" t="s">
        <v>462</v>
      </c>
      <c r="C1230" s="11">
        <v>10</v>
      </c>
      <c r="D1230" s="41" t="s">
        <v>389</v>
      </c>
      <c r="E1230" s="11" t="s">
        <v>175</v>
      </c>
      <c r="F1230" s="7">
        <v>1</v>
      </c>
      <c r="G1230" s="11" t="s">
        <v>191</v>
      </c>
      <c r="H1230" s="41" t="s">
        <v>1102</v>
      </c>
      <c r="I1230" s="10" t="s">
        <v>53</v>
      </c>
      <c r="J1230" s="11">
        <v>7</v>
      </c>
      <c r="K1230" s="11">
        <v>7</v>
      </c>
      <c r="L1230" s="13">
        <f t="shared" si="22"/>
        <v>5.8042203507713239</v>
      </c>
      <c r="M1230" s="11">
        <v>731.71428571428567</v>
      </c>
      <c r="N1230" s="11" t="s">
        <v>18</v>
      </c>
      <c r="O1230" s="11" t="s">
        <v>13</v>
      </c>
      <c r="P1230" s="15">
        <v>31</v>
      </c>
      <c r="Q1230" s="12">
        <v>3173.7342000000003</v>
      </c>
      <c r="R1230" s="25"/>
      <c r="S1230" s="25"/>
      <c r="T1230" s="16" t="s">
        <v>14</v>
      </c>
    </row>
    <row r="1231" spans="1:20" ht="16" customHeight="1" x14ac:dyDescent="0.3">
      <c r="A1231" s="11" t="s">
        <v>452</v>
      </c>
      <c r="B1231" s="11" t="s">
        <v>463</v>
      </c>
      <c r="C1231" s="11">
        <v>11</v>
      </c>
      <c r="D1231" s="41" t="s">
        <v>389</v>
      </c>
      <c r="E1231" s="11" t="s">
        <v>177</v>
      </c>
      <c r="F1231" s="7">
        <v>2</v>
      </c>
      <c r="G1231" s="11" t="s">
        <v>191</v>
      </c>
      <c r="H1231" s="41" t="s">
        <v>1103</v>
      </c>
      <c r="I1231" s="10" t="s">
        <v>11</v>
      </c>
      <c r="J1231" s="11">
        <v>1</v>
      </c>
      <c r="K1231" s="11">
        <v>1</v>
      </c>
      <c r="L1231" s="13">
        <f t="shared" si="22"/>
        <v>0.92025464196871054</v>
      </c>
      <c r="M1231" s="11">
        <v>108</v>
      </c>
      <c r="N1231" s="11" t="s">
        <v>12</v>
      </c>
      <c r="O1231" s="11" t="s">
        <v>13</v>
      </c>
      <c r="P1231" s="15">
        <v>30</v>
      </c>
      <c r="Q1231" s="12">
        <v>2859.6204000000002</v>
      </c>
      <c r="R1231" s="25"/>
      <c r="S1231" s="25"/>
      <c r="T1231" s="16" t="s">
        <v>14</v>
      </c>
    </row>
    <row r="1232" spans="1:20" ht="16" customHeight="1" x14ac:dyDescent="0.3">
      <c r="A1232" s="11" t="s">
        <v>452</v>
      </c>
      <c r="B1232" s="11" t="s">
        <v>463</v>
      </c>
      <c r="C1232" s="11">
        <v>11</v>
      </c>
      <c r="D1232" s="41" t="s">
        <v>389</v>
      </c>
      <c r="E1232" s="11" t="s">
        <v>177</v>
      </c>
      <c r="F1232" s="7">
        <v>2</v>
      </c>
      <c r="G1232" s="11" t="s">
        <v>191</v>
      </c>
      <c r="H1232" s="41" t="s">
        <v>1103</v>
      </c>
      <c r="I1232" s="10" t="s">
        <v>64</v>
      </c>
      <c r="J1232" s="11">
        <v>1</v>
      </c>
      <c r="K1232" s="11">
        <v>1</v>
      </c>
      <c r="L1232" s="13">
        <f t="shared" si="22"/>
        <v>0.92025464196871054</v>
      </c>
      <c r="M1232" s="11">
        <v>249</v>
      </c>
      <c r="N1232" s="11" t="s">
        <v>12</v>
      </c>
      <c r="O1232" s="11" t="s">
        <v>13</v>
      </c>
      <c r="P1232" s="15">
        <v>30</v>
      </c>
      <c r="Q1232" s="12">
        <v>2859.6204000000002</v>
      </c>
      <c r="R1232" s="25"/>
      <c r="S1232" s="25"/>
      <c r="T1232" s="16" t="s">
        <v>14</v>
      </c>
    </row>
    <row r="1233" spans="1:20" ht="16" customHeight="1" x14ac:dyDescent="0.3">
      <c r="A1233" s="11" t="s">
        <v>452</v>
      </c>
      <c r="B1233" s="11" t="s">
        <v>463</v>
      </c>
      <c r="C1233" s="11">
        <v>11</v>
      </c>
      <c r="D1233" s="41" t="s">
        <v>389</v>
      </c>
      <c r="E1233" s="11" t="s">
        <v>177</v>
      </c>
      <c r="F1233" s="7">
        <v>2</v>
      </c>
      <c r="G1233" s="11" t="s">
        <v>191</v>
      </c>
      <c r="H1233" s="41" t="s">
        <v>1103</v>
      </c>
      <c r="I1233" s="10" t="s">
        <v>37</v>
      </c>
      <c r="J1233" s="11">
        <v>6</v>
      </c>
      <c r="K1233" s="11">
        <v>6</v>
      </c>
      <c r="L1233" s="13">
        <f t="shared" si="22"/>
        <v>5.5215278518122632</v>
      </c>
      <c r="M1233" s="11">
        <v>218.66666666666666</v>
      </c>
      <c r="N1233" s="11" t="s">
        <v>12</v>
      </c>
      <c r="O1233" s="11" t="s">
        <v>13</v>
      </c>
      <c r="P1233" s="15">
        <v>30</v>
      </c>
      <c r="Q1233" s="12">
        <v>2859.6204000000002</v>
      </c>
      <c r="R1233" s="25"/>
      <c r="S1233" s="25"/>
      <c r="T1233" s="16" t="s">
        <v>14</v>
      </c>
    </row>
    <row r="1234" spans="1:20" ht="16" customHeight="1" x14ac:dyDescent="0.3">
      <c r="A1234" s="11" t="s">
        <v>452</v>
      </c>
      <c r="B1234" s="11" t="s">
        <v>463</v>
      </c>
      <c r="C1234" s="11">
        <v>11</v>
      </c>
      <c r="D1234" s="41" t="s">
        <v>389</v>
      </c>
      <c r="E1234" s="11" t="s">
        <v>177</v>
      </c>
      <c r="F1234" s="7">
        <v>2</v>
      </c>
      <c r="G1234" s="11" t="s">
        <v>191</v>
      </c>
      <c r="H1234" s="41" t="s">
        <v>1103</v>
      </c>
      <c r="I1234" s="10" t="s">
        <v>196</v>
      </c>
      <c r="J1234" s="11">
        <v>30</v>
      </c>
      <c r="K1234" s="11">
        <v>75</v>
      </c>
      <c r="L1234" s="13">
        <f t="shared" si="22"/>
        <v>69.019098147653295</v>
      </c>
      <c r="M1234" s="11">
        <v>76.833333333333329</v>
      </c>
      <c r="N1234" s="11" t="s">
        <v>12</v>
      </c>
      <c r="O1234" s="11" t="s">
        <v>13</v>
      </c>
      <c r="P1234" s="15">
        <v>30</v>
      </c>
      <c r="Q1234" s="12">
        <v>2859.6204000000002</v>
      </c>
      <c r="R1234" s="25"/>
      <c r="S1234" s="25"/>
      <c r="T1234" s="16" t="s">
        <v>14</v>
      </c>
    </row>
    <row r="1235" spans="1:20" ht="16" customHeight="1" x14ac:dyDescent="0.3">
      <c r="A1235" s="11" t="s">
        <v>452</v>
      </c>
      <c r="B1235" s="11" t="s">
        <v>463</v>
      </c>
      <c r="C1235" s="11">
        <v>11</v>
      </c>
      <c r="D1235" s="41" t="s">
        <v>389</v>
      </c>
      <c r="E1235" s="11" t="s">
        <v>177</v>
      </c>
      <c r="F1235" s="7">
        <v>2</v>
      </c>
      <c r="G1235" s="11" t="s">
        <v>191</v>
      </c>
      <c r="H1235" s="41" t="s">
        <v>1103</v>
      </c>
      <c r="I1235" s="10" t="s">
        <v>49</v>
      </c>
      <c r="J1235" s="11">
        <v>35</v>
      </c>
      <c r="K1235" s="11">
        <v>495</v>
      </c>
      <c r="L1235" s="13">
        <f t="shared" si="22"/>
        <v>455.52604777451171</v>
      </c>
      <c r="M1235" s="11">
        <v>34.142857142857146</v>
      </c>
      <c r="N1235" s="11" t="s">
        <v>50</v>
      </c>
      <c r="O1235" s="11" t="s">
        <v>13</v>
      </c>
      <c r="P1235" s="15">
        <v>30</v>
      </c>
      <c r="Q1235" s="12">
        <v>2859.6204000000002</v>
      </c>
      <c r="R1235" s="25"/>
      <c r="S1235" s="25"/>
      <c r="T1235" s="16" t="s">
        <v>14</v>
      </c>
    </row>
    <row r="1236" spans="1:20" ht="16" customHeight="1" x14ac:dyDescent="0.3">
      <c r="A1236" s="11" t="s">
        <v>452</v>
      </c>
      <c r="B1236" s="11" t="s">
        <v>463</v>
      </c>
      <c r="C1236" s="11">
        <v>11</v>
      </c>
      <c r="D1236" s="41" t="s">
        <v>389</v>
      </c>
      <c r="E1236" s="11" t="s">
        <v>177</v>
      </c>
      <c r="F1236" s="7">
        <v>2</v>
      </c>
      <c r="G1236" s="11" t="s">
        <v>191</v>
      </c>
      <c r="H1236" s="41" t="s">
        <v>1103</v>
      </c>
      <c r="I1236" s="10" t="s">
        <v>52</v>
      </c>
      <c r="J1236" s="11">
        <v>1</v>
      </c>
      <c r="K1236" s="11">
        <v>1</v>
      </c>
      <c r="L1236" s="13">
        <f t="shared" si="22"/>
        <v>0.92025464196871054</v>
      </c>
      <c r="M1236" s="11">
        <v>36</v>
      </c>
      <c r="N1236" s="11" t="s">
        <v>19</v>
      </c>
      <c r="O1236" s="11" t="s">
        <v>13</v>
      </c>
      <c r="P1236" s="15">
        <v>30</v>
      </c>
      <c r="Q1236" s="12">
        <v>2859.6204000000002</v>
      </c>
      <c r="R1236" s="25"/>
      <c r="S1236" s="25"/>
      <c r="T1236" s="16" t="s">
        <v>14</v>
      </c>
    </row>
    <row r="1237" spans="1:20" ht="16" customHeight="1" x14ac:dyDescent="0.3">
      <c r="A1237" s="11" t="s">
        <v>452</v>
      </c>
      <c r="B1237" s="11" t="s">
        <v>463</v>
      </c>
      <c r="C1237" s="11">
        <v>11</v>
      </c>
      <c r="D1237" s="41" t="s">
        <v>389</v>
      </c>
      <c r="E1237" s="11" t="s">
        <v>177</v>
      </c>
      <c r="F1237" s="7">
        <v>2</v>
      </c>
      <c r="G1237" s="11" t="s">
        <v>191</v>
      </c>
      <c r="H1237" s="41" t="s">
        <v>1103</v>
      </c>
      <c r="I1237" s="10" t="s">
        <v>24</v>
      </c>
      <c r="J1237" s="11">
        <v>1</v>
      </c>
      <c r="K1237" s="11">
        <v>1</v>
      </c>
      <c r="L1237" s="13">
        <f t="shared" si="22"/>
        <v>0.92025464196871054</v>
      </c>
      <c r="M1237" s="11">
        <v>210</v>
      </c>
      <c r="N1237" s="11" t="s">
        <v>16</v>
      </c>
      <c r="O1237" s="11" t="s">
        <v>13</v>
      </c>
      <c r="P1237" s="15">
        <v>30</v>
      </c>
      <c r="Q1237" s="12">
        <v>2859.6204000000002</v>
      </c>
      <c r="R1237" s="25"/>
      <c r="S1237" s="25"/>
      <c r="T1237" s="16" t="s">
        <v>14</v>
      </c>
    </row>
    <row r="1238" spans="1:20" ht="16" customHeight="1" x14ac:dyDescent="0.3">
      <c r="A1238" s="11" t="s">
        <v>452</v>
      </c>
      <c r="B1238" s="11" t="s">
        <v>463</v>
      </c>
      <c r="C1238" s="11">
        <v>11</v>
      </c>
      <c r="D1238" s="41" t="s">
        <v>389</v>
      </c>
      <c r="E1238" s="11" t="s">
        <v>177</v>
      </c>
      <c r="F1238" s="7">
        <v>2</v>
      </c>
      <c r="G1238" s="11" t="s">
        <v>191</v>
      </c>
      <c r="H1238" s="41" t="s">
        <v>1103</v>
      </c>
      <c r="I1238" s="10" t="s">
        <v>53</v>
      </c>
      <c r="J1238" s="11">
        <v>1</v>
      </c>
      <c r="K1238" s="11">
        <v>1</v>
      </c>
      <c r="L1238" s="13">
        <f t="shared" si="22"/>
        <v>0.92025464196871054</v>
      </c>
      <c r="M1238" s="11">
        <v>282</v>
      </c>
      <c r="N1238" s="11" t="s">
        <v>18</v>
      </c>
      <c r="O1238" s="11" t="s">
        <v>13</v>
      </c>
      <c r="P1238" s="15">
        <v>30</v>
      </c>
      <c r="Q1238" s="12">
        <v>2859.6204000000002</v>
      </c>
      <c r="R1238" s="25"/>
      <c r="S1238" s="25"/>
      <c r="T1238" s="16" t="s">
        <v>14</v>
      </c>
    </row>
    <row r="1239" spans="1:20" ht="16" customHeight="1" x14ac:dyDescent="0.3">
      <c r="A1239" s="11" t="s">
        <v>452</v>
      </c>
      <c r="B1239" s="11" t="s">
        <v>464</v>
      </c>
      <c r="C1239" s="11">
        <v>12</v>
      </c>
      <c r="D1239" s="41" t="s">
        <v>389</v>
      </c>
      <c r="E1239" s="11" t="s">
        <v>179</v>
      </c>
      <c r="F1239" s="7">
        <v>3</v>
      </c>
      <c r="G1239" s="11" t="s">
        <v>191</v>
      </c>
      <c r="H1239" s="41" t="s">
        <v>1104</v>
      </c>
      <c r="I1239" s="10" t="s">
        <v>27</v>
      </c>
      <c r="J1239" s="11">
        <v>4</v>
      </c>
      <c r="K1239" s="11">
        <v>4</v>
      </c>
      <c r="L1239" s="13">
        <f t="shared" si="22"/>
        <v>3.6254332977391912</v>
      </c>
      <c r="M1239" s="11">
        <v>94</v>
      </c>
      <c r="N1239" s="11" t="s">
        <v>16</v>
      </c>
      <c r="O1239" s="11" t="s">
        <v>13</v>
      </c>
      <c r="P1239" s="15">
        <v>30</v>
      </c>
      <c r="Q1239" s="12">
        <v>2903.4642000000003</v>
      </c>
      <c r="R1239" s="25"/>
      <c r="S1239" s="25"/>
      <c r="T1239" s="16" t="s">
        <v>14</v>
      </c>
    </row>
    <row r="1240" spans="1:20" ht="16" customHeight="1" x14ac:dyDescent="0.3">
      <c r="A1240" s="11" t="s">
        <v>452</v>
      </c>
      <c r="B1240" s="11" t="s">
        <v>464</v>
      </c>
      <c r="C1240" s="11">
        <v>12</v>
      </c>
      <c r="D1240" s="41" t="s">
        <v>389</v>
      </c>
      <c r="E1240" s="11" t="s">
        <v>179</v>
      </c>
      <c r="F1240" s="7">
        <v>3</v>
      </c>
      <c r="G1240" s="11" t="s">
        <v>191</v>
      </c>
      <c r="H1240" s="41" t="s">
        <v>1104</v>
      </c>
      <c r="I1240" s="10" t="s">
        <v>37</v>
      </c>
      <c r="J1240" s="11">
        <v>1</v>
      </c>
      <c r="K1240" s="11">
        <v>1</v>
      </c>
      <c r="L1240" s="13">
        <f t="shared" si="22"/>
        <v>0.9063583244347978</v>
      </c>
      <c r="M1240" s="11">
        <v>180</v>
      </c>
      <c r="N1240" s="11" t="s">
        <v>12</v>
      </c>
      <c r="O1240" s="11" t="s">
        <v>13</v>
      </c>
      <c r="P1240" s="15">
        <v>30</v>
      </c>
      <c r="Q1240" s="12">
        <v>2903.4642000000003</v>
      </c>
      <c r="R1240" s="25"/>
      <c r="S1240" s="25"/>
      <c r="T1240" s="16" t="s">
        <v>14</v>
      </c>
    </row>
    <row r="1241" spans="1:20" ht="16" customHeight="1" x14ac:dyDescent="0.3">
      <c r="A1241" s="11" t="s">
        <v>452</v>
      </c>
      <c r="B1241" s="11" t="s">
        <v>464</v>
      </c>
      <c r="C1241" s="11">
        <v>12</v>
      </c>
      <c r="D1241" s="41" t="s">
        <v>389</v>
      </c>
      <c r="E1241" s="11" t="s">
        <v>179</v>
      </c>
      <c r="F1241" s="7">
        <v>3</v>
      </c>
      <c r="G1241" s="11" t="s">
        <v>191</v>
      </c>
      <c r="H1241" s="41" t="s">
        <v>1104</v>
      </c>
      <c r="I1241" s="10" t="s">
        <v>49</v>
      </c>
      <c r="J1241" s="11">
        <v>36</v>
      </c>
      <c r="K1241" s="11">
        <v>520</v>
      </c>
      <c r="L1241" s="13">
        <f t="shared" si="22"/>
        <v>471.30632870609486</v>
      </c>
      <c r="M1241" s="11">
        <v>39.111111111111114</v>
      </c>
      <c r="N1241" s="11" t="s">
        <v>50</v>
      </c>
      <c r="O1241" s="11" t="s">
        <v>13</v>
      </c>
      <c r="P1241" s="15">
        <v>30</v>
      </c>
      <c r="Q1241" s="12">
        <v>2903.4642000000003</v>
      </c>
      <c r="R1241" s="25"/>
      <c r="S1241" s="25"/>
      <c r="T1241" s="16" t="s">
        <v>14</v>
      </c>
    </row>
    <row r="1242" spans="1:20" ht="16" customHeight="1" x14ac:dyDescent="0.3">
      <c r="A1242" s="11" t="s">
        <v>452</v>
      </c>
      <c r="B1242" s="11" t="s">
        <v>464</v>
      </c>
      <c r="C1242" s="11">
        <v>12</v>
      </c>
      <c r="D1242" s="41" t="s">
        <v>389</v>
      </c>
      <c r="E1242" s="11" t="s">
        <v>179</v>
      </c>
      <c r="F1242" s="7">
        <v>3</v>
      </c>
      <c r="G1242" s="11" t="s">
        <v>191</v>
      </c>
      <c r="H1242" s="41" t="s">
        <v>1104</v>
      </c>
      <c r="I1242" s="10" t="s">
        <v>24</v>
      </c>
      <c r="J1242" s="11">
        <v>2</v>
      </c>
      <c r="K1242" s="11">
        <v>2</v>
      </c>
      <c r="L1242" s="13">
        <f t="shared" si="22"/>
        <v>1.8127166488695956</v>
      </c>
      <c r="M1242" s="11">
        <v>145</v>
      </c>
      <c r="N1242" s="11" t="s">
        <v>16</v>
      </c>
      <c r="O1242" s="11" t="s">
        <v>13</v>
      </c>
      <c r="P1242" s="15">
        <v>30</v>
      </c>
      <c r="Q1242" s="12">
        <v>2903.4642000000003</v>
      </c>
      <c r="R1242" s="25"/>
      <c r="S1242" s="25"/>
      <c r="T1242" s="16" t="s">
        <v>14</v>
      </c>
    </row>
    <row r="1243" spans="1:20" ht="16" customHeight="1" x14ac:dyDescent="0.3">
      <c r="A1243" s="11" t="s">
        <v>452</v>
      </c>
      <c r="B1243" s="11" t="s">
        <v>464</v>
      </c>
      <c r="C1243" s="11">
        <v>12</v>
      </c>
      <c r="D1243" s="41" t="s">
        <v>389</v>
      </c>
      <c r="E1243" s="11" t="s">
        <v>179</v>
      </c>
      <c r="F1243" s="7">
        <v>3</v>
      </c>
      <c r="G1243" s="11" t="s">
        <v>191</v>
      </c>
      <c r="H1243" s="41" t="s">
        <v>1104</v>
      </c>
      <c r="I1243" s="10" t="s">
        <v>173</v>
      </c>
      <c r="J1243" s="11">
        <v>2</v>
      </c>
      <c r="K1243" s="11">
        <v>2</v>
      </c>
      <c r="L1243" s="13">
        <f t="shared" si="22"/>
        <v>1.8127166488695956</v>
      </c>
      <c r="M1243" s="11">
        <v>292.5</v>
      </c>
      <c r="N1243" s="11" t="s">
        <v>18</v>
      </c>
      <c r="O1243" s="11" t="s">
        <v>13</v>
      </c>
      <c r="P1243" s="15">
        <v>30</v>
      </c>
      <c r="Q1243" s="12">
        <v>2903.4642000000003</v>
      </c>
      <c r="R1243" s="25"/>
      <c r="S1243" s="25"/>
      <c r="T1243" s="16" t="s">
        <v>14</v>
      </c>
    </row>
    <row r="1244" spans="1:20" ht="16" customHeight="1" x14ac:dyDescent="0.3">
      <c r="A1244" s="11" t="s">
        <v>452</v>
      </c>
      <c r="B1244" s="11" t="s">
        <v>465</v>
      </c>
      <c r="C1244" s="11">
        <v>13</v>
      </c>
      <c r="D1244" s="41" t="s">
        <v>389</v>
      </c>
      <c r="E1244" s="11" t="s">
        <v>240</v>
      </c>
      <c r="F1244" s="7">
        <v>4</v>
      </c>
      <c r="G1244" s="11" t="s">
        <v>191</v>
      </c>
      <c r="H1244" s="41" t="s">
        <v>1105</v>
      </c>
      <c r="I1244" s="10" t="s">
        <v>11</v>
      </c>
      <c r="J1244" s="11">
        <v>1</v>
      </c>
      <c r="K1244" s="11">
        <v>1</v>
      </c>
      <c r="L1244" s="13">
        <f t="shared" si="22"/>
        <v>0.91019237094157557</v>
      </c>
      <c r="M1244" s="11">
        <v>90</v>
      </c>
      <c r="N1244" s="11" t="s">
        <v>12</v>
      </c>
      <c r="O1244" s="11" t="s">
        <v>13</v>
      </c>
      <c r="P1244" s="15">
        <v>30</v>
      </c>
      <c r="Q1244" s="12">
        <v>2891.2338</v>
      </c>
      <c r="R1244" s="25"/>
      <c r="S1244" s="25"/>
      <c r="T1244" s="16" t="s">
        <v>14</v>
      </c>
    </row>
    <row r="1245" spans="1:20" ht="16" customHeight="1" x14ac:dyDescent="0.3">
      <c r="A1245" s="11" t="s">
        <v>452</v>
      </c>
      <c r="B1245" s="11" t="s">
        <v>465</v>
      </c>
      <c r="C1245" s="11">
        <v>13</v>
      </c>
      <c r="D1245" s="41" t="s">
        <v>389</v>
      </c>
      <c r="E1245" s="11" t="s">
        <v>240</v>
      </c>
      <c r="F1245" s="7">
        <v>4</v>
      </c>
      <c r="G1245" s="11" t="s">
        <v>191</v>
      </c>
      <c r="H1245" s="41" t="s">
        <v>1105</v>
      </c>
      <c r="I1245" s="10" t="s">
        <v>15</v>
      </c>
      <c r="J1245" s="11">
        <v>1</v>
      </c>
      <c r="K1245" s="11">
        <v>1</v>
      </c>
      <c r="L1245" s="13">
        <f t="shared" si="22"/>
        <v>0.91019237094157557</v>
      </c>
      <c r="M1245" s="11">
        <v>46</v>
      </c>
      <c r="N1245" s="11" t="s">
        <v>19</v>
      </c>
      <c r="O1245" s="11" t="s">
        <v>13</v>
      </c>
      <c r="P1245" s="15">
        <v>30</v>
      </c>
      <c r="Q1245" s="12">
        <v>2891.2338</v>
      </c>
      <c r="R1245" s="25"/>
      <c r="S1245" s="25"/>
      <c r="T1245" s="16" t="s">
        <v>14</v>
      </c>
    </row>
    <row r="1246" spans="1:20" ht="16" customHeight="1" x14ac:dyDescent="0.3">
      <c r="A1246" s="11" t="s">
        <v>452</v>
      </c>
      <c r="B1246" s="11" t="s">
        <v>465</v>
      </c>
      <c r="C1246" s="11">
        <v>13</v>
      </c>
      <c r="D1246" s="41" t="s">
        <v>389</v>
      </c>
      <c r="E1246" s="11" t="s">
        <v>240</v>
      </c>
      <c r="F1246" s="7">
        <v>4</v>
      </c>
      <c r="G1246" s="11" t="s">
        <v>191</v>
      </c>
      <c r="H1246" s="41" t="s">
        <v>1105</v>
      </c>
      <c r="I1246" s="10" t="s">
        <v>196</v>
      </c>
      <c r="J1246" s="11">
        <v>2</v>
      </c>
      <c r="K1246" s="11">
        <v>2</v>
      </c>
      <c r="L1246" s="13">
        <f t="shared" si="22"/>
        <v>1.8203847418831511</v>
      </c>
      <c r="M1246" s="11">
        <v>66.5</v>
      </c>
      <c r="N1246" s="11" t="s">
        <v>12</v>
      </c>
      <c r="O1246" s="11" t="s">
        <v>13</v>
      </c>
      <c r="P1246" s="15">
        <v>30</v>
      </c>
      <c r="Q1246" s="12">
        <v>2891.2338</v>
      </c>
      <c r="R1246" s="25"/>
      <c r="S1246" s="25"/>
      <c r="T1246" s="16" t="s">
        <v>14</v>
      </c>
    </row>
    <row r="1247" spans="1:20" ht="16" customHeight="1" x14ac:dyDescent="0.3">
      <c r="A1247" s="11" t="s">
        <v>452</v>
      </c>
      <c r="B1247" s="11" t="s">
        <v>465</v>
      </c>
      <c r="C1247" s="11">
        <v>13</v>
      </c>
      <c r="D1247" s="41" t="s">
        <v>389</v>
      </c>
      <c r="E1247" s="11" t="s">
        <v>240</v>
      </c>
      <c r="F1247" s="7">
        <v>4</v>
      </c>
      <c r="G1247" s="11" t="s">
        <v>191</v>
      </c>
      <c r="H1247" s="41" t="s">
        <v>1105</v>
      </c>
      <c r="I1247" s="10" t="s">
        <v>24</v>
      </c>
      <c r="J1247" s="11">
        <v>7</v>
      </c>
      <c r="K1247" s="11">
        <v>7</v>
      </c>
      <c r="L1247" s="13">
        <f t="shared" si="22"/>
        <v>6.371346596591029</v>
      </c>
      <c r="M1247" s="11">
        <v>150.57142857142858</v>
      </c>
      <c r="N1247" s="11" t="s">
        <v>16</v>
      </c>
      <c r="O1247" s="11" t="s">
        <v>13</v>
      </c>
      <c r="P1247" s="15">
        <v>30</v>
      </c>
      <c r="Q1247" s="12">
        <v>2891.2338</v>
      </c>
      <c r="R1247" s="25"/>
      <c r="S1247" s="25"/>
      <c r="T1247" s="16" t="s">
        <v>14</v>
      </c>
    </row>
    <row r="1248" spans="1:20" ht="16" customHeight="1" x14ac:dyDescent="0.3">
      <c r="A1248" s="11" t="s">
        <v>452</v>
      </c>
      <c r="B1248" s="11" t="s">
        <v>466</v>
      </c>
      <c r="C1248" s="11">
        <v>14</v>
      </c>
      <c r="D1248" s="41" t="s">
        <v>389</v>
      </c>
      <c r="E1248" s="11" t="s">
        <v>131</v>
      </c>
      <c r="F1248" s="7">
        <v>1</v>
      </c>
      <c r="G1248" s="11" t="s">
        <v>191</v>
      </c>
      <c r="H1248" s="41" t="s">
        <v>1106</v>
      </c>
      <c r="I1248" s="10" t="s">
        <v>15</v>
      </c>
      <c r="J1248" s="11">
        <v>1</v>
      </c>
      <c r="K1248" s="11">
        <v>1</v>
      </c>
      <c r="L1248" s="13">
        <f t="shared" si="22"/>
        <v>0.83866079604780341</v>
      </c>
      <c r="M1248" s="11">
        <v>33</v>
      </c>
      <c r="N1248" s="11" t="s">
        <v>19</v>
      </c>
      <c r="O1248" s="11" t="s">
        <v>13</v>
      </c>
      <c r="P1248" s="15">
        <v>30</v>
      </c>
      <c r="Q1248" s="12">
        <v>3137.8347000000003</v>
      </c>
      <c r="R1248" s="25"/>
      <c r="S1248" s="25"/>
      <c r="T1248" s="16" t="s">
        <v>14</v>
      </c>
    </row>
    <row r="1249" spans="1:20" ht="16" customHeight="1" x14ac:dyDescent="0.3">
      <c r="A1249" s="11" t="s">
        <v>452</v>
      </c>
      <c r="B1249" s="11" t="s">
        <v>466</v>
      </c>
      <c r="C1249" s="11">
        <v>14</v>
      </c>
      <c r="D1249" s="41" t="s">
        <v>389</v>
      </c>
      <c r="E1249" s="11" t="s">
        <v>131</v>
      </c>
      <c r="F1249" s="7">
        <v>1</v>
      </c>
      <c r="G1249" s="11" t="s">
        <v>191</v>
      </c>
      <c r="H1249" s="41" t="s">
        <v>1106</v>
      </c>
      <c r="I1249" s="10" t="s">
        <v>49</v>
      </c>
      <c r="J1249" s="11">
        <v>30</v>
      </c>
      <c r="K1249" s="11">
        <v>550</v>
      </c>
      <c r="L1249" s="13">
        <f t="shared" si="22"/>
        <v>461.26343782629186</v>
      </c>
      <c r="M1249" s="11">
        <v>39.733333333333334</v>
      </c>
      <c r="N1249" s="11" t="s">
        <v>50</v>
      </c>
      <c r="O1249" s="11" t="s">
        <v>13</v>
      </c>
      <c r="P1249" s="15">
        <v>30</v>
      </c>
      <c r="Q1249" s="12">
        <v>3137.8347000000003</v>
      </c>
      <c r="R1249" s="25"/>
      <c r="S1249" s="25"/>
      <c r="T1249" s="16" t="s">
        <v>14</v>
      </c>
    </row>
    <row r="1250" spans="1:20" ht="16" customHeight="1" x14ac:dyDescent="0.3">
      <c r="A1250" s="11" t="s">
        <v>452</v>
      </c>
      <c r="B1250" s="11" t="s">
        <v>466</v>
      </c>
      <c r="C1250" s="11">
        <v>14</v>
      </c>
      <c r="D1250" s="41" t="s">
        <v>389</v>
      </c>
      <c r="E1250" s="11" t="s">
        <v>131</v>
      </c>
      <c r="F1250" s="7">
        <v>1</v>
      </c>
      <c r="G1250" s="11" t="s">
        <v>191</v>
      </c>
      <c r="H1250" s="41" t="s">
        <v>1106</v>
      </c>
      <c r="I1250" s="10" t="s">
        <v>24</v>
      </c>
      <c r="J1250" s="11">
        <v>6</v>
      </c>
      <c r="K1250" s="11">
        <v>6</v>
      </c>
      <c r="L1250" s="13">
        <f t="shared" si="22"/>
        <v>5.03196477628682</v>
      </c>
      <c r="M1250" s="11">
        <v>150.33333333333334</v>
      </c>
      <c r="N1250" s="11" t="s">
        <v>16</v>
      </c>
      <c r="O1250" s="11" t="s">
        <v>13</v>
      </c>
      <c r="P1250" s="15">
        <v>30</v>
      </c>
      <c r="Q1250" s="12">
        <v>3137.8347000000003</v>
      </c>
      <c r="R1250" s="25"/>
      <c r="S1250" s="25"/>
      <c r="T1250" s="16" t="s">
        <v>14</v>
      </c>
    </row>
    <row r="1251" spans="1:20" ht="16" customHeight="1" x14ac:dyDescent="0.3">
      <c r="A1251" s="11" t="s">
        <v>452</v>
      </c>
      <c r="B1251" s="11" t="s">
        <v>466</v>
      </c>
      <c r="C1251" s="11">
        <v>14</v>
      </c>
      <c r="D1251" s="41" t="s">
        <v>389</v>
      </c>
      <c r="E1251" s="11" t="s">
        <v>131</v>
      </c>
      <c r="F1251" s="7">
        <v>1</v>
      </c>
      <c r="G1251" s="11" t="s">
        <v>191</v>
      </c>
      <c r="H1251" s="41" t="s">
        <v>1106</v>
      </c>
      <c r="I1251" s="10" t="s">
        <v>53</v>
      </c>
      <c r="J1251" s="11">
        <v>6</v>
      </c>
      <c r="K1251" s="11">
        <v>6</v>
      </c>
      <c r="L1251" s="13">
        <f t="shared" si="22"/>
        <v>5.03196477628682</v>
      </c>
      <c r="M1251" s="11">
        <v>570.16666666666663</v>
      </c>
      <c r="N1251" s="11" t="s">
        <v>18</v>
      </c>
      <c r="O1251" s="11" t="s">
        <v>13</v>
      </c>
      <c r="P1251" s="15">
        <v>30</v>
      </c>
      <c r="Q1251" s="12">
        <v>3137.8347000000003</v>
      </c>
      <c r="R1251" s="25"/>
      <c r="S1251" s="25"/>
      <c r="T1251" s="16" t="s">
        <v>14</v>
      </c>
    </row>
    <row r="1252" spans="1:20" ht="16" customHeight="1" x14ac:dyDescent="0.3">
      <c r="A1252" s="11" t="s">
        <v>452</v>
      </c>
      <c r="B1252" s="11" t="s">
        <v>466</v>
      </c>
      <c r="C1252" s="11">
        <v>14</v>
      </c>
      <c r="D1252" s="41" t="s">
        <v>389</v>
      </c>
      <c r="E1252" s="11" t="s">
        <v>131</v>
      </c>
      <c r="F1252" s="7">
        <v>1</v>
      </c>
      <c r="G1252" s="11" t="s">
        <v>191</v>
      </c>
      <c r="H1252" s="41" t="s">
        <v>1106</v>
      </c>
      <c r="I1252" s="10" t="s">
        <v>60</v>
      </c>
      <c r="J1252" s="11">
        <v>32</v>
      </c>
      <c r="K1252" s="11">
        <v>32</v>
      </c>
      <c r="L1252" s="13">
        <f t="shared" si="22"/>
        <v>26.837145473529709</v>
      </c>
      <c r="M1252" s="11">
        <v>98.78125</v>
      </c>
      <c r="N1252" s="11" t="s">
        <v>18</v>
      </c>
      <c r="O1252" s="11" t="s">
        <v>13</v>
      </c>
      <c r="P1252" s="15">
        <v>30</v>
      </c>
      <c r="Q1252" s="12">
        <v>3137.8347000000003</v>
      </c>
      <c r="R1252" s="25"/>
      <c r="S1252" s="25"/>
      <c r="T1252" s="16" t="s">
        <v>14</v>
      </c>
    </row>
    <row r="1253" spans="1:20" ht="16" customHeight="1" x14ac:dyDescent="0.3">
      <c r="A1253" s="11" t="s">
        <v>452</v>
      </c>
      <c r="B1253" s="11" t="s">
        <v>467</v>
      </c>
      <c r="C1253" s="11">
        <v>15</v>
      </c>
      <c r="D1253" s="41" t="s">
        <v>389</v>
      </c>
      <c r="E1253" s="11" t="s">
        <v>133</v>
      </c>
      <c r="F1253" s="7">
        <v>2</v>
      </c>
      <c r="G1253" s="11" t="s">
        <v>191</v>
      </c>
      <c r="H1253" s="41" t="s">
        <v>1107</v>
      </c>
      <c r="I1253" s="10" t="s">
        <v>15</v>
      </c>
      <c r="J1253" s="11">
        <v>3</v>
      </c>
      <c r="K1253" s="11">
        <v>3</v>
      </c>
      <c r="L1253" s="13">
        <f t="shared" si="22"/>
        <v>2.5762538949738576</v>
      </c>
      <c r="M1253" s="11">
        <v>35</v>
      </c>
      <c r="N1253" s="11" t="s">
        <v>19</v>
      </c>
      <c r="O1253" s="11" t="s">
        <v>13</v>
      </c>
      <c r="P1253" s="15">
        <v>30</v>
      </c>
      <c r="Q1253" s="12">
        <v>3064.4250000000002</v>
      </c>
      <c r="R1253" s="25"/>
      <c r="S1253" s="25"/>
      <c r="T1253" s="16" t="s">
        <v>14</v>
      </c>
    </row>
    <row r="1254" spans="1:20" ht="16" customHeight="1" x14ac:dyDescent="0.3">
      <c r="A1254" s="11" t="s">
        <v>452</v>
      </c>
      <c r="B1254" s="11" t="s">
        <v>467</v>
      </c>
      <c r="C1254" s="11">
        <v>15</v>
      </c>
      <c r="D1254" s="41" t="s">
        <v>389</v>
      </c>
      <c r="E1254" s="11" t="s">
        <v>133</v>
      </c>
      <c r="F1254" s="7">
        <v>2</v>
      </c>
      <c r="G1254" s="11" t="s">
        <v>191</v>
      </c>
      <c r="H1254" s="41" t="s">
        <v>1107</v>
      </c>
      <c r="I1254" s="10" t="s">
        <v>49</v>
      </c>
      <c r="J1254" s="11">
        <v>30</v>
      </c>
      <c r="K1254" s="11">
        <v>1345</v>
      </c>
      <c r="L1254" s="13">
        <f t="shared" si="22"/>
        <v>1155.0204962466128</v>
      </c>
      <c r="M1254" s="11">
        <v>37.299999999999997</v>
      </c>
      <c r="N1254" s="11" t="s">
        <v>50</v>
      </c>
      <c r="O1254" s="11" t="s">
        <v>63</v>
      </c>
      <c r="P1254" s="15">
        <v>30</v>
      </c>
      <c r="Q1254" s="12">
        <v>3064.4250000000002</v>
      </c>
      <c r="R1254" s="25"/>
      <c r="S1254" s="25"/>
      <c r="T1254" s="16" t="s">
        <v>14</v>
      </c>
    </row>
    <row r="1255" spans="1:20" ht="16" customHeight="1" x14ac:dyDescent="0.3">
      <c r="A1255" s="11" t="s">
        <v>452</v>
      </c>
      <c r="B1255" s="11" t="s">
        <v>467</v>
      </c>
      <c r="C1255" s="11">
        <v>15</v>
      </c>
      <c r="D1255" s="41" t="s">
        <v>389</v>
      </c>
      <c r="E1255" s="11" t="s">
        <v>133</v>
      </c>
      <c r="F1255" s="7">
        <v>2</v>
      </c>
      <c r="G1255" s="11" t="s">
        <v>191</v>
      </c>
      <c r="H1255" s="41" t="s">
        <v>1107</v>
      </c>
      <c r="I1255" s="10" t="s">
        <v>24</v>
      </c>
      <c r="J1255" s="11">
        <v>1</v>
      </c>
      <c r="K1255" s="11">
        <v>1</v>
      </c>
      <c r="L1255" s="13">
        <f t="shared" si="22"/>
        <v>0.85875129832461916</v>
      </c>
      <c r="M1255" s="11">
        <v>130</v>
      </c>
      <c r="N1255" s="11" t="s">
        <v>16</v>
      </c>
      <c r="O1255" s="11" t="s">
        <v>13</v>
      </c>
      <c r="P1255" s="15">
        <v>30</v>
      </c>
      <c r="Q1255" s="12">
        <v>3064.4250000000002</v>
      </c>
      <c r="R1255" s="25"/>
      <c r="S1255" s="25"/>
      <c r="T1255" s="16" t="s">
        <v>14</v>
      </c>
    </row>
    <row r="1256" spans="1:20" ht="16" customHeight="1" x14ac:dyDescent="0.3">
      <c r="A1256" s="11" t="s">
        <v>452</v>
      </c>
      <c r="B1256" s="11" t="s">
        <v>467</v>
      </c>
      <c r="C1256" s="11">
        <v>15</v>
      </c>
      <c r="D1256" s="41" t="s">
        <v>389</v>
      </c>
      <c r="E1256" s="11" t="s">
        <v>133</v>
      </c>
      <c r="F1256" s="7">
        <v>2</v>
      </c>
      <c r="G1256" s="11" t="s">
        <v>191</v>
      </c>
      <c r="H1256" s="41" t="s">
        <v>1107</v>
      </c>
      <c r="I1256" s="10" t="s">
        <v>53</v>
      </c>
      <c r="J1256" s="11">
        <v>4</v>
      </c>
      <c r="K1256" s="11">
        <v>4</v>
      </c>
      <c r="L1256" s="13">
        <f t="shared" si="22"/>
        <v>3.4350051932984766</v>
      </c>
      <c r="M1256" s="11">
        <v>577.25</v>
      </c>
      <c r="N1256" s="11" t="s">
        <v>18</v>
      </c>
      <c r="O1256" s="11" t="s">
        <v>13</v>
      </c>
      <c r="P1256" s="15">
        <v>30</v>
      </c>
      <c r="Q1256" s="12">
        <v>3064.4250000000002</v>
      </c>
      <c r="R1256" s="25"/>
      <c r="S1256" s="25"/>
      <c r="T1256" s="16" t="s">
        <v>14</v>
      </c>
    </row>
    <row r="1257" spans="1:20" ht="16" customHeight="1" x14ac:dyDescent="0.3">
      <c r="A1257" s="11" t="s">
        <v>452</v>
      </c>
      <c r="B1257" s="11" t="s">
        <v>467</v>
      </c>
      <c r="C1257" s="11">
        <v>15</v>
      </c>
      <c r="D1257" s="41" t="s">
        <v>389</v>
      </c>
      <c r="E1257" s="11" t="s">
        <v>133</v>
      </c>
      <c r="F1257" s="7">
        <v>2</v>
      </c>
      <c r="G1257" s="11" t="s">
        <v>191</v>
      </c>
      <c r="H1257" s="41" t="s">
        <v>1107</v>
      </c>
      <c r="I1257" s="10" t="s">
        <v>60</v>
      </c>
      <c r="J1257" s="11">
        <v>2</v>
      </c>
      <c r="K1257" s="11">
        <v>2</v>
      </c>
      <c r="L1257" s="13">
        <f t="shared" si="22"/>
        <v>1.7175025966492383</v>
      </c>
      <c r="M1257" s="11">
        <v>169</v>
      </c>
      <c r="N1257" s="11" t="s">
        <v>18</v>
      </c>
      <c r="O1257" s="11" t="s">
        <v>13</v>
      </c>
      <c r="P1257" s="15">
        <v>30</v>
      </c>
      <c r="Q1257" s="12">
        <v>3064.4250000000002</v>
      </c>
      <c r="R1257" s="25"/>
      <c r="S1257" s="25"/>
      <c r="T1257" s="16" t="s">
        <v>14</v>
      </c>
    </row>
    <row r="1258" spans="1:20" ht="16" customHeight="1" x14ac:dyDescent="0.3">
      <c r="A1258" s="11" t="s">
        <v>452</v>
      </c>
      <c r="B1258" s="11" t="s">
        <v>467</v>
      </c>
      <c r="C1258" s="11">
        <v>15</v>
      </c>
      <c r="D1258" s="41" t="s">
        <v>389</v>
      </c>
      <c r="E1258" s="11" t="s">
        <v>133</v>
      </c>
      <c r="F1258" s="7">
        <v>2</v>
      </c>
      <c r="G1258" s="11" t="s">
        <v>191</v>
      </c>
      <c r="H1258" s="41" t="s">
        <v>1107</v>
      </c>
      <c r="I1258" s="10" t="s">
        <v>72</v>
      </c>
      <c r="J1258" s="11">
        <v>2</v>
      </c>
      <c r="K1258" s="11">
        <v>2</v>
      </c>
      <c r="L1258" s="13">
        <f t="shared" si="22"/>
        <v>1.7175025966492383</v>
      </c>
      <c r="M1258" s="11">
        <v>432</v>
      </c>
      <c r="N1258" s="11" t="s">
        <v>18</v>
      </c>
      <c r="O1258" s="11" t="s">
        <v>13</v>
      </c>
      <c r="P1258" s="15">
        <v>30</v>
      </c>
      <c r="Q1258" s="12">
        <v>3064.4250000000002</v>
      </c>
      <c r="R1258" s="25"/>
      <c r="S1258" s="25"/>
      <c r="T1258" s="16" t="s">
        <v>14</v>
      </c>
    </row>
    <row r="1259" spans="1:20" ht="16" customHeight="1" x14ac:dyDescent="0.3">
      <c r="A1259" s="11" t="s">
        <v>452</v>
      </c>
      <c r="B1259" s="11" t="s">
        <v>467</v>
      </c>
      <c r="C1259" s="11">
        <v>15</v>
      </c>
      <c r="D1259" s="41" t="s">
        <v>389</v>
      </c>
      <c r="E1259" s="11" t="s">
        <v>133</v>
      </c>
      <c r="F1259" s="7">
        <v>2</v>
      </c>
      <c r="G1259" s="11" t="s">
        <v>191</v>
      </c>
      <c r="H1259" s="41" t="s">
        <v>1107</v>
      </c>
      <c r="I1259" s="10" t="s">
        <v>173</v>
      </c>
      <c r="J1259" s="11">
        <v>2</v>
      </c>
      <c r="K1259" s="11">
        <v>2</v>
      </c>
      <c r="L1259" s="13">
        <f t="shared" si="22"/>
        <v>1.7175025966492383</v>
      </c>
      <c r="M1259" s="11">
        <v>284.5</v>
      </c>
      <c r="N1259" s="11" t="s">
        <v>18</v>
      </c>
      <c r="O1259" s="11" t="s">
        <v>13</v>
      </c>
      <c r="P1259" s="15">
        <v>30</v>
      </c>
      <c r="Q1259" s="12">
        <v>3064.4250000000002</v>
      </c>
      <c r="R1259" s="25"/>
      <c r="S1259" s="25"/>
      <c r="T1259" s="16" t="s">
        <v>14</v>
      </c>
    </row>
    <row r="1260" spans="1:20" ht="16" customHeight="1" x14ac:dyDescent="0.3">
      <c r="A1260" s="11" t="s">
        <v>452</v>
      </c>
      <c r="B1260" s="11" t="s">
        <v>467</v>
      </c>
      <c r="C1260" s="11">
        <v>15</v>
      </c>
      <c r="D1260" s="41" t="s">
        <v>389</v>
      </c>
      <c r="E1260" s="11" t="s">
        <v>133</v>
      </c>
      <c r="F1260" s="7">
        <v>2</v>
      </c>
      <c r="G1260" s="11" t="s">
        <v>191</v>
      </c>
      <c r="H1260" s="41" t="s">
        <v>1107</v>
      </c>
      <c r="I1260" s="10" t="s">
        <v>236</v>
      </c>
      <c r="J1260" s="11">
        <v>2</v>
      </c>
      <c r="K1260" s="11">
        <v>2</v>
      </c>
      <c r="L1260" s="13">
        <f t="shared" si="22"/>
        <v>1.7175025966492383</v>
      </c>
      <c r="M1260" s="11">
        <v>236.5</v>
      </c>
      <c r="N1260" s="11" t="s">
        <v>18</v>
      </c>
      <c r="O1260" s="11" t="s">
        <v>13</v>
      </c>
      <c r="P1260" s="15">
        <v>30</v>
      </c>
      <c r="Q1260" s="12">
        <v>3064.4250000000002</v>
      </c>
      <c r="R1260" s="25"/>
      <c r="S1260" s="25"/>
      <c r="T1260" s="16" t="s">
        <v>14</v>
      </c>
    </row>
    <row r="1261" spans="1:20" ht="16" customHeight="1" x14ac:dyDescent="0.3">
      <c r="A1261" s="11" t="s">
        <v>452</v>
      </c>
      <c r="B1261" s="11" t="s">
        <v>468</v>
      </c>
      <c r="C1261" s="11">
        <v>16</v>
      </c>
      <c r="D1261" s="41" t="s">
        <v>389</v>
      </c>
      <c r="E1261" s="11" t="s">
        <v>247</v>
      </c>
      <c r="F1261" s="7">
        <v>3</v>
      </c>
      <c r="G1261" s="11" t="s">
        <v>191</v>
      </c>
      <c r="H1261" s="41" t="s">
        <v>1108</v>
      </c>
      <c r="I1261" s="10" t="s">
        <v>49</v>
      </c>
      <c r="J1261" s="11">
        <v>31</v>
      </c>
      <c r="K1261" s="11">
        <v>1164</v>
      </c>
      <c r="L1261" s="13">
        <f t="shared" si="22"/>
        <v>996.34529313983637</v>
      </c>
      <c r="M1261" s="11">
        <v>53.354838709677416</v>
      </c>
      <c r="N1261" s="11" t="s">
        <v>50</v>
      </c>
      <c r="O1261" s="11" t="s">
        <v>63</v>
      </c>
      <c r="P1261" s="15">
        <v>30</v>
      </c>
      <c r="Q1261" s="12">
        <v>3074.3939032258068</v>
      </c>
      <c r="R1261" s="25"/>
      <c r="S1261" s="25"/>
      <c r="T1261" s="16" t="s">
        <v>14</v>
      </c>
    </row>
    <row r="1262" spans="1:20" ht="16" customHeight="1" x14ac:dyDescent="0.3">
      <c r="A1262" s="11" t="s">
        <v>452</v>
      </c>
      <c r="B1262" s="11" t="s">
        <v>468</v>
      </c>
      <c r="C1262" s="11">
        <v>16</v>
      </c>
      <c r="D1262" s="41" t="s">
        <v>389</v>
      </c>
      <c r="E1262" s="11" t="s">
        <v>247</v>
      </c>
      <c r="F1262" s="7">
        <v>3</v>
      </c>
      <c r="G1262" s="11" t="s">
        <v>191</v>
      </c>
      <c r="H1262" s="41" t="s">
        <v>1108</v>
      </c>
      <c r="I1262" s="10" t="s">
        <v>53</v>
      </c>
      <c r="J1262" s="11">
        <v>3</v>
      </c>
      <c r="K1262" s="11">
        <v>3</v>
      </c>
      <c r="L1262" s="13">
        <f t="shared" si="22"/>
        <v>2.5679002400511246</v>
      </c>
      <c r="M1262" s="11">
        <v>481.33333333333331</v>
      </c>
      <c r="N1262" s="11" t="s">
        <v>18</v>
      </c>
      <c r="O1262" s="11" t="s">
        <v>13</v>
      </c>
      <c r="P1262" s="15">
        <v>30</v>
      </c>
      <c r="Q1262" s="12">
        <v>3074.3939032258068</v>
      </c>
      <c r="R1262" s="25"/>
      <c r="S1262" s="25"/>
      <c r="T1262" s="16" t="s">
        <v>14</v>
      </c>
    </row>
    <row r="1263" spans="1:20" ht="16" customHeight="1" x14ac:dyDescent="0.3">
      <c r="A1263" s="11" t="s">
        <v>452</v>
      </c>
      <c r="B1263" s="11" t="s">
        <v>468</v>
      </c>
      <c r="C1263" s="11">
        <v>16</v>
      </c>
      <c r="D1263" s="41" t="s">
        <v>389</v>
      </c>
      <c r="E1263" s="11" t="s">
        <v>247</v>
      </c>
      <c r="F1263" s="7">
        <v>3</v>
      </c>
      <c r="G1263" s="11" t="s">
        <v>191</v>
      </c>
      <c r="H1263" s="41" t="s">
        <v>1108</v>
      </c>
      <c r="I1263" s="10" t="s">
        <v>72</v>
      </c>
      <c r="J1263" s="11">
        <v>1</v>
      </c>
      <c r="K1263" s="11">
        <v>1</v>
      </c>
      <c r="L1263" s="13">
        <f t="shared" si="22"/>
        <v>0.8559667466837082</v>
      </c>
      <c r="M1263" s="11">
        <v>343</v>
      </c>
      <c r="N1263" s="11" t="s">
        <v>18</v>
      </c>
      <c r="O1263" s="11" t="s">
        <v>13</v>
      </c>
      <c r="P1263" s="15">
        <v>30</v>
      </c>
      <c r="Q1263" s="12">
        <v>3074.3939032258068</v>
      </c>
      <c r="R1263" s="25"/>
      <c r="S1263" s="25"/>
      <c r="T1263" s="16" t="s">
        <v>14</v>
      </c>
    </row>
    <row r="1264" spans="1:20" ht="16" customHeight="1" x14ac:dyDescent="0.3">
      <c r="A1264" s="11" t="s">
        <v>452</v>
      </c>
      <c r="B1264" s="11" t="s">
        <v>468</v>
      </c>
      <c r="C1264" s="11">
        <v>16</v>
      </c>
      <c r="D1264" s="41" t="s">
        <v>389</v>
      </c>
      <c r="E1264" s="11" t="s">
        <v>247</v>
      </c>
      <c r="F1264" s="7">
        <v>3</v>
      </c>
      <c r="G1264" s="11" t="s">
        <v>191</v>
      </c>
      <c r="H1264" s="41" t="s">
        <v>1108</v>
      </c>
      <c r="I1264" s="10" t="s">
        <v>236</v>
      </c>
      <c r="J1264" s="11">
        <v>1</v>
      </c>
      <c r="K1264" s="11">
        <v>1</v>
      </c>
      <c r="L1264" s="13">
        <f t="shared" si="22"/>
        <v>0.8559667466837082</v>
      </c>
      <c r="M1264" s="11">
        <v>233</v>
      </c>
      <c r="N1264" s="11" t="s">
        <v>18</v>
      </c>
      <c r="O1264" s="11" t="s">
        <v>13</v>
      </c>
      <c r="P1264" s="15">
        <v>30</v>
      </c>
      <c r="Q1264" s="12">
        <v>3074.3939032258068</v>
      </c>
      <c r="R1264" s="25"/>
      <c r="S1264" s="25"/>
      <c r="T1264" s="16" t="s">
        <v>14</v>
      </c>
    </row>
    <row r="1265" spans="1:20" ht="16" customHeight="1" x14ac:dyDescent="0.3">
      <c r="A1265" s="11" t="s">
        <v>452</v>
      </c>
      <c r="B1265" s="11" t="s">
        <v>469</v>
      </c>
      <c r="C1265" s="11">
        <v>17</v>
      </c>
      <c r="D1265" s="41" t="s">
        <v>389</v>
      </c>
      <c r="E1265" s="11" t="s">
        <v>249</v>
      </c>
      <c r="F1265" s="7">
        <v>4</v>
      </c>
      <c r="G1265" s="11" t="s">
        <v>191</v>
      </c>
      <c r="H1265" s="41" t="s">
        <v>1109</v>
      </c>
      <c r="I1265" s="10" t="s">
        <v>49</v>
      </c>
      <c r="J1265" s="11">
        <v>30</v>
      </c>
      <c r="K1265" s="11">
        <v>172</v>
      </c>
      <c r="L1265" s="13">
        <f t="shared" si="22"/>
        <v>171.65601644876611</v>
      </c>
      <c r="M1265" s="11">
        <v>40.833333333333336</v>
      </c>
      <c r="N1265" s="11" t="s">
        <v>50</v>
      </c>
      <c r="O1265" s="11" t="s">
        <v>13</v>
      </c>
      <c r="P1265" s="15">
        <v>30</v>
      </c>
      <c r="Q1265" s="12">
        <v>2636.8524000000002</v>
      </c>
      <c r="R1265" s="25"/>
      <c r="S1265" s="25"/>
      <c r="T1265" s="16" t="s">
        <v>14</v>
      </c>
    </row>
    <row r="1266" spans="1:20" ht="16" customHeight="1" x14ac:dyDescent="0.3">
      <c r="A1266" s="11" t="s">
        <v>452</v>
      </c>
      <c r="B1266" s="11" t="s">
        <v>470</v>
      </c>
      <c r="C1266" s="11">
        <v>18</v>
      </c>
      <c r="D1266" s="41" t="s">
        <v>389</v>
      </c>
      <c r="E1266" s="11" t="s">
        <v>251</v>
      </c>
      <c r="F1266" s="7">
        <v>1</v>
      </c>
      <c r="G1266" s="11" t="s">
        <v>191</v>
      </c>
      <c r="H1266" s="41" t="s">
        <v>1110</v>
      </c>
      <c r="I1266" s="10" t="s">
        <v>11</v>
      </c>
      <c r="J1266" s="11">
        <v>8</v>
      </c>
      <c r="K1266" s="11">
        <v>8</v>
      </c>
      <c r="L1266" s="13">
        <f t="shared" si="22"/>
        <v>6.73749676391646</v>
      </c>
      <c r="M1266" s="11">
        <v>149.25</v>
      </c>
      <c r="N1266" s="11" t="s">
        <v>12</v>
      </c>
      <c r="O1266" s="11" t="s">
        <v>13</v>
      </c>
      <c r="P1266" s="15">
        <v>30</v>
      </c>
      <c r="Q1266" s="12">
        <v>3124.6963548387102</v>
      </c>
      <c r="R1266" s="25"/>
      <c r="S1266" s="25"/>
      <c r="T1266" s="16" t="s">
        <v>14</v>
      </c>
    </row>
    <row r="1267" spans="1:20" ht="16" customHeight="1" x14ac:dyDescent="0.3">
      <c r="A1267" s="11" t="s">
        <v>452</v>
      </c>
      <c r="B1267" s="11" t="s">
        <v>470</v>
      </c>
      <c r="C1267" s="11">
        <v>18</v>
      </c>
      <c r="D1267" s="41" t="s">
        <v>389</v>
      </c>
      <c r="E1267" s="11" t="s">
        <v>251</v>
      </c>
      <c r="F1267" s="7">
        <v>1</v>
      </c>
      <c r="G1267" s="11" t="s">
        <v>191</v>
      </c>
      <c r="H1267" s="41" t="s">
        <v>1110</v>
      </c>
      <c r="I1267" s="10" t="s">
        <v>22</v>
      </c>
      <c r="J1267" s="11">
        <v>1</v>
      </c>
      <c r="K1267" s="11">
        <v>1</v>
      </c>
      <c r="L1267" s="13">
        <f t="shared" si="22"/>
        <v>0.8421870954895575</v>
      </c>
      <c r="M1267" s="11">
        <v>496</v>
      </c>
      <c r="N1267" s="11" t="s">
        <v>16</v>
      </c>
      <c r="O1267" s="11" t="s">
        <v>13</v>
      </c>
      <c r="P1267" s="15">
        <v>30</v>
      </c>
      <c r="Q1267" s="12">
        <v>3124.6963548387102</v>
      </c>
      <c r="R1267" s="25"/>
      <c r="S1267" s="25"/>
      <c r="T1267" s="16" t="s">
        <v>14</v>
      </c>
    </row>
    <row r="1268" spans="1:20" ht="16" customHeight="1" x14ac:dyDescent="0.3">
      <c r="A1268" s="11" t="s">
        <v>452</v>
      </c>
      <c r="B1268" s="11" t="s">
        <v>470</v>
      </c>
      <c r="C1268" s="11">
        <v>18</v>
      </c>
      <c r="D1268" s="41" t="s">
        <v>389</v>
      </c>
      <c r="E1268" s="11" t="s">
        <v>251</v>
      </c>
      <c r="F1268" s="7">
        <v>1</v>
      </c>
      <c r="G1268" s="11" t="s">
        <v>191</v>
      </c>
      <c r="H1268" s="41" t="s">
        <v>1110</v>
      </c>
      <c r="I1268" s="10" t="s">
        <v>49</v>
      </c>
      <c r="J1268" s="11">
        <v>31</v>
      </c>
      <c r="K1268" s="11">
        <v>660</v>
      </c>
      <c r="L1268" s="13">
        <f t="shared" si="22"/>
        <v>555.84348302310798</v>
      </c>
      <c r="M1268" s="11">
        <v>41.258064516129032</v>
      </c>
      <c r="N1268" s="11" t="s">
        <v>50</v>
      </c>
      <c r="O1268" s="11" t="s">
        <v>63</v>
      </c>
      <c r="P1268" s="15">
        <v>30</v>
      </c>
      <c r="Q1268" s="12">
        <v>3124.6963548387102</v>
      </c>
      <c r="R1268" s="25"/>
      <c r="S1268" s="25"/>
      <c r="T1268" s="16" t="s">
        <v>14</v>
      </c>
    </row>
    <row r="1269" spans="1:20" ht="16" customHeight="1" x14ac:dyDescent="0.3">
      <c r="A1269" s="11" t="s">
        <v>452</v>
      </c>
      <c r="B1269" s="11" t="s">
        <v>470</v>
      </c>
      <c r="C1269" s="11">
        <v>18</v>
      </c>
      <c r="D1269" s="41" t="s">
        <v>389</v>
      </c>
      <c r="E1269" s="11" t="s">
        <v>251</v>
      </c>
      <c r="F1269" s="7">
        <v>1</v>
      </c>
      <c r="G1269" s="11" t="s">
        <v>191</v>
      </c>
      <c r="H1269" s="41" t="s">
        <v>1110</v>
      </c>
      <c r="I1269" s="10" t="s">
        <v>471</v>
      </c>
      <c r="J1269" s="11">
        <v>1</v>
      </c>
      <c r="K1269" s="11">
        <v>1</v>
      </c>
      <c r="L1269" s="13">
        <f t="shared" si="22"/>
        <v>0.8421870954895575</v>
      </c>
      <c r="M1269" s="11">
        <v>310</v>
      </c>
      <c r="N1269" s="11" t="s">
        <v>18</v>
      </c>
      <c r="O1269" s="11" t="s">
        <v>13</v>
      </c>
      <c r="P1269" s="15">
        <v>30</v>
      </c>
      <c r="Q1269" s="12">
        <v>3124.6963548387102</v>
      </c>
      <c r="R1269" s="25"/>
      <c r="S1269" s="25"/>
      <c r="T1269" s="16" t="s">
        <v>14</v>
      </c>
    </row>
    <row r="1270" spans="1:20" ht="16" customHeight="1" x14ac:dyDescent="0.3">
      <c r="A1270" s="11" t="s">
        <v>452</v>
      </c>
      <c r="B1270" s="11" t="s">
        <v>470</v>
      </c>
      <c r="C1270" s="11">
        <v>18</v>
      </c>
      <c r="D1270" s="41" t="s">
        <v>389</v>
      </c>
      <c r="E1270" s="11" t="s">
        <v>251</v>
      </c>
      <c r="F1270" s="7">
        <v>1</v>
      </c>
      <c r="G1270" s="11" t="s">
        <v>191</v>
      </c>
      <c r="H1270" s="41" t="s">
        <v>1110</v>
      </c>
      <c r="I1270" s="10" t="s">
        <v>24</v>
      </c>
      <c r="J1270" s="11">
        <v>11</v>
      </c>
      <c r="K1270" s="11">
        <v>11</v>
      </c>
      <c r="L1270" s="13">
        <f t="shared" si="22"/>
        <v>9.2640580503851329</v>
      </c>
      <c r="M1270" s="11">
        <v>145.81818181818181</v>
      </c>
      <c r="N1270" s="11" t="s">
        <v>16</v>
      </c>
      <c r="O1270" s="11" t="s">
        <v>13</v>
      </c>
      <c r="P1270" s="15">
        <v>30</v>
      </c>
      <c r="Q1270" s="12">
        <v>3124.6963548387102</v>
      </c>
      <c r="R1270" s="25"/>
      <c r="S1270" s="25"/>
      <c r="T1270" s="16" t="s">
        <v>14</v>
      </c>
    </row>
    <row r="1271" spans="1:20" ht="16" customHeight="1" x14ac:dyDescent="0.3">
      <c r="A1271" s="11" t="s">
        <v>452</v>
      </c>
      <c r="B1271" s="11" t="s">
        <v>470</v>
      </c>
      <c r="C1271" s="11">
        <v>18</v>
      </c>
      <c r="D1271" s="41" t="s">
        <v>389</v>
      </c>
      <c r="E1271" s="11" t="s">
        <v>251</v>
      </c>
      <c r="F1271" s="7">
        <v>1</v>
      </c>
      <c r="G1271" s="11" t="s">
        <v>191</v>
      </c>
      <c r="H1271" s="41" t="s">
        <v>1110</v>
      </c>
      <c r="I1271" s="10" t="s">
        <v>53</v>
      </c>
      <c r="J1271" s="11">
        <v>6</v>
      </c>
      <c r="K1271" s="11">
        <v>6</v>
      </c>
      <c r="L1271" s="13">
        <f t="shared" si="22"/>
        <v>5.0531225729373448</v>
      </c>
      <c r="M1271" s="11">
        <v>464.33333333333331</v>
      </c>
      <c r="N1271" s="11" t="s">
        <v>18</v>
      </c>
      <c r="O1271" s="11" t="s">
        <v>13</v>
      </c>
      <c r="P1271" s="15">
        <v>30</v>
      </c>
      <c r="Q1271" s="12">
        <v>3124.6963548387102</v>
      </c>
      <c r="R1271" s="25"/>
      <c r="S1271" s="25"/>
      <c r="T1271" s="16" t="s">
        <v>14</v>
      </c>
    </row>
    <row r="1272" spans="1:20" ht="16" customHeight="1" x14ac:dyDescent="0.3">
      <c r="A1272" s="11" t="s">
        <v>452</v>
      </c>
      <c r="B1272" s="11" t="s">
        <v>470</v>
      </c>
      <c r="C1272" s="11">
        <v>18</v>
      </c>
      <c r="D1272" s="41" t="s">
        <v>389</v>
      </c>
      <c r="E1272" s="11" t="s">
        <v>251</v>
      </c>
      <c r="F1272" s="7">
        <v>1</v>
      </c>
      <c r="G1272" s="11" t="s">
        <v>191</v>
      </c>
      <c r="H1272" s="41" t="s">
        <v>1110</v>
      </c>
      <c r="I1272" s="10" t="s">
        <v>60</v>
      </c>
      <c r="J1272" s="11">
        <v>5</v>
      </c>
      <c r="K1272" s="11">
        <v>5</v>
      </c>
      <c r="L1272" s="13">
        <f t="shared" si="22"/>
        <v>4.2109354774477872</v>
      </c>
      <c r="M1272" s="11">
        <v>187.6</v>
      </c>
      <c r="N1272" s="11" t="s">
        <v>18</v>
      </c>
      <c r="O1272" s="11" t="s">
        <v>13</v>
      </c>
      <c r="P1272" s="15">
        <v>30</v>
      </c>
      <c r="Q1272" s="12">
        <v>3124.6963548387102</v>
      </c>
      <c r="R1272" s="25"/>
      <c r="S1272" s="25"/>
      <c r="T1272" s="16" t="s">
        <v>14</v>
      </c>
    </row>
    <row r="1273" spans="1:20" ht="16" customHeight="1" x14ac:dyDescent="0.3">
      <c r="A1273" s="11" t="s">
        <v>452</v>
      </c>
      <c r="B1273" s="11" t="s">
        <v>470</v>
      </c>
      <c r="C1273" s="11">
        <v>18</v>
      </c>
      <c r="D1273" s="41" t="s">
        <v>389</v>
      </c>
      <c r="E1273" s="11" t="s">
        <v>251</v>
      </c>
      <c r="F1273" s="7">
        <v>1</v>
      </c>
      <c r="G1273" s="11" t="s">
        <v>191</v>
      </c>
      <c r="H1273" s="41" t="s">
        <v>1110</v>
      </c>
      <c r="I1273" s="10" t="s">
        <v>72</v>
      </c>
      <c r="J1273" s="11">
        <v>2</v>
      </c>
      <c r="K1273" s="11">
        <v>2</v>
      </c>
      <c r="L1273" s="13">
        <f t="shared" si="22"/>
        <v>1.684374190979115</v>
      </c>
      <c r="M1273" s="11">
        <v>649</v>
      </c>
      <c r="N1273" s="11" t="s">
        <v>18</v>
      </c>
      <c r="O1273" s="11" t="s">
        <v>13</v>
      </c>
      <c r="P1273" s="15">
        <v>30</v>
      </c>
      <c r="Q1273" s="12">
        <v>3124.6963548387102</v>
      </c>
      <c r="R1273" s="25"/>
      <c r="S1273" s="25"/>
      <c r="T1273" s="16" t="s">
        <v>14</v>
      </c>
    </row>
    <row r="1274" spans="1:20" ht="16" customHeight="1" x14ac:dyDescent="0.3">
      <c r="A1274" s="11" t="s">
        <v>452</v>
      </c>
      <c r="B1274" s="11" t="s">
        <v>470</v>
      </c>
      <c r="C1274" s="11">
        <v>18</v>
      </c>
      <c r="D1274" s="41" t="s">
        <v>389</v>
      </c>
      <c r="E1274" s="11" t="s">
        <v>251</v>
      </c>
      <c r="F1274" s="7">
        <v>1</v>
      </c>
      <c r="G1274" s="11" t="s">
        <v>191</v>
      </c>
      <c r="H1274" s="41" t="s">
        <v>1110</v>
      </c>
      <c r="I1274" s="10" t="s">
        <v>39</v>
      </c>
      <c r="J1274" s="11">
        <v>3</v>
      </c>
      <c r="K1274" s="11">
        <v>3</v>
      </c>
      <c r="L1274" s="13">
        <f t="shared" si="22"/>
        <v>2.5265612864686724</v>
      </c>
      <c r="M1274" s="11">
        <v>205</v>
      </c>
      <c r="N1274" s="11" t="s">
        <v>18</v>
      </c>
      <c r="O1274" s="11" t="s">
        <v>13</v>
      </c>
      <c r="P1274" s="15">
        <v>30</v>
      </c>
      <c r="Q1274" s="12">
        <v>3124.6963548387102</v>
      </c>
      <c r="R1274" s="25"/>
      <c r="S1274" s="25"/>
      <c r="T1274" s="16" t="s">
        <v>14</v>
      </c>
    </row>
    <row r="1275" spans="1:20" ht="16" customHeight="1" x14ac:dyDescent="0.3">
      <c r="A1275" s="11" t="s">
        <v>452</v>
      </c>
      <c r="B1275" s="11" t="s">
        <v>472</v>
      </c>
      <c r="C1275" s="11">
        <v>19</v>
      </c>
      <c r="D1275" s="41" t="s">
        <v>389</v>
      </c>
      <c r="E1275" s="11" t="s">
        <v>253</v>
      </c>
      <c r="F1275" s="7">
        <v>2</v>
      </c>
      <c r="G1275" s="11" t="s">
        <v>191</v>
      </c>
      <c r="H1275" s="41" t="s">
        <v>1111</v>
      </c>
      <c r="I1275" s="10" t="s">
        <v>378</v>
      </c>
      <c r="J1275" s="11">
        <v>1</v>
      </c>
      <c r="K1275" s="11">
        <v>80</v>
      </c>
      <c r="L1275" s="13">
        <f t="shared" si="22"/>
        <v>65.727297714550602</v>
      </c>
      <c r="M1275" s="11">
        <v>80</v>
      </c>
      <c r="N1275" s="11" t="s">
        <v>16</v>
      </c>
      <c r="O1275" s="11" t="s">
        <v>13</v>
      </c>
      <c r="P1275" s="15">
        <v>30</v>
      </c>
      <c r="Q1275" s="12">
        <v>3203.0271000000002</v>
      </c>
      <c r="R1275" s="25"/>
      <c r="S1275" s="25"/>
      <c r="T1275" s="16" t="s">
        <v>14</v>
      </c>
    </row>
    <row r="1276" spans="1:20" ht="16" customHeight="1" x14ac:dyDescent="0.3">
      <c r="A1276" s="11" t="s">
        <v>452</v>
      </c>
      <c r="B1276" s="11" t="s">
        <v>472</v>
      </c>
      <c r="C1276" s="11">
        <v>19</v>
      </c>
      <c r="D1276" s="41" t="s">
        <v>389</v>
      </c>
      <c r="E1276" s="11" t="s">
        <v>253</v>
      </c>
      <c r="F1276" s="7">
        <v>2</v>
      </c>
      <c r="G1276" s="11" t="s">
        <v>191</v>
      </c>
      <c r="H1276" s="41" t="s">
        <v>1111</v>
      </c>
      <c r="I1276" s="10" t="s">
        <v>49</v>
      </c>
      <c r="J1276" s="11">
        <v>29</v>
      </c>
      <c r="K1276" s="11">
        <v>542</v>
      </c>
      <c r="L1276" s="13">
        <f t="shared" si="22"/>
        <v>445.30244201608036</v>
      </c>
      <c r="M1276" s="11">
        <v>35.620689655172413</v>
      </c>
      <c r="N1276" s="11" t="s">
        <v>50</v>
      </c>
      <c r="O1276" s="11" t="s">
        <v>13</v>
      </c>
      <c r="P1276" s="15">
        <v>30</v>
      </c>
      <c r="Q1276" s="12">
        <v>3203.0271000000002</v>
      </c>
      <c r="R1276" s="25"/>
      <c r="S1276" s="25"/>
      <c r="T1276" s="16" t="s">
        <v>14</v>
      </c>
    </row>
    <row r="1277" spans="1:20" ht="16" customHeight="1" x14ac:dyDescent="0.3">
      <c r="A1277" s="11" t="s">
        <v>452</v>
      </c>
      <c r="B1277" s="11" t="s">
        <v>472</v>
      </c>
      <c r="C1277" s="11">
        <v>19</v>
      </c>
      <c r="D1277" s="41" t="s">
        <v>389</v>
      </c>
      <c r="E1277" s="11" t="s">
        <v>253</v>
      </c>
      <c r="F1277" s="7">
        <v>2</v>
      </c>
      <c r="G1277" s="11" t="s">
        <v>191</v>
      </c>
      <c r="H1277" s="41" t="s">
        <v>1111</v>
      </c>
      <c r="I1277" s="10" t="s">
        <v>24</v>
      </c>
      <c r="J1277" s="11">
        <v>10</v>
      </c>
      <c r="K1277" s="11">
        <v>10</v>
      </c>
      <c r="L1277" s="13">
        <f t="shared" si="22"/>
        <v>8.2159122143188252</v>
      </c>
      <c r="M1277" s="11">
        <v>138.1</v>
      </c>
      <c r="N1277" s="11" t="s">
        <v>16</v>
      </c>
      <c r="O1277" s="11" t="s">
        <v>13</v>
      </c>
      <c r="P1277" s="15">
        <v>30</v>
      </c>
      <c r="Q1277" s="12">
        <v>3203.0271000000002</v>
      </c>
      <c r="R1277" s="25"/>
      <c r="S1277" s="25"/>
      <c r="T1277" s="16" t="s">
        <v>14</v>
      </c>
    </row>
    <row r="1278" spans="1:20" ht="16" customHeight="1" x14ac:dyDescent="0.3">
      <c r="A1278" s="11" t="s">
        <v>452</v>
      </c>
      <c r="B1278" s="11" t="s">
        <v>472</v>
      </c>
      <c r="C1278" s="11">
        <v>19</v>
      </c>
      <c r="D1278" s="41" t="s">
        <v>389</v>
      </c>
      <c r="E1278" s="11" t="s">
        <v>253</v>
      </c>
      <c r="F1278" s="7">
        <v>2</v>
      </c>
      <c r="G1278" s="11" t="s">
        <v>191</v>
      </c>
      <c r="H1278" s="41" t="s">
        <v>1111</v>
      </c>
      <c r="I1278" s="10" t="s">
        <v>53</v>
      </c>
      <c r="J1278" s="11">
        <v>3</v>
      </c>
      <c r="K1278" s="11">
        <v>3</v>
      </c>
      <c r="L1278" s="13">
        <f t="shared" si="22"/>
        <v>2.4647736642956479</v>
      </c>
      <c r="M1278" s="11">
        <v>621.33333333333337</v>
      </c>
      <c r="N1278" s="11" t="s">
        <v>18</v>
      </c>
      <c r="O1278" s="11" t="s">
        <v>13</v>
      </c>
      <c r="P1278" s="15">
        <v>30</v>
      </c>
      <c r="Q1278" s="12">
        <v>3203.0271000000002</v>
      </c>
      <c r="R1278" s="25"/>
      <c r="S1278" s="25"/>
      <c r="T1278" s="16" t="s">
        <v>14</v>
      </c>
    </row>
    <row r="1279" spans="1:20" ht="16" customHeight="1" x14ac:dyDescent="0.3">
      <c r="A1279" s="11" t="s">
        <v>452</v>
      </c>
      <c r="B1279" s="11" t="s">
        <v>472</v>
      </c>
      <c r="C1279" s="11">
        <v>19</v>
      </c>
      <c r="D1279" s="41" t="s">
        <v>389</v>
      </c>
      <c r="E1279" s="11" t="s">
        <v>253</v>
      </c>
      <c r="F1279" s="7">
        <v>2</v>
      </c>
      <c r="G1279" s="11" t="s">
        <v>191</v>
      </c>
      <c r="H1279" s="41" t="s">
        <v>1111</v>
      </c>
      <c r="I1279" s="10" t="s">
        <v>60</v>
      </c>
      <c r="J1279" s="11">
        <v>2</v>
      </c>
      <c r="K1279" s="11">
        <v>2</v>
      </c>
      <c r="L1279" s="13">
        <f t="shared" si="22"/>
        <v>1.6431824428637651</v>
      </c>
      <c r="M1279" s="11">
        <v>117</v>
      </c>
      <c r="N1279" s="11" t="s">
        <v>18</v>
      </c>
      <c r="O1279" s="11" t="s">
        <v>13</v>
      </c>
      <c r="P1279" s="15">
        <v>30</v>
      </c>
      <c r="Q1279" s="12">
        <v>3203.0271000000002</v>
      </c>
      <c r="R1279" s="25"/>
      <c r="S1279" s="25"/>
      <c r="T1279" s="16" t="s">
        <v>14</v>
      </c>
    </row>
    <row r="1280" spans="1:20" ht="16" customHeight="1" x14ac:dyDescent="0.3">
      <c r="A1280" s="11" t="s">
        <v>452</v>
      </c>
      <c r="B1280" s="11" t="s">
        <v>472</v>
      </c>
      <c r="C1280" s="11">
        <v>19</v>
      </c>
      <c r="D1280" s="41" t="s">
        <v>389</v>
      </c>
      <c r="E1280" s="11" t="s">
        <v>253</v>
      </c>
      <c r="F1280" s="7">
        <v>2</v>
      </c>
      <c r="G1280" s="11" t="s">
        <v>191</v>
      </c>
      <c r="H1280" s="41" t="s">
        <v>1111</v>
      </c>
      <c r="I1280" s="10" t="s">
        <v>72</v>
      </c>
      <c r="J1280" s="11">
        <v>2</v>
      </c>
      <c r="K1280" s="11">
        <v>2</v>
      </c>
      <c r="L1280" s="13">
        <f t="shared" si="22"/>
        <v>1.6431824428637651</v>
      </c>
      <c r="M1280" s="11">
        <v>280</v>
      </c>
      <c r="N1280" s="11" t="s">
        <v>18</v>
      </c>
      <c r="O1280" s="11" t="s">
        <v>13</v>
      </c>
      <c r="P1280" s="15">
        <v>30</v>
      </c>
      <c r="Q1280" s="12">
        <v>3203.0271000000002</v>
      </c>
      <c r="R1280" s="25"/>
      <c r="S1280" s="25"/>
      <c r="T1280" s="16" t="s">
        <v>14</v>
      </c>
    </row>
    <row r="1281" spans="1:20" ht="16" customHeight="1" x14ac:dyDescent="0.3">
      <c r="A1281" s="11" t="s">
        <v>452</v>
      </c>
      <c r="B1281" s="11" t="s">
        <v>472</v>
      </c>
      <c r="C1281" s="11">
        <v>19</v>
      </c>
      <c r="D1281" s="41" t="s">
        <v>389</v>
      </c>
      <c r="E1281" s="11" t="s">
        <v>253</v>
      </c>
      <c r="F1281" s="7">
        <v>2</v>
      </c>
      <c r="G1281" s="11" t="s">
        <v>191</v>
      </c>
      <c r="H1281" s="41" t="s">
        <v>1111</v>
      </c>
      <c r="I1281" s="10" t="s">
        <v>39</v>
      </c>
      <c r="J1281" s="11">
        <v>2</v>
      </c>
      <c r="K1281" s="11">
        <v>2</v>
      </c>
      <c r="L1281" s="13">
        <f t="shared" si="22"/>
        <v>1.6431824428637651</v>
      </c>
      <c r="M1281" s="11">
        <v>162.5</v>
      </c>
      <c r="N1281" s="11" t="s">
        <v>18</v>
      </c>
      <c r="O1281" s="11" t="s">
        <v>13</v>
      </c>
      <c r="P1281" s="15">
        <v>30</v>
      </c>
      <c r="Q1281" s="12">
        <v>3203.0271000000002</v>
      </c>
      <c r="R1281" s="25"/>
      <c r="S1281" s="25"/>
      <c r="T1281" s="16" t="s">
        <v>14</v>
      </c>
    </row>
    <row r="1282" spans="1:20" ht="16" customHeight="1" x14ac:dyDescent="0.3">
      <c r="A1282" s="11" t="s">
        <v>452</v>
      </c>
      <c r="B1282" s="11" t="s">
        <v>472</v>
      </c>
      <c r="C1282" s="11">
        <v>19</v>
      </c>
      <c r="D1282" s="41" t="s">
        <v>389</v>
      </c>
      <c r="E1282" s="11" t="s">
        <v>253</v>
      </c>
      <c r="F1282" s="7">
        <v>2</v>
      </c>
      <c r="G1282" s="11" t="s">
        <v>191</v>
      </c>
      <c r="H1282" s="41" t="s">
        <v>1111</v>
      </c>
      <c r="I1282" s="10" t="s">
        <v>173</v>
      </c>
      <c r="J1282" s="11">
        <v>1</v>
      </c>
      <c r="K1282" s="11">
        <v>1</v>
      </c>
      <c r="L1282" s="13">
        <f t="shared" si="22"/>
        <v>0.82159122143188257</v>
      </c>
      <c r="M1282" s="11">
        <v>279</v>
      </c>
      <c r="N1282" s="11" t="s">
        <v>18</v>
      </c>
      <c r="O1282" s="11" t="s">
        <v>13</v>
      </c>
      <c r="P1282" s="15">
        <v>30</v>
      </c>
      <c r="Q1282" s="12">
        <v>3203.0271000000002</v>
      </c>
      <c r="R1282" s="25"/>
      <c r="S1282" s="25"/>
      <c r="T1282" s="16" t="s">
        <v>14</v>
      </c>
    </row>
    <row r="1283" spans="1:20" ht="16" customHeight="1" x14ac:dyDescent="0.3">
      <c r="A1283" s="11" t="s">
        <v>452</v>
      </c>
      <c r="B1283" s="11" t="s">
        <v>472</v>
      </c>
      <c r="C1283" s="11">
        <v>19</v>
      </c>
      <c r="D1283" s="41" t="s">
        <v>389</v>
      </c>
      <c r="E1283" s="11" t="s">
        <v>253</v>
      </c>
      <c r="F1283" s="7">
        <v>2</v>
      </c>
      <c r="G1283" s="11" t="s">
        <v>191</v>
      </c>
      <c r="H1283" s="41" t="s">
        <v>1111</v>
      </c>
      <c r="I1283" s="10" t="s">
        <v>236</v>
      </c>
      <c r="J1283" s="11">
        <v>1</v>
      </c>
      <c r="K1283" s="11">
        <v>1</v>
      </c>
      <c r="L1283" s="13">
        <f t="shared" si="22"/>
        <v>0.82159122143188257</v>
      </c>
      <c r="M1283" s="11">
        <v>230</v>
      </c>
      <c r="N1283" s="11" t="s">
        <v>18</v>
      </c>
      <c r="O1283" s="11" t="s">
        <v>13</v>
      </c>
      <c r="P1283" s="15">
        <v>30</v>
      </c>
      <c r="Q1283" s="12">
        <v>3203.0271000000002</v>
      </c>
      <c r="R1283" s="25"/>
      <c r="S1283" s="25"/>
      <c r="T1283" s="16" t="s">
        <v>14</v>
      </c>
    </row>
    <row r="1284" spans="1:20" ht="16" customHeight="1" x14ac:dyDescent="0.3">
      <c r="A1284" s="11" t="s">
        <v>452</v>
      </c>
      <c r="B1284" s="11" t="s">
        <v>473</v>
      </c>
      <c r="C1284" s="11">
        <v>20</v>
      </c>
      <c r="D1284" s="41" t="s">
        <v>389</v>
      </c>
      <c r="E1284" s="11" t="s">
        <v>255</v>
      </c>
      <c r="F1284" s="7">
        <v>3</v>
      </c>
      <c r="G1284" s="11" t="s">
        <v>191</v>
      </c>
      <c r="H1284" s="41" t="s">
        <v>1112</v>
      </c>
      <c r="I1284" s="10" t="s">
        <v>49</v>
      </c>
      <c r="J1284" s="11">
        <v>38</v>
      </c>
      <c r="K1284" s="11">
        <v>38</v>
      </c>
      <c r="L1284" s="13">
        <f t="shared" si="22"/>
        <v>34.205547428317487</v>
      </c>
      <c r="M1284" s="11">
        <v>33.842105263157897</v>
      </c>
      <c r="N1284" s="11" t="s">
        <v>50</v>
      </c>
      <c r="O1284" s="11" t="s">
        <v>13</v>
      </c>
      <c r="P1284" s="15">
        <v>30</v>
      </c>
      <c r="Q1284" s="12">
        <v>2923.5024000000003</v>
      </c>
      <c r="R1284" s="25"/>
      <c r="S1284" s="25"/>
      <c r="T1284" s="16" t="s">
        <v>14</v>
      </c>
    </row>
    <row r="1285" spans="1:20" ht="16" customHeight="1" x14ac:dyDescent="0.3">
      <c r="A1285" s="11" t="s">
        <v>452</v>
      </c>
      <c r="B1285" s="11" t="s">
        <v>473</v>
      </c>
      <c r="C1285" s="11">
        <v>20</v>
      </c>
      <c r="D1285" s="41" t="s">
        <v>389</v>
      </c>
      <c r="E1285" s="11" t="s">
        <v>255</v>
      </c>
      <c r="F1285" s="7">
        <v>3</v>
      </c>
      <c r="G1285" s="11" t="s">
        <v>191</v>
      </c>
      <c r="H1285" s="41" t="s">
        <v>1112</v>
      </c>
      <c r="I1285" s="10" t="s">
        <v>24</v>
      </c>
      <c r="J1285" s="11">
        <v>3</v>
      </c>
      <c r="K1285" s="11">
        <v>3</v>
      </c>
      <c r="L1285" s="13">
        <f t="shared" si="22"/>
        <v>2.7004379548671698</v>
      </c>
      <c r="M1285" s="11">
        <v>147</v>
      </c>
      <c r="N1285" s="11" t="s">
        <v>16</v>
      </c>
      <c r="O1285" s="11" t="s">
        <v>13</v>
      </c>
      <c r="P1285" s="15">
        <v>30</v>
      </c>
      <c r="Q1285" s="12">
        <v>2923.5024000000003</v>
      </c>
      <c r="R1285" s="25"/>
      <c r="S1285" s="25"/>
      <c r="T1285" s="16" t="s">
        <v>14</v>
      </c>
    </row>
    <row r="1286" spans="1:20" ht="16" customHeight="1" x14ac:dyDescent="0.3">
      <c r="A1286" s="11" t="s">
        <v>452</v>
      </c>
      <c r="B1286" s="11" t="s">
        <v>473</v>
      </c>
      <c r="C1286" s="11">
        <v>20</v>
      </c>
      <c r="D1286" s="41" t="s">
        <v>389</v>
      </c>
      <c r="E1286" s="11" t="s">
        <v>255</v>
      </c>
      <c r="F1286" s="7">
        <v>3</v>
      </c>
      <c r="G1286" s="11" t="s">
        <v>191</v>
      </c>
      <c r="H1286" s="41" t="s">
        <v>1112</v>
      </c>
      <c r="I1286" s="10" t="s">
        <v>53</v>
      </c>
      <c r="J1286" s="11">
        <v>3</v>
      </c>
      <c r="K1286" s="11">
        <v>3</v>
      </c>
      <c r="L1286" s="13">
        <f t="shared" si="22"/>
        <v>2.7004379548671698</v>
      </c>
      <c r="M1286" s="11">
        <v>378.33333333333331</v>
      </c>
      <c r="N1286" s="11" t="s">
        <v>18</v>
      </c>
      <c r="O1286" s="11" t="s">
        <v>13</v>
      </c>
      <c r="P1286" s="15">
        <v>30</v>
      </c>
      <c r="Q1286" s="12">
        <v>2923.5024000000003</v>
      </c>
      <c r="R1286" s="25"/>
      <c r="S1286" s="25"/>
      <c r="T1286" s="16" t="s">
        <v>14</v>
      </c>
    </row>
    <row r="1287" spans="1:20" ht="16" customHeight="1" x14ac:dyDescent="0.3">
      <c r="A1287" s="11" t="s">
        <v>452</v>
      </c>
      <c r="B1287" s="11" t="s">
        <v>473</v>
      </c>
      <c r="C1287" s="11">
        <v>20</v>
      </c>
      <c r="D1287" s="41" t="s">
        <v>389</v>
      </c>
      <c r="E1287" s="11" t="s">
        <v>255</v>
      </c>
      <c r="F1287" s="7">
        <v>3</v>
      </c>
      <c r="G1287" s="11" t="s">
        <v>191</v>
      </c>
      <c r="H1287" s="41" t="s">
        <v>1112</v>
      </c>
      <c r="I1287" s="10" t="s">
        <v>60</v>
      </c>
      <c r="J1287" s="11">
        <v>3</v>
      </c>
      <c r="K1287" s="11">
        <v>3</v>
      </c>
      <c r="L1287" s="13">
        <f t="shared" si="22"/>
        <v>2.7004379548671698</v>
      </c>
      <c r="M1287" s="11">
        <v>115</v>
      </c>
      <c r="N1287" s="11" t="s">
        <v>18</v>
      </c>
      <c r="O1287" s="11" t="s">
        <v>13</v>
      </c>
      <c r="P1287" s="15">
        <v>30</v>
      </c>
      <c r="Q1287" s="12">
        <v>2923.5024000000003</v>
      </c>
      <c r="R1287" s="25"/>
      <c r="S1287" s="25"/>
      <c r="T1287" s="16" t="s">
        <v>14</v>
      </c>
    </row>
    <row r="1288" spans="1:20" ht="16" customHeight="1" x14ac:dyDescent="0.3">
      <c r="A1288" s="11" t="s">
        <v>452</v>
      </c>
      <c r="B1288" s="11" t="s">
        <v>473</v>
      </c>
      <c r="C1288" s="11">
        <v>20</v>
      </c>
      <c r="D1288" s="41" t="s">
        <v>389</v>
      </c>
      <c r="E1288" s="11" t="s">
        <v>255</v>
      </c>
      <c r="F1288" s="7">
        <v>3</v>
      </c>
      <c r="G1288" s="11" t="s">
        <v>191</v>
      </c>
      <c r="H1288" s="41" t="s">
        <v>1112</v>
      </c>
      <c r="I1288" s="10" t="s">
        <v>173</v>
      </c>
      <c r="J1288" s="11">
        <v>1</v>
      </c>
      <c r="K1288" s="11">
        <v>1</v>
      </c>
      <c r="L1288" s="13">
        <f t="shared" si="22"/>
        <v>0.90014598495572329</v>
      </c>
      <c r="M1288" s="11">
        <v>256</v>
      </c>
      <c r="N1288" s="11" t="s">
        <v>18</v>
      </c>
      <c r="O1288" s="11" t="s">
        <v>13</v>
      </c>
      <c r="P1288" s="15">
        <v>30</v>
      </c>
      <c r="Q1288" s="12">
        <v>2923.5024000000003</v>
      </c>
      <c r="R1288" s="25"/>
      <c r="S1288" s="25"/>
      <c r="T1288" s="16" t="s">
        <v>14</v>
      </c>
    </row>
    <row r="1289" spans="1:20" ht="16" customHeight="1" x14ac:dyDescent="0.3">
      <c r="A1289" s="11" t="s">
        <v>452</v>
      </c>
      <c r="B1289" s="11" t="s">
        <v>474</v>
      </c>
      <c r="C1289" s="11">
        <v>21</v>
      </c>
      <c r="D1289" s="41" t="s">
        <v>389</v>
      </c>
      <c r="E1289" s="11" t="s">
        <v>257</v>
      </c>
      <c r="F1289" s="7">
        <v>4</v>
      </c>
      <c r="G1289" s="11" t="s">
        <v>191</v>
      </c>
      <c r="H1289" s="41" t="s">
        <v>1113</v>
      </c>
      <c r="I1289" s="10" t="s">
        <v>56</v>
      </c>
      <c r="J1289" s="11">
        <v>1</v>
      </c>
      <c r="K1289" s="11">
        <v>1</v>
      </c>
      <c r="L1289" s="13">
        <f t="shared" si="22"/>
        <v>0.87933037078841569</v>
      </c>
      <c r="M1289" s="11">
        <v>64</v>
      </c>
      <c r="N1289" s="11" t="s">
        <v>16</v>
      </c>
      <c r="O1289" s="11" t="s">
        <v>13</v>
      </c>
      <c r="P1289" s="15">
        <v>30</v>
      </c>
      <c r="Q1289" s="12">
        <v>2992.7079000000003</v>
      </c>
      <c r="R1289" s="25"/>
      <c r="S1289" s="25"/>
      <c r="T1289" s="16" t="s">
        <v>14</v>
      </c>
    </row>
    <row r="1290" spans="1:20" ht="16" customHeight="1" x14ac:dyDescent="0.3">
      <c r="A1290" s="11" t="s">
        <v>452</v>
      </c>
      <c r="B1290" s="11" t="s">
        <v>474</v>
      </c>
      <c r="C1290" s="11">
        <v>21</v>
      </c>
      <c r="D1290" s="41" t="s">
        <v>389</v>
      </c>
      <c r="E1290" s="11" t="s">
        <v>257</v>
      </c>
      <c r="F1290" s="7">
        <v>4</v>
      </c>
      <c r="G1290" s="11" t="s">
        <v>191</v>
      </c>
      <c r="H1290" s="41" t="s">
        <v>1113</v>
      </c>
      <c r="I1290" s="10" t="s">
        <v>27</v>
      </c>
      <c r="J1290" s="11">
        <v>1</v>
      </c>
      <c r="K1290" s="11">
        <v>1</v>
      </c>
      <c r="L1290" s="13">
        <f t="shared" si="22"/>
        <v>0.87933037078841569</v>
      </c>
      <c r="M1290" s="11">
        <v>49</v>
      </c>
      <c r="N1290" s="11" t="s">
        <v>16</v>
      </c>
      <c r="O1290" s="11" t="s">
        <v>13</v>
      </c>
      <c r="P1290" s="15">
        <v>30</v>
      </c>
      <c r="Q1290" s="12">
        <v>2992.7079000000003</v>
      </c>
      <c r="R1290" s="25"/>
      <c r="S1290" s="25"/>
      <c r="T1290" s="16" t="s">
        <v>14</v>
      </c>
    </row>
    <row r="1291" spans="1:20" ht="16" customHeight="1" x14ac:dyDescent="0.3">
      <c r="A1291" s="11" t="s">
        <v>452</v>
      </c>
      <c r="B1291" s="11" t="s">
        <v>474</v>
      </c>
      <c r="C1291" s="11">
        <v>21</v>
      </c>
      <c r="D1291" s="41" t="s">
        <v>389</v>
      </c>
      <c r="E1291" s="11" t="s">
        <v>257</v>
      </c>
      <c r="F1291" s="7">
        <v>4</v>
      </c>
      <c r="G1291" s="11" t="s">
        <v>191</v>
      </c>
      <c r="H1291" s="41" t="s">
        <v>1113</v>
      </c>
      <c r="I1291" s="10" t="s">
        <v>49</v>
      </c>
      <c r="J1291" s="11">
        <v>31</v>
      </c>
      <c r="K1291" s="11">
        <v>230</v>
      </c>
      <c r="L1291" s="13">
        <f t="shared" si="22"/>
        <v>202.24598528133561</v>
      </c>
      <c r="M1291" s="11">
        <v>46.12903225806452</v>
      </c>
      <c r="N1291" s="11" t="s">
        <v>50</v>
      </c>
      <c r="O1291" s="11" t="s">
        <v>13</v>
      </c>
      <c r="P1291" s="15">
        <v>30</v>
      </c>
      <c r="Q1291" s="12">
        <v>2992.7079000000003</v>
      </c>
      <c r="R1291" s="25"/>
      <c r="S1291" s="25"/>
      <c r="T1291" s="16" t="s">
        <v>14</v>
      </c>
    </row>
    <row r="1292" spans="1:20" ht="16" customHeight="1" x14ac:dyDescent="0.3">
      <c r="A1292" s="11" t="s">
        <v>452</v>
      </c>
      <c r="B1292" s="11" t="s">
        <v>474</v>
      </c>
      <c r="C1292" s="11">
        <v>21</v>
      </c>
      <c r="D1292" s="41" t="s">
        <v>389</v>
      </c>
      <c r="E1292" s="11" t="s">
        <v>257</v>
      </c>
      <c r="F1292" s="7">
        <v>4</v>
      </c>
      <c r="G1292" s="11" t="s">
        <v>191</v>
      </c>
      <c r="H1292" s="41" t="s">
        <v>1113</v>
      </c>
      <c r="I1292" s="10" t="s">
        <v>28</v>
      </c>
      <c r="J1292" s="11">
        <v>1</v>
      </c>
      <c r="K1292" s="11">
        <v>1</v>
      </c>
      <c r="L1292" s="13">
        <f t="shared" ref="L1292:L1355" si="23">K1292*(1000000/(380*Q1292))</f>
        <v>0.87933037078841569</v>
      </c>
      <c r="M1292" s="11">
        <v>54</v>
      </c>
      <c r="N1292" s="11" t="s">
        <v>19</v>
      </c>
      <c r="O1292" s="11" t="s">
        <v>13</v>
      </c>
      <c r="P1292" s="15">
        <v>30</v>
      </c>
      <c r="Q1292" s="12">
        <v>2992.7079000000003</v>
      </c>
      <c r="R1292" s="25"/>
      <c r="S1292" s="25"/>
      <c r="T1292" s="16" t="s">
        <v>14</v>
      </c>
    </row>
    <row r="1293" spans="1:20" ht="16" customHeight="1" x14ac:dyDescent="0.3">
      <c r="A1293" s="11" t="s">
        <v>452</v>
      </c>
      <c r="B1293" s="11" t="s">
        <v>474</v>
      </c>
      <c r="C1293" s="11">
        <v>21</v>
      </c>
      <c r="D1293" s="41" t="s">
        <v>389</v>
      </c>
      <c r="E1293" s="11" t="s">
        <v>257</v>
      </c>
      <c r="F1293" s="7">
        <v>4</v>
      </c>
      <c r="G1293" s="11" t="s">
        <v>191</v>
      </c>
      <c r="H1293" s="41" t="s">
        <v>1113</v>
      </c>
      <c r="I1293" s="10" t="s">
        <v>24</v>
      </c>
      <c r="J1293" s="11">
        <v>4</v>
      </c>
      <c r="K1293" s="11">
        <v>4</v>
      </c>
      <c r="L1293" s="13">
        <f t="shared" si="23"/>
        <v>3.5173214831536628</v>
      </c>
      <c r="M1293" s="11">
        <v>145.75</v>
      </c>
      <c r="N1293" s="11" t="s">
        <v>16</v>
      </c>
      <c r="O1293" s="11" t="s">
        <v>13</v>
      </c>
      <c r="P1293" s="15">
        <v>30</v>
      </c>
      <c r="Q1293" s="12">
        <v>2992.7079000000003</v>
      </c>
      <c r="R1293" s="25"/>
      <c r="S1293" s="25"/>
      <c r="T1293" s="16" t="s">
        <v>14</v>
      </c>
    </row>
    <row r="1294" spans="1:20" ht="16" customHeight="1" x14ac:dyDescent="0.3">
      <c r="A1294" s="11" t="s">
        <v>452</v>
      </c>
      <c r="B1294" s="11" t="s">
        <v>474</v>
      </c>
      <c r="C1294" s="11">
        <v>21</v>
      </c>
      <c r="D1294" s="41" t="s">
        <v>389</v>
      </c>
      <c r="E1294" s="11" t="s">
        <v>257</v>
      </c>
      <c r="F1294" s="7">
        <v>4</v>
      </c>
      <c r="G1294" s="11" t="s">
        <v>191</v>
      </c>
      <c r="H1294" s="41" t="s">
        <v>1113</v>
      </c>
      <c r="I1294" s="10" t="s">
        <v>173</v>
      </c>
      <c r="J1294" s="11">
        <v>6</v>
      </c>
      <c r="K1294" s="11">
        <v>6</v>
      </c>
      <c r="L1294" s="13">
        <f t="shared" si="23"/>
        <v>5.2759822247304946</v>
      </c>
      <c r="M1294" s="11">
        <v>285.5</v>
      </c>
      <c r="N1294" s="11" t="s">
        <v>18</v>
      </c>
      <c r="O1294" s="11" t="s">
        <v>13</v>
      </c>
      <c r="P1294" s="15">
        <v>30</v>
      </c>
      <c r="Q1294" s="12">
        <v>2992.7079000000003</v>
      </c>
      <c r="R1294" s="25"/>
      <c r="S1294" s="25"/>
      <c r="T1294" s="16" t="s">
        <v>14</v>
      </c>
    </row>
    <row r="1295" spans="1:20" ht="16" customHeight="1" x14ac:dyDescent="0.3">
      <c r="A1295" s="11" t="s">
        <v>452</v>
      </c>
      <c r="B1295" s="11" t="s">
        <v>475</v>
      </c>
      <c r="C1295" s="11">
        <v>22</v>
      </c>
      <c r="D1295" s="41" t="s">
        <v>389</v>
      </c>
      <c r="E1295" s="11" t="s">
        <v>476</v>
      </c>
      <c r="F1295" s="7">
        <v>5</v>
      </c>
      <c r="G1295" s="11" t="s">
        <v>191</v>
      </c>
      <c r="H1295" s="41" t="s">
        <v>1114</v>
      </c>
      <c r="I1295" s="10" t="s">
        <v>75</v>
      </c>
      <c r="J1295" s="11">
        <v>1</v>
      </c>
      <c r="K1295" s="11">
        <v>1</v>
      </c>
      <c r="L1295" s="13">
        <f t="shared" si="23"/>
        <v>0.85481420306418099</v>
      </c>
      <c r="M1295" s="11">
        <v>530</v>
      </c>
      <c r="N1295" s="11" t="s">
        <v>18</v>
      </c>
      <c r="O1295" s="11" t="s">
        <v>13</v>
      </c>
      <c r="P1295" s="15">
        <v>30</v>
      </c>
      <c r="Q1295" s="12">
        <v>3078.5391</v>
      </c>
      <c r="R1295" s="25"/>
      <c r="S1295" s="25"/>
      <c r="T1295" s="16" t="s">
        <v>14</v>
      </c>
    </row>
    <row r="1296" spans="1:20" ht="16" customHeight="1" x14ac:dyDescent="0.3">
      <c r="A1296" s="11" t="s">
        <v>452</v>
      </c>
      <c r="B1296" s="11" t="s">
        <v>475</v>
      </c>
      <c r="C1296" s="11">
        <v>22</v>
      </c>
      <c r="D1296" s="41" t="s">
        <v>389</v>
      </c>
      <c r="E1296" s="11" t="s">
        <v>476</v>
      </c>
      <c r="F1296" s="7">
        <v>5</v>
      </c>
      <c r="G1296" s="11" t="s">
        <v>191</v>
      </c>
      <c r="H1296" s="41" t="s">
        <v>1114</v>
      </c>
      <c r="I1296" s="10" t="s">
        <v>24</v>
      </c>
      <c r="J1296" s="11">
        <v>2</v>
      </c>
      <c r="K1296" s="11">
        <v>2</v>
      </c>
      <c r="L1296" s="13">
        <f t="shared" si="23"/>
        <v>1.709628406128362</v>
      </c>
      <c r="M1296" s="11">
        <v>154</v>
      </c>
      <c r="N1296" s="11" t="s">
        <v>16</v>
      </c>
      <c r="O1296" s="11" t="s">
        <v>13</v>
      </c>
      <c r="P1296" s="15">
        <v>30</v>
      </c>
      <c r="Q1296" s="12">
        <v>3078.5391</v>
      </c>
      <c r="R1296" s="25"/>
      <c r="S1296" s="25"/>
      <c r="T1296" s="16" t="s">
        <v>14</v>
      </c>
    </row>
    <row r="1297" spans="1:20" ht="16" customHeight="1" x14ac:dyDescent="0.3">
      <c r="A1297" s="11" t="s">
        <v>452</v>
      </c>
      <c r="B1297" s="11" t="s">
        <v>475</v>
      </c>
      <c r="C1297" s="11">
        <v>22</v>
      </c>
      <c r="D1297" s="41" t="s">
        <v>389</v>
      </c>
      <c r="E1297" s="11" t="s">
        <v>476</v>
      </c>
      <c r="F1297" s="7">
        <v>5</v>
      </c>
      <c r="G1297" s="11" t="s">
        <v>191</v>
      </c>
      <c r="H1297" s="41" t="s">
        <v>1114</v>
      </c>
      <c r="I1297" s="10" t="s">
        <v>173</v>
      </c>
      <c r="J1297" s="11">
        <v>31</v>
      </c>
      <c r="K1297" s="11">
        <v>31</v>
      </c>
      <c r="L1297" s="13">
        <f t="shared" si="23"/>
        <v>26.499240294989612</v>
      </c>
      <c r="M1297" s="11">
        <v>311.64516129032256</v>
      </c>
      <c r="N1297" s="11" t="s">
        <v>18</v>
      </c>
      <c r="O1297" s="11" t="s">
        <v>13</v>
      </c>
      <c r="P1297" s="15">
        <v>30</v>
      </c>
      <c r="Q1297" s="12">
        <v>3078.5391</v>
      </c>
      <c r="R1297" s="25"/>
      <c r="S1297" s="25"/>
      <c r="T1297" s="16" t="s">
        <v>14</v>
      </c>
    </row>
    <row r="1298" spans="1:20" ht="16" customHeight="1" x14ac:dyDescent="0.3">
      <c r="A1298" s="11" t="s">
        <v>452</v>
      </c>
      <c r="B1298" s="11" t="s">
        <v>477</v>
      </c>
      <c r="C1298" s="11">
        <v>23</v>
      </c>
      <c r="D1298" s="41" t="s">
        <v>389</v>
      </c>
      <c r="E1298" s="11" t="s">
        <v>188</v>
      </c>
      <c r="F1298" s="7">
        <v>4</v>
      </c>
      <c r="G1298" s="11" t="s">
        <v>191</v>
      </c>
      <c r="H1298" s="41" t="s">
        <v>1115</v>
      </c>
      <c r="I1298" s="10" t="s">
        <v>11</v>
      </c>
      <c r="J1298" s="11">
        <v>1</v>
      </c>
      <c r="K1298" s="11">
        <v>1</v>
      </c>
      <c r="L1298" s="13">
        <f t="shared" si="23"/>
        <v>0.8771699128874314</v>
      </c>
      <c r="M1298" s="11">
        <v>100</v>
      </c>
      <c r="N1298" s="11" t="s">
        <v>12</v>
      </c>
      <c r="O1298" s="11" t="s">
        <v>13</v>
      </c>
      <c r="P1298" s="15">
        <v>30</v>
      </c>
      <c r="Q1298" s="12">
        <v>3000.0789</v>
      </c>
      <c r="R1298" s="25"/>
      <c r="S1298" s="25"/>
      <c r="T1298" s="16" t="s">
        <v>14</v>
      </c>
    </row>
    <row r="1299" spans="1:20" ht="16" customHeight="1" x14ac:dyDescent="0.3">
      <c r="A1299" s="11" t="s">
        <v>452</v>
      </c>
      <c r="B1299" s="11" t="s">
        <v>477</v>
      </c>
      <c r="C1299" s="11">
        <v>23</v>
      </c>
      <c r="D1299" s="41" t="s">
        <v>389</v>
      </c>
      <c r="E1299" s="11" t="s">
        <v>188</v>
      </c>
      <c r="F1299" s="7">
        <v>4</v>
      </c>
      <c r="G1299" s="11" t="s">
        <v>191</v>
      </c>
      <c r="H1299" s="41" t="s">
        <v>1115</v>
      </c>
      <c r="I1299" s="10" t="s">
        <v>15</v>
      </c>
      <c r="J1299" s="11">
        <v>1</v>
      </c>
      <c r="K1299" s="11">
        <v>1</v>
      </c>
      <c r="L1299" s="13">
        <f t="shared" si="23"/>
        <v>0.8771699128874314</v>
      </c>
      <c r="M1299" s="11">
        <v>39</v>
      </c>
      <c r="N1299" s="11" t="s">
        <v>19</v>
      </c>
      <c r="O1299" s="11" t="s">
        <v>13</v>
      </c>
      <c r="P1299" s="15">
        <v>30</v>
      </c>
      <c r="Q1299" s="12">
        <v>3000.0789</v>
      </c>
      <c r="R1299" s="25"/>
      <c r="S1299" s="25"/>
      <c r="T1299" s="16" t="s">
        <v>14</v>
      </c>
    </row>
    <row r="1300" spans="1:20" ht="16" customHeight="1" x14ac:dyDescent="0.3">
      <c r="A1300" s="11" t="s">
        <v>452</v>
      </c>
      <c r="B1300" s="11" t="s">
        <v>477</v>
      </c>
      <c r="C1300" s="11">
        <v>23</v>
      </c>
      <c r="D1300" s="41" t="s">
        <v>389</v>
      </c>
      <c r="E1300" s="11" t="s">
        <v>188</v>
      </c>
      <c r="F1300" s="7">
        <v>4</v>
      </c>
      <c r="G1300" s="11" t="s">
        <v>191</v>
      </c>
      <c r="H1300" s="41" t="s">
        <v>1115</v>
      </c>
      <c r="I1300" s="10" t="s">
        <v>49</v>
      </c>
      <c r="J1300" s="11">
        <v>3</v>
      </c>
      <c r="K1300" s="11">
        <v>3</v>
      </c>
      <c r="L1300" s="13">
        <f t="shared" si="23"/>
        <v>2.6315097386622943</v>
      </c>
      <c r="M1300" s="11">
        <v>91.666666666666671</v>
      </c>
      <c r="N1300" s="11" t="s">
        <v>50</v>
      </c>
      <c r="O1300" s="11" t="s">
        <v>13</v>
      </c>
      <c r="P1300" s="15">
        <v>30</v>
      </c>
      <c r="Q1300" s="12">
        <v>3000.0789</v>
      </c>
      <c r="R1300" s="25"/>
      <c r="S1300" s="25"/>
      <c r="T1300" s="16" t="s">
        <v>14</v>
      </c>
    </row>
    <row r="1301" spans="1:20" ht="16" customHeight="1" x14ac:dyDescent="0.3">
      <c r="A1301" s="11" t="s">
        <v>452</v>
      </c>
      <c r="B1301" s="11" t="s">
        <v>477</v>
      </c>
      <c r="C1301" s="11">
        <v>23</v>
      </c>
      <c r="D1301" s="41" t="s">
        <v>389</v>
      </c>
      <c r="E1301" s="11" t="s">
        <v>188</v>
      </c>
      <c r="F1301" s="7">
        <v>4</v>
      </c>
      <c r="G1301" s="11" t="s">
        <v>191</v>
      </c>
      <c r="H1301" s="41" t="s">
        <v>1115</v>
      </c>
      <c r="I1301" s="10" t="s">
        <v>312</v>
      </c>
      <c r="J1301" s="11">
        <v>5</v>
      </c>
      <c r="K1301" s="11">
        <v>5</v>
      </c>
      <c r="L1301" s="13">
        <f t="shared" si="23"/>
        <v>4.3858495644371569</v>
      </c>
      <c r="M1301" s="11">
        <v>121.6</v>
      </c>
      <c r="N1301" s="11" t="s">
        <v>16</v>
      </c>
      <c r="O1301" s="11" t="s">
        <v>13</v>
      </c>
      <c r="P1301" s="15">
        <v>30</v>
      </c>
      <c r="Q1301" s="12">
        <v>3000.0789</v>
      </c>
      <c r="R1301" s="25"/>
      <c r="S1301" s="25"/>
      <c r="T1301" s="16" t="s">
        <v>14</v>
      </c>
    </row>
    <row r="1302" spans="1:20" ht="16" customHeight="1" x14ac:dyDescent="0.3">
      <c r="A1302" s="11" t="s">
        <v>452</v>
      </c>
      <c r="B1302" s="11" t="s">
        <v>477</v>
      </c>
      <c r="C1302" s="11">
        <v>23</v>
      </c>
      <c r="D1302" s="41" t="s">
        <v>389</v>
      </c>
      <c r="E1302" s="11" t="s">
        <v>188</v>
      </c>
      <c r="F1302" s="7">
        <v>4</v>
      </c>
      <c r="G1302" s="11" t="s">
        <v>191</v>
      </c>
      <c r="H1302" s="41" t="s">
        <v>1115</v>
      </c>
      <c r="I1302" s="10" t="s">
        <v>28</v>
      </c>
      <c r="J1302" s="11">
        <v>1</v>
      </c>
      <c r="K1302" s="11">
        <v>1</v>
      </c>
      <c r="L1302" s="13">
        <f t="shared" si="23"/>
        <v>0.8771699128874314</v>
      </c>
      <c r="M1302" s="11">
        <v>60</v>
      </c>
      <c r="N1302" s="11" t="s">
        <v>19</v>
      </c>
      <c r="O1302" s="11" t="s">
        <v>13</v>
      </c>
      <c r="P1302" s="15">
        <v>30</v>
      </c>
      <c r="Q1302" s="12">
        <v>3000.0789</v>
      </c>
      <c r="R1302" s="25"/>
      <c r="S1302" s="25"/>
      <c r="T1302" s="16" t="s">
        <v>14</v>
      </c>
    </row>
    <row r="1303" spans="1:20" ht="16" customHeight="1" x14ac:dyDescent="0.3">
      <c r="A1303" s="11" t="s">
        <v>452</v>
      </c>
      <c r="B1303" s="11" t="s">
        <v>477</v>
      </c>
      <c r="C1303" s="11">
        <v>23</v>
      </c>
      <c r="D1303" s="41" t="s">
        <v>389</v>
      </c>
      <c r="E1303" s="11" t="s">
        <v>188</v>
      </c>
      <c r="F1303" s="7">
        <v>4</v>
      </c>
      <c r="G1303" s="11" t="s">
        <v>191</v>
      </c>
      <c r="H1303" s="41" t="s">
        <v>1115</v>
      </c>
      <c r="I1303" s="10" t="s">
        <v>24</v>
      </c>
      <c r="J1303" s="11">
        <v>32</v>
      </c>
      <c r="K1303" s="11">
        <v>77</v>
      </c>
      <c r="L1303" s="13">
        <f t="shared" si="23"/>
        <v>67.542083292332222</v>
      </c>
      <c r="M1303" s="11">
        <v>152.21875</v>
      </c>
      <c r="N1303" s="11" t="s">
        <v>16</v>
      </c>
      <c r="O1303" s="11" t="s">
        <v>13</v>
      </c>
      <c r="P1303" s="15">
        <v>30</v>
      </c>
      <c r="Q1303" s="12">
        <v>3000.0789</v>
      </c>
      <c r="R1303" s="25"/>
      <c r="S1303" s="25"/>
      <c r="T1303" s="16" t="s">
        <v>14</v>
      </c>
    </row>
    <row r="1304" spans="1:20" ht="16" customHeight="1" x14ac:dyDescent="0.3">
      <c r="A1304" s="11" t="s">
        <v>452</v>
      </c>
      <c r="B1304" s="11" t="s">
        <v>477</v>
      </c>
      <c r="C1304" s="11">
        <v>23</v>
      </c>
      <c r="D1304" s="41" t="s">
        <v>389</v>
      </c>
      <c r="E1304" s="11" t="s">
        <v>188</v>
      </c>
      <c r="F1304" s="7">
        <v>4</v>
      </c>
      <c r="G1304" s="11" t="s">
        <v>191</v>
      </c>
      <c r="H1304" s="41" t="s">
        <v>1115</v>
      </c>
      <c r="I1304" s="10" t="s">
        <v>53</v>
      </c>
      <c r="J1304" s="11">
        <v>16</v>
      </c>
      <c r="K1304" s="11">
        <v>16</v>
      </c>
      <c r="L1304" s="13">
        <f t="shared" si="23"/>
        <v>14.034718606198902</v>
      </c>
      <c r="M1304" s="11">
        <v>408.8125</v>
      </c>
      <c r="N1304" s="11" t="s">
        <v>18</v>
      </c>
      <c r="O1304" s="11" t="s">
        <v>13</v>
      </c>
      <c r="P1304" s="15">
        <v>30</v>
      </c>
      <c r="Q1304" s="12">
        <v>3000.0789</v>
      </c>
      <c r="R1304" s="25"/>
      <c r="S1304" s="25"/>
      <c r="T1304" s="16" t="s">
        <v>14</v>
      </c>
    </row>
    <row r="1305" spans="1:20" ht="16" customHeight="1" x14ac:dyDescent="0.3">
      <c r="A1305" s="11" t="s">
        <v>452</v>
      </c>
      <c r="B1305" s="11" t="s">
        <v>477</v>
      </c>
      <c r="C1305" s="11">
        <v>23</v>
      </c>
      <c r="D1305" s="41" t="s">
        <v>389</v>
      </c>
      <c r="E1305" s="11" t="s">
        <v>188</v>
      </c>
      <c r="F1305" s="7">
        <v>4</v>
      </c>
      <c r="G1305" s="11" t="s">
        <v>191</v>
      </c>
      <c r="H1305" s="41" t="s">
        <v>1115</v>
      </c>
      <c r="I1305" s="10" t="s">
        <v>173</v>
      </c>
      <c r="J1305" s="11">
        <v>3</v>
      </c>
      <c r="K1305" s="11">
        <v>3</v>
      </c>
      <c r="L1305" s="13">
        <f t="shared" si="23"/>
        <v>2.6315097386622943</v>
      </c>
      <c r="M1305" s="11">
        <v>310.33333333333331</v>
      </c>
      <c r="N1305" s="11" t="s">
        <v>18</v>
      </c>
      <c r="O1305" s="11" t="s">
        <v>13</v>
      </c>
      <c r="P1305" s="15">
        <v>30</v>
      </c>
      <c r="Q1305" s="12">
        <v>3000.0789</v>
      </c>
      <c r="R1305" s="25"/>
      <c r="S1305" s="25"/>
      <c r="T1305" s="16" t="s">
        <v>14</v>
      </c>
    </row>
    <row r="1306" spans="1:20" ht="16" customHeight="1" x14ac:dyDescent="0.3">
      <c r="A1306" s="11" t="s">
        <v>452</v>
      </c>
      <c r="B1306" s="11" t="s">
        <v>478</v>
      </c>
      <c r="C1306" s="11">
        <v>24</v>
      </c>
      <c r="D1306" s="41" t="s">
        <v>389</v>
      </c>
      <c r="E1306" s="11" t="s">
        <v>186</v>
      </c>
      <c r="F1306" s="7">
        <v>3</v>
      </c>
      <c r="G1306" s="11" t="s">
        <v>191</v>
      </c>
      <c r="H1306" s="41" t="s">
        <v>1116</v>
      </c>
      <c r="I1306" s="10" t="s">
        <v>196</v>
      </c>
      <c r="J1306" s="11">
        <v>5</v>
      </c>
      <c r="K1306" s="11">
        <v>5</v>
      </c>
      <c r="L1306" s="13">
        <f t="shared" si="23"/>
        <v>4.1470845481388094</v>
      </c>
      <c r="M1306" s="11">
        <v>60</v>
      </c>
      <c r="N1306" s="11" t="s">
        <v>12</v>
      </c>
      <c r="O1306" s="11" t="s">
        <v>13</v>
      </c>
      <c r="P1306" s="15">
        <v>30</v>
      </c>
      <c r="Q1306" s="12">
        <v>3172.806</v>
      </c>
      <c r="R1306" s="25"/>
      <c r="S1306" s="25"/>
      <c r="T1306" s="16" t="s">
        <v>14</v>
      </c>
    </row>
    <row r="1307" spans="1:20" ht="16" customHeight="1" x14ac:dyDescent="0.3">
      <c r="A1307" s="11" t="s">
        <v>452</v>
      </c>
      <c r="B1307" s="11" t="s">
        <v>478</v>
      </c>
      <c r="C1307" s="11">
        <v>24</v>
      </c>
      <c r="D1307" s="41" t="s">
        <v>389</v>
      </c>
      <c r="E1307" s="11" t="s">
        <v>186</v>
      </c>
      <c r="F1307" s="7">
        <v>3</v>
      </c>
      <c r="G1307" s="11" t="s">
        <v>191</v>
      </c>
      <c r="H1307" s="41" t="s">
        <v>1116</v>
      </c>
      <c r="I1307" s="10" t="s">
        <v>49</v>
      </c>
      <c r="J1307" s="11">
        <v>1</v>
      </c>
      <c r="K1307" s="11">
        <v>1</v>
      </c>
      <c r="L1307" s="13">
        <f t="shared" si="23"/>
        <v>0.82941690962776193</v>
      </c>
      <c r="M1307" s="11">
        <v>88</v>
      </c>
      <c r="N1307" s="11" t="s">
        <v>50</v>
      </c>
      <c r="O1307" s="11" t="s">
        <v>13</v>
      </c>
      <c r="P1307" s="15">
        <v>30</v>
      </c>
      <c r="Q1307" s="12">
        <v>3172.806</v>
      </c>
      <c r="R1307" s="25"/>
      <c r="S1307" s="25"/>
      <c r="T1307" s="16" t="s">
        <v>14</v>
      </c>
    </row>
    <row r="1308" spans="1:20" ht="16" customHeight="1" x14ac:dyDescent="0.3">
      <c r="A1308" s="11" t="s">
        <v>452</v>
      </c>
      <c r="B1308" s="11" t="s">
        <v>478</v>
      </c>
      <c r="C1308" s="11">
        <v>24</v>
      </c>
      <c r="D1308" s="41" t="s">
        <v>389</v>
      </c>
      <c r="E1308" s="11" t="s">
        <v>186</v>
      </c>
      <c r="F1308" s="7">
        <v>3</v>
      </c>
      <c r="G1308" s="11" t="s">
        <v>191</v>
      </c>
      <c r="H1308" s="41" t="s">
        <v>1116</v>
      </c>
      <c r="I1308" s="10" t="s">
        <v>28</v>
      </c>
      <c r="J1308" s="11">
        <v>1</v>
      </c>
      <c r="K1308" s="11">
        <v>1</v>
      </c>
      <c r="L1308" s="13">
        <f t="shared" si="23"/>
        <v>0.82941690962776193</v>
      </c>
      <c r="M1308" s="11">
        <v>75</v>
      </c>
      <c r="N1308" s="11" t="s">
        <v>19</v>
      </c>
      <c r="O1308" s="11" t="s">
        <v>13</v>
      </c>
      <c r="P1308" s="15">
        <v>30</v>
      </c>
      <c r="Q1308" s="12">
        <v>3172.806</v>
      </c>
      <c r="R1308" s="25"/>
      <c r="S1308" s="25"/>
      <c r="T1308" s="16" t="s">
        <v>14</v>
      </c>
    </row>
    <row r="1309" spans="1:20" ht="16" customHeight="1" x14ac:dyDescent="0.3">
      <c r="A1309" s="11" t="s">
        <v>452</v>
      </c>
      <c r="B1309" s="11" t="s">
        <v>478</v>
      </c>
      <c r="C1309" s="11">
        <v>24</v>
      </c>
      <c r="D1309" s="41" t="s">
        <v>389</v>
      </c>
      <c r="E1309" s="11" t="s">
        <v>186</v>
      </c>
      <c r="F1309" s="7">
        <v>3</v>
      </c>
      <c r="G1309" s="11" t="s">
        <v>191</v>
      </c>
      <c r="H1309" s="41" t="s">
        <v>1116</v>
      </c>
      <c r="I1309" s="10" t="s">
        <v>24</v>
      </c>
      <c r="J1309" s="11">
        <v>5</v>
      </c>
      <c r="K1309" s="11">
        <v>5</v>
      </c>
      <c r="L1309" s="13">
        <f t="shared" si="23"/>
        <v>4.1470845481388094</v>
      </c>
      <c r="M1309" s="11">
        <v>152.4</v>
      </c>
      <c r="N1309" s="11" t="s">
        <v>16</v>
      </c>
      <c r="O1309" s="11" t="s">
        <v>13</v>
      </c>
      <c r="P1309" s="15">
        <v>30</v>
      </c>
      <c r="Q1309" s="12">
        <v>3172.806</v>
      </c>
      <c r="R1309" s="25"/>
      <c r="S1309" s="25"/>
      <c r="T1309" s="16" t="s">
        <v>14</v>
      </c>
    </row>
    <row r="1310" spans="1:20" ht="16" customHeight="1" x14ac:dyDescent="0.3">
      <c r="A1310" s="11" t="s">
        <v>452</v>
      </c>
      <c r="B1310" s="11" t="s">
        <v>478</v>
      </c>
      <c r="C1310" s="11">
        <v>24</v>
      </c>
      <c r="D1310" s="41" t="s">
        <v>389</v>
      </c>
      <c r="E1310" s="11" t="s">
        <v>186</v>
      </c>
      <c r="F1310" s="7">
        <v>3</v>
      </c>
      <c r="G1310" s="11" t="s">
        <v>191</v>
      </c>
      <c r="H1310" s="41" t="s">
        <v>1116</v>
      </c>
      <c r="I1310" s="10" t="s">
        <v>53</v>
      </c>
      <c r="J1310" s="11">
        <v>6</v>
      </c>
      <c r="K1310" s="11">
        <v>6</v>
      </c>
      <c r="L1310" s="13">
        <f t="shared" si="23"/>
        <v>4.976501457766572</v>
      </c>
      <c r="M1310" s="11">
        <v>391.33333333333331</v>
      </c>
      <c r="N1310" s="11" t="s">
        <v>18</v>
      </c>
      <c r="O1310" s="11" t="s">
        <v>13</v>
      </c>
      <c r="P1310" s="15">
        <v>30</v>
      </c>
      <c r="Q1310" s="12">
        <v>3172.806</v>
      </c>
      <c r="R1310" s="25"/>
      <c r="S1310" s="25"/>
      <c r="T1310" s="16" t="s">
        <v>14</v>
      </c>
    </row>
    <row r="1311" spans="1:20" ht="16" customHeight="1" x14ac:dyDescent="0.3">
      <c r="A1311" s="11" t="s">
        <v>452</v>
      </c>
      <c r="B1311" s="11" t="s">
        <v>478</v>
      </c>
      <c r="C1311" s="11">
        <v>24</v>
      </c>
      <c r="D1311" s="41" t="s">
        <v>389</v>
      </c>
      <c r="E1311" s="11" t="s">
        <v>186</v>
      </c>
      <c r="F1311" s="7">
        <v>3</v>
      </c>
      <c r="G1311" s="11" t="s">
        <v>191</v>
      </c>
      <c r="H1311" s="41" t="s">
        <v>1116</v>
      </c>
      <c r="I1311" s="10" t="s">
        <v>60</v>
      </c>
      <c r="J1311" s="11">
        <v>18</v>
      </c>
      <c r="K1311" s="11">
        <v>18</v>
      </c>
      <c r="L1311" s="13">
        <f t="shared" si="23"/>
        <v>14.929504373299714</v>
      </c>
      <c r="M1311" s="11">
        <v>133.55555555555554</v>
      </c>
      <c r="N1311" s="11" t="s">
        <v>18</v>
      </c>
      <c r="O1311" s="11" t="s">
        <v>13</v>
      </c>
      <c r="P1311" s="15">
        <v>30</v>
      </c>
      <c r="Q1311" s="12">
        <v>3172.806</v>
      </c>
      <c r="R1311" s="25"/>
      <c r="S1311" s="25"/>
      <c r="T1311" s="16" t="s">
        <v>14</v>
      </c>
    </row>
    <row r="1312" spans="1:20" ht="16" customHeight="1" x14ac:dyDescent="0.3">
      <c r="A1312" s="11" t="s">
        <v>452</v>
      </c>
      <c r="B1312" s="11" t="s">
        <v>478</v>
      </c>
      <c r="C1312" s="11">
        <v>24</v>
      </c>
      <c r="D1312" s="41" t="s">
        <v>389</v>
      </c>
      <c r="E1312" s="11" t="s">
        <v>186</v>
      </c>
      <c r="F1312" s="7">
        <v>3</v>
      </c>
      <c r="G1312" s="11" t="s">
        <v>191</v>
      </c>
      <c r="H1312" s="41" t="s">
        <v>1116</v>
      </c>
      <c r="I1312" s="10" t="s">
        <v>72</v>
      </c>
      <c r="J1312" s="11">
        <v>9</v>
      </c>
      <c r="K1312" s="11">
        <v>9</v>
      </c>
      <c r="L1312" s="13">
        <f t="shared" si="23"/>
        <v>7.4647521866498572</v>
      </c>
      <c r="M1312" s="11">
        <v>343.55555555555554</v>
      </c>
      <c r="N1312" s="11" t="s">
        <v>18</v>
      </c>
      <c r="O1312" s="11" t="s">
        <v>13</v>
      </c>
      <c r="P1312" s="15">
        <v>30</v>
      </c>
      <c r="Q1312" s="12">
        <v>3172.806</v>
      </c>
      <c r="R1312" s="25"/>
      <c r="S1312" s="25"/>
      <c r="T1312" s="16" t="s">
        <v>14</v>
      </c>
    </row>
    <row r="1313" spans="1:20" ht="16" customHeight="1" x14ac:dyDescent="0.3">
      <c r="A1313" s="11" t="s">
        <v>452</v>
      </c>
      <c r="B1313" s="11" t="s">
        <v>478</v>
      </c>
      <c r="C1313" s="11">
        <v>24</v>
      </c>
      <c r="D1313" s="41" t="s">
        <v>389</v>
      </c>
      <c r="E1313" s="11" t="s">
        <v>186</v>
      </c>
      <c r="F1313" s="7">
        <v>3</v>
      </c>
      <c r="G1313" s="11" t="s">
        <v>191</v>
      </c>
      <c r="H1313" s="41" t="s">
        <v>1116</v>
      </c>
      <c r="I1313" s="10" t="s">
        <v>39</v>
      </c>
      <c r="J1313" s="11">
        <v>6</v>
      </c>
      <c r="K1313" s="11">
        <v>6</v>
      </c>
      <c r="L1313" s="13">
        <f t="shared" si="23"/>
        <v>4.976501457766572</v>
      </c>
      <c r="M1313" s="11">
        <v>236.66666666666666</v>
      </c>
      <c r="N1313" s="11" t="s">
        <v>18</v>
      </c>
      <c r="O1313" s="11" t="s">
        <v>13</v>
      </c>
      <c r="P1313" s="15">
        <v>30</v>
      </c>
      <c r="Q1313" s="12">
        <v>3172.806</v>
      </c>
      <c r="R1313" s="25"/>
      <c r="S1313" s="25"/>
      <c r="T1313" s="16" t="s">
        <v>14</v>
      </c>
    </row>
    <row r="1314" spans="1:20" ht="16" customHeight="1" x14ac:dyDescent="0.3">
      <c r="A1314" s="11" t="s">
        <v>452</v>
      </c>
      <c r="B1314" s="11" t="s">
        <v>478</v>
      </c>
      <c r="C1314" s="11">
        <v>24</v>
      </c>
      <c r="D1314" s="41" t="s">
        <v>389</v>
      </c>
      <c r="E1314" s="11" t="s">
        <v>186</v>
      </c>
      <c r="F1314" s="7">
        <v>3</v>
      </c>
      <c r="G1314" s="11" t="s">
        <v>191</v>
      </c>
      <c r="H1314" s="41" t="s">
        <v>1116</v>
      </c>
      <c r="I1314" s="10" t="s">
        <v>173</v>
      </c>
      <c r="J1314" s="11">
        <v>2</v>
      </c>
      <c r="K1314" s="11">
        <v>2</v>
      </c>
      <c r="L1314" s="13">
        <f t="shared" si="23"/>
        <v>1.6588338192555239</v>
      </c>
      <c r="M1314" s="11">
        <v>308.5</v>
      </c>
      <c r="N1314" s="11" t="s">
        <v>18</v>
      </c>
      <c r="O1314" s="11" t="s">
        <v>13</v>
      </c>
      <c r="P1314" s="15">
        <v>30</v>
      </c>
      <c r="Q1314" s="12">
        <v>3172.806</v>
      </c>
      <c r="R1314" s="25"/>
      <c r="S1314" s="25"/>
      <c r="T1314" s="16" t="s">
        <v>14</v>
      </c>
    </row>
    <row r="1315" spans="1:20" ht="16" customHeight="1" x14ac:dyDescent="0.3">
      <c r="A1315" s="11" t="s">
        <v>452</v>
      </c>
      <c r="B1315" s="11" t="s">
        <v>478</v>
      </c>
      <c r="C1315" s="11">
        <v>24</v>
      </c>
      <c r="D1315" s="41" t="s">
        <v>389</v>
      </c>
      <c r="E1315" s="11" t="s">
        <v>186</v>
      </c>
      <c r="F1315" s="7">
        <v>3</v>
      </c>
      <c r="G1315" s="11" t="s">
        <v>191</v>
      </c>
      <c r="H1315" s="41" t="s">
        <v>1116</v>
      </c>
      <c r="I1315" s="10" t="s">
        <v>236</v>
      </c>
      <c r="J1315" s="11">
        <v>1</v>
      </c>
      <c r="K1315" s="11">
        <v>1</v>
      </c>
      <c r="L1315" s="13">
        <f t="shared" si="23"/>
        <v>0.82941690962776193</v>
      </c>
      <c r="M1315" s="11">
        <v>231</v>
      </c>
      <c r="N1315" s="11" t="s">
        <v>18</v>
      </c>
      <c r="O1315" s="11" t="s">
        <v>13</v>
      </c>
      <c r="P1315" s="15">
        <v>30</v>
      </c>
      <c r="Q1315" s="12">
        <v>3172.806</v>
      </c>
      <c r="R1315" s="25"/>
      <c r="S1315" s="25"/>
      <c r="T1315" s="16" t="s">
        <v>14</v>
      </c>
    </row>
    <row r="1316" spans="1:20" ht="16" customHeight="1" x14ac:dyDescent="0.3">
      <c r="A1316" s="11" t="s">
        <v>452</v>
      </c>
      <c r="B1316" s="11" t="s">
        <v>479</v>
      </c>
      <c r="C1316" s="11">
        <v>25</v>
      </c>
      <c r="D1316" s="41" t="s">
        <v>389</v>
      </c>
      <c r="E1316" s="11" t="s">
        <v>184</v>
      </c>
      <c r="F1316" s="7">
        <v>2</v>
      </c>
      <c r="G1316" s="11" t="s">
        <v>191</v>
      </c>
      <c r="H1316" s="41" t="s">
        <v>1117</v>
      </c>
      <c r="I1316" s="10" t="s">
        <v>11</v>
      </c>
      <c r="J1316" s="11">
        <v>1</v>
      </c>
      <c r="K1316" s="11">
        <v>1</v>
      </c>
      <c r="L1316" s="13">
        <f t="shared" si="23"/>
        <v>0.82318873572423534</v>
      </c>
      <c r="M1316" s="11">
        <v>90</v>
      </c>
      <c r="N1316" s="11" t="s">
        <v>12</v>
      </c>
      <c r="O1316" s="11" t="s">
        <v>13</v>
      </c>
      <c r="P1316" s="15">
        <v>30</v>
      </c>
      <c r="Q1316" s="12">
        <v>3196.8111724137934</v>
      </c>
      <c r="R1316" s="25"/>
      <c r="S1316" s="25"/>
      <c r="T1316" s="16" t="s">
        <v>14</v>
      </c>
    </row>
    <row r="1317" spans="1:20" ht="16" customHeight="1" x14ac:dyDescent="0.3">
      <c r="A1317" s="11" t="s">
        <v>452</v>
      </c>
      <c r="B1317" s="11" t="s">
        <v>479</v>
      </c>
      <c r="C1317" s="11">
        <v>25</v>
      </c>
      <c r="D1317" s="41" t="s">
        <v>389</v>
      </c>
      <c r="E1317" s="11" t="s">
        <v>184</v>
      </c>
      <c r="F1317" s="7">
        <v>2</v>
      </c>
      <c r="G1317" s="11" t="s">
        <v>191</v>
      </c>
      <c r="H1317" s="41" t="s">
        <v>1117</v>
      </c>
      <c r="I1317" s="10" t="s">
        <v>38</v>
      </c>
      <c r="J1317" s="11">
        <v>1</v>
      </c>
      <c r="K1317" s="11">
        <v>1</v>
      </c>
      <c r="L1317" s="13">
        <f t="shared" si="23"/>
        <v>0.82318873572423534</v>
      </c>
      <c r="M1317" s="11">
        <v>45</v>
      </c>
      <c r="N1317" s="11" t="s">
        <v>16</v>
      </c>
      <c r="O1317" s="11" t="s">
        <v>13</v>
      </c>
      <c r="P1317" s="15">
        <v>30</v>
      </c>
      <c r="Q1317" s="12">
        <v>3196.8111724137934</v>
      </c>
      <c r="R1317" s="25"/>
      <c r="S1317" s="25"/>
      <c r="T1317" s="16" t="s">
        <v>14</v>
      </c>
    </row>
    <row r="1318" spans="1:20" ht="16" customHeight="1" x14ac:dyDescent="0.3">
      <c r="A1318" s="11" t="s">
        <v>452</v>
      </c>
      <c r="B1318" s="11" t="s">
        <v>479</v>
      </c>
      <c r="C1318" s="11">
        <v>25</v>
      </c>
      <c r="D1318" s="41" t="s">
        <v>389</v>
      </c>
      <c r="E1318" s="11" t="s">
        <v>184</v>
      </c>
      <c r="F1318" s="7">
        <v>2</v>
      </c>
      <c r="G1318" s="11" t="s">
        <v>191</v>
      </c>
      <c r="H1318" s="41" t="s">
        <v>1117</v>
      </c>
      <c r="I1318" s="10" t="s">
        <v>196</v>
      </c>
      <c r="J1318" s="11">
        <v>3</v>
      </c>
      <c r="K1318" s="11">
        <v>3</v>
      </c>
      <c r="L1318" s="13">
        <f t="shared" si="23"/>
        <v>2.469566207172706</v>
      </c>
      <c r="M1318" s="11">
        <v>62</v>
      </c>
      <c r="N1318" s="11" t="s">
        <v>12</v>
      </c>
      <c r="O1318" s="11" t="s">
        <v>13</v>
      </c>
      <c r="P1318" s="15">
        <v>30</v>
      </c>
      <c r="Q1318" s="12">
        <v>3196.8111724137934</v>
      </c>
      <c r="R1318" s="25"/>
      <c r="S1318" s="25"/>
      <c r="T1318" s="16" t="s">
        <v>14</v>
      </c>
    </row>
    <row r="1319" spans="1:20" ht="16" customHeight="1" x14ac:dyDescent="0.3">
      <c r="A1319" s="11" t="s">
        <v>452</v>
      </c>
      <c r="B1319" s="11" t="s">
        <v>479</v>
      </c>
      <c r="C1319" s="11">
        <v>25</v>
      </c>
      <c r="D1319" s="41" t="s">
        <v>389</v>
      </c>
      <c r="E1319" s="11" t="s">
        <v>184</v>
      </c>
      <c r="F1319" s="7">
        <v>2</v>
      </c>
      <c r="G1319" s="11" t="s">
        <v>191</v>
      </c>
      <c r="H1319" s="41" t="s">
        <v>1117</v>
      </c>
      <c r="I1319" s="10" t="s">
        <v>49</v>
      </c>
      <c r="J1319" s="11">
        <v>7</v>
      </c>
      <c r="K1319" s="11">
        <v>7</v>
      </c>
      <c r="L1319" s="13">
        <f t="shared" si="23"/>
        <v>5.7623211500696474</v>
      </c>
      <c r="M1319" s="11">
        <v>52.714285714285715</v>
      </c>
      <c r="N1319" s="11" t="s">
        <v>50</v>
      </c>
      <c r="O1319" s="11" t="s">
        <v>13</v>
      </c>
      <c r="P1319" s="15">
        <v>30</v>
      </c>
      <c r="Q1319" s="12">
        <v>3196.8111724137934</v>
      </c>
      <c r="R1319" s="25"/>
      <c r="S1319" s="25"/>
      <c r="T1319" s="16" t="s">
        <v>14</v>
      </c>
    </row>
    <row r="1320" spans="1:20" ht="16" customHeight="1" x14ac:dyDescent="0.3">
      <c r="A1320" s="11" t="s">
        <v>452</v>
      </c>
      <c r="B1320" s="11" t="s">
        <v>479</v>
      </c>
      <c r="C1320" s="11">
        <v>25</v>
      </c>
      <c r="D1320" s="41" t="s">
        <v>389</v>
      </c>
      <c r="E1320" s="11" t="s">
        <v>184</v>
      </c>
      <c r="F1320" s="7">
        <v>2</v>
      </c>
      <c r="G1320" s="11" t="s">
        <v>191</v>
      </c>
      <c r="H1320" s="41" t="s">
        <v>1117</v>
      </c>
      <c r="I1320" s="10" t="s">
        <v>24</v>
      </c>
      <c r="J1320" s="11">
        <v>32</v>
      </c>
      <c r="K1320" s="11">
        <v>122</v>
      </c>
      <c r="L1320" s="13">
        <f t="shared" si="23"/>
        <v>100.42902575835672</v>
      </c>
      <c r="M1320" s="11">
        <v>147.25</v>
      </c>
      <c r="N1320" s="11" t="s">
        <v>16</v>
      </c>
      <c r="O1320" s="11" t="s">
        <v>13</v>
      </c>
      <c r="P1320" s="15">
        <v>30</v>
      </c>
      <c r="Q1320" s="12">
        <v>3196.8111724137934</v>
      </c>
      <c r="R1320" s="25"/>
      <c r="S1320" s="25"/>
      <c r="T1320" s="16" t="s">
        <v>14</v>
      </c>
    </row>
    <row r="1321" spans="1:20" ht="16" customHeight="1" x14ac:dyDescent="0.3">
      <c r="A1321" s="11" t="s">
        <v>452</v>
      </c>
      <c r="B1321" s="11" t="s">
        <v>479</v>
      </c>
      <c r="C1321" s="11">
        <v>25</v>
      </c>
      <c r="D1321" s="41" t="s">
        <v>389</v>
      </c>
      <c r="E1321" s="11" t="s">
        <v>184</v>
      </c>
      <c r="F1321" s="7">
        <v>2</v>
      </c>
      <c r="G1321" s="11" t="s">
        <v>191</v>
      </c>
      <c r="H1321" s="41" t="s">
        <v>1117</v>
      </c>
      <c r="I1321" s="10" t="s">
        <v>53</v>
      </c>
      <c r="J1321" s="11">
        <v>84</v>
      </c>
      <c r="K1321" s="11">
        <v>84</v>
      </c>
      <c r="L1321" s="13">
        <f t="shared" si="23"/>
        <v>69.147853800835776</v>
      </c>
      <c r="M1321" s="11">
        <v>420.92857142857144</v>
      </c>
      <c r="N1321" s="11" t="s">
        <v>18</v>
      </c>
      <c r="O1321" s="11" t="s">
        <v>13</v>
      </c>
      <c r="P1321" s="15">
        <v>30</v>
      </c>
      <c r="Q1321" s="12">
        <v>3196.8111724137934</v>
      </c>
      <c r="R1321" s="25"/>
      <c r="S1321" s="25"/>
      <c r="T1321" s="16" t="s">
        <v>14</v>
      </c>
    </row>
    <row r="1322" spans="1:20" ht="16" customHeight="1" x14ac:dyDescent="0.3">
      <c r="A1322" s="11" t="s">
        <v>452</v>
      </c>
      <c r="B1322" s="11" t="s">
        <v>479</v>
      </c>
      <c r="C1322" s="11">
        <v>25</v>
      </c>
      <c r="D1322" s="41" t="s">
        <v>389</v>
      </c>
      <c r="E1322" s="11" t="s">
        <v>184</v>
      </c>
      <c r="F1322" s="7">
        <v>2</v>
      </c>
      <c r="G1322" s="11" t="s">
        <v>191</v>
      </c>
      <c r="H1322" s="41" t="s">
        <v>1117</v>
      </c>
      <c r="I1322" s="10" t="s">
        <v>60</v>
      </c>
      <c r="J1322" s="11">
        <v>176</v>
      </c>
      <c r="K1322" s="11">
        <v>176</v>
      </c>
      <c r="L1322" s="13">
        <f t="shared" si="23"/>
        <v>144.88121748746542</v>
      </c>
      <c r="M1322" s="11">
        <v>119.11363636363636</v>
      </c>
      <c r="N1322" s="11" t="s">
        <v>18</v>
      </c>
      <c r="O1322" s="11" t="s">
        <v>13</v>
      </c>
      <c r="P1322" s="15">
        <v>30</v>
      </c>
      <c r="Q1322" s="12">
        <v>3196.8111724137934</v>
      </c>
      <c r="R1322" s="25"/>
      <c r="S1322" s="25"/>
      <c r="T1322" s="16" t="s">
        <v>14</v>
      </c>
    </row>
    <row r="1323" spans="1:20" ht="16" customHeight="1" x14ac:dyDescent="0.3">
      <c r="A1323" s="11" t="s">
        <v>452</v>
      </c>
      <c r="B1323" s="11" t="s">
        <v>479</v>
      </c>
      <c r="C1323" s="11">
        <v>25</v>
      </c>
      <c r="D1323" s="41" t="s">
        <v>389</v>
      </c>
      <c r="E1323" s="11" t="s">
        <v>184</v>
      </c>
      <c r="F1323" s="7">
        <v>2</v>
      </c>
      <c r="G1323" s="11" t="s">
        <v>191</v>
      </c>
      <c r="H1323" s="41" t="s">
        <v>1117</v>
      </c>
      <c r="I1323" s="10" t="s">
        <v>72</v>
      </c>
      <c r="J1323" s="11">
        <v>8</v>
      </c>
      <c r="K1323" s="11">
        <v>8</v>
      </c>
      <c r="L1323" s="13">
        <f t="shared" si="23"/>
        <v>6.5855098857938827</v>
      </c>
      <c r="M1323" s="11">
        <v>258.375</v>
      </c>
      <c r="N1323" s="11" t="s">
        <v>18</v>
      </c>
      <c r="O1323" s="11" t="s">
        <v>13</v>
      </c>
      <c r="P1323" s="15">
        <v>30</v>
      </c>
      <c r="Q1323" s="12">
        <v>3196.8111724137934</v>
      </c>
      <c r="R1323" s="25"/>
      <c r="S1323" s="25"/>
      <c r="T1323" s="16" t="s">
        <v>14</v>
      </c>
    </row>
    <row r="1324" spans="1:20" ht="16" customHeight="1" x14ac:dyDescent="0.3">
      <c r="A1324" s="11" t="s">
        <v>452</v>
      </c>
      <c r="B1324" s="11" t="s">
        <v>479</v>
      </c>
      <c r="C1324" s="11">
        <v>25</v>
      </c>
      <c r="D1324" s="41" t="s">
        <v>389</v>
      </c>
      <c r="E1324" s="11" t="s">
        <v>184</v>
      </c>
      <c r="F1324" s="7">
        <v>2</v>
      </c>
      <c r="G1324" s="11" t="s">
        <v>191</v>
      </c>
      <c r="H1324" s="41" t="s">
        <v>1117</v>
      </c>
      <c r="I1324" s="10" t="s">
        <v>39</v>
      </c>
      <c r="J1324" s="11">
        <v>5</v>
      </c>
      <c r="K1324" s="11">
        <v>5</v>
      </c>
      <c r="L1324" s="13">
        <f t="shared" si="23"/>
        <v>4.1159436786211767</v>
      </c>
      <c r="M1324" s="11">
        <v>203</v>
      </c>
      <c r="N1324" s="11" t="s">
        <v>18</v>
      </c>
      <c r="O1324" s="11" t="s">
        <v>13</v>
      </c>
      <c r="P1324" s="15">
        <v>30</v>
      </c>
      <c r="Q1324" s="12">
        <v>3196.8111724137934</v>
      </c>
      <c r="R1324" s="25"/>
      <c r="S1324" s="25"/>
      <c r="T1324" s="16" t="s">
        <v>14</v>
      </c>
    </row>
    <row r="1325" spans="1:20" ht="16" customHeight="1" x14ac:dyDescent="0.3">
      <c r="A1325" s="11" t="s">
        <v>452</v>
      </c>
      <c r="B1325" s="11" t="s">
        <v>479</v>
      </c>
      <c r="C1325" s="11">
        <v>25</v>
      </c>
      <c r="D1325" s="41" t="s">
        <v>389</v>
      </c>
      <c r="E1325" s="11" t="s">
        <v>184</v>
      </c>
      <c r="F1325" s="7">
        <v>2</v>
      </c>
      <c r="G1325" s="11" t="s">
        <v>191</v>
      </c>
      <c r="H1325" s="41" t="s">
        <v>1117</v>
      </c>
      <c r="I1325" s="10" t="s">
        <v>173</v>
      </c>
      <c r="J1325" s="11">
        <v>1</v>
      </c>
      <c r="K1325" s="11">
        <v>1</v>
      </c>
      <c r="L1325" s="13">
        <f t="shared" si="23"/>
        <v>0.82318873572423534</v>
      </c>
      <c r="M1325" s="11">
        <v>540</v>
      </c>
      <c r="N1325" s="11" t="s">
        <v>18</v>
      </c>
      <c r="O1325" s="11" t="s">
        <v>13</v>
      </c>
      <c r="P1325" s="15">
        <v>30</v>
      </c>
      <c r="Q1325" s="12">
        <v>3196.8111724137934</v>
      </c>
      <c r="R1325" s="25"/>
      <c r="S1325" s="25"/>
      <c r="T1325" s="16" t="s">
        <v>14</v>
      </c>
    </row>
    <row r="1326" spans="1:20" ht="16" customHeight="1" x14ac:dyDescent="0.3">
      <c r="A1326" s="11" t="s">
        <v>452</v>
      </c>
      <c r="B1326" s="11" t="s">
        <v>480</v>
      </c>
      <c r="C1326" s="11">
        <v>26</v>
      </c>
      <c r="D1326" s="41" t="s">
        <v>389</v>
      </c>
      <c r="E1326" s="11" t="s">
        <v>181</v>
      </c>
      <c r="F1326" s="7">
        <v>1</v>
      </c>
      <c r="G1326" s="11" t="s">
        <v>191</v>
      </c>
      <c r="H1326" s="41" t="s">
        <v>1118</v>
      </c>
      <c r="I1326" s="10" t="s">
        <v>68</v>
      </c>
      <c r="J1326" s="11">
        <v>36</v>
      </c>
      <c r="K1326" s="11">
        <v>505</v>
      </c>
      <c r="L1326" s="13">
        <f t="shared" si="23"/>
        <v>617.37486568826421</v>
      </c>
      <c r="M1326" s="11">
        <v>81.166666666666671</v>
      </c>
      <c r="N1326" s="11" t="s">
        <v>18</v>
      </c>
      <c r="O1326" s="11" t="s">
        <v>13</v>
      </c>
      <c r="P1326" s="15">
        <v>20</v>
      </c>
      <c r="Q1326" s="12">
        <v>2152.5777000000003</v>
      </c>
      <c r="R1326" s="25"/>
      <c r="S1326" s="25"/>
      <c r="T1326" s="16" t="s">
        <v>14</v>
      </c>
    </row>
    <row r="1327" spans="1:20" ht="16" customHeight="1" x14ac:dyDescent="0.3">
      <c r="A1327" s="11" t="s">
        <v>452</v>
      </c>
      <c r="B1327" s="11" t="s">
        <v>480</v>
      </c>
      <c r="C1327" s="11">
        <v>26</v>
      </c>
      <c r="D1327" s="41" t="s">
        <v>389</v>
      </c>
      <c r="E1327" s="11" t="s">
        <v>181</v>
      </c>
      <c r="F1327" s="7">
        <v>1</v>
      </c>
      <c r="G1327" s="11" t="s">
        <v>191</v>
      </c>
      <c r="H1327" s="41" t="s">
        <v>1118</v>
      </c>
      <c r="I1327" s="10" t="s">
        <v>22</v>
      </c>
      <c r="J1327" s="11">
        <v>2</v>
      </c>
      <c r="K1327" s="11">
        <v>2</v>
      </c>
      <c r="L1327" s="13">
        <f t="shared" si="23"/>
        <v>2.4450489730228284</v>
      </c>
      <c r="M1327" s="11">
        <v>467</v>
      </c>
      <c r="N1327" s="11" t="s">
        <v>16</v>
      </c>
      <c r="O1327" s="11" t="s">
        <v>13</v>
      </c>
      <c r="P1327" s="15">
        <v>20</v>
      </c>
      <c r="Q1327" s="12">
        <v>2152.5777000000003</v>
      </c>
      <c r="R1327" s="25"/>
      <c r="S1327" s="25"/>
      <c r="T1327" s="16" t="s">
        <v>14</v>
      </c>
    </row>
    <row r="1328" spans="1:20" ht="16" customHeight="1" x14ac:dyDescent="0.3">
      <c r="A1328" s="11" t="s">
        <v>452</v>
      </c>
      <c r="B1328" s="11" t="s">
        <v>480</v>
      </c>
      <c r="C1328" s="11">
        <v>26</v>
      </c>
      <c r="D1328" s="41" t="s">
        <v>389</v>
      </c>
      <c r="E1328" s="11" t="s">
        <v>181</v>
      </c>
      <c r="F1328" s="7">
        <v>1</v>
      </c>
      <c r="G1328" s="11" t="s">
        <v>191</v>
      </c>
      <c r="H1328" s="41" t="s">
        <v>1118</v>
      </c>
      <c r="I1328" s="10" t="s">
        <v>37</v>
      </c>
      <c r="J1328" s="11">
        <v>2</v>
      </c>
      <c r="K1328" s="11">
        <v>2</v>
      </c>
      <c r="L1328" s="13">
        <f t="shared" si="23"/>
        <v>2.4450489730228284</v>
      </c>
      <c r="M1328" s="11">
        <v>263.5</v>
      </c>
      <c r="N1328" s="11" t="s">
        <v>12</v>
      </c>
      <c r="O1328" s="11" t="s">
        <v>13</v>
      </c>
      <c r="P1328" s="15">
        <v>20</v>
      </c>
      <c r="Q1328" s="12">
        <v>2152.5777000000003</v>
      </c>
      <c r="R1328" s="25"/>
      <c r="S1328" s="25"/>
      <c r="T1328" s="16" t="s">
        <v>14</v>
      </c>
    </row>
    <row r="1329" spans="1:20" ht="16" customHeight="1" x14ac:dyDescent="0.3">
      <c r="A1329" s="11" t="s">
        <v>452</v>
      </c>
      <c r="B1329" s="11" t="s">
        <v>480</v>
      </c>
      <c r="C1329" s="11">
        <v>26</v>
      </c>
      <c r="D1329" s="41" t="s">
        <v>389</v>
      </c>
      <c r="E1329" s="11" t="s">
        <v>181</v>
      </c>
      <c r="F1329" s="7">
        <v>1</v>
      </c>
      <c r="G1329" s="11" t="s">
        <v>191</v>
      </c>
      <c r="H1329" s="41" t="s">
        <v>1118</v>
      </c>
      <c r="I1329" s="10" t="s">
        <v>15</v>
      </c>
      <c r="J1329" s="11">
        <v>2</v>
      </c>
      <c r="K1329" s="11">
        <v>2</v>
      </c>
      <c r="L1329" s="13">
        <f t="shared" si="23"/>
        <v>2.4450489730228284</v>
      </c>
      <c r="M1329" s="11">
        <v>35.5</v>
      </c>
      <c r="N1329" s="11" t="s">
        <v>19</v>
      </c>
      <c r="O1329" s="11" t="s">
        <v>13</v>
      </c>
      <c r="P1329" s="15">
        <v>20</v>
      </c>
      <c r="Q1329" s="12">
        <v>2152.5777000000003</v>
      </c>
      <c r="R1329" s="25"/>
      <c r="S1329" s="25"/>
      <c r="T1329" s="16" t="s">
        <v>14</v>
      </c>
    </row>
    <row r="1330" spans="1:20" ht="16" customHeight="1" x14ac:dyDescent="0.3">
      <c r="A1330" s="11" t="s">
        <v>452</v>
      </c>
      <c r="B1330" s="11" t="s">
        <v>480</v>
      </c>
      <c r="C1330" s="11">
        <v>26</v>
      </c>
      <c r="D1330" s="41" t="s">
        <v>389</v>
      </c>
      <c r="E1330" s="11" t="s">
        <v>181</v>
      </c>
      <c r="F1330" s="7">
        <v>1</v>
      </c>
      <c r="G1330" s="11" t="s">
        <v>191</v>
      </c>
      <c r="H1330" s="41" t="s">
        <v>1118</v>
      </c>
      <c r="I1330" s="10" t="s">
        <v>38</v>
      </c>
      <c r="J1330" s="11">
        <v>2</v>
      </c>
      <c r="K1330" s="11">
        <v>2</v>
      </c>
      <c r="L1330" s="13">
        <f t="shared" si="23"/>
        <v>2.4450489730228284</v>
      </c>
      <c r="M1330" s="11">
        <v>55.5</v>
      </c>
      <c r="N1330" s="11" t="s">
        <v>16</v>
      </c>
      <c r="O1330" s="11" t="s">
        <v>13</v>
      </c>
      <c r="P1330" s="15">
        <v>20</v>
      </c>
      <c r="Q1330" s="12">
        <v>2152.5777000000003</v>
      </c>
      <c r="R1330" s="25"/>
      <c r="S1330" s="25"/>
      <c r="T1330" s="16" t="s">
        <v>14</v>
      </c>
    </row>
    <row r="1331" spans="1:20" ht="16" customHeight="1" x14ac:dyDescent="0.3">
      <c r="A1331" s="11" t="s">
        <v>452</v>
      </c>
      <c r="B1331" s="11" t="s">
        <v>480</v>
      </c>
      <c r="C1331" s="11">
        <v>26</v>
      </c>
      <c r="D1331" s="41" t="s">
        <v>389</v>
      </c>
      <c r="E1331" s="11" t="s">
        <v>181</v>
      </c>
      <c r="F1331" s="7">
        <v>1</v>
      </c>
      <c r="G1331" s="11" t="s">
        <v>191</v>
      </c>
      <c r="H1331" s="41" t="s">
        <v>1118</v>
      </c>
      <c r="I1331" s="10" t="s">
        <v>196</v>
      </c>
      <c r="J1331" s="11">
        <v>30</v>
      </c>
      <c r="K1331" s="11">
        <v>168</v>
      </c>
      <c r="L1331" s="13">
        <f t="shared" si="23"/>
        <v>205.38411373391759</v>
      </c>
      <c r="M1331" s="11">
        <v>79.63333333333334</v>
      </c>
      <c r="N1331" s="11" t="s">
        <v>12</v>
      </c>
      <c r="O1331" s="11" t="s">
        <v>13</v>
      </c>
      <c r="P1331" s="15">
        <v>20</v>
      </c>
      <c r="Q1331" s="12">
        <v>2152.5777000000003</v>
      </c>
      <c r="R1331" s="25"/>
      <c r="S1331" s="25"/>
      <c r="T1331" s="16" t="s">
        <v>14</v>
      </c>
    </row>
    <row r="1332" spans="1:20" ht="16" customHeight="1" x14ac:dyDescent="0.3">
      <c r="A1332" s="11" t="s">
        <v>452</v>
      </c>
      <c r="B1332" s="11" t="s">
        <v>480</v>
      </c>
      <c r="C1332" s="11">
        <v>26</v>
      </c>
      <c r="D1332" s="41" t="s">
        <v>389</v>
      </c>
      <c r="E1332" s="11" t="s">
        <v>181</v>
      </c>
      <c r="F1332" s="7">
        <v>1</v>
      </c>
      <c r="G1332" s="11" t="s">
        <v>191</v>
      </c>
      <c r="H1332" s="41" t="s">
        <v>1118</v>
      </c>
      <c r="I1332" s="10" t="s">
        <v>49</v>
      </c>
      <c r="J1332" s="11">
        <v>5</v>
      </c>
      <c r="K1332" s="11">
        <v>5</v>
      </c>
      <c r="L1332" s="13">
        <f t="shared" si="23"/>
        <v>6.1126224325570711</v>
      </c>
      <c r="M1332" s="11">
        <v>46.8</v>
      </c>
      <c r="N1332" s="11" t="s">
        <v>50</v>
      </c>
      <c r="O1332" s="11" t="s">
        <v>13</v>
      </c>
      <c r="P1332" s="15">
        <v>20</v>
      </c>
      <c r="Q1332" s="12">
        <v>2152.5777000000003</v>
      </c>
      <c r="R1332" s="25"/>
      <c r="S1332" s="25"/>
      <c r="T1332" s="16" t="s">
        <v>14</v>
      </c>
    </row>
    <row r="1333" spans="1:20" ht="16" customHeight="1" x14ac:dyDescent="0.3">
      <c r="A1333" s="11" t="s">
        <v>452</v>
      </c>
      <c r="B1333" s="11" t="s">
        <v>480</v>
      </c>
      <c r="C1333" s="11">
        <v>26</v>
      </c>
      <c r="D1333" s="41" t="s">
        <v>389</v>
      </c>
      <c r="E1333" s="11" t="s">
        <v>181</v>
      </c>
      <c r="F1333" s="7">
        <v>1</v>
      </c>
      <c r="G1333" s="11" t="s">
        <v>191</v>
      </c>
      <c r="H1333" s="41" t="s">
        <v>1118</v>
      </c>
      <c r="I1333" s="10" t="s">
        <v>52</v>
      </c>
      <c r="J1333" s="11">
        <v>30</v>
      </c>
      <c r="K1333" s="11">
        <v>70</v>
      </c>
      <c r="L1333" s="13">
        <f t="shared" si="23"/>
        <v>85.576714055798988</v>
      </c>
      <c r="M1333" s="11">
        <v>40.766666666666666</v>
      </c>
      <c r="N1333" s="11" t="s">
        <v>19</v>
      </c>
      <c r="O1333" s="11" t="s">
        <v>13</v>
      </c>
      <c r="P1333" s="15">
        <v>20</v>
      </c>
      <c r="Q1333" s="12">
        <v>2152.5777000000003</v>
      </c>
      <c r="R1333" s="25"/>
      <c r="S1333" s="25"/>
      <c r="T1333" s="16" t="s">
        <v>14</v>
      </c>
    </row>
    <row r="1334" spans="1:20" ht="16" customHeight="1" x14ac:dyDescent="0.3">
      <c r="A1334" s="11" t="s">
        <v>452</v>
      </c>
      <c r="B1334" s="11" t="s">
        <v>480</v>
      </c>
      <c r="C1334" s="11">
        <v>26</v>
      </c>
      <c r="D1334" s="41" t="s">
        <v>389</v>
      </c>
      <c r="E1334" s="11" t="s">
        <v>181</v>
      </c>
      <c r="F1334" s="7">
        <v>1</v>
      </c>
      <c r="G1334" s="11" t="s">
        <v>191</v>
      </c>
      <c r="H1334" s="41" t="s">
        <v>1118</v>
      </c>
      <c r="I1334" s="10" t="s">
        <v>24</v>
      </c>
      <c r="J1334" s="11">
        <v>41</v>
      </c>
      <c r="K1334" s="11">
        <v>480</v>
      </c>
      <c r="L1334" s="13">
        <f t="shared" si="23"/>
        <v>586.81175352547882</v>
      </c>
      <c r="M1334" s="11">
        <v>125.19512195121951</v>
      </c>
      <c r="N1334" s="11" t="s">
        <v>16</v>
      </c>
      <c r="O1334" s="11" t="s">
        <v>63</v>
      </c>
      <c r="P1334" s="15">
        <v>20</v>
      </c>
      <c r="Q1334" s="12">
        <v>2152.5777000000003</v>
      </c>
      <c r="R1334" s="25"/>
      <c r="S1334" s="11">
        <v>2</v>
      </c>
      <c r="T1334" s="16" t="s">
        <v>14</v>
      </c>
    </row>
    <row r="1335" spans="1:20" ht="16" customHeight="1" x14ac:dyDescent="0.3">
      <c r="A1335" s="11" t="s">
        <v>452</v>
      </c>
      <c r="B1335" s="11" t="s">
        <v>480</v>
      </c>
      <c r="C1335" s="11">
        <v>26</v>
      </c>
      <c r="D1335" s="41" t="s">
        <v>389</v>
      </c>
      <c r="E1335" s="11" t="s">
        <v>181</v>
      </c>
      <c r="F1335" s="7">
        <v>1</v>
      </c>
      <c r="G1335" s="11" t="s">
        <v>191</v>
      </c>
      <c r="H1335" s="41" t="s">
        <v>1118</v>
      </c>
      <c r="I1335" s="10" t="s">
        <v>53</v>
      </c>
      <c r="J1335" s="11">
        <v>5</v>
      </c>
      <c r="K1335" s="11">
        <v>5</v>
      </c>
      <c r="L1335" s="13">
        <f t="shared" si="23"/>
        <v>6.1126224325570711</v>
      </c>
      <c r="M1335" s="11">
        <v>498.6</v>
      </c>
      <c r="N1335" s="11" t="s">
        <v>18</v>
      </c>
      <c r="O1335" s="11" t="s">
        <v>13</v>
      </c>
      <c r="P1335" s="15">
        <v>20</v>
      </c>
      <c r="Q1335" s="12">
        <v>2152.5777000000003</v>
      </c>
      <c r="R1335" s="25"/>
      <c r="S1335" s="25"/>
      <c r="T1335" s="16" t="s">
        <v>14</v>
      </c>
    </row>
    <row r="1336" spans="1:20" ht="16" customHeight="1" x14ac:dyDescent="0.3">
      <c r="A1336" s="11" t="s">
        <v>452</v>
      </c>
      <c r="B1336" s="11" t="s">
        <v>480</v>
      </c>
      <c r="C1336" s="11">
        <v>26</v>
      </c>
      <c r="D1336" s="41" t="s">
        <v>389</v>
      </c>
      <c r="E1336" s="11" t="s">
        <v>181</v>
      </c>
      <c r="F1336" s="7">
        <v>1</v>
      </c>
      <c r="G1336" s="11" t="s">
        <v>191</v>
      </c>
      <c r="H1336" s="41" t="s">
        <v>1118</v>
      </c>
      <c r="I1336" s="10" t="s">
        <v>60</v>
      </c>
      <c r="J1336" s="11">
        <v>9</v>
      </c>
      <c r="K1336" s="11">
        <v>9</v>
      </c>
      <c r="L1336" s="13">
        <f t="shared" si="23"/>
        <v>11.002720378602728</v>
      </c>
      <c r="M1336" s="11">
        <v>151.33333333333334</v>
      </c>
      <c r="N1336" s="11" t="s">
        <v>18</v>
      </c>
      <c r="O1336" s="11" t="s">
        <v>13</v>
      </c>
      <c r="P1336" s="15">
        <v>20</v>
      </c>
      <c r="Q1336" s="12">
        <v>2152.5777000000003</v>
      </c>
      <c r="R1336" s="25"/>
      <c r="S1336" s="25"/>
      <c r="T1336" s="16" t="s">
        <v>14</v>
      </c>
    </row>
    <row r="1337" spans="1:20" ht="16" customHeight="1" x14ac:dyDescent="0.3">
      <c r="A1337" s="11" t="s">
        <v>452</v>
      </c>
      <c r="B1337" s="11" t="s">
        <v>480</v>
      </c>
      <c r="C1337" s="11">
        <v>26</v>
      </c>
      <c r="D1337" s="41" t="s">
        <v>389</v>
      </c>
      <c r="E1337" s="11" t="s">
        <v>181</v>
      </c>
      <c r="F1337" s="7">
        <v>1</v>
      </c>
      <c r="G1337" s="11" t="s">
        <v>191</v>
      </c>
      <c r="H1337" s="41" t="s">
        <v>1118</v>
      </c>
      <c r="I1337" s="10" t="s">
        <v>39</v>
      </c>
      <c r="J1337" s="11">
        <v>7</v>
      </c>
      <c r="K1337" s="11">
        <v>7</v>
      </c>
      <c r="L1337" s="13">
        <f t="shared" si="23"/>
        <v>8.5576714055798995</v>
      </c>
      <c r="M1337" s="11">
        <v>218.28571428571428</v>
      </c>
      <c r="N1337" s="11" t="s">
        <v>18</v>
      </c>
      <c r="O1337" s="11" t="s">
        <v>13</v>
      </c>
      <c r="P1337" s="15">
        <v>20</v>
      </c>
      <c r="Q1337" s="12">
        <v>2152.5777000000003</v>
      </c>
      <c r="R1337" s="25"/>
      <c r="S1337" s="25"/>
      <c r="T1337" s="16" t="s">
        <v>14</v>
      </c>
    </row>
    <row r="1338" spans="1:20" ht="16" customHeight="1" x14ac:dyDescent="0.3">
      <c r="A1338" s="11" t="s">
        <v>452</v>
      </c>
      <c r="B1338" s="11" t="s">
        <v>481</v>
      </c>
      <c r="C1338" s="11">
        <v>27</v>
      </c>
      <c r="D1338" s="41" t="s">
        <v>389</v>
      </c>
      <c r="E1338" s="11" t="s">
        <v>36</v>
      </c>
      <c r="F1338" s="7">
        <v>1</v>
      </c>
      <c r="G1338" s="11" t="s">
        <v>192</v>
      </c>
      <c r="H1338" s="41" t="s">
        <v>1119</v>
      </c>
      <c r="I1338" s="10" t="s">
        <v>68</v>
      </c>
      <c r="J1338" s="11">
        <v>35</v>
      </c>
      <c r="K1338" s="11">
        <v>155</v>
      </c>
      <c r="L1338" s="13">
        <f t="shared" si="23"/>
        <v>132.79295339932867</v>
      </c>
      <c r="M1338" s="11">
        <v>88.228571428571428</v>
      </c>
      <c r="N1338" s="11" t="s">
        <v>18</v>
      </c>
      <c r="O1338" s="11" t="s">
        <v>13</v>
      </c>
      <c r="P1338" s="15">
        <v>30</v>
      </c>
      <c r="Q1338" s="12">
        <v>3071.6595000000002</v>
      </c>
      <c r="R1338" s="25"/>
      <c r="S1338" s="25"/>
      <c r="T1338" s="16" t="s">
        <v>14</v>
      </c>
    </row>
    <row r="1339" spans="1:20" ht="16" customHeight="1" x14ac:dyDescent="0.3">
      <c r="A1339" s="11" t="s">
        <v>452</v>
      </c>
      <c r="B1339" s="11" t="s">
        <v>481</v>
      </c>
      <c r="C1339" s="11">
        <v>27</v>
      </c>
      <c r="D1339" s="41" t="s">
        <v>389</v>
      </c>
      <c r="E1339" s="11" t="s">
        <v>36</v>
      </c>
      <c r="F1339" s="7">
        <v>1</v>
      </c>
      <c r="G1339" s="11" t="s">
        <v>192</v>
      </c>
      <c r="H1339" s="41" t="s">
        <v>1119</v>
      </c>
      <c r="I1339" s="10" t="s">
        <v>11</v>
      </c>
      <c r="J1339" s="11">
        <v>6</v>
      </c>
      <c r="K1339" s="11">
        <v>6</v>
      </c>
      <c r="L1339" s="13">
        <f t="shared" si="23"/>
        <v>5.1403723896514322</v>
      </c>
      <c r="M1339" s="11">
        <v>144.16666666666666</v>
      </c>
      <c r="N1339" s="11" t="s">
        <v>12</v>
      </c>
      <c r="O1339" s="11" t="s">
        <v>13</v>
      </c>
      <c r="P1339" s="15">
        <v>30</v>
      </c>
      <c r="Q1339" s="12">
        <v>3071.6595000000002</v>
      </c>
      <c r="R1339" s="25"/>
      <c r="S1339" s="25"/>
      <c r="T1339" s="16" t="s">
        <v>14</v>
      </c>
    </row>
    <row r="1340" spans="1:20" ht="16" customHeight="1" x14ac:dyDescent="0.3">
      <c r="A1340" s="11" t="s">
        <v>452</v>
      </c>
      <c r="B1340" s="11" t="s">
        <v>481</v>
      </c>
      <c r="C1340" s="11">
        <v>27</v>
      </c>
      <c r="D1340" s="41" t="s">
        <v>389</v>
      </c>
      <c r="E1340" s="11" t="s">
        <v>36</v>
      </c>
      <c r="F1340" s="7">
        <v>1</v>
      </c>
      <c r="G1340" s="11" t="s">
        <v>192</v>
      </c>
      <c r="H1340" s="41" t="s">
        <v>1119</v>
      </c>
      <c r="I1340" s="10" t="s">
        <v>22</v>
      </c>
      <c r="J1340" s="11">
        <v>1</v>
      </c>
      <c r="K1340" s="11">
        <v>1</v>
      </c>
      <c r="L1340" s="13">
        <f t="shared" si="23"/>
        <v>0.8567287316085721</v>
      </c>
      <c r="M1340" s="11">
        <v>450</v>
      </c>
      <c r="N1340" s="11" t="s">
        <v>16</v>
      </c>
      <c r="O1340" s="11" t="s">
        <v>13</v>
      </c>
      <c r="P1340" s="15">
        <v>30</v>
      </c>
      <c r="Q1340" s="12">
        <v>3071.6595000000002</v>
      </c>
      <c r="R1340" s="25"/>
      <c r="S1340" s="25"/>
      <c r="T1340" s="16" t="s">
        <v>14</v>
      </c>
    </row>
    <row r="1341" spans="1:20" ht="16" customHeight="1" x14ac:dyDescent="0.3">
      <c r="A1341" s="11" t="s">
        <v>452</v>
      </c>
      <c r="B1341" s="11" t="s">
        <v>481</v>
      </c>
      <c r="C1341" s="11">
        <v>27</v>
      </c>
      <c r="D1341" s="41" t="s">
        <v>389</v>
      </c>
      <c r="E1341" s="11" t="s">
        <v>36</v>
      </c>
      <c r="F1341" s="7">
        <v>1</v>
      </c>
      <c r="G1341" s="11" t="s">
        <v>192</v>
      </c>
      <c r="H1341" s="41" t="s">
        <v>1119</v>
      </c>
      <c r="I1341" s="10" t="s">
        <v>27</v>
      </c>
      <c r="J1341" s="11">
        <v>1</v>
      </c>
      <c r="K1341" s="11">
        <v>1</v>
      </c>
      <c r="L1341" s="13">
        <f t="shared" si="23"/>
        <v>0.8567287316085721</v>
      </c>
      <c r="M1341" s="11">
        <v>113</v>
      </c>
      <c r="N1341" s="11" t="s">
        <v>16</v>
      </c>
      <c r="O1341" s="11" t="s">
        <v>13</v>
      </c>
      <c r="P1341" s="15">
        <v>30</v>
      </c>
      <c r="Q1341" s="12">
        <v>3071.6595000000002</v>
      </c>
      <c r="R1341" s="25"/>
      <c r="S1341" s="25"/>
      <c r="T1341" s="16" t="s">
        <v>14</v>
      </c>
    </row>
    <row r="1342" spans="1:20" ht="16" customHeight="1" x14ac:dyDescent="0.3">
      <c r="A1342" s="11" t="s">
        <v>452</v>
      </c>
      <c r="B1342" s="11" t="s">
        <v>481</v>
      </c>
      <c r="C1342" s="11">
        <v>27</v>
      </c>
      <c r="D1342" s="41" t="s">
        <v>389</v>
      </c>
      <c r="E1342" s="11" t="s">
        <v>36</v>
      </c>
      <c r="F1342" s="7">
        <v>1</v>
      </c>
      <c r="G1342" s="11" t="s">
        <v>192</v>
      </c>
      <c r="H1342" s="41" t="s">
        <v>1119</v>
      </c>
      <c r="I1342" s="10" t="s">
        <v>37</v>
      </c>
      <c r="J1342" s="11">
        <v>1</v>
      </c>
      <c r="K1342" s="11">
        <v>1</v>
      </c>
      <c r="L1342" s="13">
        <f t="shared" si="23"/>
        <v>0.8567287316085721</v>
      </c>
      <c r="M1342" s="11">
        <v>240</v>
      </c>
      <c r="N1342" s="11" t="s">
        <v>12</v>
      </c>
      <c r="O1342" s="11" t="s">
        <v>13</v>
      </c>
      <c r="P1342" s="15">
        <v>30</v>
      </c>
      <c r="Q1342" s="12">
        <v>3071.6595000000002</v>
      </c>
      <c r="R1342" s="25"/>
      <c r="S1342" s="25"/>
      <c r="T1342" s="16" t="s">
        <v>14</v>
      </c>
    </row>
    <row r="1343" spans="1:20" ht="16" customHeight="1" x14ac:dyDescent="0.3">
      <c r="A1343" s="11" t="s">
        <v>452</v>
      </c>
      <c r="B1343" s="11" t="s">
        <v>481</v>
      </c>
      <c r="C1343" s="11">
        <v>27</v>
      </c>
      <c r="D1343" s="41" t="s">
        <v>389</v>
      </c>
      <c r="E1343" s="11" t="s">
        <v>36</v>
      </c>
      <c r="F1343" s="7">
        <v>1</v>
      </c>
      <c r="G1343" s="11" t="s">
        <v>192</v>
      </c>
      <c r="H1343" s="41" t="s">
        <v>1119</v>
      </c>
      <c r="I1343" s="10" t="s">
        <v>59</v>
      </c>
      <c r="J1343" s="11">
        <v>29</v>
      </c>
      <c r="K1343" s="11">
        <v>39</v>
      </c>
      <c r="L1343" s="13">
        <f t="shared" si="23"/>
        <v>33.412420532734309</v>
      </c>
      <c r="M1343" s="11">
        <v>157.44827586206895</v>
      </c>
      <c r="N1343" s="11" t="s">
        <v>18</v>
      </c>
      <c r="O1343" s="11" t="s">
        <v>13</v>
      </c>
      <c r="P1343" s="15">
        <v>30</v>
      </c>
      <c r="Q1343" s="12">
        <v>3071.6595000000002</v>
      </c>
      <c r="R1343" s="25"/>
      <c r="S1343" s="25"/>
      <c r="T1343" s="16" t="s">
        <v>14</v>
      </c>
    </row>
    <row r="1344" spans="1:20" ht="16" customHeight="1" x14ac:dyDescent="0.3">
      <c r="A1344" s="11" t="s">
        <v>452</v>
      </c>
      <c r="B1344" s="11" t="s">
        <v>481</v>
      </c>
      <c r="C1344" s="11">
        <v>27</v>
      </c>
      <c r="D1344" s="41" t="s">
        <v>389</v>
      </c>
      <c r="E1344" s="11" t="s">
        <v>36</v>
      </c>
      <c r="F1344" s="7">
        <v>1</v>
      </c>
      <c r="G1344" s="11" t="s">
        <v>192</v>
      </c>
      <c r="H1344" s="41" t="s">
        <v>1119</v>
      </c>
      <c r="I1344" s="10" t="s">
        <v>17</v>
      </c>
      <c r="J1344" s="11">
        <v>1</v>
      </c>
      <c r="K1344" s="11">
        <v>1</v>
      </c>
      <c r="L1344" s="13">
        <f t="shared" si="23"/>
        <v>0.8567287316085721</v>
      </c>
      <c r="M1344" s="11">
        <v>166</v>
      </c>
      <c r="N1344" s="11" t="s">
        <v>18</v>
      </c>
      <c r="O1344" s="11" t="s">
        <v>13</v>
      </c>
      <c r="P1344" s="15">
        <v>30</v>
      </c>
      <c r="Q1344" s="12">
        <v>3071.6595000000002</v>
      </c>
      <c r="R1344" s="25"/>
      <c r="S1344" s="25"/>
      <c r="T1344" s="16" t="s">
        <v>14</v>
      </c>
    </row>
    <row r="1345" spans="1:20" ht="16" customHeight="1" x14ac:dyDescent="0.3">
      <c r="A1345" s="11" t="s">
        <v>452</v>
      </c>
      <c r="B1345" s="11" t="s">
        <v>481</v>
      </c>
      <c r="C1345" s="11">
        <v>27</v>
      </c>
      <c r="D1345" s="41" t="s">
        <v>389</v>
      </c>
      <c r="E1345" s="11" t="s">
        <v>36</v>
      </c>
      <c r="F1345" s="7">
        <v>1</v>
      </c>
      <c r="G1345" s="11" t="s">
        <v>192</v>
      </c>
      <c r="H1345" s="41" t="s">
        <v>1119</v>
      </c>
      <c r="I1345" s="10" t="s">
        <v>38</v>
      </c>
      <c r="J1345" s="11">
        <v>1</v>
      </c>
      <c r="K1345" s="11">
        <v>1</v>
      </c>
      <c r="L1345" s="13">
        <f t="shared" si="23"/>
        <v>0.8567287316085721</v>
      </c>
      <c r="M1345" s="11">
        <v>71</v>
      </c>
      <c r="N1345" s="11" t="s">
        <v>16</v>
      </c>
      <c r="O1345" s="11" t="s">
        <v>13</v>
      </c>
      <c r="P1345" s="15">
        <v>30</v>
      </c>
      <c r="Q1345" s="12">
        <v>3071.6595000000002</v>
      </c>
      <c r="R1345" s="25"/>
      <c r="S1345" s="25"/>
      <c r="T1345" s="16" t="s">
        <v>14</v>
      </c>
    </row>
    <row r="1346" spans="1:20" ht="16" customHeight="1" x14ac:dyDescent="0.3">
      <c r="A1346" s="11" t="s">
        <v>452</v>
      </c>
      <c r="B1346" s="11" t="s">
        <v>481</v>
      </c>
      <c r="C1346" s="11">
        <v>27</v>
      </c>
      <c r="D1346" s="41" t="s">
        <v>389</v>
      </c>
      <c r="E1346" s="11" t="s">
        <v>36</v>
      </c>
      <c r="F1346" s="7">
        <v>1</v>
      </c>
      <c r="G1346" s="11" t="s">
        <v>192</v>
      </c>
      <c r="H1346" s="41" t="s">
        <v>1119</v>
      </c>
      <c r="I1346" s="10" t="s">
        <v>196</v>
      </c>
      <c r="J1346" s="11">
        <v>2</v>
      </c>
      <c r="K1346" s="11">
        <v>2</v>
      </c>
      <c r="L1346" s="13">
        <f t="shared" si="23"/>
        <v>1.7134574632171442</v>
      </c>
      <c r="M1346" s="11">
        <v>75</v>
      </c>
      <c r="N1346" s="11" t="s">
        <v>12</v>
      </c>
      <c r="O1346" s="11" t="s">
        <v>13</v>
      </c>
      <c r="P1346" s="15">
        <v>30</v>
      </c>
      <c r="Q1346" s="12">
        <v>3071.6595000000002</v>
      </c>
      <c r="R1346" s="25"/>
      <c r="S1346" s="25"/>
      <c r="T1346" s="16" t="s">
        <v>14</v>
      </c>
    </row>
    <row r="1347" spans="1:20" ht="16" customHeight="1" x14ac:dyDescent="0.3">
      <c r="A1347" s="11" t="s">
        <v>452</v>
      </c>
      <c r="B1347" s="11" t="s">
        <v>481</v>
      </c>
      <c r="C1347" s="11">
        <v>27</v>
      </c>
      <c r="D1347" s="41" t="s">
        <v>389</v>
      </c>
      <c r="E1347" s="11" t="s">
        <v>36</v>
      </c>
      <c r="F1347" s="7">
        <v>1</v>
      </c>
      <c r="G1347" s="11" t="s">
        <v>192</v>
      </c>
      <c r="H1347" s="41" t="s">
        <v>1119</v>
      </c>
      <c r="I1347" s="10" t="s">
        <v>49</v>
      </c>
      <c r="J1347" s="11">
        <v>7</v>
      </c>
      <c r="K1347" s="11">
        <v>7</v>
      </c>
      <c r="L1347" s="13">
        <f t="shared" si="23"/>
        <v>5.9971011212600045</v>
      </c>
      <c r="M1347" s="11">
        <v>31.857142857142858</v>
      </c>
      <c r="N1347" s="11" t="s">
        <v>50</v>
      </c>
      <c r="O1347" s="11" t="s">
        <v>13</v>
      </c>
      <c r="P1347" s="15">
        <v>30</v>
      </c>
      <c r="Q1347" s="12">
        <v>3071.6595000000002</v>
      </c>
      <c r="R1347" s="25"/>
      <c r="S1347" s="25"/>
      <c r="T1347" s="16" t="s">
        <v>14</v>
      </c>
    </row>
    <row r="1348" spans="1:20" ht="16" customHeight="1" x14ac:dyDescent="0.3">
      <c r="A1348" s="11" t="s">
        <v>452</v>
      </c>
      <c r="B1348" s="11" t="s">
        <v>481</v>
      </c>
      <c r="C1348" s="11">
        <v>27</v>
      </c>
      <c r="D1348" s="41" t="s">
        <v>389</v>
      </c>
      <c r="E1348" s="11" t="s">
        <v>36</v>
      </c>
      <c r="F1348" s="7">
        <v>1</v>
      </c>
      <c r="G1348" s="11" t="s">
        <v>192</v>
      </c>
      <c r="H1348" s="41" t="s">
        <v>1119</v>
      </c>
      <c r="I1348" s="10" t="s">
        <v>52</v>
      </c>
      <c r="J1348" s="11">
        <v>27</v>
      </c>
      <c r="K1348" s="11">
        <v>160</v>
      </c>
      <c r="L1348" s="13">
        <f t="shared" si="23"/>
        <v>137.07659705737154</v>
      </c>
      <c r="M1348" s="11">
        <v>39.111111111111114</v>
      </c>
      <c r="N1348" s="11" t="s">
        <v>19</v>
      </c>
      <c r="O1348" s="11" t="s">
        <v>13</v>
      </c>
      <c r="P1348" s="15">
        <v>30</v>
      </c>
      <c r="Q1348" s="12">
        <v>3071.6595000000002</v>
      </c>
      <c r="R1348" s="25"/>
      <c r="S1348" s="25"/>
      <c r="T1348" s="16" t="s">
        <v>14</v>
      </c>
    </row>
    <row r="1349" spans="1:20" ht="16" customHeight="1" x14ac:dyDescent="0.3">
      <c r="A1349" s="11" t="s">
        <v>452</v>
      </c>
      <c r="B1349" s="11" t="s">
        <v>481</v>
      </c>
      <c r="C1349" s="11">
        <v>27</v>
      </c>
      <c r="D1349" s="41" t="s">
        <v>389</v>
      </c>
      <c r="E1349" s="11" t="s">
        <v>36</v>
      </c>
      <c r="F1349" s="7">
        <v>1</v>
      </c>
      <c r="G1349" s="11" t="s">
        <v>192</v>
      </c>
      <c r="H1349" s="41" t="s">
        <v>1119</v>
      </c>
      <c r="I1349" s="10" t="s">
        <v>24</v>
      </c>
      <c r="J1349" s="11">
        <v>37</v>
      </c>
      <c r="K1349" s="11">
        <v>45</v>
      </c>
      <c r="L1349" s="13">
        <f t="shared" si="23"/>
        <v>38.552792922385741</v>
      </c>
      <c r="M1349" s="11">
        <v>151.43243243243242</v>
      </c>
      <c r="N1349" s="11" t="s">
        <v>16</v>
      </c>
      <c r="O1349" s="11" t="s">
        <v>13</v>
      </c>
      <c r="P1349" s="15">
        <v>30</v>
      </c>
      <c r="Q1349" s="12">
        <v>3071.6595000000002</v>
      </c>
      <c r="R1349" s="25"/>
      <c r="S1349" s="25"/>
      <c r="T1349" s="16" t="s">
        <v>14</v>
      </c>
    </row>
    <row r="1350" spans="1:20" ht="16" customHeight="1" x14ac:dyDescent="0.3">
      <c r="A1350" s="11" t="s">
        <v>452</v>
      </c>
      <c r="B1350" s="11" t="s">
        <v>481</v>
      </c>
      <c r="C1350" s="11">
        <v>27</v>
      </c>
      <c r="D1350" s="41" t="s">
        <v>389</v>
      </c>
      <c r="E1350" s="11" t="s">
        <v>36</v>
      </c>
      <c r="F1350" s="7">
        <v>1</v>
      </c>
      <c r="G1350" s="11" t="s">
        <v>192</v>
      </c>
      <c r="H1350" s="41" t="s">
        <v>1119</v>
      </c>
      <c r="I1350" s="10" t="s">
        <v>53</v>
      </c>
      <c r="J1350" s="11">
        <v>1</v>
      </c>
      <c r="K1350" s="11">
        <v>1</v>
      </c>
      <c r="L1350" s="13">
        <f t="shared" si="23"/>
        <v>0.8567287316085721</v>
      </c>
      <c r="M1350" s="11">
        <v>255</v>
      </c>
      <c r="N1350" s="11" t="s">
        <v>18</v>
      </c>
      <c r="O1350" s="11" t="s">
        <v>13</v>
      </c>
      <c r="P1350" s="15">
        <v>30</v>
      </c>
      <c r="Q1350" s="12">
        <v>3071.6595000000002</v>
      </c>
      <c r="R1350" s="25"/>
      <c r="S1350" s="25"/>
      <c r="T1350" s="16" t="s">
        <v>14</v>
      </c>
    </row>
    <row r="1351" spans="1:20" ht="16" customHeight="1" x14ac:dyDescent="0.3">
      <c r="A1351" s="11" t="s">
        <v>452</v>
      </c>
      <c r="B1351" s="11" t="s">
        <v>482</v>
      </c>
      <c r="C1351" s="11">
        <v>28</v>
      </c>
      <c r="D1351" s="41" t="s">
        <v>389</v>
      </c>
      <c r="E1351" s="11" t="s">
        <v>42</v>
      </c>
      <c r="F1351" s="7">
        <v>2</v>
      </c>
      <c r="G1351" s="11" t="s">
        <v>191</v>
      </c>
      <c r="H1351" s="41" t="s">
        <v>1120</v>
      </c>
      <c r="I1351" s="10" t="s">
        <v>11</v>
      </c>
      <c r="J1351" s="11">
        <v>1</v>
      </c>
      <c r="K1351" s="11">
        <v>1</v>
      </c>
      <c r="L1351" s="13">
        <f t="shared" si="23"/>
        <v>0.861267965520081</v>
      </c>
      <c r="M1351" s="11">
        <v>110</v>
      </c>
      <c r="N1351" s="11" t="s">
        <v>12</v>
      </c>
      <c r="O1351" s="11" t="s">
        <v>13</v>
      </c>
      <c r="P1351" s="15">
        <v>30</v>
      </c>
      <c r="Q1351" s="12">
        <v>3055.4706000000001</v>
      </c>
      <c r="R1351" s="25"/>
      <c r="S1351" s="25"/>
      <c r="T1351" s="16" t="s">
        <v>14</v>
      </c>
    </row>
    <row r="1352" spans="1:20" ht="16" customHeight="1" x14ac:dyDescent="0.3">
      <c r="A1352" s="11" t="s">
        <v>452</v>
      </c>
      <c r="B1352" s="11" t="s">
        <v>482</v>
      </c>
      <c r="C1352" s="11">
        <v>28</v>
      </c>
      <c r="D1352" s="41" t="s">
        <v>389</v>
      </c>
      <c r="E1352" s="11" t="s">
        <v>42</v>
      </c>
      <c r="F1352" s="7">
        <v>2</v>
      </c>
      <c r="G1352" s="11" t="s">
        <v>191</v>
      </c>
      <c r="H1352" s="41" t="s">
        <v>1120</v>
      </c>
      <c r="I1352" s="10" t="s">
        <v>22</v>
      </c>
      <c r="J1352" s="11">
        <v>3</v>
      </c>
      <c r="K1352" s="11">
        <v>3</v>
      </c>
      <c r="L1352" s="13">
        <f t="shared" si="23"/>
        <v>2.583803896560243</v>
      </c>
      <c r="M1352" s="11">
        <v>536.66666666666663</v>
      </c>
      <c r="N1352" s="11" t="s">
        <v>16</v>
      </c>
      <c r="O1352" s="11" t="s">
        <v>13</v>
      </c>
      <c r="P1352" s="15">
        <v>30</v>
      </c>
      <c r="Q1352" s="12">
        <v>3055.4706000000001</v>
      </c>
      <c r="R1352" s="25"/>
      <c r="S1352" s="25"/>
      <c r="T1352" s="16" t="s">
        <v>14</v>
      </c>
    </row>
    <row r="1353" spans="1:20" ht="16" customHeight="1" x14ac:dyDescent="0.3">
      <c r="A1353" s="11" t="s">
        <v>452</v>
      </c>
      <c r="B1353" s="11" t="s">
        <v>482</v>
      </c>
      <c r="C1353" s="11">
        <v>28</v>
      </c>
      <c r="D1353" s="41" t="s">
        <v>389</v>
      </c>
      <c r="E1353" s="11" t="s">
        <v>42</v>
      </c>
      <c r="F1353" s="7">
        <v>2</v>
      </c>
      <c r="G1353" s="11" t="s">
        <v>191</v>
      </c>
      <c r="H1353" s="41" t="s">
        <v>1120</v>
      </c>
      <c r="I1353" s="10" t="s">
        <v>27</v>
      </c>
      <c r="J1353" s="11">
        <v>0</v>
      </c>
      <c r="K1353" s="11">
        <v>1</v>
      </c>
      <c r="L1353" s="13">
        <f t="shared" si="23"/>
        <v>0.861267965520081</v>
      </c>
      <c r="M1353" s="25"/>
      <c r="N1353" s="11" t="s">
        <v>14</v>
      </c>
      <c r="O1353" s="11" t="s">
        <v>13</v>
      </c>
      <c r="P1353" s="15">
        <v>30</v>
      </c>
      <c r="Q1353" s="12">
        <v>3055.4706000000001</v>
      </c>
      <c r="R1353" s="25"/>
      <c r="S1353" s="25"/>
      <c r="T1353" s="16" t="s">
        <v>483</v>
      </c>
    </row>
    <row r="1354" spans="1:20" ht="16" customHeight="1" x14ac:dyDescent="0.3">
      <c r="A1354" s="11" t="s">
        <v>452</v>
      </c>
      <c r="B1354" s="11" t="s">
        <v>482</v>
      </c>
      <c r="C1354" s="11">
        <v>28</v>
      </c>
      <c r="D1354" s="41" t="s">
        <v>389</v>
      </c>
      <c r="E1354" s="11" t="s">
        <v>42</v>
      </c>
      <c r="F1354" s="7">
        <v>2</v>
      </c>
      <c r="G1354" s="11" t="s">
        <v>191</v>
      </c>
      <c r="H1354" s="41" t="s">
        <v>1120</v>
      </c>
      <c r="I1354" s="10" t="s">
        <v>37</v>
      </c>
      <c r="J1354" s="11">
        <v>1</v>
      </c>
      <c r="K1354" s="11">
        <v>1</v>
      </c>
      <c r="L1354" s="13">
        <f t="shared" si="23"/>
        <v>0.861267965520081</v>
      </c>
      <c r="M1354" s="11">
        <v>180</v>
      </c>
      <c r="N1354" s="11" t="s">
        <v>12</v>
      </c>
      <c r="O1354" s="11" t="s">
        <v>13</v>
      </c>
      <c r="P1354" s="15">
        <v>30</v>
      </c>
      <c r="Q1354" s="12">
        <v>3055.4706000000001</v>
      </c>
      <c r="R1354" s="25"/>
      <c r="S1354" s="25"/>
      <c r="T1354" s="16" t="s">
        <v>14</v>
      </c>
    </row>
    <row r="1355" spans="1:20" ht="16" customHeight="1" x14ac:dyDescent="0.3">
      <c r="A1355" s="11" t="s">
        <v>452</v>
      </c>
      <c r="B1355" s="11" t="s">
        <v>482</v>
      </c>
      <c r="C1355" s="11">
        <v>28</v>
      </c>
      <c r="D1355" s="41" t="s">
        <v>389</v>
      </c>
      <c r="E1355" s="11" t="s">
        <v>42</v>
      </c>
      <c r="F1355" s="7">
        <v>2</v>
      </c>
      <c r="G1355" s="11" t="s">
        <v>191</v>
      </c>
      <c r="H1355" s="41" t="s">
        <v>1120</v>
      </c>
      <c r="I1355" s="10" t="s">
        <v>49</v>
      </c>
      <c r="J1355" s="11">
        <v>17</v>
      </c>
      <c r="K1355" s="11">
        <v>17</v>
      </c>
      <c r="L1355" s="13">
        <f t="shared" si="23"/>
        <v>14.641555413841377</v>
      </c>
      <c r="M1355" s="11">
        <v>33.529411764705884</v>
      </c>
      <c r="N1355" s="11" t="s">
        <v>50</v>
      </c>
      <c r="O1355" s="11" t="s">
        <v>13</v>
      </c>
      <c r="P1355" s="15">
        <v>30</v>
      </c>
      <c r="Q1355" s="12">
        <v>3055.4706000000001</v>
      </c>
      <c r="R1355" s="25"/>
      <c r="S1355" s="25"/>
      <c r="T1355" s="16" t="s">
        <v>14</v>
      </c>
    </row>
    <row r="1356" spans="1:20" ht="16" customHeight="1" x14ac:dyDescent="0.3">
      <c r="A1356" s="11" t="s">
        <v>452</v>
      </c>
      <c r="B1356" s="11" t="s">
        <v>482</v>
      </c>
      <c r="C1356" s="11">
        <v>28</v>
      </c>
      <c r="D1356" s="41" t="s">
        <v>389</v>
      </c>
      <c r="E1356" s="11" t="s">
        <v>42</v>
      </c>
      <c r="F1356" s="7">
        <v>2</v>
      </c>
      <c r="G1356" s="11" t="s">
        <v>191</v>
      </c>
      <c r="H1356" s="41" t="s">
        <v>1120</v>
      </c>
      <c r="I1356" s="10" t="s">
        <v>24</v>
      </c>
      <c r="J1356" s="11">
        <v>10</v>
      </c>
      <c r="K1356" s="11">
        <v>10</v>
      </c>
      <c r="L1356" s="13">
        <f t="shared" ref="L1356:L1419" si="24">K1356*(1000000/(380*Q1356))</f>
        <v>8.6126796552008109</v>
      </c>
      <c r="M1356" s="11">
        <v>140.69999999999999</v>
      </c>
      <c r="N1356" s="11" t="s">
        <v>16</v>
      </c>
      <c r="O1356" s="11" t="s">
        <v>13</v>
      </c>
      <c r="P1356" s="15">
        <v>30</v>
      </c>
      <c r="Q1356" s="12">
        <v>3055.4706000000001</v>
      </c>
      <c r="R1356" s="25"/>
      <c r="S1356" s="25"/>
      <c r="T1356" s="16" t="s">
        <v>14</v>
      </c>
    </row>
    <row r="1357" spans="1:20" ht="16" customHeight="1" x14ac:dyDescent="0.3">
      <c r="A1357" s="11" t="s">
        <v>452</v>
      </c>
      <c r="B1357" s="11" t="s">
        <v>482</v>
      </c>
      <c r="C1357" s="11">
        <v>28</v>
      </c>
      <c r="D1357" s="41" t="s">
        <v>389</v>
      </c>
      <c r="E1357" s="11" t="s">
        <v>42</v>
      </c>
      <c r="F1357" s="7">
        <v>2</v>
      </c>
      <c r="G1357" s="11" t="s">
        <v>191</v>
      </c>
      <c r="H1357" s="41" t="s">
        <v>1120</v>
      </c>
      <c r="I1357" s="10" t="s">
        <v>53</v>
      </c>
      <c r="J1357" s="11">
        <v>31</v>
      </c>
      <c r="K1357" s="11">
        <v>31</v>
      </c>
      <c r="L1357" s="13">
        <f t="shared" si="24"/>
        <v>26.699306931122511</v>
      </c>
      <c r="M1357" s="11">
        <v>634.35483870967744</v>
      </c>
      <c r="N1357" s="11" t="s">
        <v>18</v>
      </c>
      <c r="O1357" s="11" t="s">
        <v>13</v>
      </c>
      <c r="P1357" s="15">
        <v>30</v>
      </c>
      <c r="Q1357" s="12">
        <v>3055.4706000000001</v>
      </c>
      <c r="R1357" s="25"/>
      <c r="S1357" s="25"/>
      <c r="T1357" s="16" t="s">
        <v>14</v>
      </c>
    </row>
    <row r="1358" spans="1:20" ht="16" customHeight="1" x14ac:dyDescent="0.3">
      <c r="A1358" s="11" t="s">
        <v>452</v>
      </c>
      <c r="B1358" s="11" t="s">
        <v>482</v>
      </c>
      <c r="C1358" s="11">
        <v>28</v>
      </c>
      <c r="D1358" s="41" t="s">
        <v>389</v>
      </c>
      <c r="E1358" s="11" t="s">
        <v>42</v>
      </c>
      <c r="F1358" s="7">
        <v>2</v>
      </c>
      <c r="G1358" s="11" t="s">
        <v>191</v>
      </c>
      <c r="H1358" s="41" t="s">
        <v>1120</v>
      </c>
      <c r="I1358" s="10" t="s">
        <v>60</v>
      </c>
      <c r="J1358" s="11">
        <v>2</v>
      </c>
      <c r="K1358" s="11">
        <v>2</v>
      </c>
      <c r="L1358" s="13">
        <f t="shared" si="24"/>
        <v>1.722535931040162</v>
      </c>
      <c r="M1358" s="11">
        <v>245</v>
      </c>
      <c r="N1358" s="11" t="s">
        <v>18</v>
      </c>
      <c r="O1358" s="11" t="s">
        <v>13</v>
      </c>
      <c r="P1358" s="15">
        <v>30</v>
      </c>
      <c r="Q1358" s="12">
        <v>3055.4706000000001</v>
      </c>
      <c r="R1358" s="25"/>
      <c r="S1358" s="25"/>
      <c r="T1358" s="16" t="s">
        <v>14</v>
      </c>
    </row>
    <row r="1359" spans="1:20" ht="16" customHeight="1" x14ac:dyDescent="0.3">
      <c r="A1359" s="11" t="s">
        <v>452</v>
      </c>
      <c r="B1359" s="11" t="s">
        <v>482</v>
      </c>
      <c r="C1359" s="11">
        <v>28</v>
      </c>
      <c r="D1359" s="41" t="s">
        <v>389</v>
      </c>
      <c r="E1359" s="11" t="s">
        <v>42</v>
      </c>
      <c r="F1359" s="7">
        <v>2</v>
      </c>
      <c r="G1359" s="11" t="s">
        <v>191</v>
      </c>
      <c r="H1359" s="41" t="s">
        <v>1120</v>
      </c>
      <c r="I1359" s="10" t="s">
        <v>72</v>
      </c>
      <c r="J1359" s="11">
        <v>5</v>
      </c>
      <c r="K1359" s="11">
        <v>5</v>
      </c>
      <c r="L1359" s="13">
        <f t="shared" si="24"/>
        <v>4.3063398276004055</v>
      </c>
      <c r="M1359" s="11">
        <v>576.79999999999995</v>
      </c>
      <c r="N1359" s="11" t="s">
        <v>18</v>
      </c>
      <c r="O1359" s="11" t="s">
        <v>13</v>
      </c>
      <c r="P1359" s="15">
        <v>30</v>
      </c>
      <c r="Q1359" s="12">
        <v>3055.4706000000001</v>
      </c>
      <c r="R1359" s="25"/>
      <c r="S1359" s="25"/>
      <c r="T1359" s="16" t="s">
        <v>14</v>
      </c>
    </row>
    <row r="1360" spans="1:20" ht="16" customHeight="1" x14ac:dyDescent="0.3">
      <c r="A1360" s="11" t="s">
        <v>452</v>
      </c>
      <c r="B1360" s="11" t="s">
        <v>484</v>
      </c>
      <c r="C1360" s="11">
        <v>29</v>
      </c>
      <c r="D1360" s="41" t="s">
        <v>389</v>
      </c>
      <c r="E1360" s="11" t="s">
        <v>45</v>
      </c>
      <c r="F1360" s="7">
        <v>3</v>
      </c>
      <c r="G1360" s="11" t="s">
        <v>191</v>
      </c>
      <c r="H1360" s="41" t="s">
        <v>1121</v>
      </c>
      <c r="I1360" s="10" t="s">
        <v>27</v>
      </c>
      <c r="J1360" s="11">
        <v>1</v>
      </c>
      <c r="K1360" s="11">
        <v>1</v>
      </c>
      <c r="L1360" s="13">
        <f t="shared" si="24"/>
        <v>1.0008741305336206</v>
      </c>
      <c r="M1360" s="11">
        <v>70</v>
      </c>
      <c r="N1360" s="11" t="s">
        <v>16</v>
      </c>
      <c r="O1360" s="11" t="s">
        <v>13</v>
      </c>
      <c r="P1360" s="15">
        <v>30</v>
      </c>
      <c r="Q1360" s="12">
        <v>2629.280612903226</v>
      </c>
      <c r="R1360" s="25"/>
      <c r="S1360" s="25"/>
      <c r="T1360" s="16" t="s">
        <v>14</v>
      </c>
    </row>
    <row r="1361" spans="1:20" ht="16" customHeight="1" x14ac:dyDescent="0.3">
      <c r="A1361" s="11" t="s">
        <v>452</v>
      </c>
      <c r="B1361" s="11" t="s">
        <v>484</v>
      </c>
      <c r="C1361" s="11">
        <v>29</v>
      </c>
      <c r="D1361" s="41" t="s">
        <v>389</v>
      </c>
      <c r="E1361" s="11" t="s">
        <v>45</v>
      </c>
      <c r="F1361" s="7">
        <v>3</v>
      </c>
      <c r="G1361" s="11" t="s">
        <v>191</v>
      </c>
      <c r="H1361" s="41" t="s">
        <v>1121</v>
      </c>
      <c r="I1361" s="10" t="s">
        <v>196</v>
      </c>
      <c r="J1361" s="11">
        <v>3</v>
      </c>
      <c r="K1361" s="11">
        <v>3</v>
      </c>
      <c r="L1361" s="13">
        <f t="shared" si="24"/>
        <v>3.0026223916008616</v>
      </c>
      <c r="M1361" s="11">
        <v>80</v>
      </c>
      <c r="N1361" s="11" t="s">
        <v>12</v>
      </c>
      <c r="O1361" s="11" t="s">
        <v>13</v>
      </c>
      <c r="P1361" s="15">
        <v>30</v>
      </c>
      <c r="Q1361" s="12">
        <v>2629.280612903226</v>
      </c>
      <c r="R1361" s="25"/>
      <c r="S1361" s="25"/>
      <c r="T1361" s="16" t="s">
        <v>14</v>
      </c>
    </row>
    <row r="1362" spans="1:20" ht="16" customHeight="1" x14ac:dyDescent="0.3">
      <c r="A1362" s="11" t="s">
        <v>452</v>
      </c>
      <c r="B1362" s="11" t="s">
        <v>484</v>
      </c>
      <c r="C1362" s="11">
        <v>29</v>
      </c>
      <c r="D1362" s="41" t="s">
        <v>389</v>
      </c>
      <c r="E1362" s="11" t="s">
        <v>45</v>
      </c>
      <c r="F1362" s="7">
        <v>3</v>
      </c>
      <c r="G1362" s="11" t="s">
        <v>191</v>
      </c>
      <c r="H1362" s="41" t="s">
        <v>1121</v>
      </c>
      <c r="I1362" s="10" t="s">
        <v>24</v>
      </c>
      <c r="J1362" s="11">
        <v>1</v>
      </c>
      <c r="K1362" s="11">
        <v>1</v>
      </c>
      <c r="L1362" s="13">
        <f t="shared" si="24"/>
        <v>1.0008741305336206</v>
      </c>
      <c r="M1362" s="11">
        <v>200</v>
      </c>
      <c r="N1362" s="11" t="s">
        <v>16</v>
      </c>
      <c r="O1362" s="11" t="s">
        <v>13</v>
      </c>
      <c r="P1362" s="15">
        <v>30</v>
      </c>
      <c r="Q1362" s="12">
        <v>2629.280612903226</v>
      </c>
      <c r="R1362" s="25"/>
      <c r="S1362" s="25"/>
      <c r="T1362" s="16" t="s">
        <v>14</v>
      </c>
    </row>
    <row r="1363" spans="1:20" ht="16" customHeight="1" x14ac:dyDescent="0.3">
      <c r="A1363" s="11" t="s">
        <v>452</v>
      </c>
      <c r="B1363" s="11" t="s">
        <v>485</v>
      </c>
      <c r="C1363" s="11">
        <v>30</v>
      </c>
      <c r="D1363" s="41" t="s">
        <v>389</v>
      </c>
      <c r="E1363" s="11" t="s">
        <v>486</v>
      </c>
      <c r="F1363" s="7">
        <v>1</v>
      </c>
      <c r="G1363" s="11" t="s">
        <v>191</v>
      </c>
      <c r="H1363" s="41" t="s">
        <v>1122</v>
      </c>
      <c r="I1363" s="10" t="s">
        <v>11</v>
      </c>
      <c r="J1363" s="11">
        <v>0</v>
      </c>
      <c r="K1363" s="11">
        <v>1</v>
      </c>
      <c r="L1363" s="13">
        <f t="shared" si="24"/>
        <v>0.84704733031290147</v>
      </c>
      <c r="M1363" s="25"/>
      <c r="N1363" s="11" t="s">
        <v>14</v>
      </c>
      <c r="O1363" s="11" t="s">
        <v>13</v>
      </c>
      <c r="P1363" s="15">
        <v>30</v>
      </c>
      <c r="Q1363" s="12">
        <v>3106.7673</v>
      </c>
      <c r="R1363" s="25"/>
      <c r="S1363" s="25"/>
      <c r="T1363" s="16" t="s">
        <v>262</v>
      </c>
    </row>
    <row r="1364" spans="1:20" ht="16" customHeight="1" x14ac:dyDescent="0.3">
      <c r="A1364" s="11" t="s">
        <v>452</v>
      </c>
      <c r="B1364" s="11" t="s">
        <v>485</v>
      </c>
      <c r="C1364" s="11">
        <v>30</v>
      </c>
      <c r="D1364" s="41" t="s">
        <v>389</v>
      </c>
      <c r="E1364" s="11" t="s">
        <v>486</v>
      </c>
      <c r="F1364" s="7">
        <v>1</v>
      </c>
      <c r="G1364" s="11" t="s">
        <v>191</v>
      </c>
      <c r="H1364" s="41" t="s">
        <v>1122</v>
      </c>
      <c r="I1364" s="10" t="s">
        <v>38</v>
      </c>
      <c r="J1364" s="11">
        <v>1</v>
      </c>
      <c r="K1364" s="11">
        <v>1</v>
      </c>
      <c r="L1364" s="13">
        <f t="shared" si="24"/>
        <v>0.84704733031290147</v>
      </c>
      <c r="M1364" s="11">
        <v>68</v>
      </c>
      <c r="N1364" s="11" t="s">
        <v>16</v>
      </c>
      <c r="O1364" s="11" t="s">
        <v>13</v>
      </c>
      <c r="P1364" s="15">
        <v>30</v>
      </c>
      <c r="Q1364" s="12">
        <v>3106.7673</v>
      </c>
      <c r="R1364" s="25"/>
      <c r="S1364" s="25"/>
      <c r="T1364" s="16" t="s">
        <v>14</v>
      </c>
    </row>
    <row r="1365" spans="1:20" ht="16" customHeight="1" x14ac:dyDescent="0.3">
      <c r="A1365" s="11" t="s">
        <v>452</v>
      </c>
      <c r="B1365" s="11" t="s">
        <v>485</v>
      </c>
      <c r="C1365" s="11">
        <v>30</v>
      </c>
      <c r="D1365" s="41" t="s">
        <v>389</v>
      </c>
      <c r="E1365" s="11" t="s">
        <v>486</v>
      </c>
      <c r="F1365" s="7">
        <v>1</v>
      </c>
      <c r="G1365" s="11" t="s">
        <v>191</v>
      </c>
      <c r="H1365" s="41" t="s">
        <v>1122</v>
      </c>
      <c r="I1365" s="10" t="s">
        <v>196</v>
      </c>
      <c r="J1365" s="11">
        <v>1</v>
      </c>
      <c r="K1365" s="11">
        <v>3</v>
      </c>
      <c r="L1365" s="13">
        <f t="shared" si="24"/>
        <v>2.5411419909387045</v>
      </c>
      <c r="M1365" s="11">
        <v>80</v>
      </c>
      <c r="N1365" s="11" t="s">
        <v>12</v>
      </c>
      <c r="O1365" s="11" t="s">
        <v>13</v>
      </c>
      <c r="P1365" s="15">
        <v>30</v>
      </c>
      <c r="Q1365" s="12">
        <v>3106.7673</v>
      </c>
      <c r="R1365" s="25"/>
      <c r="S1365" s="25"/>
      <c r="T1365" s="16" t="s">
        <v>14</v>
      </c>
    </row>
    <row r="1366" spans="1:20" ht="16" customHeight="1" x14ac:dyDescent="0.3">
      <c r="A1366" s="11" t="s">
        <v>452</v>
      </c>
      <c r="B1366" s="11" t="s">
        <v>485</v>
      </c>
      <c r="C1366" s="11">
        <v>30</v>
      </c>
      <c r="D1366" s="41" t="s">
        <v>389</v>
      </c>
      <c r="E1366" s="11" t="s">
        <v>486</v>
      </c>
      <c r="F1366" s="7">
        <v>1</v>
      </c>
      <c r="G1366" s="11" t="s">
        <v>191</v>
      </c>
      <c r="H1366" s="41" t="s">
        <v>1122</v>
      </c>
      <c r="I1366" s="10" t="s">
        <v>49</v>
      </c>
      <c r="J1366" s="11">
        <v>34</v>
      </c>
      <c r="K1366" s="11">
        <v>102</v>
      </c>
      <c r="L1366" s="13">
        <f t="shared" si="24"/>
        <v>86.398827691915955</v>
      </c>
      <c r="M1366" s="11">
        <v>63.588235294117645</v>
      </c>
      <c r="N1366" s="11" t="s">
        <v>50</v>
      </c>
      <c r="O1366" s="11" t="s">
        <v>13</v>
      </c>
      <c r="P1366" s="15">
        <v>30</v>
      </c>
      <c r="Q1366" s="12">
        <v>3106.7673</v>
      </c>
      <c r="R1366" s="25"/>
      <c r="S1366" s="25"/>
      <c r="T1366" s="16" t="s">
        <v>14</v>
      </c>
    </row>
    <row r="1367" spans="1:20" ht="16" customHeight="1" x14ac:dyDescent="0.3">
      <c r="A1367" s="11" t="s">
        <v>452</v>
      </c>
      <c r="B1367" s="11" t="s">
        <v>485</v>
      </c>
      <c r="C1367" s="11">
        <v>30</v>
      </c>
      <c r="D1367" s="41" t="s">
        <v>389</v>
      </c>
      <c r="E1367" s="11" t="s">
        <v>486</v>
      </c>
      <c r="F1367" s="7">
        <v>1</v>
      </c>
      <c r="G1367" s="11" t="s">
        <v>191</v>
      </c>
      <c r="H1367" s="41" t="s">
        <v>1122</v>
      </c>
      <c r="I1367" s="10" t="s">
        <v>75</v>
      </c>
      <c r="J1367" s="11">
        <v>25</v>
      </c>
      <c r="K1367" s="11">
        <v>25</v>
      </c>
      <c r="L1367" s="13">
        <f t="shared" si="24"/>
        <v>21.176183257822537</v>
      </c>
      <c r="M1367" s="11">
        <v>532</v>
      </c>
      <c r="N1367" s="11" t="s">
        <v>18</v>
      </c>
      <c r="O1367" s="11" t="s">
        <v>13</v>
      </c>
      <c r="P1367" s="15">
        <v>30</v>
      </c>
      <c r="Q1367" s="12">
        <v>3106.7673</v>
      </c>
      <c r="R1367" s="25"/>
      <c r="S1367" s="25"/>
      <c r="T1367" s="16" t="s">
        <v>14</v>
      </c>
    </row>
    <row r="1368" spans="1:20" ht="16" customHeight="1" x14ac:dyDescent="0.3">
      <c r="A1368" s="11" t="s">
        <v>452</v>
      </c>
      <c r="B1368" s="11" t="s">
        <v>485</v>
      </c>
      <c r="C1368" s="11">
        <v>30</v>
      </c>
      <c r="D1368" s="41" t="s">
        <v>389</v>
      </c>
      <c r="E1368" s="11" t="s">
        <v>486</v>
      </c>
      <c r="F1368" s="7">
        <v>1</v>
      </c>
      <c r="G1368" s="11" t="s">
        <v>191</v>
      </c>
      <c r="H1368" s="41" t="s">
        <v>1122</v>
      </c>
      <c r="I1368" s="10" t="s">
        <v>24</v>
      </c>
      <c r="J1368" s="11">
        <v>35</v>
      </c>
      <c r="K1368" s="11">
        <v>113</v>
      </c>
      <c r="L1368" s="13">
        <f t="shared" si="24"/>
        <v>95.71634832535787</v>
      </c>
      <c r="M1368" s="11">
        <v>135.19999999999999</v>
      </c>
      <c r="N1368" s="11" t="s">
        <v>16</v>
      </c>
      <c r="O1368" s="11" t="s">
        <v>13</v>
      </c>
      <c r="P1368" s="15">
        <v>30</v>
      </c>
      <c r="Q1368" s="12">
        <v>3106.7673</v>
      </c>
      <c r="R1368" s="25"/>
      <c r="S1368" s="25"/>
      <c r="T1368" s="16" t="s">
        <v>14</v>
      </c>
    </row>
    <row r="1369" spans="1:20" ht="16" customHeight="1" x14ac:dyDescent="0.3">
      <c r="A1369" s="11" t="s">
        <v>452</v>
      </c>
      <c r="B1369" s="11" t="s">
        <v>485</v>
      </c>
      <c r="C1369" s="11">
        <v>30</v>
      </c>
      <c r="D1369" s="41" t="s">
        <v>389</v>
      </c>
      <c r="E1369" s="11" t="s">
        <v>486</v>
      </c>
      <c r="F1369" s="7">
        <v>1</v>
      </c>
      <c r="G1369" s="11" t="s">
        <v>191</v>
      </c>
      <c r="H1369" s="41" t="s">
        <v>1122</v>
      </c>
      <c r="I1369" s="10" t="s">
        <v>53</v>
      </c>
      <c r="J1369" s="11">
        <v>5</v>
      </c>
      <c r="K1369" s="11">
        <v>5</v>
      </c>
      <c r="L1369" s="13">
        <f t="shared" si="24"/>
        <v>4.2352366515645077</v>
      </c>
      <c r="M1369" s="11">
        <v>395</v>
      </c>
      <c r="N1369" s="11" t="s">
        <v>18</v>
      </c>
      <c r="O1369" s="11" t="s">
        <v>13</v>
      </c>
      <c r="P1369" s="15">
        <v>30</v>
      </c>
      <c r="Q1369" s="12">
        <v>3106.7673</v>
      </c>
      <c r="R1369" s="25"/>
      <c r="S1369" s="25"/>
      <c r="T1369" s="16" t="s">
        <v>14</v>
      </c>
    </row>
    <row r="1370" spans="1:20" ht="16" customHeight="1" x14ac:dyDescent="0.3">
      <c r="A1370" s="11" t="s">
        <v>452</v>
      </c>
      <c r="B1370" s="11" t="s">
        <v>485</v>
      </c>
      <c r="C1370" s="11">
        <v>30</v>
      </c>
      <c r="D1370" s="41" t="s">
        <v>389</v>
      </c>
      <c r="E1370" s="11" t="s">
        <v>486</v>
      </c>
      <c r="F1370" s="7">
        <v>1</v>
      </c>
      <c r="G1370" s="11" t="s">
        <v>191</v>
      </c>
      <c r="H1370" s="41" t="s">
        <v>1122</v>
      </c>
      <c r="I1370" s="10" t="s">
        <v>60</v>
      </c>
      <c r="J1370" s="11">
        <v>38</v>
      </c>
      <c r="K1370" s="11">
        <v>38</v>
      </c>
      <c r="L1370" s="13">
        <f t="shared" si="24"/>
        <v>32.187798551890253</v>
      </c>
      <c r="M1370" s="11">
        <v>197.05263157894737</v>
      </c>
      <c r="N1370" s="11" t="s">
        <v>18</v>
      </c>
      <c r="O1370" s="11" t="s">
        <v>13</v>
      </c>
      <c r="P1370" s="15">
        <v>30</v>
      </c>
      <c r="Q1370" s="12">
        <v>3106.7673</v>
      </c>
      <c r="R1370" s="25"/>
      <c r="S1370" s="25"/>
      <c r="T1370" s="16" t="s">
        <v>14</v>
      </c>
    </row>
    <row r="1371" spans="1:20" ht="16" customHeight="1" x14ac:dyDescent="0.3">
      <c r="A1371" s="11" t="s">
        <v>452</v>
      </c>
      <c r="B1371" s="11" t="s">
        <v>485</v>
      </c>
      <c r="C1371" s="11">
        <v>30</v>
      </c>
      <c r="D1371" s="41" t="s">
        <v>389</v>
      </c>
      <c r="E1371" s="11" t="s">
        <v>486</v>
      </c>
      <c r="F1371" s="7">
        <v>1</v>
      </c>
      <c r="G1371" s="11" t="s">
        <v>191</v>
      </c>
      <c r="H1371" s="41" t="s">
        <v>1122</v>
      </c>
      <c r="I1371" s="10" t="s">
        <v>72</v>
      </c>
      <c r="J1371" s="11">
        <v>2</v>
      </c>
      <c r="K1371" s="11">
        <v>2</v>
      </c>
      <c r="L1371" s="13">
        <f t="shared" si="24"/>
        <v>1.6940946606258029</v>
      </c>
      <c r="M1371" s="11">
        <v>625</v>
      </c>
      <c r="N1371" s="11" t="s">
        <v>18</v>
      </c>
      <c r="O1371" s="11" t="s">
        <v>13</v>
      </c>
      <c r="P1371" s="15">
        <v>30</v>
      </c>
      <c r="Q1371" s="12">
        <v>3106.7673</v>
      </c>
      <c r="R1371" s="25"/>
      <c r="S1371" s="25"/>
      <c r="T1371" s="16" t="s">
        <v>14</v>
      </c>
    </row>
    <row r="1372" spans="1:20" ht="16" customHeight="1" x14ac:dyDescent="0.3">
      <c r="A1372" s="11" t="s">
        <v>452</v>
      </c>
      <c r="B1372" s="11" t="s">
        <v>485</v>
      </c>
      <c r="C1372" s="11">
        <v>30</v>
      </c>
      <c r="D1372" s="41" t="s">
        <v>389</v>
      </c>
      <c r="E1372" s="11" t="s">
        <v>486</v>
      </c>
      <c r="F1372" s="7">
        <v>1</v>
      </c>
      <c r="G1372" s="11" t="s">
        <v>191</v>
      </c>
      <c r="H1372" s="41" t="s">
        <v>1122</v>
      </c>
      <c r="I1372" s="10" t="s">
        <v>39</v>
      </c>
      <c r="J1372" s="11">
        <v>11</v>
      </c>
      <c r="K1372" s="11">
        <v>11</v>
      </c>
      <c r="L1372" s="13">
        <f t="shared" si="24"/>
        <v>9.3175206334419158</v>
      </c>
      <c r="M1372" s="11">
        <v>192.63636363636363</v>
      </c>
      <c r="N1372" s="11" t="s">
        <v>18</v>
      </c>
      <c r="O1372" s="11" t="s">
        <v>13</v>
      </c>
      <c r="P1372" s="15">
        <v>30</v>
      </c>
      <c r="Q1372" s="12">
        <v>3106.7673</v>
      </c>
      <c r="R1372" s="25"/>
      <c r="S1372" s="25"/>
      <c r="T1372" s="16" t="s">
        <v>14</v>
      </c>
    </row>
    <row r="1373" spans="1:20" ht="16" customHeight="1" x14ac:dyDescent="0.3">
      <c r="A1373" s="11" t="s">
        <v>452</v>
      </c>
      <c r="B1373" s="11" t="s">
        <v>487</v>
      </c>
      <c r="C1373" s="11">
        <v>31</v>
      </c>
      <c r="D1373" s="41" t="s">
        <v>389</v>
      </c>
      <c r="E1373" s="11" t="s">
        <v>414</v>
      </c>
      <c r="F1373" s="7">
        <v>2</v>
      </c>
      <c r="G1373" s="11" t="s">
        <v>191</v>
      </c>
      <c r="H1373" s="41" t="s">
        <v>1123</v>
      </c>
      <c r="I1373" s="10" t="s">
        <v>27</v>
      </c>
      <c r="J1373" s="11">
        <v>1</v>
      </c>
      <c r="K1373" s="11">
        <v>1</v>
      </c>
      <c r="L1373" s="13">
        <f t="shared" si="24"/>
        <v>0.86428735720955152</v>
      </c>
      <c r="M1373" s="11">
        <v>65</v>
      </c>
      <c r="N1373" s="11" t="s">
        <v>16</v>
      </c>
      <c r="O1373" s="11" t="s">
        <v>13</v>
      </c>
      <c r="P1373" s="15">
        <v>30</v>
      </c>
      <c r="Q1373" s="12">
        <v>3044.7963</v>
      </c>
      <c r="R1373" s="25"/>
      <c r="S1373" s="25"/>
      <c r="T1373" s="16" t="s">
        <v>14</v>
      </c>
    </row>
    <row r="1374" spans="1:20" ht="16" customHeight="1" x14ac:dyDescent="0.3">
      <c r="A1374" s="11" t="s">
        <v>452</v>
      </c>
      <c r="B1374" s="11" t="s">
        <v>487</v>
      </c>
      <c r="C1374" s="11">
        <v>31</v>
      </c>
      <c r="D1374" s="41" t="s">
        <v>389</v>
      </c>
      <c r="E1374" s="11" t="s">
        <v>414</v>
      </c>
      <c r="F1374" s="7">
        <v>2</v>
      </c>
      <c r="G1374" s="11" t="s">
        <v>191</v>
      </c>
      <c r="H1374" s="41" t="s">
        <v>1123</v>
      </c>
      <c r="I1374" s="10" t="s">
        <v>15</v>
      </c>
      <c r="J1374" s="11">
        <v>3</v>
      </c>
      <c r="K1374" s="11">
        <v>3</v>
      </c>
      <c r="L1374" s="13">
        <f t="shared" si="24"/>
        <v>2.5928620716286543</v>
      </c>
      <c r="M1374" s="11">
        <v>43.666666666666664</v>
      </c>
      <c r="N1374" s="11" t="s">
        <v>19</v>
      </c>
      <c r="O1374" s="11" t="s">
        <v>13</v>
      </c>
      <c r="P1374" s="15">
        <v>30</v>
      </c>
      <c r="Q1374" s="12">
        <v>3044.7963</v>
      </c>
      <c r="R1374" s="25"/>
      <c r="S1374" s="25"/>
      <c r="T1374" s="16" t="s">
        <v>14</v>
      </c>
    </row>
    <row r="1375" spans="1:20" ht="16" customHeight="1" x14ac:dyDescent="0.3">
      <c r="A1375" s="11" t="s">
        <v>452</v>
      </c>
      <c r="B1375" s="11" t="s">
        <v>487</v>
      </c>
      <c r="C1375" s="11">
        <v>31</v>
      </c>
      <c r="D1375" s="41" t="s">
        <v>389</v>
      </c>
      <c r="E1375" s="11" t="s">
        <v>414</v>
      </c>
      <c r="F1375" s="7">
        <v>2</v>
      </c>
      <c r="G1375" s="11" t="s">
        <v>191</v>
      </c>
      <c r="H1375" s="41" t="s">
        <v>1123</v>
      </c>
      <c r="I1375" s="10" t="s">
        <v>49</v>
      </c>
      <c r="J1375" s="11">
        <v>40</v>
      </c>
      <c r="K1375" s="11">
        <v>340</v>
      </c>
      <c r="L1375" s="13">
        <f t="shared" si="24"/>
        <v>293.85770145124752</v>
      </c>
      <c r="M1375" s="11">
        <v>49.2</v>
      </c>
      <c r="N1375" s="11" t="s">
        <v>50</v>
      </c>
      <c r="O1375" s="11" t="s">
        <v>13</v>
      </c>
      <c r="P1375" s="15">
        <v>30</v>
      </c>
      <c r="Q1375" s="12">
        <v>3044.7963</v>
      </c>
      <c r="R1375" s="25"/>
      <c r="S1375" s="25"/>
      <c r="T1375" s="16" t="s">
        <v>14</v>
      </c>
    </row>
    <row r="1376" spans="1:20" ht="16" customHeight="1" x14ac:dyDescent="0.3">
      <c r="A1376" s="11" t="s">
        <v>452</v>
      </c>
      <c r="B1376" s="11" t="s">
        <v>487</v>
      </c>
      <c r="C1376" s="11">
        <v>31</v>
      </c>
      <c r="D1376" s="41" t="s">
        <v>389</v>
      </c>
      <c r="E1376" s="11" t="s">
        <v>414</v>
      </c>
      <c r="F1376" s="7">
        <v>2</v>
      </c>
      <c r="G1376" s="11" t="s">
        <v>191</v>
      </c>
      <c r="H1376" s="41" t="s">
        <v>1123</v>
      </c>
      <c r="I1376" s="10" t="s">
        <v>28</v>
      </c>
      <c r="J1376" s="11">
        <v>3</v>
      </c>
      <c r="K1376" s="11">
        <v>3</v>
      </c>
      <c r="L1376" s="13">
        <f t="shared" si="24"/>
        <v>2.5928620716286543</v>
      </c>
      <c r="M1376" s="11">
        <v>70</v>
      </c>
      <c r="N1376" s="11" t="s">
        <v>19</v>
      </c>
      <c r="O1376" s="11" t="s">
        <v>13</v>
      </c>
      <c r="P1376" s="15">
        <v>30</v>
      </c>
      <c r="Q1376" s="12">
        <v>3044.7963</v>
      </c>
      <c r="R1376" s="25"/>
      <c r="S1376" s="25"/>
      <c r="T1376" s="16" t="s">
        <v>14</v>
      </c>
    </row>
    <row r="1377" spans="1:20" ht="16" customHeight="1" x14ac:dyDescent="0.3">
      <c r="A1377" s="11" t="s">
        <v>452</v>
      </c>
      <c r="B1377" s="11" t="s">
        <v>487</v>
      </c>
      <c r="C1377" s="11">
        <v>31</v>
      </c>
      <c r="D1377" s="41" t="s">
        <v>389</v>
      </c>
      <c r="E1377" s="11" t="s">
        <v>414</v>
      </c>
      <c r="F1377" s="7">
        <v>2</v>
      </c>
      <c r="G1377" s="11" t="s">
        <v>191</v>
      </c>
      <c r="H1377" s="41" t="s">
        <v>1123</v>
      </c>
      <c r="I1377" s="10" t="s">
        <v>75</v>
      </c>
      <c r="J1377" s="11">
        <v>3</v>
      </c>
      <c r="K1377" s="11">
        <v>3</v>
      </c>
      <c r="L1377" s="13">
        <f t="shared" si="24"/>
        <v>2.5928620716286543</v>
      </c>
      <c r="M1377" s="11">
        <v>523.33333333333337</v>
      </c>
      <c r="N1377" s="11" t="s">
        <v>18</v>
      </c>
      <c r="O1377" s="11" t="s">
        <v>13</v>
      </c>
      <c r="P1377" s="15">
        <v>30</v>
      </c>
      <c r="Q1377" s="12">
        <v>3044.7963</v>
      </c>
      <c r="R1377" s="25"/>
      <c r="S1377" s="25"/>
      <c r="T1377" s="16" t="s">
        <v>14</v>
      </c>
    </row>
    <row r="1378" spans="1:20" ht="16" customHeight="1" x14ac:dyDescent="0.3">
      <c r="A1378" s="11" t="s">
        <v>452</v>
      </c>
      <c r="B1378" s="11" t="s">
        <v>487</v>
      </c>
      <c r="C1378" s="11">
        <v>31</v>
      </c>
      <c r="D1378" s="41" t="s">
        <v>389</v>
      </c>
      <c r="E1378" s="11" t="s">
        <v>414</v>
      </c>
      <c r="F1378" s="7">
        <v>2</v>
      </c>
      <c r="G1378" s="11" t="s">
        <v>191</v>
      </c>
      <c r="H1378" s="41" t="s">
        <v>1123</v>
      </c>
      <c r="I1378" s="10" t="s">
        <v>24</v>
      </c>
      <c r="J1378" s="11">
        <v>19</v>
      </c>
      <c r="K1378" s="11">
        <v>19</v>
      </c>
      <c r="L1378" s="13">
        <f t="shared" si="24"/>
        <v>16.42145978698148</v>
      </c>
      <c r="M1378" s="11">
        <v>156.05263157894737</v>
      </c>
      <c r="N1378" s="11" t="s">
        <v>16</v>
      </c>
      <c r="O1378" s="11" t="s">
        <v>13</v>
      </c>
      <c r="P1378" s="15">
        <v>30</v>
      </c>
      <c r="Q1378" s="12">
        <v>3044.7963</v>
      </c>
      <c r="R1378" s="25"/>
      <c r="S1378" s="25"/>
      <c r="T1378" s="16" t="s">
        <v>14</v>
      </c>
    </row>
    <row r="1379" spans="1:20" ht="16" customHeight="1" x14ac:dyDescent="0.3">
      <c r="A1379" s="11" t="s">
        <v>452</v>
      </c>
      <c r="B1379" s="11" t="s">
        <v>487</v>
      </c>
      <c r="C1379" s="11">
        <v>31</v>
      </c>
      <c r="D1379" s="41" t="s">
        <v>389</v>
      </c>
      <c r="E1379" s="11" t="s">
        <v>414</v>
      </c>
      <c r="F1379" s="7">
        <v>2</v>
      </c>
      <c r="G1379" s="11" t="s">
        <v>191</v>
      </c>
      <c r="H1379" s="41" t="s">
        <v>1123</v>
      </c>
      <c r="I1379" s="10" t="s">
        <v>60</v>
      </c>
      <c r="J1379" s="11">
        <v>9</v>
      </c>
      <c r="K1379" s="11">
        <v>9</v>
      </c>
      <c r="L1379" s="13">
        <f t="shared" si="24"/>
        <v>7.7785862148859639</v>
      </c>
      <c r="M1379" s="11">
        <v>132.44444444444446</v>
      </c>
      <c r="N1379" s="11" t="s">
        <v>18</v>
      </c>
      <c r="O1379" s="11" t="s">
        <v>13</v>
      </c>
      <c r="P1379" s="15">
        <v>30</v>
      </c>
      <c r="Q1379" s="12">
        <v>3044.7963</v>
      </c>
      <c r="R1379" s="25"/>
      <c r="S1379" s="25"/>
      <c r="T1379" s="16" t="s">
        <v>14</v>
      </c>
    </row>
    <row r="1380" spans="1:20" ht="16" customHeight="1" x14ac:dyDescent="0.3">
      <c r="A1380" s="11" t="s">
        <v>452</v>
      </c>
      <c r="B1380" s="11" t="s">
        <v>487</v>
      </c>
      <c r="C1380" s="11">
        <v>31</v>
      </c>
      <c r="D1380" s="41" t="s">
        <v>389</v>
      </c>
      <c r="E1380" s="11" t="s">
        <v>414</v>
      </c>
      <c r="F1380" s="7">
        <v>2</v>
      </c>
      <c r="G1380" s="11" t="s">
        <v>191</v>
      </c>
      <c r="H1380" s="41" t="s">
        <v>1123</v>
      </c>
      <c r="I1380" s="10" t="s">
        <v>39</v>
      </c>
      <c r="J1380" s="11">
        <v>17</v>
      </c>
      <c r="K1380" s="11">
        <v>17</v>
      </c>
      <c r="L1380" s="13">
        <f t="shared" si="24"/>
        <v>14.692885072562376</v>
      </c>
      <c r="M1380" s="11">
        <v>189.05882352941177</v>
      </c>
      <c r="N1380" s="11" t="s">
        <v>18</v>
      </c>
      <c r="O1380" s="11" t="s">
        <v>13</v>
      </c>
      <c r="P1380" s="15">
        <v>30</v>
      </c>
      <c r="Q1380" s="12">
        <v>3044.7963</v>
      </c>
      <c r="R1380" s="25"/>
      <c r="S1380" s="25"/>
      <c r="T1380" s="16" t="s">
        <v>14</v>
      </c>
    </row>
    <row r="1381" spans="1:20" ht="16" customHeight="1" x14ac:dyDescent="0.3">
      <c r="A1381" s="11" t="s">
        <v>452</v>
      </c>
      <c r="B1381" s="11" t="s">
        <v>488</v>
      </c>
      <c r="C1381" s="11">
        <v>32</v>
      </c>
      <c r="D1381" s="41" t="s">
        <v>389</v>
      </c>
      <c r="E1381" s="11" t="s">
        <v>489</v>
      </c>
      <c r="F1381" s="7">
        <v>3</v>
      </c>
      <c r="G1381" s="11" t="s">
        <v>191</v>
      </c>
      <c r="H1381" s="41" t="s">
        <v>1124</v>
      </c>
      <c r="I1381" s="10" t="s">
        <v>378</v>
      </c>
      <c r="J1381" s="11">
        <v>7</v>
      </c>
      <c r="K1381" s="11">
        <v>7</v>
      </c>
      <c r="L1381" s="13">
        <f t="shared" si="24"/>
        <v>6.4007193384421308</v>
      </c>
      <c r="M1381" s="11">
        <v>44.285714285714285</v>
      </c>
      <c r="N1381" s="11" t="s">
        <v>16</v>
      </c>
      <c r="O1381" s="11" t="s">
        <v>13</v>
      </c>
      <c r="P1381" s="15">
        <v>30</v>
      </c>
      <c r="Q1381" s="12">
        <v>2877.9660000000003</v>
      </c>
      <c r="R1381" s="25"/>
      <c r="S1381" s="25"/>
      <c r="T1381" s="16" t="s">
        <v>14</v>
      </c>
    </row>
    <row r="1382" spans="1:20" ht="16" customHeight="1" x14ac:dyDescent="0.3">
      <c r="A1382" s="11" t="s">
        <v>452</v>
      </c>
      <c r="B1382" s="11" t="s">
        <v>488</v>
      </c>
      <c r="C1382" s="11">
        <v>32</v>
      </c>
      <c r="D1382" s="41" t="s">
        <v>389</v>
      </c>
      <c r="E1382" s="11" t="s">
        <v>489</v>
      </c>
      <c r="F1382" s="7">
        <v>3</v>
      </c>
      <c r="G1382" s="11" t="s">
        <v>191</v>
      </c>
      <c r="H1382" s="41" t="s">
        <v>1124</v>
      </c>
      <c r="I1382" s="10" t="s">
        <v>27</v>
      </c>
      <c r="J1382" s="11">
        <v>2</v>
      </c>
      <c r="K1382" s="11">
        <v>2</v>
      </c>
      <c r="L1382" s="13">
        <f t="shared" si="24"/>
        <v>1.8287769538406089</v>
      </c>
      <c r="M1382" s="11">
        <v>44.5</v>
      </c>
      <c r="N1382" s="11" t="s">
        <v>16</v>
      </c>
      <c r="O1382" s="11" t="s">
        <v>13</v>
      </c>
      <c r="P1382" s="15">
        <v>30</v>
      </c>
      <c r="Q1382" s="12">
        <v>2877.9660000000003</v>
      </c>
      <c r="R1382" s="25"/>
      <c r="S1382" s="25"/>
      <c r="T1382" s="16" t="s">
        <v>14</v>
      </c>
    </row>
    <row r="1383" spans="1:20" ht="16" customHeight="1" x14ac:dyDescent="0.3">
      <c r="A1383" s="11" t="s">
        <v>452</v>
      </c>
      <c r="B1383" s="11" t="s">
        <v>488</v>
      </c>
      <c r="C1383" s="11">
        <v>32</v>
      </c>
      <c r="D1383" s="41" t="s">
        <v>389</v>
      </c>
      <c r="E1383" s="11" t="s">
        <v>489</v>
      </c>
      <c r="F1383" s="7">
        <v>3</v>
      </c>
      <c r="G1383" s="11" t="s">
        <v>191</v>
      </c>
      <c r="H1383" s="41" t="s">
        <v>1124</v>
      </c>
      <c r="I1383" s="10" t="s">
        <v>15</v>
      </c>
      <c r="J1383" s="11">
        <v>6</v>
      </c>
      <c r="K1383" s="11">
        <v>6</v>
      </c>
      <c r="L1383" s="13">
        <f t="shared" si="24"/>
        <v>5.4863308615218269</v>
      </c>
      <c r="M1383" s="11">
        <v>37.666666666666664</v>
      </c>
      <c r="N1383" s="11" t="s">
        <v>19</v>
      </c>
      <c r="O1383" s="11" t="s">
        <v>13</v>
      </c>
      <c r="P1383" s="15">
        <v>30</v>
      </c>
      <c r="Q1383" s="12">
        <v>2877.9660000000003</v>
      </c>
      <c r="R1383" s="25"/>
      <c r="S1383" s="25"/>
      <c r="T1383" s="16" t="s">
        <v>14</v>
      </c>
    </row>
    <row r="1384" spans="1:20" ht="16" customHeight="1" x14ac:dyDescent="0.3">
      <c r="A1384" s="11" t="s">
        <v>452</v>
      </c>
      <c r="B1384" s="11" t="s">
        <v>488</v>
      </c>
      <c r="C1384" s="11">
        <v>32</v>
      </c>
      <c r="D1384" s="41" t="s">
        <v>389</v>
      </c>
      <c r="E1384" s="11" t="s">
        <v>489</v>
      </c>
      <c r="F1384" s="7">
        <v>3</v>
      </c>
      <c r="G1384" s="11" t="s">
        <v>191</v>
      </c>
      <c r="H1384" s="41" t="s">
        <v>1124</v>
      </c>
      <c r="I1384" s="10" t="s">
        <v>196</v>
      </c>
      <c r="J1384" s="11">
        <v>3</v>
      </c>
      <c r="K1384" s="11">
        <v>3</v>
      </c>
      <c r="L1384" s="13">
        <f t="shared" si="24"/>
        <v>2.7431654307609135</v>
      </c>
      <c r="M1384" s="11">
        <v>80</v>
      </c>
      <c r="N1384" s="11" t="s">
        <v>12</v>
      </c>
      <c r="O1384" s="11" t="s">
        <v>13</v>
      </c>
      <c r="P1384" s="15">
        <v>30</v>
      </c>
      <c r="Q1384" s="12">
        <v>2877.9660000000003</v>
      </c>
      <c r="R1384" s="25"/>
      <c r="S1384" s="25"/>
      <c r="T1384" s="16" t="s">
        <v>14</v>
      </c>
    </row>
    <row r="1385" spans="1:20" ht="16" customHeight="1" x14ac:dyDescent="0.3">
      <c r="A1385" s="11" t="s">
        <v>452</v>
      </c>
      <c r="B1385" s="11" t="s">
        <v>488</v>
      </c>
      <c r="C1385" s="11">
        <v>32</v>
      </c>
      <c r="D1385" s="41" t="s">
        <v>389</v>
      </c>
      <c r="E1385" s="11" t="s">
        <v>489</v>
      </c>
      <c r="F1385" s="7">
        <v>3</v>
      </c>
      <c r="G1385" s="11" t="s">
        <v>191</v>
      </c>
      <c r="H1385" s="41" t="s">
        <v>1124</v>
      </c>
      <c r="I1385" s="10" t="s">
        <v>49</v>
      </c>
      <c r="J1385" s="11">
        <v>37</v>
      </c>
      <c r="K1385" s="11">
        <v>99</v>
      </c>
      <c r="L1385" s="13">
        <f t="shared" si="24"/>
        <v>90.524459215110141</v>
      </c>
      <c r="M1385" s="11">
        <v>108.4054054054054</v>
      </c>
      <c r="N1385" s="11" t="s">
        <v>50</v>
      </c>
      <c r="O1385" s="11" t="s">
        <v>13</v>
      </c>
      <c r="P1385" s="15">
        <v>30</v>
      </c>
      <c r="Q1385" s="12">
        <v>2877.9660000000003</v>
      </c>
      <c r="R1385" s="25"/>
      <c r="S1385" s="25"/>
      <c r="T1385" s="16" t="s">
        <v>14</v>
      </c>
    </row>
    <row r="1386" spans="1:20" ht="16" customHeight="1" x14ac:dyDescent="0.3">
      <c r="A1386" s="11" t="s">
        <v>452</v>
      </c>
      <c r="B1386" s="11" t="s">
        <v>488</v>
      </c>
      <c r="C1386" s="11">
        <v>32</v>
      </c>
      <c r="D1386" s="41" t="s">
        <v>389</v>
      </c>
      <c r="E1386" s="11" t="s">
        <v>489</v>
      </c>
      <c r="F1386" s="7">
        <v>3</v>
      </c>
      <c r="G1386" s="11" t="s">
        <v>191</v>
      </c>
      <c r="H1386" s="41" t="s">
        <v>1124</v>
      </c>
      <c r="I1386" s="10" t="s">
        <v>312</v>
      </c>
      <c r="J1386" s="11">
        <v>3</v>
      </c>
      <c r="K1386" s="11">
        <v>3</v>
      </c>
      <c r="L1386" s="13">
        <f t="shared" si="24"/>
        <v>2.7431654307609135</v>
      </c>
      <c r="M1386" s="11">
        <v>76</v>
      </c>
      <c r="N1386" s="11" t="s">
        <v>16</v>
      </c>
      <c r="O1386" s="11" t="s">
        <v>13</v>
      </c>
      <c r="P1386" s="15">
        <v>30</v>
      </c>
      <c r="Q1386" s="12">
        <v>2877.9660000000003</v>
      </c>
      <c r="R1386" s="25"/>
      <c r="S1386" s="25"/>
      <c r="T1386" s="16" t="s">
        <v>14</v>
      </c>
    </row>
    <row r="1387" spans="1:20" ht="16" customHeight="1" x14ac:dyDescent="0.3">
      <c r="A1387" s="11" t="s">
        <v>452</v>
      </c>
      <c r="B1387" s="11" t="s">
        <v>488</v>
      </c>
      <c r="C1387" s="11">
        <v>32</v>
      </c>
      <c r="D1387" s="41" t="s">
        <v>389</v>
      </c>
      <c r="E1387" s="11" t="s">
        <v>489</v>
      </c>
      <c r="F1387" s="7">
        <v>3</v>
      </c>
      <c r="G1387" s="11" t="s">
        <v>191</v>
      </c>
      <c r="H1387" s="41" t="s">
        <v>1124</v>
      </c>
      <c r="I1387" s="10" t="s">
        <v>28</v>
      </c>
      <c r="J1387" s="11">
        <v>35</v>
      </c>
      <c r="K1387" s="11">
        <v>59</v>
      </c>
      <c r="L1387" s="13">
        <f t="shared" si="24"/>
        <v>53.948920138297964</v>
      </c>
      <c r="M1387" s="11">
        <v>71.085714285714289</v>
      </c>
      <c r="N1387" s="11" t="s">
        <v>19</v>
      </c>
      <c r="O1387" s="11" t="s">
        <v>13</v>
      </c>
      <c r="P1387" s="15">
        <v>30</v>
      </c>
      <c r="Q1387" s="12">
        <v>2877.9660000000003</v>
      </c>
      <c r="R1387" s="25"/>
      <c r="S1387" s="25"/>
      <c r="T1387" s="16" t="s">
        <v>14</v>
      </c>
    </row>
    <row r="1388" spans="1:20" ht="16" customHeight="1" x14ac:dyDescent="0.3">
      <c r="A1388" s="11" t="s">
        <v>452</v>
      </c>
      <c r="B1388" s="11" t="s">
        <v>488</v>
      </c>
      <c r="C1388" s="11">
        <v>32</v>
      </c>
      <c r="D1388" s="41" t="s">
        <v>389</v>
      </c>
      <c r="E1388" s="11" t="s">
        <v>489</v>
      </c>
      <c r="F1388" s="7">
        <v>3</v>
      </c>
      <c r="G1388" s="11" t="s">
        <v>191</v>
      </c>
      <c r="H1388" s="41" t="s">
        <v>1124</v>
      </c>
      <c r="I1388" s="10" t="s">
        <v>24</v>
      </c>
      <c r="J1388" s="11">
        <v>3</v>
      </c>
      <c r="K1388" s="11">
        <v>3</v>
      </c>
      <c r="L1388" s="13">
        <f t="shared" si="24"/>
        <v>2.7431654307609135</v>
      </c>
      <c r="M1388" s="11">
        <v>145.66666666666666</v>
      </c>
      <c r="N1388" s="11" t="s">
        <v>16</v>
      </c>
      <c r="O1388" s="11" t="s">
        <v>13</v>
      </c>
      <c r="P1388" s="15">
        <v>30</v>
      </c>
      <c r="Q1388" s="12">
        <v>2877.9660000000003</v>
      </c>
      <c r="R1388" s="25"/>
      <c r="S1388" s="25"/>
      <c r="T1388" s="16" t="s">
        <v>14</v>
      </c>
    </row>
    <row r="1389" spans="1:20" ht="16" customHeight="1" x14ac:dyDescent="0.3">
      <c r="A1389" s="11" t="s">
        <v>452</v>
      </c>
      <c r="B1389" s="11" t="s">
        <v>490</v>
      </c>
      <c r="C1389" s="11">
        <v>33</v>
      </c>
      <c r="D1389" s="41" t="s">
        <v>389</v>
      </c>
      <c r="E1389" s="11" t="s">
        <v>491</v>
      </c>
      <c r="F1389" s="7">
        <v>4</v>
      </c>
      <c r="G1389" s="11" t="s">
        <v>191</v>
      </c>
      <c r="H1389" s="41" t="s">
        <v>1125</v>
      </c>
      <c r="I1389" s="10" t="s">
        <v>11</v>
      </c>
      <c r="J1389" s="11">
        <v>1</v>
      </c>
      <c r="K1389" s="11">
        <v>2</v>
      </c>
      <c r="L1389" s="13">
        <f t="shared" si="24"/>
        <v>2.0141727110010277</v>
      </c>
      <c r="M1389" s="11">
        <v>160</v>
      </c>
      <c r="N1389" s="11" t="s">
        <v>12</v>
      </c>
      <c r="O1389" s="11" t="s">
        <v>13</v>
      </c>
      <c r="P1389" s="15">
        <v>30</v>
      </c>
      <c r="Q1389" s="12">
        <v>2613.0618620689656</v>
      </c>
      <c r="R1389" s="25"/>
      <c r="S1389" s="25"/>
      <c r="T1389" s="16" t="s">
        <v>14</v>
      </c>
    </row>
    <row r="1390" spans="1:20" ht="16" customHeight="1" x14ac:dyDescent="0.3">
      <c r="A1390" s="11" t="s">
        <v>452</v>
      </c>
      <c r="B1390" s="11" t="s">
        <v>490</v>
      </c>
      <c r="C1390" s="11">
        <v>33</v>
      </c>
      <c r="D1390" s="41" t="s">
        <v>389</v>
      </c>
      <c r="E1390" s="11" t="s">
        <v>491</v>
      </c>
      <c r="F1390" s="7">
        <v>4</v>
      </c>
      <c r="G1390" s="11" t="s">
        <v>191</v>
      </c>
      <c r="H1390" s="41" t="s">
        <v>1125</v>
      </c>
      <c r="I1390" s="10" t="s">
        <v>196</v>
      </c>
      <c r="J1390" s="11">
        <v>3</v>
      </c>
      <c r="K1390" s="11">
        <v>3</v>
      </c>
      <c r="L1390" s="13">
        <f t="shared" si="24"/>
        <v>3.0212590665015417</v>
      </c>
      <c r="M1390" s="11">
        <v>70.333333333333329</v>
      </c>
      <c r="N1390" s="11" t="s">
        <v>12</v>
      </c>
      <c r="O1390" s="11" t="s">
        <v>13</v>
      </c>
      <c r="P1390" s="15">
        <v>30</v>
      </c>
      <c r="Q1390" s="12">
        <v>2613.0618620689656</v>
      </c>
      <c r="R1390" s="25"/>
      <c r="S1390" s="25"/>
      <c r="T1390" s="16" t="s">
        <v>14</v>
      </c>
    </row>
    <row r="1391" spans="1:20" ht="16" customHeight="1" x14ac:dyDescent="0.3">
      <c r="A1391" s="11" t="s">
        <v>452</v>
      </c>
      <c r="B1391" s="11" t="s">
        <v>490</v>
      </c>
      <c r="C1391" s="11">
        <v>33</v>
      </c>
      <c r="D1391" s="41" t="s">
        <v>389</v>
      </c>
      <c r="E1391" s="11" t="s">
        <v>491</v>
      </c>
      <c r="F1391" s="7">
        <v>4</v>
      </c>
      <c r="G1391" s="11" t="s">
        <v>191</v>
      </c>
      <c r="H1391" s="41" t="s">
        <v>1125</v>
      </c>
      <c r="I1391" s="10" t="s">
        <v>28</v>
      </c>
      <c r="J1391" s="11">
        <v>8</v>
      </c>
      <c r="K1391" s="11">
        <v>8</v>
      </c>
      <c r="L1391" s="13">
        <f t="shared" si="24"/>
        <v>8.0566908440041107</v>
      </c>
      <c r="M1391" s="11">
        <v>78.875</v>
      </c>
      <c r="N1391" s="11" t="s">
        <v>19</v>
      </c>
      <c r="O1391" s="11" t="s">
        <v>13</v>
      </c>
      <c r="P1391" s="15">
        <v>30</v>
      </c>
      <c r="Q1391" s="12">
        <v>2613.0618620689656</v>
      </c>
      <c r="R1391" s="25"/>
      <c r="S1391" s="25"/>
      <c r="T1391" s="16" t="s">
        <v>14</v>
      </c>
    </row>
    <row r="1392" spans="1:20" ht="16" customHeight="1" x14ac:dyDescent="0.3">
      <c r="A1392" s="11" t="s">
        <v>452</v>
      </c>
      <c r="B1392" s="11" t="s">
        <v>490</v>
      </c>
      <c r="C1392" s="11">
        <v>33</v>
      </c>
      <c r="D1392" s="41" t="s">
        <v>389</v>
      </c>
      <c r="E1392" s="11" t="s">
        <v>491</v>
      </c>
      <c r="F1392" s="7">
        <v>4</v>
      </c>
      <c r="G1392" s="11" t="s">
        <v>191</v>
      </c>
      <c r="H1392" s="41" t="s">
        <v>1125</v>
      </c>
      <c r="I1392" s="10" t="s">
        <v>24</v>
      </c>
      <c r="J1392" s="11">
        <v>5</v>
      </c>
      <c r="K1392" s="11">
        <v>5</v>
      </c>
      <c r="L1392" s="13">
        <f t="shared" si="24"/>
        <v>5.035431777502569</v>
      </c>
      <c r="M1392" s="11">
        <v>127.8</v>
      </c>
      <c r="N1392" s="11" t="s">
        <v>16</v>
      </c>
      <c r="O1392" s="11" t="s">
        <v>13</v>
      </c>
      <c r="P1392" s="15">
        <v>30</v>
      </c>
      <c r="Q1392" s="12">
        <v>2613.0618620689656</v>
      </c>
      <c r="R1392" s="25"/>
      <c r="S1392" s="25"/>
      <c r="T1392" s="16" t="s">
        <v>14</v>
      </c>
    </row>
    <row r="1393" spans="1:20" ht="16" customHeight="1" x14ac:dyDescent="0.3">
      <c r="A1393" s="11" t="s">
        <v>452</v>
      </c>
      <c r="B1393" s="11" t="s">
        <v>492</v>
      </c>
      <c r="C1393" s="11">
        <v>34</v>
      </c>
      <c r="D1393" s="41" t="s">
        <v>389</v>
      </c>
      <c r="E1393" s="11" t="s">
        <v>493</v>
      </c>
      <c r="F1393" s="7">
        <v>5</v>
      </c>
      <c r="G1393" s="11" t="s">
        <v>191</v>
      </c>
      <c r="H1393" s="41" t="s">
        <v>1126</v>
      </c>
      <c r="I1393" s="10" t="s">
        <v>196</v>
      </c>
      <c r="J1393" s="11">
        <v>1</v>
      </c>
      <c r="K1393" s="11">
        <v>1</v>
      </c>
      <c r="L1393" s="13">
        <f t="shared" si="24"/>
        <v>0.92171533568815378</v>
      </c>
      <c r="M1393" s="11">
        <v>60</v>
      </c>
      <c r="N1393" s="11" t="s">
        <v>12</v>
      </c>
      <c r="O1393" s="11" t="s">
        <v>13</v>
      </c>
      <c r="P1393" s="15">
        <v>30</v>
      </c>
      <c r="Q1393" s="12">
        <v>2855.0886</v>
      </c>
      <c r="R1393" s="25"/>
      <c r="S1393" s="25"/>
      <c r="T1393" s="16" t="s">
        <v>14</v>
      </c>
    </row>
    <row r="1394" spans="1:20" ht="16" customHeight="1" x14ac:dyDescent="0.3">
      <c r="A1394" s="11" t="s">
        <v>452</v>
      </c>
      <c r="B1394" s="11" t="s">
        <v>492</v>
      </c>
      <c r="C1394" s="11">
        <v>34</v>
      </c>
      <c r="D1394" s="41" t="s">
        <v>389</v>
      </c>
      <c r="E1394" s="11" t="s">
        <v>493</v>
      </c>
      <c r="F1394" s="7">
        <v>5</v>
      </c>
      <c r="G1394" s="11" t="s">
        <v>191</v>
      </c>
      <c r="H1394" s="41" t="s">
        <v>1126</v>
      </c>
      <c r="I1394" s="10" t="s">
        <v>24</v>
      </c>
      <c r="J1394" s="11">
        <v>1</v>
      </c>
      <c r="K1394" s="11">
        <v>1</v>
      </c>
      <c r="L1394" s="13">
        <f t="shared" si="24"/>
        <v>0.92171533568815378</v>
      </c>
      <c r="M1394" s="11">
        <v>175</v>
      </c>
      <c r="N1394" s="11" t="s">
        <v>16</v>
      </c>
      <c r="O1394" s="11" t="s">
        <v>13</v>
      </c>
      <c r="P1394" s="15">
        <v>30</v>
      </c>
      <c r="Q1394" s="12">
        <v>2855.0886</v>
      </c>
      <c r="R1394" s="25"/>
      <c r="S1394" s="25"/>
      <c r="T1394" s="16" t="s">
        <v>14</v>
      </c>
    </row>
    <row r="1395" spans="1:20" ht="16" customHeight="1" x14ac:dyDescent="0.3">
      <c r="A1395" s="11" t="s">
        <v>452</v>
      </c>
      <c r="B1395" s="11" t="s">
        <v>494</v>
      </c>
      <c r="C1395" s="11">
        <v>35</v>
      </c>
      <c r="D1395" s="41" t="s">
        <v>389</v>
      </c>
      <c r="E1395" s="11" t="s">
        <v>10</v>
      </c>
      <c r="F1395" s="7">
        <v>1</v>
      </c>
      <c r="G1395" s="11" t="s">
        <v>191</v>
      </c>
      <c r="H1395" s="41" t="s">
        <v>1127</v>
      </c>
      <c r="I1395" s="10" t="s">
        <v>81</v>
      </c>
      <c r="J1395" s="11">
        <v>6</v>
      </c>
      <c r="K1395" s="11">
        <v>6</v>
      </c>
      <c r="L1395" s="13">
        <f t="shared" si="24"/>
        <v>5.5004088637255366</v>
      </c>
      <c r="M1395" s="11">
        <v>317.5</v>
      </c>
      <c r="N1395" s="11" t="s">
        <v>18</v>
      </c>
      <c r="O1395" s="11" t="s">
        <v>13</v>
      </c>
      <c r="P1395" s="15">
        <v>30</v>
      </c>
      <c r="Q1395" s="12">
        <v>2870.6</v>
      </c>
      <c r="R1395" s="25"/>
      <c r="S1395" s="25"/>
      <c r="T1395" s="16" t="s">
        <v>14</v>
      </c>
    </row>
    <row r="1396" spans="1:20" ht="16" customHeight="1" x14ac:dyDescent="0.3">
      <c r="A1396" s="11" t="s">
        <v>452</v>
      </c>
      <c r="B1396" s="11" t="s">
        <v>494</v>
      </c>
      <c r="C1396" s="11">
        <v>35</v>
      </c>
      <c r="D1396" s="41" t="s">
        <v>389</v>
      </c>
      <c r="E1396" s="11" t="s">
        <v>10</v>
      </c>
      <c r="F1396" s="7">
        <v>1</v>
      </c>
      <c r="G1396" s="11" t="s">
        <v>191</v>
      </c>
      <c r="H1396" s="41" t="s">
        <v>1127</v>
      </c>
      <c r="I1396" s="10" t="s">
        <v>11</v>
      </c>
      <c r="J1396" s="11">
        <v>0</v>
      </c>
      <c r="K1396" s="11">
        <v>1</v>
      </c>
      <c r="L1396" s="13">
        <f t="shared" si="24"/>
        <v>0.91673481062092277</v>
      </c>
      <c r="M1396" s="25"/>
      <c r="N1396" s="11" t="s">
        <v>14</v>
      </c>
      <c r="O1396" s="11" t="s">
        <v>13</v>
      </c>
      <c r="P1396" s="15">
        <v>30</v>
      </c>
      <c r="Q1396" s="12">
        <v>2870.6</v>
      </c>
      <c r="R1396" s="25"/>
      <c r="S1396" s="25"/>
      <c r="T1396" s="16" t="s">
        <v>262</v>
      </c>
    </row>
    <row r="1397" spans="1:20" ht="16" customHeight="1" x14ac:dyDescent="0.3">
      <c r="A1397" s="11" t="s">
        <v>452</v>
      </c>
      <c r="B1397" s="11" t="s">
        <v>494</v>
      </c>
      <c r="C1397" s="11">
        <v>35</v>
      </c>
      <c r="D1397" s="41" t="s">
        <v>389</v>
      </c>
      <c r="E1397" s="11" t="s">
        <v>10</v>
      </c>
      <c r="F1397" s="7">
        <v>1</v>
      </c>
      <c r="G1397" s="11" t="s">
        <v>191</v>
      </c>
      <c r="H1397" s="41" t="s">
        <v>1127</v>
      </c>
      <c r="I1397" s="10" t="s">
        <v>22</v>
      </c>
      <c r="J1397" s="11">
        <v>7</v>
      </c>
      <c r="K1397" s="11">
        <v>7</v>
      </c>
      <c r="L1397" s="13">
        <f t="shared" si="24"/>
        <v>6.4171436743464589</v>
      </c>
      <c r="M1397" s="11">
        <v>454.28571428571428</v>
      </c>
      <c r="N1397" s="11" t="s">
        <v>16</v>
      </c>
      <c r="O1397" s="11" t="s">
        <v>13</v>
      </c>
      <c r="P1397" s="15">
        <v>30</v>
      </c>
      <c r="Q1397" s="12">
        <v>2870.6</v>
      </c>
      <c r="R1397" s="25"/>
      <c r="S1397" s="25"/>
      <c r="T1397" s="16" t="s">
        <v>14</v>
      </c>
    </row>
    <row r="1398" spans="1:20" ht="16" customHeight="1" x14ac:dyDescent="0.3">
      <c r="A1398" s="11" t="s">
        <v>452</v>
      </c>
      <c r="B1398" s="11" t="s">
        <v>494</v>
      </c>
      <c r="C1398" s="11">
        <v>35</v>
      </c>
      <c r="D1398" s="41" t="s">
        <v>389</v>
      </c>
      <c r="E1398" s="11" t="s">
        <v>10</v>
      </c>
      <c r="F1398" s="7">
        <v>1</v>
      </c>
      <c r="G1398" s="11" t="s">
        <v>191</v>
      </c>
      <c r="H1398" s="41" t="s">
        <v>1127</v>
      </c>
      <c r="I1398" s="10" t="s">
        <v>495</v>
      </c>
      <c r="J1398" s="11">
        <v>1</v>
      </c>
      <c r="K1398" s="11">
        <v>1</v>
      </c>
      <c r="L1398" s="13">
        <f t="shared" si="24"/>
        <v>0.91673481062092277</v>
      </c>
      <c r="M1398" s="11">
        <v>200</v>
      </c>
      <c r="N1398" s="11" t="s">
        <v>18</v>
      </c>
      <c r="O1398" s="11" t="s">
        <v>13</v>
      </c>
      <c r="P1398" s="15">
        <v>30</v>
      </c>
      <c r="Q1398" s="12">
        <v>2870.6</v>
      </c>
      <c r="R1398" s="25"/>
      <c r="S1398" s="25"/>
      <c r="T1398" s="16" t="s">
        <v>496</v>
      </c>
    </row>
    <row r="1399" spans="1:20" ht="16" customHeight="1" x14ac:dyDescent="0.3">
      <c r="A1399" s="11" t="s">
        <v>452</v>
      </c>
      <c r="B1399" s="11" t="s">
        <v>494</v>
      </c>
      <c r="C1399" s="11">
        <v>35</v>
      </c>
      <c r="D1399" s="41" t="s">
        <v>389</v>
      </c>
      <c r="E1399" s="11" t="s">
        <v>10</v>
      </c>
      <c r="F1399" s="7">
        <v>1</v>
      </c>
      <c r="G1399" s="11" t="s">
        <v>191</v>
      </c>
      <c r="H1399" s="41" t="s">
        <v>1127</v>
      </c>
      <c r="I1399" s="10" t="s">
        <v>59</v>
      </c>
      <c r="J1399" s="11">
        <v>2</v>
      </c>
      <c r="K1399" s="11">
        <v>2</v>
      </c>
      <c r="L1399" s="13">
        <f t="shared" si="24"/>
        <v>1.8334696212418455</v>
      </c>
      <c r="M1399" s="11">
        <v>185</v>
      </c>
      <c r="N1399" s="11" t="s">
        <v>18</v>
      </c>
      <c r="O1399" s="11" t="s">
        <v>13</v>
      </c>
      <c r="P1399" s="15">
        <v>30</v>
      </c>
      <c r="Q1399" s="12">
        <v>2870.6</v>
      </c>
      <c r="R1399" s="25"/>
      <c r="S1399" s="25"/>
      <c r="T1399" s="16" t="s">
        <v>14</v>
      </c>
    </row>
    <row r="1400" spans="1:20" ht="16" customHeight="1" x14ac:dyDescent="0.3">
      <c r="A1400" s="11" t="s">
        <v>452</v>
      </c>
      <c r="B1400" s="11" t="s">
        <v>494</v>
      </c>
      <c r="C1400" s="11">
        <v>35</v>
      </c>
      <c r="D1400" s="41" t="s">
        <v>389</v>
      </c>
      <c r="E1400" s="11" t="s">
        <v>10</v>
      </c>
      <c r="F1400" s="7">
        <v>1</v>
      </c>
      <c r="G1400" s="11" t="s">
        <v>191</v>
      </c>
      <c r="H1400" s="41" t="s">
        <v>1127</v>
      </c>
      <c r="I1400" s="10" t="s">
        <v>38</v>
      </c>
      <c r="J1400" s="11">
        <v>1</v>
      </c>
      <c r="K1400" s="11">
        <v>1</v>
      </c>
      <c r="L1400" s="13">
        <f t="shared" si="24"/>
        <v>0.91673481062092277</v>
      </c>
      <c r="M1400" s="11">
        <v>45</v>
      </c>
      <c r="N1400" s="11" t="s">
        <v>16</v>
      </c>
      <c r="O1400" s="11" t="s">
        <v>13</v>
      </c>
      <c r="P1400" s="15">
        <v>30</v>
      </c>
      <c r="Q1400" s="12">
        <v>2870.6</v>
      </c>
      <c r="R1400" s="25"/>
      <c r="S1400" s="25"/>
      <c r="T1400" s="16" t="s">
        <v>14</v>
      </c>
    </row>
    <row r="1401" spans="1:20" ht="16" customHeight="1" x14ac:dyDescent="0.3">
      <c r="A1401" s="11" t="s">
        <v>452</v>
      </c>
      <c r="B1401" s="11" t="s">
        <v>494</v>
      </c>
      <c r="C1401" s="11">
        <v>35</v>
      </c>
      <c r="D1401" s="41" t="s">
        <v>389</v>
      </c>
      <c r="E1401" s="11" t="s">
        <v>10</v>
      </c>
      <c r="F1401" s="7">
        <v>1</v>
      </c>
      <c r="G1401" s="11" t="s">
        <v>191</v>
      </c>
      <c r="H1401" s="41" t="s">
        <v>1127</v>
      </c>
      <c r="I1401" s="10" t="s">
        <v>196</v>
      </c>
      <c r="J1401" s="11">
        <v>1</v>
      </c>
      <c r="K1401" s="11">
        <v>1</v>
      </c>
      <c r="L1401" s="13">
        <f t="shared" si="24"/>
        <v>0.91673481062092277</v>
      </c>
      <c r="M1401" s="11">
        <v>60</v>
      </c>
      <c r="N1401" s="11" t="s">
        <v>12</v>
      </c>
      <c r="O1401" s="11" t="s">
        <v>13</v>
      </c>
      <c r="P1401" s="15">
        <v>30</v>
      </c>
      <c r="Q1401" s="12">
        <v>2870.6</v>
      </c>
      <c r="R1401" s="25"/>
      <c r="S1401" s="25"/>
      <c r="T1401" s="16" t="s">
        <v>14</v>
      </c>
    </row>
    <row r="1402" spans="1:20" ht="16" customHeight="1" x14ac:dyDescent="0.3">
      <c r="A1402" s="11" t="s">
        <v>452</v>
      </c>
      <c r="B1402" s="11" t="s">
        <v>494</v>
      </c>
      <c r="C1402" s="11">
        <v>35</v>
      </c>
      <c r="D1402" s="41" t="s">
        <v>389</v>
      </c>
      <c r="E1402" s="11" t="s">
        <v>10</v>
      </c>
      <c r="F1402" s="7">
        <v>1</v>
      </c>
      <c r="G1402" s="11" t="s">
        <v>191</v>
      </c>
      <c r="H1402" s="41" t="s">
        <v>1127</v>
      </c>
      <c r="I1402" s="10" t="s">
        <v>49</v>
      </c>
      <c r="J1402" s="11">
        <v>38</v>
      </c>
      <c r="K1402" s="11">
        <v>400</v>
      </c>
      <c r="L1402" s="13">
        <f t="shared" si="24"/>
        <v>366.69392424836911</v>
      </c>
      <c r="M1402" s="11">
        <v>70.89473684210526</v>
      </c>
      <c r="N1402" s="11" t="s">
        <v>50</v>
      </c>
      <c r="O1402" s="11" t="s">
        <v>63</v>
      </c>
      <c r="P1402" s="15">
        <v>30</v>
      </c>
      <c r="Q1402" s="12">
        <v>2870.6</v>
      </c>
      <c r="R1402" s="25"/>
      <c r="S1402" s="25"/>
      <c r="T1402" s="16" t="s">
        <v>14</v>
      </c>
    </row>
    <row r="1403" spans="1:20" ht="16" customHeight="1" x14ac:dyDescent="0.3">
      <c r="A1403" s="11" t="s">
        <v>452</v>
      </c>
      <c r="B1403" s="11" t="s">
        <v>494</v>
      </c>
      <c r="C1403" s="11">
        <v>35</v>
      </c>
      <c r="D1403" s="41" t="s">
        <v>389</v>
      </c>
      <c r="E1403" s="11" t="s">
        <v>10</v>
      </c>
      <c r="F1403" s="7">
        <v>1</v>
      </c>
      <c r="G1403" s="11" t="s">
        <v>191</v>
      </c>
      <c r="H1403" s="41" t="s">
        <v>1127</v>
      </c>
      <c r="I1403" s="10" t="s">
        <v>312</v>
      </c>
      <c r="J1403" s="11">
        <v>1</v>
      </c>
      <c r="K1403" s="11">
        <v>1</v>
      </c>
      <c r="L1403" s="13">
        <f t="shared" si="24"/>
        <v>0.91673481062092277</v>
      </c>
      <c r="M1403" s="11">
        <v>130</v>
      </c>
      <c r="N1403" s="11" t="s">
        <v>16</v>
      </c>
      <c r="O1403" s="11" t="s">
        <v>13</v>
      </c>
      <c r="P1403" s="15">
        <v>30</v>
      </c>
      <c r="Q1403" s="12">
        <v>2870.6</v>
      </c>
      <c r="R1403" s="25"/>
      <c r="S1403" s="25"/>
      <c r="T1403" s="16" t="s">
        <v>14</v>
      </c>
    </row>
    <row r="1404" spans="1:20" ht="16" customHeight="1" x14ac:dyDescent="0.3">
      <c r="A1404" s="11" t="s">
        <v>452</v>
      </c>
      <c r="B1404" s="11" t="s">
        <v>494</v>
      </c>
      <c r="C1404" s="11">
        <v>35</v>
      </c>
      <c r="D1404" s="41" t="s">
        <v>389</v>
      </c>
      <c r="E1404" s="11" t="s">
        <v>10</v>
      </c>
      <c r="F1404" s="7">
        <v>1</v>
      </c>
      <c r="G1404" s="11" t="s">
        <v>191</v>
      </c>
      <c r="H1404" s="41" t="s">
        <v>1127</v>
      </c>
      <c r="I1404" s="10" t="s">
        <v>28</v>
      </c>
      <c r="J1404" s="11">
        <v>36</v>
      </c>
      <c r="K1404" s="11">
        <v>616</v>
      </c>
      <c r="L1404" s="13">
        <f t="shared" si="24"/>
        <v>564.70864334248847</v>
      </c>
      <c r="M1404" s="11">
        <v>79.222222222222229</v>
      </c>
      <c r="N1404" s="11" t="s">
        <v>19</v>
      </c>
      <c r="O1404" s="11" t="s">
        <v>63</v>
      </c>
      <c r="P1404" s="15">
        <v>30</v>
      </c>
      <c r="Q1404" s="12">
        <v>2870.6</v>
      </c>
      <c r="R1404" s="25"/>
      <c r="S1404" s="25"/>
      <c r="T1404" s="16" t="s">
        <v>14</v>
      </c>
    </row>
    <row r="1405" spans="1:20" ht="16" customHeight="1" x14ac:dyDescent="0.3">
      <c r="A1405" s="11" t="s">
        <v>452</v>
      </c>
      <c r="B1405" s="11" t="s">
        <v>494</v>
      </c>
      <c r="C1405" s="11">
        <v>35</v>
      </c>
      <c r="D1405" s="41" t="s">
        <v>389</v>
      </c>
      <c r="E1405" s="11" t="s">
        <v>10</v>
      </c>
      <c r="F1405" s="7">
        <v>1</v>
      </c>
      <c r="G1405" s="11" t="s">
        <v>191</v>
      </c>
      <c r="H1405" s="41" t="s">
        <v>1127</v>
      </c>
      <c r="I1405" s="10" t="s">
        <v>24</v>
      </c>
      <c r="J1405" s="11">
        <v>65</v>
      </c>
      <c r="K1405" s="11">
        <v>107</v>
      </c>
      <c r="L1405" s="13">
        <f t="shared" si="24"/>
        <v>98.090624736438741</v>
      </c>
      <c r="M1405" s="11">
        <v>137</v>
      </c>
      <c r="N1405" s="11" t="s">
        <v>16</v>
      </c>
      <c r="O1405" s="11" t="s">
        <v>13</v>
      </c>
      <c r="P1405" s="15">
        <v>30</v>
      </c>
      <c r="Q1405" s="12">
        <v>2870.6</v>
      </c>
      <c r="R1405" s="25"/>
      <c r="S1405" s="25"/>
      <c r="T1405" s="16" t="s">
        <v>14</v>
      </c>
    </row>
    <row r="1406" spans="1:20" ht="16" customHeight="1" x14ac:dyDescent="0.3">
      <c r="A1406" s="11" t="s">
        <v>452</v>
      </c>
      <c r="B1406" s="11" t="s">
        <v>494</v>
      </c>
      <c r="C1406" s="11">
        <v>35</v>
      </c>
      <c r="D1406" s="41" t="s">
        <v>389</v>
      </c>
      <c r="E1406" s="11" t="s">
        <v>10</v>
      </c>
      <c r="F1406" s="7">
        <v>1</v>
      </c>
      <c r="G1406" s="11" t="s">
        <v>191</v>
      </c>
      <c r="H1406" s="41" t="s">
        <v>1127</v>
      </c>
      <c r="I1406" s="10" t="s">
        <v>53</v>
      </c>
      <c r="J1406" s="11">
        <v>14</v>
      </c>
      <c r="K1406" s="11">
        <v>14</v>
      </c>
      <c r="L1406" s="13">
        <f t="shared" si="24"/>
        <v>12.834287348692918</v>
      </c>
      <c r="M1406" s="11">
        <v>502.85714285714283</v>
      </c>
      <c r="N1406" s="11" t="s">
        <v>18</v>
      </c>
      <c r="O1406" s="11" t="s">
        <v>13</v>
      </c>
      <c r="P1406" s="15">
        <v>30</v>
      </c>
      <c r="Q1406" s="12">
        <v>2870.6</v>
      </c>
      <c r="R1406" s="25"/>
      <c r="S1406" s="25"/>
      <c r="T1406" s="16" t="s">
        <v>14</v>
      </c>
    </row>
    <row r="1407" spans="1:20" ht="16" customHeight="1" x14ac:dyDescent="0.3">
      <c r="A1407" s="11" t="s">
        <v>452</v>
      </c>
      <c r="B1407" s="11" t="s">
        <v>494</v>
      </c>
      <c r="C1407" s="11">
        <v>35</v>
      </c>
      <c r="D1407" s="41" t="s">
        <v>389</v>
      </c>
      <c r="E1407" s="11" t="s">
        <v>10</v>
      </c>
      <c r="F1407" s="7">
        <v>1</v>
      </c>
      <c r="G1407" s="11" t="s">
        <v>191</v>
      </c>
      <c r="H1407" s="41" t="s">
        <v>1127</v>
      </c>
      <c r="I1407" s="10" t="s">
        <v>60</v>
      </c>
      <c r="J1407" s="11">
        <v>53</v>
      </c>
      <c r="K1407" s="11">
        <v>53</v>
      </c>
      <c r="L1407" s="13">
        <f t="shared" si="24"/>
        <v>48.586944962908909</v>
      </c>
      <c r="M1407" s="11">
        <v>190.22641509433961</v>
      </c>
      <c r="N1407" s="11" t="s">
        <v>18</v>
      </c>
      <c r="O1407" s="11" t="s">
        <v>13</v>
      </c>
      <c r="P1407" s="15">
        <v>30</v>
      </c>
      <c r="Q1407" s="12">
        <v>2870.6</v>
      </c>
      <c r="R1407" s="25"/>
      <c r="S1407" s="25"/>
      <c r="T1407" s="16" t="s">
        <v>14</v>
      </c>
    </row>
    <row r="1408" spans="1:20" ht="16" customHeight="1" x14ac:dyDescent="0.3">
      <c r="A1408" s="11" t="s">
        <v>452</v>
      </c>
      <c r="B1408" s="11" t="s">
        <v>497</v>
      </c>
      <c r="C1408" s="11">
        <v>36</v>
      </c>
      <c r="D1408" s="41" t="s">
        <v>389</v>
      </c>
      <c r="E1408" s="11" t="s">
        <v>21</v>
      </c>
      <c r="F1408" s="7">
        <v>2</v>
      </c>
      <c r="G1408" s="11" t="s">
        <v>191</v>
      </c>
      <c r="H1408" s="41" t="s">
        <v>1128</v>
      </c>
      <c r="I1408" s="10" t="s">
        <v>11</v>
      </c>
      <c r="J1408" s="11">
        <v>0</v>
      </c>
      <c r="K1408" s="11">
        <v>2</v>
      </c>
      <c r="L1408" s="13">
        <f t="shared" si="24"/>
        <v>1.620081230872916</v>
      </c>
      <c r="M1408" s="25"/>
      <c r="N1408" s="11" t="s">
        <v>14</v>
      </c>
      <c r="O1408" s="11" t="s">
        <v>13</v>
      </c>
      <c r="P1408" s="15">
        <v>30</v>
      </c>
      <c r="Q1408" s="12">
        <v>3248.7</v>
      </c>
      <c r="R1408" s="25"/>
      <c r="S1408" s="25"/>
      <c r="T1408" s="16" t="s">
        <v>498</v>
      </c>
    </row>
    <row r="1409" spans="1:20" ht="16" customHeight="1" x14ac:dyDescent="0.3">
      <c r="A1409" s="11" t="s">
        <v>452</v>
      </c>
      <c r="B1409" s="11" t="s">
        <v>497</v>
      </c>
      <c r="C1409" s="11">
        <v>36</v>
      </c>
      <c r="D1409" s="41" t="s">
        <v>389</v>
      </c>
      <c r="E1409" s="11" t="s">
        <v>21</v>
      </c>
      <c r="F1409" s="7">
        <v>2</v>
      </c>
      <c r="G1409" s="11" t="s">
        <v>191</v>
      </c>
      <c r="H1409" s="41" t="s">
        <v>1128</v>
      </c>
      <c r="I1409" s="10" t="s">
        <v>22</v>
      </c>
      <c r="J1409" s="11">
        <v>18</v>
      </c>
      <c r="K1409" s="11">
        <v>18</v>
      </c>
      <c r="L1409" s="13">
        <f t="shared" si="24"/>
        <v>14.580731077856244</v>
      </c>
      <c r="M1409" s="11">
        <v>485.55555555555554</v>
      </c>
      <c r="N1409" s="11" t="s">
        <v>16</v>
      </c>
      <c r="O1409" s="11" t="s">
        <v>13</v>
      </c>
      <c r="P1409" s="15">
        <v>30</v>
      </c>
      <c r="Q1409" s="12">
        <v>3248.7</v>
      </c>
      <c r="R1409" s="25"/>
      <c r="S1409" s="25"/>
      <c r="T1409" s="16" t="s">
        <v>499</v>
      </c>
    </row>
    <row r="1410" spans="1:20" ht="16" customHeight="1" x14ac:dyDescent="0.3">
      <c r="A1410" s="11" t="s">
        <v>452</v>
      </c>
      <c r="B1410" s="11" t="s">
        <v>497</v>
      </c>
      <c r="C1410" s="11">
        <v>36</v>
      </c>
      <c r="D1410" s="41" t="s">
        <v>389</v>
      </c>
      <c r="E1410" s="11" t="s">
        <v>21</v>
      </c>
      <c r="F1410" s="7">
        <v>2</v>
      </c>
      <c r="G1410" s="11" t="s">
        <v>191</v>
      </c>
      <c r="H1410" s="41" t="s">
        <v>1128</v>
      </c>
      <c r="I1410" s="10" t="s">
        <v>196</v>
      </c>
      <c r="J1410" s="11">
        <v>4</v>
      </c>
      <c r="K1410" s="11">
        <v>4</v>
      </c>
      <c r="L1410" s="13">
        <f t="shared" si="24"/>
        <v>3.240162461745832</v>
      </c>
      <c r="M1410" s="11">
        <v>61.25</v>
      </c>
      <c r="N1410" s="11" t="s">
        <v>12</v>
      </c>
      <c r="O1410" s="11" t="s">
        <v>13</v>
      </c>
      <c r="P1410" s="15">
        <v>30</v>
      </c>
      <c r="Q1410" s="12">
        <v>3248.7</v>
      </c>
      <c r="R1410" s="25"/>
      <c r="S1410" s="25"/>
      <c r="T1410" s="16" t="s">
        <v>14</v>
      </c>
    </row>
    <row r="1411" spans="1:20" ht="16" customHeight="1" x14ac:dyDescent="0.3">
      <c r="A1411" s="11" t="s">
        <v>452</v>
      </c>
      <c r="B1411" s="11" t="s">
        <v>497</v>
      </c>
      <c r="C1411" s="11">
        <v>36</v>
      </c>
      <c r="D1411" s="41" t="s">
        <v>389</v>
      </c>
      <c r="E1411" s="11" t="s">
        <v>21</v>
      </c>
      <c r="F1411" s="7">
        <v>2</v>
      </c>
      <c r="G1411" s="11" t="s">
        <v>191</v>
      </c>
      <c r="H1411" s="41" t="s">
        <v>1128</v>
      </c>
      <c r="I1411" s="10" t="s">
        <v>49</v>
      </c>
      <c r="J1411" s="11">
        <v>32</v>
      </c>
      <c r="K1411" s="11">
        <v>442</v>
      </c>
      <c r="L1411" s="13">
        <f t="shared" si="24"/>
        <v>358.03795202291445</v>
      </c>
      <c r="M1411" s="11">
        <v>73.25</v>
      </c>
      <c r="N1411" s="11" t="s">
        <v>50</v>
      </c>
      <c r="O1411" s="11" t="s">
        <v>63</v>
      </c>
      <c r="P1411" s="15">
        <v>30</v>
      </c>
      <c r="Q1411" s="12">
        <v>3248.7</v>
      </c>
      <c r="R1411" s="25"/>
      <c r="S1411" s="25"/>
      <c r="T1411" s="16" t="s">
        <v>14</v>
      </c>
    </row>
    <row r="1412" spans="1:20" ht="16" customHeight="1" x14ac:dyDescent="0.3">
      <c r="A1412" s="11" t="s">
        <v>452</v>
      </c>
      <c r="B1412" s="11" t="s">
        <v>497</v>
      </c>
      <c r="C1412" s="11">
        <v>36</v>
      </c>
      <c r="D1412" s="41" t="s">
        <v>389</v>
      </c>
      <c r="E1412" s="11" t="s">
        <v>21</v>
      </c>
      <c r="F1412" s="7">
        <v>2</v>
      </c>
      <c r="G1412" s="11" t="s">
        <v>191</v>
      </c>
      <c r="H1412" s="41" t="s">
        <v>1128</v>
      </c>
      <c r="I1412" s="10" t="s">
        <v>266</v>
      </c>
      <c r="J1412" s="11">
        <v>25</v>
      </c>
      <c r="K1412" s="11">
        <v>25</v>
      </c>
      <c r="L1412" s="13">
        <f t="shared" si="24"/>
        <v>20.251015385911451</v>
      </c>
      <c r="M1412" s="11">
        <v>490.8</v>
      </c>
      <c r="N1412" s="11" t="s">
        <v>16</v>
      </c>
      <c r="O1412" s="11" t="s">
        <v>13</v>
      </c>
      <c r="P1412" s="15">
        <v>30</v>
      </c>
      <c r="Q1412" s="12">
        <v>3248.7</v>
      </c>
      <c r="R1412" s="25"/>
      <c r="S1412" s="25"/>
      <c r="T1412" s="16" t="s">
        <v>14</v>
      </c>
    </row>
    <row r="1413" spans="1:20" ht="16" customHeight="1" x14ac:dyDescent="0.3">
      <c r="A1413" s="11" t="s">
        <v>452</v>
      </c>
      <c r="B1413" s="11" t="s">
        <v>497</v>
      </c>
      <c r="C1413" s="11">
        <v>36</v>
      </c>
      <c r="D1413" s="41" t="s">
        <v>389</v>
      </c>
      <c r="E1413" s="11" t="s">
        <v>21</v>
      </c>
      <c r="F1413" s="7">
        <v>2</v>
      </c>
      <c r="G1413" s="11" t="s">
        <v>191</v>
      </c>
      <c r="H1413" s="41" t="s">
        <v>1128</v>
      </c>
      <c r="I1413" s="10" t="s">
        <v>28</v>
      </c>
      <c r="J1413" s="11">
        <v>9</v>
      </c>
      <c r="K1413" s="11">
        <v>9</v>
      </c>
      <c r="L1413" s="13">
        <f t="shared" si="24"/>
        <v>7.2903655389281221</v>
      </c>
      <c r="M1413" s="11">
        <v>80.555555555555557</v>
      </c>
      <c r="N1413" s="11" t="s">
        <v>19</v>
      </c>
      <c r="O1413" s="11" t="s">
        <v>13</v>
      </c>
      <c r="P1413" s="15">
        <v>30</v>
      </c>
      <c r="Q1413" s="12">
        <v>3248.7</v>
      </c>
      <c r="R1413" s="25"/>
      <c r="S1413" s="25"/>
      <c r="T1413" s="16" t="s">
        <v>14</v>
      </c>
    </row>
    <row r="1414" spans="1:20" ht="16" customHeight="1" x14ac:dyDescent="0.3">
      <c r="A1414" s="11" t="s">
        <v>452</v>
      </c>
      <c r="B1414" s="11" t="s">
        <v>497</v>
      </c>
      <c r="C1414" s="11">
        <v>36</v>
      </c>
      <c r="D1414" s="41" t="s">
        <v>389</v>
      </c>
      <c r="E1414" s="11" t="s">
        <v>21</v>
      </c>
      <c r="F1414" s="7">
        <v>2</v>
      </c>
      <c r="G1414" s="11" t="s">
        <v>191</v>
      </c>
      <c r="H1414" s="41" t="s">
        <v>1128</v>
      </c>
      <c r="I1414" s="10" t="s">
        <v>75</v>
      </c>
      <c r="J1414" s="11">
        <v>6</v>
      </c>
      <c r="K1414" s="11">
        <v>6</v>
      </c>
      <c r="L1414" s="13">
        <f t="shared" si="24"/>
        <v>4.8602436926187478</v>
      </c>
      <c r="M1414" s="11">
        <v>528.33333333333337</v>
      </c>
      <c r="N1414" s="11" t="s">
        <v>18</v>
      </c>
      <c r="O1414" s="11" t="s">
        <v>13</v>
      </c>
      <c r="P1414" s="15">
        <v>30</v>
      </c>
      <c r="Q1414" s="12">
        <v>3248.7</v>
      </c>
      <c r="R1414" s="25"/>
      <c r="S1414" s="25"/>
      <c r="T1414" s="16" t="s">
        <v>14</v>
      </c>
    </row>
    <row r="1415" spans="1:20" ht="16" customHeight="1" x14ac:dyDescent="0.3">
      <c r="A1415" s="11" t="s">
        <v>452</v>
      </c>
      <c r="B1415" s="11" t="s">
        <v>497</v>
      </c>
      <c r="C1415" s="11">
        <v>36</v>
      </c>
      <c r="D1415" s="41" t="s">
        <v>389</v>
      </c>
      <c r="E1415" s="11" t="s">
        <v>21</v>
      </c>
      <c r="F1415" s="7">
        <v>2</v>
      </c>
      <c r="G1415" s="11" t="s">
        <v>191</v>
      </c>
      <c r="H1415" s="41" t="s">
        <v>1128</v>
      </c>
      <c r="I1415" s="10" t="s">
        <v>24</v>
      </c>
      <c r="J1415" s="11">
        <v>14</v>
      </c>
      <c r="K1415" s="11">
        <v>14</v>
      </c>
      <c r="L1415" s="13">
        <f t="shared" si="24"/>
        <v>11.340568616110412</v>
      </c>
      <c r="M1415" s="11">
        <v>125</v>
      </c>
      <c r="N1415" s="11" t="s">
        <v>16</v>
      </c>
      <c r="O1415" s="11" t="s">
        <v>13</v>
      </c>
      <c r="P1415" s="15">
        <v>30</v>
      </c>
      <c r="Q1415" s="12">
        <v>3248.7</v>
      </c>
      <c r="R1415" s="25"/>
      <c r="S1415" s="25"/>
      <c r="T1415" s="16" t="s">
        <v>14</v>
      </c>
    </row>
    <row r="1416" spans="1:20" ht="16" customHeight="1" x14ac:dyDescent="0.3">
      <c r="A1416" s="11" t="s">
        <v>452</v>
      </c>
      <c r="B1416" s="11" t="s">
        <v>497</v>
      </c>
      <c r="C1416" s="11">
        <v>36</v>
      </c>
      <c r="D1416" s="41" t="s">
        <v>389</v>
      </c>
      <c r="E1416" s="11" t="s">
        <v>21</v>
      </c>
      <c r="F1416" s="7">
        <v>2</v>
      </c>
      <c r="G1416" s="11" t="s">
        <v>191</v>
      </c>
      <c r="H1416" s="41" t="s">
        <v>1128</v>
      </c>
      <c r="I1416" s="10" t="s">
        <v>53</v>
      </c>
      <c r="J1416" s="11">
        <v>52</v>
      </c>
      <c r="K1416" s="11">
        <v>52</v>
      </c>
      <c r="L1416" s="13">
        <f t="shared" si="24"/>
        <v>42.122112002695815</v>
      </c>
      <c r="M1416" s="11">
        <v>477.26923076923077</v>
      </c>
      <c r="N1416" s="11" t="s">
        <v>18</v>
      </c>
      <c r="O1416" s="11" t="s">
        <v>13</v>
      </c>
      <c r="P1416" s="15">
        <v>30</v>
      </c>
      <c r="Q1416" s="12">
        <v>3248.7</v>
      </c>
      <c r="R1416" s="25"/>
      <c r="S1416" s="25"/>
      <c r="T1416" s="16" t="s">
        <v>14</v>
      </c>
    </row>
    <row r="1417" spans="1:20" ht="16" customHeight="1" x14ac:dyDescent="0.3">
      <c r="A1417" s="11" t="s">
        <v>452</v>
      </c>
      <c r="B1417" s="11" t="s">
        <v>497</v>
      </c>
      <c r="C1417" s="11">
        <v>36</v>
      </c>
      <c r="D1417" s="41" t="s">
        <v>389</v>
      </c>
      <c r="E1417" s="11" t="s">
        <v>21</v>
      </c>
      <c r="F1417" s="7">
        <v>2</v>
      </c>
      <c r="G1417" s="11" t="s">
        <v>191</v>
      </c>
      <c r="H1417" s="41" t="s">
        <v>1128</v>
      </c>
      <c r="I1417" s="10" t="s">
        <v>60</v>
      </c>
      <c r="J1417" s="11">
        <v>29</v>
      </c>
      <c r="K1417" s="11">
        <v>29</v>
      </c>
      <c r="L1417" s="13">
        <f t="shared" si="24"/>
        <v>23.491177847657283</v>
      </c>
      <c r="M1417" s="11">
        <v>187.10344827586206</v>
      </c>
      <c r="N1417" s="11" t="s">
        <v>18</v>
      </c>
      <c r="O1417" s="11" t="s">
        <v>13</v>
      </c>
      <c r="P1417" s="15">
        <v>30</v>
      </c>
      <c r="Q1417" s="12">
        <v>3248.7</v>
      </c>
      <c r="R1417" s="25"/>
      <c r="S1417" s="25"/>
      <c r="T1417" s="16" t="s">
        <v>14</v>
      </c>
    </row>
    <row r="1418" spans="1:20" ht="16" customHeight="1" x14ac:dyDescent="0.3">
      <c r="A1418" s="11" t="s">
        <v>452</v>
      </c>
      <c r="B1418" s="11" t="s">
        <v>497</v>
      </c>
      <c r="C1418" s="11">
        <v>36</v>
      </c>
      <c r="D1418" s="41" t="s">
        <v>389</v>
      </c>
      <c r="E1418" s="11" t="s">
        <v>21</v>
      </c>
      <c r="F1418" s="7">
        <v>2</v>
      </c>
      <c r="G1418" s="11" t="s">
        <v>191</v>
      </c>
      <c r="H1418" s="41" t="s">
        <v>1128</v>
      </c>
      <c r="I1418" s="10" t="s">
        <v>72</v>
      </c>
      <c r="J1418" s="11">
        <v>2</v>
      </c>
      <c r="K1418" s="11">
        <v>2</v>
      </c>
      <c r="L1418" s="13">
        <f t="shared" si="24"/>
        <v>1.620081230872916</v>
      </c>
      <c r="M1418" s="11">
        <v>463.5</v>
      </c>
      <c r="N1418" s="11" t="s">
        <v>18</v>
      </c>
      <c r="O1418" s="11" t="s">
        <v>13</v>
      </c>
      <c r="P1418" s="15">
        <v>30</v>
      </c>
      <c r="Q1418" s="12">
        <v>3248.7</v>
      </c>
      <c r="R1418" s="25"/>
      <c r="S1418" s="25"/>
      <c r="T1418" s="16" t="s">
        <v>14</v>
      </c>
    </row>
    <row r="1419" spans="1:20" ht="16" customHeight="1" x14ac:dyDescent="0.3">
      <c r="A1419" s="11" t="s">
        <v>452</v>
      </c>
      <c r="B1419" s="11" t="s">
        <v>497</v>
      </c>
      <c r="C1419" s="11">
        <v>36</v>
      </c>
      <c r="D1419" s="41" t="s">
        <v>389</v>
      </c>
      <c r="E1419" s="11" t="s">
        <v>21</v>
      </c>
      <c r="F1419" s="7">
        <v>2</v>
      </c>
      <c r="G1419" s="11" t="s">
        <v>191</v>
      </c>
      <c r="H1419" s="41" t="s">
        <v>1128</v>
      </c>
      <c r="I1419" s="10" t="s">
        <v>39</v>
      </c>
      <c r="J1419" s="11">
        <v>1</v>
      </c>
      <c r="K1419" s="11">
        <v>1</v>
      </c>
      <c r="L1419" s="13">
        <f t="shared" si="24"/>
        <v>0.810040615436458</v>
      </c>
      <c r="M1419" s="11">
        <v>230</v>
      </c>
      <c r="N1419" s="11" t="s">
        <v>18</v>
      </c>
      <c r="O1419" s="11" t="s">
        <v>13</v>
      </c>
      <c r="P1419" s="15">
        <v>30</v>
      </c>
      <c r="Q1419" s="12">
        <v>3248.7</v>
      </c>
      <c r="R1419" s="25"/>
      <c r="S1419" s="25"/>
      <c r="T1419" s="16" t="s">
        <v>14</v>
      </c>
    </row>
    <row r="1420" spans="1:20" ht="16" customHeight="1" x14ac:dyDescent="0.3">
      <c r="A1420" s="11" t="s">
        <v>452</v>
      </c>
      <c r="B1420" s="11" t="s">
        <v>500</v>
      </c>
      <c r="C1420" s="11">
        <v>37</v>
      </c>
      <c r="D1420" s="41" t="s">
        <v>389</v>
      </c>
      <c r="E1420" s="11" t="s">
        <v>26</v>
      </c>
      <c r="F1420" s="7">
        <v>3</v>
      </c>
      <c r="G1420" s="11" t="s">
        <v>191</v>
      </c>
      <c r="H1420" s="41" t="s">
        <v>1129</v>
      </c>
      <c r="I1420" s="10" t="s">
        <v>49</v>
      </c>
      <c r="J1420" s="11">
        <v>31</v>
      </c>
      <c r="K1420" s="11">
        <v>2184</v>
      </c>
      <c r="L1420" s="13">
        <f t="shared" ref="L1420:L1483" si="25">K1420*(1000000/(380*Q1420))</f>
        <v>2085.6992984750409</v>
      </c>
      <c r="M1420" s="11">
        <v>40.58064516129032</v>
      </c>
      <c r="N1420" s="11" t="s">
        <v>50</v>
      </c>
      <c r="O1420" s="11" t="s">
        <v>63</v>
      </c>
      <c r="P1420" s="15">
        <v>30</v>
      </c>
      <c r="Q1420" s="12">
        <v>2755.6074000000003</v>
      </c>
      <c r="R1420" s="25"/>
      <c r="S1420" s="25"/>
      <c r="T1420" s="16" t="s">
        <v>14</v>
      </c>
    </row>
    <row r="1421" spans="1:20" ht="16" customHeight="1" x14ac:dyDescent="0.3">
      <c r="A1421" s="11" t="s">
        <v>452</v>
      </c>
      <c r="B1421" s="11" t="s">
        <v>500</v>
      </c>
      <c r="C1421" s="11">
        <v>37</v>
      </c>
      <c r="D1421" s="41" t="s">
        <v>389</v>
      </c>
      <c r="E1421" s="11" t="s">
        <v>26</v>
      </c>
      <c r="F1421" s="7">
        <v>3</v>
      </c>
      <c r="G1421" s="11" t="s">
        <v>191</v>
      </c>
      <c r="H1421" s="41" t="s">
        <v>1129</v>
      </c>
      <c r="I1421" s="10" t="s">
        <v>24</v>
      </c>
      <c r="J1421" s="11">
        <v>35</v>
      </c>
      <c r="K1421" s="11">
        <v>49</v>
      </c>
      <c r="L1421" s="13">
        <f t="shared" si="25"/>
        <v>46.794535542709248</v>
      </c>
      <c r="M1421" s="11">
        <v>152.22857142857143</v>
      </c>
      <c r="N1421" s="11" t="s">
        <v>16</v>
      </c>
      <c r="O1421" s="11" t="s">
        <v>13</v>
      </c>
      <c r="P1421" s="15">
        <v>30</v>
      </c>
      <c r="Q1421" s="12">
        <v>2755.6074000000003</v>
      </c>
      <c r="R1421" s="25"/>
      <c r="S1421" s="25"/>
      <c r="T1421" s="16" t="s">
        <v>14</v>
      </c>
    </row>
    <row r="1422" spans="1:20" ht="16" customHeight="1" x14ac:dyDescent="0.3">
      <c r="A1422" s="11" t="s">
        <v>452</v>
      </c>
      <c r="B1422" s="11" t="s">
        <v>500</v>
      </c>
      <c r="C1422" s="11">
        <v>37</v>
      </c>
      <c r="D1422" s="41" t="s">
        <v>389</v>
      </c>
      <c r="E1422" s="11" t="s">
        <v>26</v>
      </c>
      <c r="F1422" s="7">
        <v>3</v>
      </c>
      <c r="G1422" s="11" t="s">
        <v>191</v>
      </c>
      <c r="H1422" s="41" t="s">
        <v>1129</v>
      </c>
      <c r="I1422" s="10" t="s">
        <v>60</v>
      </c>
      <c r="J1422" s="11">
        <v>4</v>
      </c>
      <c r="K1422" s="11">
        <v>4</v>
      </c>
      <c r="L1422" s="13">
        <f t="shared" si="25"/>
        <v>3.8199620851191223</v>
      </c>
      <c r="M1422" s="11">
        <v>210.25</v>
      </c>
      <c r="N1422" s="11" t="s">
        <v>18</v>
      </c>
      <c r="O1422" s="11" t="s">
        <v>13</v>
      </c>
      <c r="P1422" s="15">
        <v>30</v>
      </c>
      <c r="Q1422" s="12">
        <v>2755.6074000000003</v>
      </c>
      <c r="R1422" s="25"/>
      <c r="S1422" s="25"/>
      <c r="T1422" s="16" t="s">
        <v>14</v>
      </c>
    </row>
    <row r="1423" spans="1:20" ht="16" customHeight="1" x14ac:dyDescent="0.3">
      <c r="A1423" s="11" t="s">
        <v>452</v>
      </c>
      <c r="B1423" s="11" t="s">
        <v>500</v>
      </c>
      <c r="C1423" s="11">
        <v>37</v>
      </c>
      <c r="D1423" s="41" t="s">
        <v>389</v>
      </c>
      <c r="E1423" s="11" t="s">
        <v>26</v>
      </c>
      <c r="F1423" s="7">
        <v>3</v>
      </c>
      <c r="G1423" s="11" t="s">
        <v>191</v>
      </c>
      <c r="H1423" s="41" t="s">
        <v>1129</v>
      </c>
      <c r="I1423" s="10" t="s">
        <v>72</v>
      </c>
      <c r="J1423" s="11">
        <v>2</v>
      </c>
      <c r="K1423" s="11">
        <v>2</v>
      </c>
      <c r="L1423" s="13">
        <f t="shared" si="25"/>
        <v>1.9099810425595611</v>
      </c>
      <c r="M1423" s="11">
        <v>259.5</v>
      </c>
      <c r="N1423" s="11" t="s">
        <v>18</v>
      </c>
      <c r="O1423" s="11" t="s">
        <v>13</v>
      </c>
      <c r="P1423" s="15">
        <v>30</v>
      </c>
      <c r="Q1423" s="12">
        <v>2755.6074000000003</v>
      </c>
      <c r="R1423" s="25"/>
      <c r="S1423" s="25"/>
      <c r="T1423" s="16" t="s">
        <v>14</v>
      </c>
    </row>
    <row r="1424" spans="1:20" ht="16" customHeight="1" x14ac:dyDescent="0.3">
      <c r="A1424" s="11" t="s">
        <v>452</v>
      </c>
      <c r="B1424" s="11" t="s">
        <v>500</v>
      </c>
      <c r="C1424" s="11">
        <v>37</v>
      </c>
      <c r="D1424" s="41" t="s">
        <v>389</v>
      </c>
      <c r="E1424" s="11" t="s">
        <v>26</v>
      </c>
      <c r="F1424" s="7">
        <v>3</v>
      </c>
      <c r="G1424" s="11" t="s">
        <v>191</v>
      </c>
      <c r="H1424" s="41" t="s">
        <v>1129</v>
      </c>
      <c r="I1424" s="10" t="s">
        <v>217</v>
      </c>
      <c r="J1424" s="11">
        <v>1</v>
      </c>
      <c r="K1424" s="11">
        <v>1</v>
      </c>
      <c r="L1424" s="13">
        <f t="shared" si="25"/>
        <v>0.95499052127978057</v>
      </c>
      <c r="M1424" s="11">
        <v>580</v>
      </c>
      <c r="N1424" s="11" t="s">
        <v>18</v>
      </c>
      <c r="O1424" s="11" t="s">
        <v>13</v>
      </c>
      <c r="P1424" s="15">
        <v>30</v>
      </c>
      <c r="Q1424" s="12">
        <v>2755.6074000000003</v>
      </c>
      <c r="R1424" s="25"/>
      <c r="S1424" s="25"/>
      <c r="T1424" s="16" t="s">
        <v>14</v>
      </c>
    </row>
    <row r="1425" spans="1:20" ht="16" customHeight="1" x14ac:dyDescent="0.3">
      <c r="A1425" s="11" t="s">
        <v>452</v>
      </c>
      <c r="B1425" s="11" t="s">
        <v>500</v>
      </c>
      <c r="C1425" s="11">
        <v>37</v>
      </c>
      <c r="D1425" s="41" t="s">
        <v>389</v>
      </c>
      <c r="E1425" s="11" t="s">
        <v>26</v>
      </c>
      <c r="F1425" s="7">
        <v>3</v>
      </c>
      <c r="G1425" s="11" t="s">
        <v>191</v>
      </c>
      <c r="H1425" s="41" t="s">
        <v>1129</v>
      </c>
      <c r="I1425" s="10" t="s">
        <v>173</v>
      </c>
      <c r="J1425" s="11">
        <v>2</v>
      </c>
      <c r="K1425" s="11">
        <v>2</v>
      </c>
      <c r="L1425" s="13">
        <f t="shared" si="25"/>
        <v>1.9099810425595611</v>
      </c>
      <c r="M1425" s="11">
        <v>347</v>
      </c>
      <c r="N1425" s="11" t="s">
        <v>18</v>
      </c>
      <c r="O1425" s="11" t="s">
        <v>13</v>
      </c>
      <c r="P1425" s="15">
        <v>30</v>
      </c>
      <c r="Q1425" s="12">
        <v>2755.6074000000003</v>
      </c>
      <c r="R1425" s="25"/>
      <c r="S1425" s="25"/>
      <c r="T1425" s="16" t="s">
        <v>14</v>
      </c>
    </row>
    <row r="1426" spans="1:20" ht="16" customHeight="1" x14ac:dyDescent="0.3">
      <c r="A1426" s="11" t="s">
        <v>452</v>
      </c>
      <c r="B1426" s="11" t="s">
        <v>501</v>
      </c>
      <c r="C1426" s="11">
        <v>38</v>
      </c>
      <c r="D1426" s="41" t="s">
        <v>389</v>
      </c>
      <c r="E1426" s="11" t="s">
        <v>30</v>
      </c>
      <c r="F1426" s="7">
        <v>4</v>
      </c>
      <c r="G1426" s="11" t="s">
        <v>191</v>
      </c>
      <c r="H1426" s="41" t="s">
        <v>1130</v>
      </c>
      <c r="I1426" s="10" t="s">
        <v>65</v>
      </c>
      <c r="J1426" s="11">
        <v>1</v>
      </c>
      <c r="K1426" s="11">
        <v>1</v>
      </c>
      <c r="L1426" s="13">
        <f t="shared" si="25"/>
        <v>0.94827337350534169</v>
      </c>
      <c r="M1426" s="11">
        <v>240</v>
      </c>
      <c r="N1426" s="11" t="s">
        <v>18</v>
      </c>
      <c r="O1426" s="11" t="s">
        <v>13</v>
      </c>
      <c r="P1426" s="15">
        <v>30</v>
      </c>
      <c r="Q1426" s="12">
        <v>2775.1269000000002</v>
      </c>
      <c r="R1426" s="25"/>
      <c r="S1426" s="25"/>
      <c r="T1426" s="16" t="s">
        <v>14</v>
      </c>
    </row>
    <row r="1427" spans="1:20" ht="16" customHeight="1" x14ac:dyDescent="0.3">
      <c r="A1427" s="11" t="s">
        <v>452</v>
      </c>
      <c r="B1427" s="11" t="s">
        <v>502</v>
      </c>
      <c r="C1427" s="11">
        <v>39</v>
      </c>
      <c r="D1427" s="41" t="s">
        <v>389</v>
      </c>
      <c r="E1427" s="11" t="s">
        <v>107</v>
      </c>
      <c r="F1427" s="7">
        <v>1</v>
      </c>
      <c r="G1427" s="11" t="s">
        <v>191</v>
      </c>
      <c r="H1427" s="41" t="s">
        <v>1131</v>
      </c>
      <c r="I1427" s="10" t="s">
        <v>22</v>
      </c>
      <c r="J1427" s="11">
        <v>1</v>
      </c>
      <c r="K1427" s="11">
        <v>1</v>
      </c>
      <c r="L1427" s="13">
        <f t="shared" si="25"/>
        <v>0.90725402815027423</v>
      </c>
      <c r="M1427" s="11">
        <v>445</v>
      </c>
      <c r="N1427" s="11" t="s">
        <v>16</v>
      </c>
      <c r="O1427" s="11" t="s">
        <v>13</v>
      </c>
      <c r="P1427" s="15">
        <v>27</v>
      </c>
      <c r="Q1427" s="12">
        <v>2900.5977000000003</v>
      </c>
      <c r="R1427" s="25"/>
      <c r="S1427" s="25"/>
      <c r="T1427" s="16" t="s">
        <v>14</v>
      </c>
    </row>
    <row r="1428" spans="1:20" ht="16" customHeight="1" x14ac:dyDescent="0.3">
      <c r="A1428" s="11" t="s">
        <v>452</v>
      </c>
      <c r="B1428" s="11" t="s">
        <v>502</v>
      </c>
      <c r="C1428" s="11">
        <v>39</v>
      </c>
      <c r="D1428" s="41" t="s">
        <v>389</v>
      </c>
      <c r="E1428" s="11" t="s">
        <v>107</v>
      </c>
      <c r="F1428" s="7">
        <v>1</v>
      </c>
      <c r="G1428" s="11" t="s">
        <v>191</v>
      </c>
      <c r="H1428" s="41" t="s">
        <v>1131</v>
      </c>
      <c r="I1428" s="10" t="s">
        <v>37</v>
      </c>
      <c r="J1428" s="11">
        <v>21</v>
      </c>
      <c r="K1428" s="11">
        <v>22</v>
      </c>
      <c r="L1428" s="13">
        <f t="shared" si="25"/>
        <v>19.959588619306032</v>
      </c>
      <c r="M1428" s="11">
        <v>378.57142857142856</v>
      </c>
      <c r="N1428" s="11" t="s">
        <v>12</v>
      </c>
      <c r="O1428" s="11" t="s">
        <v>13</v>
      </c>
      <c r="P1428" s="15">
        <v>27</v>
      </c>
      <c r="Q1428" s="12">
        <v>2900.5977000000003</v>
      </c>
      <c r="R1428" s="25"/>
      <c r="S1428" s="11">
        <v>2</v>
      </c>
      <c r="T1428" s="16" t="s">
        <v>14</v>
      </c>
    </row>
    <row r="1429" spans="1:20" ht="16" customHeight="1" x14ac:dyDescent="0.3">
      <c r="A1429" s="11" t="s">
        <v>452</v>
      </c>
      <c r="B1429" s="11" t="s">
        <v>502</v>
      </c>
      <c r="C1429" s="11">
        <v>39</v>
      </c>
      <c r="D1429" s="41" t="s">
        <v>389</v>
      </c>
      <c r="E1429" s="11" t="s">
        <v>107</v>
      </c>
      <c r="F1429" s="7">
        <v>1</v>
      </c>
      <c r="G1429" s="11" t="s">
        <v>191</v>
      </c>
      <c r="H1429" s="41" t="s">
        <v>1131</v>
      </c>
      <c r="I1429" s="10" t="s">
        <v>38</v>
      </c>
      <c r="J1429" s="11">
        <v>2</v>
      </c>
      <c r="K1429" s="11">
        <v>2</v>
      </c>
      <c r="L1429" s="13">
        <f t="shared" si="25"/>
        <v>1.8145080563005485</v>
      </c>
      <c r="M1429" s="11">
        <v>128.5</v>
      </c>
      <c r="N1429" s="11" t="s">
        <v>16</v>
      </c>
      <c r="O1429" s="11" t="s">
        <v>13</v>
      </c>
      <c r="P1429" s="15">
        <v>27</v>
      </c>
      <c r="Q1429" s="12">
        <v>2900.5977000000003</v>
      </c>
      <c r="R1429" s="25"/>
      <c r="S1429" s="25"/>
      <c r="T1429" s="16" t="s">
        <v>14</v>
      </c>
    </row>
    <row r="1430" spans="1:20" ht="16" customHeight="1" x14ac:dyDescent="0.3">
      <c r="A1430" s="11" t="s">
        <v>452</v>
      </c>
      <c r="B1430" s="11" t="s">
        <v>502</v>
      </c>
      <c r="C1430" s="11">
        <v>39</v>
      </c>
      <c r="D1430" s="41" t="s">
        <v>389</v>
      </c>
      <c r="E1430" s="11" t="s">
        <v>107</v>
      </c>
      <c r="F1430" s="7">
        <v>1</v>
      </c>
      <c r="G1430" s="11" t="s">
        <v>191</v>
      </c>
      <c r="H1430" s="41" t="s">
        <v>1131</v>
      </c>
      <c r="I1430" s="10" t="s">
        <v>49</v>
      </c>
      <c r="J1430" s="11">
        <v>1</v>
      </c>
      <c r="K1430" s="11">
        <v>1</v>
      </c>
      <c r="L1430" s="13">
        <f t="shared" si="25"/>
        <v>0.90725402815027423</v>
      </c>
      <c r="M1430" s="11">
        <v>100</v>
      </c>
      <c r="N1430" s="11" t="s">
        <v>50</v>
      </c>
      <c r="O1430" s="11" t="s">
        <v>13</v>
      </c>
      <c r="P1430" s="15">
        <v>27</v>
      </c>
      <c r="Q1430" s="12">
        <v>2900.5977000000003</v>
      </c>
      <c r="R1430" s="25"/>
      <c r="S1430" s="25"/>
      <c r="T1430" s="16" t="s">
        <v>14</v>
      </c>
    </row>
    <row r="1431" spans="1:20" ht="16" customHeight="1" x14ac:dyDescent="0.3">
      <c r="A1431" s="11" t="s">
        <v>452</v>
      </c>
      <c r="B1431" s="11" t="s">
        <v>502</v>
      </c>
      <c r="C1431" s="11">
        <v>39</v>
      </c>
      <c r="D1431" s="41" t="s">
        <v>389</v>
      </c>
      <c r="E1431" s="11" t="s">
        <v>107</v>
      </c>
      <c r="F1431" s="7">
        <v>1</v>
      </c>
      <c r="G1431" s="11" t="s">
        <v>191</v>
      </c>
      <c r="H1431" s="41" t="s">
        <v>1131</v>
      </c>
      <c r="I1431" s="10" t="s">
        <v>197</v>
      </c>
      <c r="J1431" s="11">
        <v>0</v>
      </c>
      <c r="K1431" s="11">
        <v>1</v>
      </c>
      <c r="L1431" s="13">
        <f t="shared" si="25"/>
        <v>0.90725402815027423</v>
      </c>
      <c r="M1431" s="25"/>
      <c r="N1431" s="11" t="s">
        <v>14</v>
      </c>
      <c r="O1431" s="11" t="s">
        <v>13</v>
      </c>
      <c r="P1431" s="15">
        <v>27</v>
      </c>
      <c r="Q1431" s="12">
        <v>2900.5977000000003</v>
      </c>
      <c r="R1431" s="25"/>
      <c r="S1431" s="25"/>
      <c r="T1431" s="16" t="s">
        <v>498</v>
      </c>
    </row>
    <row r="1432" spans="1:20" ht="16" customHeight="1" x14ac:dyDescent="0.3">
      <c r="A1432" s="11" t="s">
        <v>452</v>
      </c>
      <c r="B1432" s="11" t="s">
        <v>502</v>
      </c>
      <c r="C1432" s="11">
        <v>39</v>
      </c>
      <c r="D1432" s="41" t="s">
        <v>389</v>
      </c>
      <c r="E1432" s="11" t="s">
        <v>107</v>
      </c>
      <c r="F1432" s="7">
        <v>1</v>
      </c>
      <c r="G1432" s="11" t="s">
        <v>191</v>
      </c>
      <c r="H1432" s="41" t="s">
        <v>1131</v>
      </c>
      <c r="I1432" s="10" t="s">
        <v>60</v>
      </c>
      <c r="J1432" s="11">
        <v>5</v>
      </c>
      <c r="K1432" s="11">
        <v>5</v>
      </c>
      <c r="L1432" s="13">
        <f t="shared" si="25"/>
        <v>4.5362701407513715</v>
      </c>
      <c r="M1432" s="11">
        <v>195</v>
      </c>
      <c r="N1432" s="11" t="s">
        <v>18</v>
      </c>
      <c r="O1432" s="11" t="s">
        <v>13</v>
      </c>
      <c r="P1432" s="15">
        <v>27</v>
      </c>
      <c r="Q1432" s="12">
        <v>2900.5977000000003</v>
      </c>
      <c r="R1432" s="25"/>
      <c r="S1432" s="25"/>
      <c r="T1432" s="16" t="s">
        <v>14</v>
      </c>
    </row>
    <row r="1433" spans="1:20" ht="16" customHeight="1" x14ac:dyDescent="0.3">
      <c r="A1433" s="11" t="s">
        <v>452</v>
      </c>
      <c r="B1433" s="11" t="s">
        <v>503</v>
      </c>
      <c r="C1433" s="11">
        <v>40</v>
      </c>
      <c r="D1433" s="41" t="s">
        <v>389</v>
      </c>
      <c r="E1433" s="11" t="s">
        <v>109</v>
      </c>
      <c r="F1433" s="7">
        <v>2</v>
      </c>
      <c r="G1433" s="11" t="s">
        <v>191</v>
      </c>
      <c r="H1433" s="41" t="s">
        <v>1132</v>
      </c>
      <c r="I1433" s="10" t="s">
        <v>11</v>
      </c>
      <c r="J1433" s="11">
        <v>14</v>
      </c>
      <c r="K1433" s="11">
        <v>23</v>
      </c>
      <c r="L1433" s="13">
        <f t="shared" si="25"/>
        <v>20.081165556668889</v>
      </c>
      <c r="M1433" s="11">
        <v>173.57142857142858</v>
      </c>
      <c r="N1433" s="11" t="s">
        <v>12</v>
      </c>
      <c r="O1433" s="11" t="s">
        <v>13</v>
      </c>
      <c r="P1433" s="15">
        <v>30</v>
      </c>
      <c r="Q1433" s="12">
        <v>3014.0838000000003</v>
      </c>
      <c r="R1433" s="25"/>
      <c r="S1433" s="25"/>
      <c r="T1433" s="16" t="s">
        <v>14</v>
      </c>
    </row>
    <row r="1434" spans="1:20" ht="16" customHeight="1" x14ac:dyDescent="0.3">
      <c r="A1434" s="11" t="s">
        <v>452</v>
      </c>
      <c r="B1434" s="11" t="s">
        <v>503</v>
      </c>
      <c r="C1434" s="11">
        <v>40</v>
      </c>
      <c r="D1434" s="41" t="s">
        <v>389</v>
      </c>
      <c r="E1434" s="11" t="s">
        <v>109</v>
      </c>
      <c r="F1434" s="7">
        <v>2</v>
      </c>
      <c r="G1434" s="11" t="s">
        <v>191</v>
      </c>
      <c r="H1434" s="41" t="s">
        <v>1132</v>
      </c>
      <c r="I1434" s="10" t="s">
        <v>37</v>
      </c>
      <c r="J1434" s="11">
        <v>19</v>
      </c>
      <c r="K1434" s="11">
        <v>33</v>
      </c>
      <c r="L1434" s="13">
        <f t="shared" si="25"/>
        <v>28.812107103046667</v>
      </c>
      <c r="M1434" s="11">
        <v>393.15789473684208</v>
      </c>
      <c r="N1434" s="11" t="s">
        <v>12</v>
      </c>
      <c r="O1434" s="11" t="s">
        <v>13</v>
      </c>
      <c r="P1434" s="15">
        <v>30</v>
      </c>
      <c r="Q1434" s="12">
        <v>3014.0838000000003</v>
      </c>
      <c r="R1434" s="25"/>
      <c r="S1434" s="11">
        <v>2.5</v>
      </c>
      <c r="T1434" s="16" t="s">
        <v>14</v>
      </c>
    </row>
    <row r="1435" spans="1:20" ht="16" customHeight="1" x14ac:dyDescent="0.3">
      <c r="A1435" s="11" t="s">
        <v>452</v>
      </c>
      <c r="B1435" s="11" t="s">
        <v>503</v>
      </c>
      <c r="C1435" s="11">
        <v>40</v>
      </c>
      <c r="D1435" s="41" t="s">
        <v>389</v>
      </c>
      <c r="E1435" s="11" t="s">
        <v>109</v>
      </c>
      <c r="F1435" s="7">
        <v>2</v>
      </c>
      <c r="G1435" s="11" t="s">
        <v>191</v>
      </c>
      <c r="H1435" s="41" t="s">
        <v>1132</v>
      </c>
      <c r="I1435" s="10" t="s">
        <v>49</v>
      </c>
      <c r="J1435" s="11">
        <v>32</v>
      </c>
      <c r="K1435" s="11">
        <v>32</v>
      </c>
      <c r="L1435" s="13">
        <f t="shared" si="25"/>
        <v>27.939012948408891</v>
      </c>
      <c r="M1435" s="11">
        <v>62.125</v>
      </c>
      <c r="N1435" s="11" t="s">
        <v>50</v>
      </c>
      <c r="O1435" s="11" t="s">
        <v>13</v>
      </c>
      <c r="P1435" s="15">
        <v>30</v>
      </c>
      <c r="Q1435" s="12">
        <v>3014.0838000000003</v>
      </c>
      <c r="R1435" s="25"/>
      <c r="S1435" s="25"/>
      <c r="T1435" s="16" t="s">
        <v>14</v>
      </c>
    </row>
    <row r="1436" spans="1:20" ht="16" customHeight="1" x14ac:dyDescent="0.3">
      <c r="A1436" s="11" t="s">
        <v>452</v>
      </c>
      <c r="B1436" s="11" t="s">
        <v>503</v>
      </c>
      <c r="C1436" s="11">
        <v>40</v>
      </c>
      <c r="D1436" s="41" t="s">
        <v>389</v>
      </c>
      <c r="E1436" s="11" t="s">
        <v>109</v>
      </c>
      <c r="F1436" s="7">
        <v>2</v>
      </c>
      <c r="G1436" s="11" t="s">
        <v>191</v>
      </c>
      <c r="H1436" s="41" t="s">
        <v>1132</v>
      </c>
      <c r="I1436" s="10" t="s">
        <v>197</v>
      </c>
      <c r="J1436" s="11">
        <v>0</v>
      </c>
      <c r="K1436" s="11">
        <v>1</v>
      </c>
      <c r="L1436" s="13">
        <f t="shared" si="25"/>
        <v>0.87309415463777784</v>
      </c>
      <c r="M1436" s="25"/>
      <c r="N1436" s="11" t="s">
        <v>14</v>
      </c>
      <c r="O1436" s="11" t="s">
        <v>13</v>
      </c>
      <c r="P1436" s="15">
        <v>30</v>
      </c>
      <c r="Q1436" s="12">
        <v>3014.0838000000003</v>
      </c>
      <c r="R1436" s="25"/>
      <c r="S1436" s="25"/>
      <c r="T1436" s="16" t="s">
        <v>498</v>
      </c>
    </row>
    <row r="1437" spans="1:20" ht="16" customHeight="1" x14ac:dyDescent="0.3">
      <c r="A1437" s="11" t="s">
        <v>452</v>
      </c>
      <c r="B1437" s="11" t="s">
        <v>503</v>
      </c>
      <c r="C1437" s="11">
        <v>40</v>
      </c>
      <c r="D1437" s="41" t="s">
        <v>389</v>
      </c>
      <c r="E1437" s="11" t="s">
        <v>109</v>
      </c>
      <c r="F1437" s="7">
        <v>2</v>
      </c>
      <c r="G1437" s="11" t="s">
        <v>191</v>
      </c>
      <c r="H1437" s="41" t="s">
        <v>1132</v>
      </c>
      <c r="I1437" s="10" t="s">
        <v>322</v>
      </c>
      <c r="J1437" s="11">
        <v>1</v>
      </c>
      <c r="K1437" s="11">
        <v>1</v>
      </c>
      <c r="L1437" s="13">
        <f t="shared" si="25"/>
        <v>0.87309415463777784</v>
      </c>
      <c r="M1437" s="11">
        <v>85</v>
      </c>
      <c r="N1437" s="11" t="s">
        <v>18</v>
      </c>
      <c r="O1437" s="11" t="s">
        <v>13</v>
      </c>
      <c r="P1437" s="15">
        <v>30</v>
      </c>
      <c r="Q1437" s="12">
        <v>3014.0838000000003</v>
      </c>
      <c r="R1437" s="25"/>
      <c r="S1437" s="25"/>
      <c r="T1437" s="16" t="s">
        <v>14</v>
      </c>
    </row>
    <row r="1438" spans="1:20" ht="16" customHeight="1" x14ac:dyDescent="0.3">
      <c r="A1438" s="11" t="s">
        <v>452</v>
      </c>
      <c r="B1438" s="11" t="s">
        <v>503</v>
      </c>
      <c r="C1438" s="11">
        <v>40</v>
      </c>
      <c r="D1438" s="41" t="s">
        <v>389</v>
      </c>
      <c r="E1438" s="11" t="s">
        <v>109</v>
      </c>
      <c r="F1438" s="7">
        <v>2</v>
      </c>
      <c r="G1438" s="11" t="s">
        <v>191</v>
      </c>
      <c r="H1438" s="41" t="s">
        <v>1132</v>
      </c>
      <c r="I1438" s="10" t="s">
        <v>53</v>
      </c>
      <c r="J1438" s="11">
        <v>18</v>
      </c>
      <c r="K1438" s="11">
        <v>18</v>
      </c>
      <c r="L1438" s="13">
        <f t="shared" si="25"/>
        <v>15.715694783480002</v>
      </c>
      <c r="M1438" s="11">
        <v>729.83333333333337</v>
      </c>
      <c r="N1438" s="11" t="s">
        <v>18</v>
      </c>
      <c r="O1438" s="11" t="s">
        <v>13</v>
      </c>
      <c r="P1438" s="15">
        <v>30</v>
      </c>
      <c r="Q1438" s="12">
        <v>3014.0838000000003</v>
      </c>
      <c r="R1438" s="25"/>
      <c r="S1438" s="25"/>
      <c r="T1438" s="16" t="s">
        <v>14</v>
      </c>
    </row>
    <row r="1439" spans="1:20" ht="16" customHeight="1" x14ac:dyDescent="0.3">
      <c r="A1439" s="11" t="s">
        <v>452</v>
      </c>
      <c r="B1439" s="11" t="s">
        <v>503</v>
      </c>
      <c r="C1439" s="11">
        <v>40</v>
      </c>
      <c r="D1439" s="41" t="s">
        <v>389</v>
      </c>
      <c r="E1439" s="11" t="s">
        <v>109</v>
      </c>
      <c r="F1439" s="7">
        <v>2</v>
      </c>
      <c r="G1439" s="11" t="s">
        <v>191</v>
      </c>
      <c r="H1439" s="41" t="s">
        <v>1132</v>
      </c>
      <c r="I1439" s="10" t="s">
        <v>60</v>
      </c>
      <c r="J1439" s="11">
        <v>6</v>
      </c>
      <c r="K1439" s="11">
        <v>6</v>
      </c>
      <c r="L1439" s="13">
        <f t="shared" si="25"/>
        <v>5.2385649278266673</v>
      </c>
      <c r="M1439" s="11">
        <v>177.66666666666666</v>
      </c>
      <c r="N1439" s="11" t="s">
        <v>18</v>
      </c>
      <c r="O1439" s="11" t="s">
        <v>13</v>
      </c>
      <c r="P1439" s="15">
        <v>30</v>
      </c>
      <c r="Q1439" s="12">
        <v>3014.0838000000003</v>
      </c>
      <c r="R1439" s="25"/>
      <c r="S1439" s="25"/>
      <c r="T1439" s="16" t="s">
        <v>14</v>
      </c>
    </row>
    <row r="1440" spans="1:20" ht="16" customHeight="1" x14ac:dyDescent="0.3">
      <c r="A1440" s="11" t="s">
        <v>452</v>
      </c>
      <c r="B1440" s="11" t="s">
        <v>504</v>
      </c>
      <c r="C1440" s="11">
        <v>41</v>
      </c>
      <c r="D1440" s="41" t="s">
        <v>389</v>
      </c>
      <c r="E1440" s="11" t="s">
        <v>77</v>
      </c>
      <c r="F1440" s="7">
        <v>1</v>
      </c>
      <c r="G1440" s="11" t="s">
        <v>191</v>
      </c>
      <c r="H1440" s="41" t="s">
        <v>1133</v>
      </c>
      <c r="I1440" s="10" t="s">
        <v>22</v>
      </c>
      <c r="J1440" s="11">
        <v>3</v>
      </c>
      <c r="K1440" s="11">
        <v>3</v>
      </c>
      <c r="L1440" s="13">
        <f t="shared" si="25"/>
        <v>2.7502044318627683</v>
      </c>
      <c r="M1440" s="11">
        <v>506.66666666666669</v>
      </c>
      <c r="N1440" s="11" t="s">
        <v>16</v>
      </c>
      <c r="O1440" s="11" t="s">
        <v>13</v>
      </c>
      <c r="P1440" s="15">
        <v>30</v>
      </c>
      <c r="Q1440" s="12">
        <v>2870.6</v>
      </c>
      <c r="R1440" s="25"/>
      <c r="S1440" s="25"/>
      <c r="T1440" s="16" t="s">
        <v>14</v>
      </c>
    </row>
    <row r="1441" spans="1:20" ht="16" customHeight="1" x14ac:dyDescent="0.3">
      <c r="A1441" s="11" t="s">
        <v>452</v>
      </c>
      <c r="B1441" s="11" t="s">
        <v>504</v>
      </c>
      <c r="C1441" s="11">
        <v>41</v>
      </c>
      <c r="D1441" s="41" t="s">
        <v>389</v>
      </c>
      <c r="E1441" s="11" t="s">
        <v>77</v>
      </c>
      <c r="F1441" s="7">
        <v>1</v>
      </c>
      <c r="G1441" s="11" t="s">
        <v>191</v>
      </c>
      <c r="H1441" s="41" t="s">
        <v>1133</v>
      </c>
      <c r="I1441" s="10" t="s">
        <v>59</v>
      </c>
      <c r="J1441" s="11">
        <v>1</v>
      </c>
      <c r="K1441" s="11">
        <v>1</v>
      </c>
      <c r="L1441" s="13">
        <f t="shared" si="25"/>
        <v>0.91673481062092277</v>
      </c>
      <c r="M1441" s="11">
        <v>172</v>
      </c>
      <c r="N1441" s="11" t="s">
        <v>18</v>
      </c>
      <c r="O1441" s="11" t="s">
        <v>13</v>
      </c>
      <c r="P1441" s="15">
        <v>30</v>
      </c>
      <c r="Q1441" s="12">
        <v>2870.6</v>
      </c>
      <c r="R1441" s="25"/>
      <c r="S1441" s="25"/>
      <c r="T1441" s="16" t="s">
        <v>14</v>
      </c>
    </row>
    <row r="1442" spans="1:20" ht="16" customHeight="1" x14ac:dyDescent="0.3">
      <c r="A1442" s="11" t="s">
        <v>452</v>
      </c>
      <c r="B1442" s="11" t="s">
        <v>504</v>
      </c>
      <c r="C1442" s="11">
        <v>41</v>
      </c>
      <c r="D1442" s="41" t="s">
        <v>389</v>
      </c>
      <c r="E1442" s="11" t="s">
        <v>77</v>
      </c>
      <c r="F1442" s="7">
        <v>1</v>
      </c>
      <c r="G1442" s="11" t="s">
        <v>191</v>
      </c>
      <c r="H1442" s="41" t="s">
        <v>1133</v>
      </c>
      <c r="I1442" s="10" t="s">
        <v>196</v>
      </c>
      <c r="J1442" s="11">
        <v>2</v>
      </c>
      <c r="K1442" s="11">
        <v>2</v>
      </c>
      <c r="L1442" s="13">
        <f t="shared" si="25"/>
        <v>1.8334696212418455</v>
      </c>
      <c r="M1442" s="11">
        <v>80</v>
      </c>
      <c r="N1442" s="11" t="s">
        <v>12</v>
      </c>
      <c r="O1442" s="11" t="s">
        <v>13</v>
      </c>
      <c r="P1442" s="15">
        <v>30</v>
      </c>
      <c r="Q1442" s="12">
        <v>2870.6</v>
      </c>
      <c r="R1442" s="25"/>
      <c r="S1442" s="25"/>
      <c r="T1442" s="16" t="s">
        <v>14</v>
      </c>
    </row>
    <row r="1443" spans="1:20" ht="16" customHeight="1" x14ac:dyDescent="0.3">
      <c r="A1443" s="11" t="s">
        <v>452</v>
      </c>
      <c r="B1443" s="11" t="s">
        <v>504</v>
      </c>
      <c r="C1443" s="11">
        <v>41</v>
      </c>
      <c r="D1443" s="41" t="s">
        <v>389</v>
      </c>
      <c r="E1443" s="11" t="s">
        <v>77</v>
      </c>
      <c r="F1443" s="7">
        <v>1</v>
      </c>
      <c r="G1443" s="11" t="s">
        <v>191</v>
      </c>
      <c r="H1443" s="41" t="s">
        <v>1133</v>
      </c>
      <c r="I1443" s="10" t="s">
        <v>49</v>
      </c>
      <c r="J1443" s="11">
        <v>2</v>
      </c>
      <c r="K1443" s="11">
        <v>2</v>
      </c>
      <c r="L1443" s="13">
        <f t="shared" si="25"/>
        <v>1.8334696212418455</v>
      </c>
      <c r="M1443" s="11">
        <v>57.5</v>
      </c>
      <c r="N1443" s="11" t="s">
        <v>50</v>
      </c>
      <c r="O1443" s="11" t="s">
        <v>13</v>
      </c>
      <c r="P1443" s="15">
        <v>30</v>
      </c>
      <c r="Q1443" s="12">
        <v>2870.6</v>
      </c>
      <c r="R1443" s="25"/>
      <c r="S1443" s="25"/>
      <c r="T1443" s="16" t="s">
        <v>14</v>
      </c>
    </row>
    <row r="1444" spans="1:20" ht="16" customHeight="1" x14ac:dyDescent="0.3">
      <c r="A1444" s="11" t="s">
        <v>452</v>
      </c>
      <c r="B1444" s="11" t="s">
        <v>504</v>
      </c>
      <c r="C1444" s="11">
        <v>41</v>
      </c>
      <c r="D1444" s="41" t="s">
        <v>389</v>
      </c>
      <c r="E1444" s="11" t="s">
        <v>77</v>
      </c>
      <c r="F1444" s="7">
        <v>1</v>
      </c>
      <c r="G1444" s="11" t="s">
        <v>191</v>
      </c>
      <c r="H1444" s="41" t="s">
        <v>1133</v>
      </c>
      <c r="I1444" s="10" t="s">
        <v>197</v>
      </c>
      <c r="J1444" s="11">
        <v>1</v>
      </c>
      <c r="K1444" s="11">
        <v>1</v>
      </c>
      <c r="L1444" s="13">
        <f t="shared" si="25"/>
        <v>0.91673481062092277</v>
      </c>
      <c r="M1444" s="11">
        <v>500</v>
      </c>
      <c r="N1444" s="11" t="s">
        <v>12</v>
      </c>
      <c r="O1444" s="11" t="s">
        <v>13</v>
      </c>
      <c r="P1444" s="15">
        <v>30</v>
      </c>
      <c r="Q1444" s="12">
        <v>2870.6</v>
      </c>
      <c r="R1444" s="25"/>
      <c r="S1444" s="25"/>
      <c r="T1444" s="16" t="s">
        <v>14</v>
      </c>
    </row>
    <row r="1445" spans="1:20" ht="16" customHeight="1" x14ac:dyDescent="0.3">
      <c r="A1445" s="11" t="s">
        <v>452</v>
      </c>
      <c r="B1445" s="11" t="s">
        <v>504</v>
      </c>
      <c r="C1445" s="11">
        <v>41</v>
      </c>
      <c r="D1445" s="41" t="s">
        <v>389</v>
      </c>
      <c r="E1445" s="11" t="s">
        <v>77</v>
      </c>
      <c r="F1445" s="7">
        <v>1</v>
      </c>
      <c r="G1445" s="11" t="s">
        <v>191</v>
      </c>
      <c r="H1445" s="41" t="s">
        <v>1133</v>
      </c>
      <c r="I1445" s="10" t="s">
        <v>322</v>
      </c>
      <c r="J1445" s="11">
        <v>1</v>
      </c>
      <c r="K1445" s="11">
        <v>1</v>
      </c>
      <c r="L1445" s="13">
        <f t="shared" si="25"/>
        <v>0.91673481062092277</v>
      </c>
      <c r="M1445" s="11">
        <v>85</v>
      </c>
      <c r="N1445" s="11" t="s">
        <v>18</v>
      </c>
      <c r="O1445" s="11" t="s">
        <v>13</v>
      </c>
      <c r="P1445" s="15">
        <v>30</v>
      </c>
      <c r="Q1445" s="12">
        <v>2870.6</v>
      </c>
      <c r="R1445" s="25"/>
      <c r="S1445" s="25"/>
      <c r="T1445" s="16" t="s">
        <v>14</v>
      </c>
    </row>
    <row r="1446" spans="1:20" ht="16" customHeight="1" x14ac:dyDescent="0.3">
      <c r="A1446" s="11" t="s">
        <v>452</v>
      </c>
      <c r="B1446" s="11" t="s">
        <v>504</v>
      </c>
      <c r="C1446" s="11">
        <v>41</v>
      </c>
      <c r="D1446" s="41" t="s">
        <v>389</v>
      </c>
      <c r="E1446" s="11" t="s">
        <v>77</v>
      </c>
      <c r="F1446" s="7">
        <v>1</v>
      </c>
      <c r="G1446" s="11" t="s">
        <v>191</v>
      </c>
      <c r="H1446" s="41" t="s">
        <v>1133</v>
      </c>
      <c r="I1446" s="10" t="s">
        <v>60</v>
      </c>
      <c r="J1446" s="11">
        <v>51</v>
      </c>
      <c r="K1446" s="11">
        <v>51</v>
      </c>
      <c r="L1446" s="13">
        <f t="shared" si="25"/>
        <v>46.753475341667063</v>
      </c>
      <c r="M1446" s="11">
        <v>196.98039215686273</v>
      </c>
      <c r="N1446" s="11" t="s">
        <v>18</v>
      </c>
      <c r="O1446" s="11" t="s">
        <v>13</v>
      </c>
      <c r="P1446" s="15">
        <v>30</v>
      </c>
      <c r="Q1446" s="12">
        <v>2870.6</v>
      </c>
      <c r="R1446" s="25"/>
      <c r="S1446" s="25"/>
      <c r="T1446" s="16" t="s">
        <v>14</v>
      </c>
    </row>
    <row r="1447" spans="1:20" ht="16" customHeight="1" x14ac:dyDescent="0.3">
      <c r="A1447" s="11" t="s">
        <v>452</v>
      </c>
      <c r="B1447" s="11" t="s">
        <v>505</v>
      </c>
      <c r="C1447" s="11">
        <v>42</v>
      </c>
      <c r="D1447" s="41" t="s">
        <v>389</v>
      </c>
      <c r="E1447" s="11" t="s">
        <v>80</v>
      </c>
      <c r="F1447" s="7">
        <v>2</v>
      </c>
      <c r="G1447" s="11" t="s">
        <v>191</v>
      </c>
      <c r="H1447" s="41" t="s">
        <v>1134</v>
      </c>
      <c r="I1447" s="10" t="s">
        <v>197</v>
      </c>
      <c r="J1447" s="11">
        <v>2</v>
      </c>
      <c r="K1447" s="11">
        <v>2</v>
      </c>
      <c r="L1447" s="13">
        <f t="shared" si="25"/>
        <v>1.7259594133740106</v>
      </c>
      <c r="M1447" s="11">
        <v>500</v>
      </c>
      <c r="N1447" s="11" t="s">
        <v>12</v>
      </c>
      <c r="O1447" s="11" t="s">
        <v>13</v>
      </c>
      <c r="P1447" s="15">
        <v>30</v>
      </c>
      <c r="Q1447" s="12">
        <v>3049.41</v>
      </c>
      <c r="R1447" s="25"/>
      <c r="S1447" s="25"/>
      <c r="T1447" s="16" t="s">
        <v>498</v>
      </c>
    </row>
    <row r="1448" spans="1:20" ht="16" customHeight="1" x14ac:dyDescent="0.3">
      <c r="A1448" s="11" t="s">
        <v>452</v>
      </c>
      <c r="B1448" s="11" t="s">
        <v>505</v>
      </c>
      <c r="C1448" s="11">
        <v>42</v>
      </c>
      <c r="D1448" s="41" t="s">
        <v>389</v>
      </c>
      <c r="E1448" s="11" t="s">
        <v>80</v>
      </c>
      <c r="F1448" s="7">
        <v>2</v>
      </c>
      <c r="G1448" s="11" t="s">
        <v>191</v>
      </c>
      <c r="H1448" s="41" t="s">
        <v>1134</v>
      </c>
      <c r="I1448" s="10" t="s">
        <v>22</v>
      </c>
      <c r="J1448" s="11">
        <v>4</v>
      </c>
      <c r="K1448" s="11">
        <v>4</v>
      </c>
      <c r="L1448" s="13">
        <f t="shared" si="25"/>
        <v>3.4519188267480212</v>
      </c>
      <c r="M1448" s="11">
        <v>490</v>
      </c>
      <c r="N1448" s="11" t="s">
        <v>16</v>
      </c>
      <c r="O1448" s="11" t="s">
        <v>13</v>
      </c>
      <c r="P1448" s="15">
        <v>30</v>
      </c>
      <c r="Q1448" s="12">
        <v>3049.41</v>
      </c>
      <c r="R1448" s="25"/>
      <c r="S1448" s="25"/>
      <c r="T1448" s="16" t="s">
        <v>14</v>
      </c>
    </row>
    <row r="1449" spans="1:20" ht="16" customHeight="1" x14ac:dyDescent="0.3">
      <c r="A1449" s="11" t="s">
        <v>452</v>
      </c>
      <c r="B1449" s="11" t="s">
        <v>505</v>
      </c>
      <c r="C1449" s="11">
        <v>42</v>
      </c>
      <c r="D1449" s="41" t="s">
        <v>389</v>
      </c>
      <c r="E1449" s="11" t="s">
        <v>80</v>
      </c>
      <c r="F1449" s="7">
        <v>2</v>
      </c>
      <c r="G1449" s="11" t="s">
        <v>191</v>
      </c>
      <c r="H1449" s="41" t="s">
        <v>1134</v>
      </c>
      <c r="I1449" s="10" t="s">
        <v>37</v>
      </c>
      <c r="J1449" s="11">
        <v>5</v>
      </c>
      <c r="K1449" s="11">
        <v>5</v>
      </c>
      <c r="L1449" s="13">
        <f t="shared" si="25"/>
        <v>4.3148985334350263</v>
      </c>
      <c r="M1449" s="11">
        <v>330</v>
      </c>
      <c r="N1449" s="11" t="s">
        <v>12</v>
      </c>
      <c r="O1449" s="11" t="s">
        <v>13</v>
      </c>
      <c r="P1449" s="15">
        <v>30</v>
      </c>
      <c r="Q1449" s="12">
        <v>3049.41</v>
      </c>
      <c r="R1449" s="25"/>
      <c r="S1449" s="25"/>
      <c r="T1449" s="16" t="s">
        <v>14</v>
      </c>
    </row>
    <row r="1450" spans="1:20" ht="16" customHeight="1" x14ac:dyDescent="0.3">
      <c r="A1450" s="11" t="s">
        <v>452</v>
      </c>
      <c r="B1450" s="11" t="s">
        <v>505</v>
      </c>
      <c r="C1450" s="11">
        <v>42</v>
      </c>
      <c r="D1450" s="41" t="s">
        <v>389</v>
      </c>
      <c r="E1450" s="11" t="s">
        <v>80</v>
      </c>
      <c r="F1450" s="7">
        <v>2</v>
      </c>
      <c r="G1450" s="11" t="s">
        <v>191</v>
      </c>
      <c r="H1450" s="41" t="s">
        <v>1134</v>
      </c>
      <c r="I1450" s="10" t="s">
        <v>196</v>
      </c>
      <c r="J1450" s="11">
        <v>1</v>
      </c>
      <c r="K1450" s="11">
        <v>1</v>
      </c>
      <c r="L1450" s="13">
        <f t="shared" si="25"/>
        <v>0.8629797066870053</v>
      </c>
      <c r="M1450" s="11">
        <v>70</v>
      </c>
      <c r="N1450" s="11" t="s">
        <v>12</v>
      </c>
      <c r="O1450" s="11" t="s">
        <v>13</v>
      </c>
      <c r="P1450" s="15">
        <v>30</v>
      </c>
      <c r="Q1450" s="12">
        <v>3049.41</v>
      </c>
      <c r="R1450" s="25"/>
      <c r="S1450" s="25"/>
      <c r="T1450" s="16" t="s">
        <v>14</v>
      </c>
    </row>
    <row r="1451" spans="1:20" ht="16" customHeight="1" x14ac:dyDescent="0.3">
      <c r="A1451" s="11" t="s">
        <v>452</v>
      </c>
      <c r="B1451" s="11" t="s">
        <v>505</v>
      </c>
      <c r="C1451" s="11">
        <v>42</v>
      </c>
      <c r="D1451" s="41" t="s">
        <v>389</v>
      </c>
      <c r="E1451" s="11" t="s">
        <v>80</v>
      </c>
      <c r="F1451" s="7">
        <v>2</v>
      </c>
      <c r="G1451" s="11" t="s">
        <v>191</v>
      </c>
      <c r="H1451" s="41" t="s">
        <v>1134</v>
      </c>
      <c r="I1451" s="10" t="s">
        <v>49</v>
      </c>
      <c r="J1451" s="11">
        <v>3</v>
      </c>
      <c r="K1451" s="11">
        <v>3</v>
      </c>
      <c r="L1451" s="13">
        <f t="shared" si="25"/>
        <v>2.5889391200610161</v>
      </c>
      <c r="M1451" s="11">
        <v>48.333333333333336</v>
      </c>
      <c r="N1451" s="11" t="s">
        <v>50</v>
      </c>
      <c r="O1451" s="11" t="s">
        <v>13</v>
      </c>
      <c r="P1451" s="15">
        <v>30</v>
      </c>
      <c r="Q1451" s="12">
        <v>3049.41</v>
      </c>
      <c r="R1451" s="25"/>
      <c r="S1451" s="25"/>
      <c r="T1451" s="16" t="s">
        <v>14</v>
      </c>
    </row>
    <row r="1452" spans="1:20" ht="16" customHeight="1" x14ac:dyDescent="0.3">
      <c r="A1452" s="11" t="s">
        <v>452</v>
      </c>
      <c r="B1452" s="11" t="s">
        <v>505</v>
      </c>
      <c r="C1452" s="11">
        <v>42</v>
      </c>
      <c r="D1452" s="41" t="s">
        <v>389</v>
      </c>
      <c r="E1452" s="11" t="s">
        <v>80</v>
      </c>
      <c r="F1452" s="7">
        <v>2</v>
      </c>
      <c r="G1452" s="11" t="s">
        <v>191</v>
      </c>
      <c r="H1452" s="41" t="s">
        <v>1134</v>
      </c>
      <c r="I1452" s="10" t="s">
        <v>101</v>
      </c>
      <c r="J1452" s="11">
        <v>4</v>
      </c>
      <c r="K1452" s="11">
        <v>4</v>
      </c>
      <c r="L1452" s="13">
        <f t="shared" si="25"/>
        <v>3.4519188267480212</v>
      </c>
      <c r="M1452" s="11">
        <v>66.25</v>
      </c>
      <c r="N1452" s="11" t="s">
        <v>12</v>
      </c>
      <c r="O1452" s="11" t="s">
        <v>13</v>
      </c>
      <c r="P1452" s="15">
        <v>30</v>
      </c>
      <c r="Q1452" s="12">
        <v>3049.41</v>
      </c>
      <c r="R1452" s="25"/>
      <c r="S1452" s="25"/>
      <c r="T1452" s="16" t="s">
        <v>14</v>
      </c>
    </row>
    <row r="1453" spans="1:20" ht="16" customHeight="1" x14ac:dyDescent="0.3">
      <c r="A1453" s="11" t="s">
        <v>452</v>
      </c>
      <c r="B1453" s="11" t="s">
        <v>505</v>
      </c>
      <c r="C1453" s="11">
        <v>42</v>
      </c>
      <c r="D1453" s="41" t="s">
        <v>389</v>
      </c>
      <c r="E1453" s="11" t="s">
        <v>80</v>
      </c>
      <c r="F1453" s="7">
        <v>2</v>
      </c>
      <c r="G1453" s="11" t="s">
        <v>191</v>
      </c>
      <c r="H1453" s="41" t="s">
        <v>1134</v>
      </c>
      <c r="I1453" s="10" t="s">
        <v>53</v>
      </c>
      <c r="J1453" s="11">
        <v>1</v>
      </c>
      <c r="K1453" s="11">
        <v>1</v>
      </c>
      <c r="L1453" s="13">
        <f t="shared" si="25"/>
        <v>0.8629797066870053</v>
      </c>
      <c r="M1453" s="11">
        <v>740</v>
      </c>
      <c r="N1453" s="11" t="s">
        <v>18</v>
      </c>
      <c r="O1453" s="11" t="s">
        <v>13</v>
      </c>
      <c r="P1453" s="15">
        <v>30</v>
      </c>
      <c r="Q1453" s="12">
        <v>3049.41</v>
      </c>
      <c r="R1453" s="25"/>
      <c r="S1453" s="25"/>
      <c r="T1453" s="16" t="s">
        <v>14</v>
      </c>
    </row>
    <row r="1454" spans="1:20" ht="16" customHeight="1" x14ac:dyDescent="0.3">
      <c r="A1454" s="11" t="s">
        <v>452</v>
      </c>
      <c r="B1454" s="11" t="s">
        <v>505</v>
      </c>
      <c r="C1454" s="11">
        <v>42</v>
      </c>
      <c r="D1454" s="41" t="s">
        <v>389</v>
      </c>
      <c r="E1454" s="11" t="s">
        <v>80</v>
      </c>
      <c r="F1454" s="7">
        <v>2</v>
      </c>
      <c r="G1454" s="11" t="s">
        <v>191</v>
      </c>
      <c r="H1454" s="41" t="s">
        <v>1134</v>
      </c>
      <c r="I1454" s="10" t="s">
        <v>60</v>
      </c>
      <c r="J1454" s="11">
        <v>23</v>
      </c>
      <c r="K1454" s="11">
        <v>23</v>
      </c>
      <c r="L1454" s="13">
        <f t="shared" si="25"/>
        <v>19.848533253801122</v>
      </c>
      <c r="M1454" s="11">
        <v>191.78260869565219</v>
      </c>
      <c r="N1454" s="11" t="s">
        <v>18</v>
      </c>
      <c r="O1454" s="11" t="s">
        <v>13</v>
      </c>
      <c r="P1454" s="15">
        <v>30</v>
      </c>
      <c r="Q1454" s="12">
        <v>3049.41</v>
      </c>
      <c r="R1454" s="25"/>
      <c r="S1454" s="25"/>
      <c r="T1454" s="16" t="s">
        <v>14</v>
      </c>
    </row>
    <row r="1455" spans="1:20" ht="16" customHeight="1" x14ac:dyDescent="0.3">
      <c r="A1455" s="11" t="s">
        <v>452</v>
      </c>
      <c r="B1455" s="11" t="s">
        <v>505</v>
      </c>
      <c r="C1455" s="11">
        <v>42</v>
      </c>
      <c r="D1455" s="41" t="s">
        <v>389</v>
      </c>
      <c r="E1455" s="11" t="s">
        <v>80</v>
      </c>
      <c r="F1455" s="7">
        <v>2</v>
      </c>
      <c r="G1455" s="11" t="s">
        <v>191</v>
      </c>
      <c r="H1455" s="41" t="s">
        <v>1134</v>
      </c>
      <c r="I1455" s="10" t="s">
        <v>39</v>
      </c>
      <c r="J1455" s="11">
        <v>1</v>
      </c>
      <c r="K1455" s="11">
        <v>1</v>
      </c>
      <c r="L1455" s="13">
        <f t="shared" si="25"/>
        <v>0.8629797066870053</v>
      </c>
      <c r="M1455" s="11">
        <v>229</v>
      </c>
      <c r="N1455" s="11" t="s">
        <v>18</v>
      </c>
      <c r="O1455" s="11" t="s">
        <v>13</v>
      </c>
      <c r="P1455" s="15">
        <v>30</v>
      </c>
      <c r="Q1455" s="12">
        <v>3049.41</v>
      </c>
      <c r="R1455" s="25"/>
      <c r="S1455" s="25"/>
      <c r="T1455" s="16" t="s">
        <v>14</v>
      </c>
    </row>
    <row r="1456" spans="1:20" ht="16" customHeight="1" x14ac:dyDescent="0.3">
      <c r="A1456" s="11" t="s">
        <v>452</v>
      </c>
      <c r="B1456" s="11" t="s">
        <v>506</v>
      </c>
      <c r="C1456" s="11">
        <v>43</v>
      </c>
      <c r="D1456" s="41" t="s">
        <v>389</v>
      </c>
      <c r="E1456" s="11" t="s">
        <v>84</v>
      </c>
      <c r="F1456" s="7">
        <v>3</v>
      </c>
      <c r="G1456" s="11" t="s">
        <v>191</v>
      </c>
      <c r="H1456" s="41" t="s">
        <v>1135</v>
      </c>
      <c r="I1456" s="10" t="s">
        <v>11</v>
      </c>
      <c r="J1456" s="11">
        <v>5</v>
      </c>
      <c r="K1456" s="11">
        <v>5</v>
      </c>
      <c r="L1456" s="13">
        <f t="shared" si="25"/>
        <v>4.729038699588811</v>
      </c>
      <c r="M1456" s="11">
        <v>190</v>
      </c>
      <c r="N1456" s="11" t="s">
        <v>12</v>
      </c>
      <c r="O1456" s="11" t="s">
        <v>13</v>
      </c>
      <c r="P1456" s="15">
        <v>30</v>
      </c>
      <c r="Q1456" s="12">
        <v>2782.3614000000002</v>
      </c>
      <c r="R1456" s="25"/>
      <c r="S1456" s="25"/>
      <c r="T1456" s="16" t="s">
        <v>14</v>
      </c>
    </row>
    <row r="1457" spans="1:20" ht="16" customHeight="1" x14ac:dyDescent="0.3">
      <c r="A1457" s="11" t="s">
        <v>452</v>
      </c>
      <c r="B1457" s="11" t="s">
        <v>506</v>
      </c>
      <c r="C1457" s="11">
        <v>43</v>
      </c>
      <c r="D1457" s="41" t="s">
        <v>389</v>
      </c>
      <c r="E1457" s="11" t="s">
        <v>84</v>
      </c>
      <c r="F1457" s="7">
        <v>3</v>
      </c>
      <c r="G1457" s="11" t="s">
        <v>191</v>
      </c>
      <c r="H1457" s="41" t="s">
        <v>1135</v>
      </c>
      <c r="I1457" s="10" t="s">
        <v>37</v>
      </c>
      <c r="J1457" s="11">
        <v>23</v>
      </c>
      <c r="K1457" s="11">
        <v>37</v>
      </c>
      <c r="L1457" s="13">
        <f t="shared" si="25"/>
        <v>34.994886376957197</v>
      </c>
      <c r="M1457" s="11">
        <v>360.43478260869563</v>
      </c>
      <c r="N1457" s="11" t="s">
        <v>12</v>
      </c>
      <c r="O1457" s="11" t="s">
        <v>13</v>
      </c>
      <c r="P1457" s="15">
        <v>30</v>
      </c>
      <c r="Q1457" s="12">
        <v>2782.3614000000002</v>
      </c>
      <c r="R1457" s="25"/>
      <c r="S1457" s="11">
        <v>3</v>
      </c>
      <c r="T1457" s="16" t="s">
        <v>14</v>
      </c>
    </row>
    <row r="1458" spans="1:20" ht="16" customHeight="1" x14ac:dyDescent="0.3">
      <c r="A1458" s="11" t="s">
        <v>452</v>
      </c>
      <c r="B1458" s="11" t="s">
        <v>506</v>
      </c>
      <c r="C1458" s="11">
        <v>43</v>
      </c>
      <c r="D1458" s="41" t="s">
        <v>389</v>
      </c>
      <c r="E1458" s="11" t="s">
        <v>84</v>
      </c>
      <c r="F1458" s="7">
        <v>3</v>
      </c>
      <c r="G1458" s="11" t="s">
        <v>191</v>
      </c>
      <c r="H1458" s="41" t="s">
        <v>1135</v>
      </c>
      <c r="I1458" s="10" t="s">
        <v>49</v>
      </c>
      <c r="J1458" s="11">
        <v>42</v>
      </c>
      <c r="K1458" s="11">
        <v>297</v>
      </c>
      <c r="L1458" s="13">
        <f t="shared" si="25"/>
        <v>280.90489875557535</v>
      </c>
      <c r="M1458" s="11">
        <v>62.714285714285715</v>
      </c>
      <c r="N1458" s="11" t="s">
        <v>50</v>
      </c>
      <c r="O1458" s="11" t="s">
        <v>13</v>
      </c>
      <c r="P1458" s="15">
        <v>30</v>
      </c>
      <c r="Q1458" s="12">
        <v>2782.3614000000002</v>
      </c>
      <c r="R1458" s="25"/>
      <c r="S1458" s="25"/>
      <c r="T1458" s="16" t="s">
        <v>14</v>
      </c>
    </row>
    <row r="1459" spans="1:20" ht="16" customHeight="1" x14ac:dyDescent="0.3">
      <c r="A1459" s="11" t="s">
        <v>452</v>
      </c>
      <c r="B1459" s="11" t="s">
        <v>506</v>
      </c>
      <c r="C1459" s="11">
        <v>43</v>
      </c>
      <c r="D1459" s="41" t="s">
        <v>389</v>
      </c>
      <c r="E1459" s="11" t="s">
        <v>84</v>
      </c>
      <c r="F1459" s="7">
        <v>3</v>
      </c>
      <c r="G1459" s="11" t="s">
        <v>191</v>
      </c>
      <c r="H1459" s="41" t="s">
        <v>1135</v>
      </c>
      <c r="I1459" s="10" t="s">
        <v>197</v>
      </c>
      <c r="J1459" s="11">
        <v>1</v>
      </c>
      <c r="K1459" s="11">
        <v>1</v>
      </c>
      <c r="L1459" s="13">
        <f t="shared" si="25"/>
        <v>0.94580773991776212</v>
      </c>
      <c r="M1459" s="11">
        <v>450</v>
      </c>
      <c r="N1459" s="11" t="s">
        <v>12</v>
      </c>
      <c r="O1459" s="11" t="s">
        <v>13</v>
      </c>
      <c r="P1459" s="15">
        <v>30</v>
      </c>
      <c r="Q1459" s="12">
        <v>2782.3614000000002</v>
      </c>
      <c r="R1459" s="25"/>
      <c r="S1459" s="25"/>
      <c r="T1459" s="16" t="s">
        <v>498</v>
      </c>
    </row>
    <row r="1460" spans="1:20" ht="16" customHeight="1" x14ac:dyDescent="0.3">
      <c r="A1460" s="11" t="s">
        <v>452</v>
      </c>
      <c r="B1460" s="11" t="s">
        <v>506</v>
      </c>
      <c r="C1460" s="11">
        <v>43</v>
      </c>
      <c r="D1460" s="41" t="s">
        <v>389</v>
      </c>
      <c r="E1460" s="11" t="s">
        <v>84</v>
      </c>
      <c r="F1460" s="7">
        <v>3</v>
      </c>
      <c r="G1460" s="11" t="s">
        <v>191</v>
      </c>
      <c r="H1460" s="41" t="s">
        <v>1135</v>
      </c>
      <c r="I1460" s="10" t="s">
        <v>322</v>
      </c>
      <c r="J1460" s="11">
        <v>2</v>
      </c>
      <c r="K1460" s="11">
        <v>2</v>
      </c>
      <c r="L1460" s="13">
        <f t="shared" si="25"/>
        <v>1.8916154798355242</v>
      </c>
      <c r="M1460" s="11">
        <v>75</v>
      </c>
      <c r="N1460" s="11" t="s">
        <v>18</v>
      </c>
      <c r="O1460" s="11" t="s">
        <v>13</v>
      </c>
      <c r="P1460" s="15">
        <v>30</v>
      </c>
      <c r="Q1460" s="12">
        <v>2782.3614000000002</v>
      </c>
      <c r="R1460" s="25"/>
      <c r="S1460" s="25"/>
      <c r="T1460" s="16" t="s">
        <v>14</v>
      </c>
    </row>
    <row r="1461" spans="1:20" ht="16" customHeight="1" x14ac:dyDescent="0.3">
      <c r="A1461" s="11" t="s">
        <v>452</v>
      </c>
      <c r="B1461" s="11" t="s">
        <v>506</v>
      </c>
      <c r="C1461" s="11">
        <v>43</v>
      </c>
      <c r="D1461" s="41" t="s">
        <v>389</v>
      </c>
      <c r="E1461" s="11" t="s">
        <v>84</v>
      </c>
      <c r="F1461" s="7">
        <v>3</v>
      </c>
      <c r="G1461" s="11" t="s">
        <v>191</v>
      </c>
      <c r="H1461" s="41" t="s">
        <v>1135</v>
      </c>
      <c r="I1461" s="10" t="s">
        <v>53</v>
      </c>
      <c r="J1461" s="11">
        <v>1</v>
      </c>
      <c r="K1461" s="11">
        <v>1</v>
      </c>
      <c r="L1461" s="13">
        <f t="shared" si="25"/>
        <v>0.94580773991776212</v>
      </c>
      <c r="M1461" s="11">
        <v>390</v>
      </c>
      <c r="N1461" s="11" t="s">
        <v>18</v>
      </c>
      <c r="O1461" s="11" t="s">
        <v>13</v>
      </c>
      <c r="P1461" s="15">
        <v>30</v>
      </c>
      <c r="Q1461" s="12">
        <v>2782.3614000000002</v>
      </c>
      <c r="R1461" s="25"/>
      <c r="S1461" s="25"/>
      <c r="T1461" s="16" t="s">
        <v>14</v>
      </c>
    </row>
    <row r="1462" spans="1:20" ht="16" customHeight="1" x14ac:dyDescent="0.3">
      <c r="A1462" s="11" t="s">
        <v>452</v>
      </c>
      <c r="B1462" s="11" t="s">
        <v>506</v>
      </c>
      <c r="C1462" s="11">
        <v>43</v>
      </c>
      <c r="D1462" s="41" t="s">
        <v>389</v>
      </c>
      <c r="E1462" s="11" t="s">
        <v>84</v>
      </c>
      <c r="F1462" s="7">
        <v>3</v>
      </c>
      <c r="G1462" s="11" t="s">
        <v>191</v>
      </c>
      <c r="H1462" s="41" t="s">
        <v>1135</v>
      </c>
      <c r="I1462" s="10" t="s">
        <v>60</v>
      </c>
      <c r="J1462" s="11">
        <v>34</v>
      </c>
      <c r="K1462" s="11">
        <v>34</v>
      </c>
      <c r="L1462" s="13">
        <f t="shared" si="25"/>
        <v>32.157463157203914</v>
      </c>
      <c r="M1462" s="11">
        <v>178.6764705882353</v>
      </c>
      <c r="N1462" s="11" t="s">
        <v>18</v>
      </c>
      <c r="O1462" s="11" t="s">
        <v>13</v>
      </c>
      <c r="P1462" s="15">
        <v>30</v>
      </c>
      <c r="Q1462" s="12">
        <v>2782.3614000000002</v>
      </c>
      <c r="R1462" s="25"/>
      <c r="S1462" s="25"/>
      <c r="T1462" s="16" t="s">
        <v>14</v>
      </c>
    </row>
    <row r="1463" spans="1:20" ht="16" customHeight="1" x14ac:dyDescent="0.3">
      <c r="A1463" s="11" t="s">
        <v>452</v>
      </c>
      <c r="B1463" s="11" t="s">
        <v>507</v>
      </c>
      <c r="C1463" s="11">
        <v>44</v>
      </c>
      <c r="D1463" s="41" t="s">
        <v>389</v>
      </c>
      <c r="E1463" s="11" t="s">
        <v>86</v>
      </c>
      <c r="F1463" s="7">
        <v>4</v>
      </c>
      <c r="G1463" s="11" t="s">
        <v>191</v>
      </c>
      <c r="H1463" s="41" t="s">
        <v>1136</v>
      </c>
      <c r="I1463" s="10" t="s">
        <v>37</v>
      </c>
      <c r="J1463" s="11">
        <v>7</v>
      </c>
      <c r="K1463" s="11">
        <v>7</v>
      </c>
      <c r="L1463" s="13">
        <f t="shared" si="25"/>
        <v>7.0342121287093109</v>
      </c>
      <c r="M1463" s="11">
        <v>378.57142857142856</v>
      </c>
      <c r="N1463" s="11" t="s">
        <v>12</v>
      </c>
      <c r="O1463" s="11" t="s">
        <v>13</v>
      </c>
      <c r="P1463" s="15">
        <v>30</v>
      </c>
      <c r="Q1463" s="12">
        <v>2618.7798000000003</v>
      </c>
      <c r="R1463" s="25"/>
      <c r="S1463" s="11">
        <v>0.5</v>
      </c>
      <c r="T1463" s="16" t="s">
        <v>14</v>
      </c>
    </row>
    <row r="1464" spans="1:20" ht="16" customHeight="1" x14ac:dyDescent="0.3">
      <c r="A1464" s="11" t="s">
        <v>452</v>
      </c>
      <c r="B1464" s="11" t="s">
        <v>507</v>
      </c>
      <c r="C1464" s="11">
        <v>44</v>
      </c>
      <c r="D1464" s="41" t="s">
        <v>389</v>
      </c>
      <c r="E1464" s="11" t="s">
        <v>86</v>
      </c>
      <c r="F1464" s="7">
        <v>4</v>
      </c>
      <c r="G1464" s="11" t="s">
        <v>191</v>
      </c>
      <c r="H1464" s="41" t="s">
        <v>1136</v>
      </c>
      <c r="I1464" s="10" t="s">
        <v>49</v>
      </c>
      <c r="J1464" s="11">
        <v>46</v>
      </c>
      <c r="K1464" s="11">
        <v>2356</v>
      </c>
      <c r="L1464" s="13">
        <f t="shared" si="25"/>
        <v>2367.5148250341622</v>
      </c>
      <c r="M1464" s="11">
        <v>94.978260869565219</v>
      </c>
      <c r="N1464" s="11" t="s">
        <v>50</v>
      </c>
      <c r="O1464" s="11" t="s">
        <v>63</v>
      </c>
      <c r="P1464" s="15">
        <v>30</v>
      </c>
      <c r="Q1464" s="12">
        <v>2618.7798000000003</v>
      </c>
      <c r="R1464" s="25"/>
      <c r="S1464" s="11">
        <v>1.5</v>
      </c>
      <c r="T1464" s="16" t="s">
        <v>508</v>
      </c>
    </row>
    <row r="1465" spans="1:20" ht="16" customHeight="1" x14ac:dyDescent="0.3">
      <c r="A1465" s="11" t="s">
        <v>452</v>
      </c>
      <c r="B1465" s="11" t="s">
        <v>507</v>
      </c>
      <c r="C1465" s="11">
        <v>44</v>
      </c>
      <c r="D1465" s="41" t="s">
        <v>389</v>
      </c>
      <c r="E1465" s="11" t="s">
        <v>86</v>
      </c>
      <c r="F1465" s="7">
        <v>4</v>
      </c>
      <c r="G1465" s="11" t="s">
        <v>191</v>
      </c>
      <c r="H1465" s="41" t="s">
        <v>1136</v>
      </c>
      <c r="I1465" s="10" t="s">
        <v>322</v>
      </c>
      <c r="J1465" s="11">
        <v>1</v>
      </c>
      <c r="K1465" s="11">
        <v>1</v>
      </c>
      <c r="L1465" s="13">
        <f t="shared" si="25"/>
        <v>1.004887446958473</v>
      </c>
      <c r="M1465" s="11">
        <v>87</v>
      </c>
      <c r="N1465" s="11" t="s">
        <v>18</v>
      </c>
      <c r="O1465" s="11" t="s">
        <v>13</v>
      </c>
      <c r="P1465" s="15">
        <v>30</v>
      </c>
      <c r="Q1465" s="12">
        <v>2618.7798000000003</v>
      </c>
      <c r="R1465" s="25"/>
      <c r="S1465" s="25"/>
      <c r="T1465" s="16" t="s">
        <v>14</v>
      </c>
    </row>
    <row r="1466" spans="1:20" ht="16" customHeight="1" x14ac:dyDescent="0.3">
      <c r="A1466" s="11" t="s">
        <v>452</v>
      </c>
      <c r="B1466" s="11" t="s">
        <v>507</v>
      </c>
      <c r="C1466" s="11">
        <v>44</v>
      </c>
      <c r="D1466" s="41" t="s">
        <v>389</v>
      </c>
      <c r="E1466" s="11" t="s">
        <v>86</v>
      </c>
      <c r="F1466" s="7">
        <v>4</v>
      </c>
      <c r="G1466" s="11" t="s">
        <v>191</v>
      </c>
      <c r="H1466" s="41" t="s">
        <v>1136</v>
      </c>
      <c r="I1466" s="10" t="s">
        <v>28</v>
      </c>
      <c r="J1466" s="11">
        <v>2</v>
      </c>
      <c r="K1466" s="11">
        <v>2</v>
      </c>
      <c r="L1466" s="13">
        <f t="shared" si="25"/>
        <v>2.009774893916946</v>
      </c>
      <c r="M1466" s="11">
        <v>89</v>
      </c>
      <c r="N1466" s="11" t="s">
        <v>19</v>
      </c>
      <c r="O1466" s="11" t="s">
        <v>13</v>
      </c>
      <c r="P1466" s="15">
        <v>30</v>
      </c>
      <c r="Q1466" s="12">
        <v>2618.7798000000003</v>
      </c>
      <c r="R1466" s="25"/>
      <c r="S1466" s="25"/>
      <c r="T1466" s="16" t="s">
        <v>14</v>
      </c>
    </row>
    <row r="1467" spans="1:20" ht="16" customHeight="1" x14ac:dyDescent="0.3">
      <c r="A1467" s="11" t="s">
        <v>452</v>
      </c>
      <c r="B1467" s="11" t="s">
        <v>507</v>
      </c>
      <c r="C1467" s="11">
        <v>44</v>
      </c>
      <c r="D1467" s="41" t="s">
        <v>389</v>
      </c>
      <c r="E1467" s="11" t="s">
        <v>86</v>
      </c>
      <c r="F1467" s="7">
        <v>4</v>
      </c>
      <c r="G1467" s="11" t="s">
        <v>191</v>
      </c>
      <c r="H1467" s="41" t="s">
        <v>1136</v>
      </c>
      <c r="I1467" s="10" t="s">
        <v>60</v>
      </c>
      <c r="J1467" s="11">
        <v>4</v>
      </c>
      <c r="K1467" s="11">
        <v>4</v>
      </c>
      <c r="L1467" s="13">
        <f t="shared" si="25"/>
        <v>4.0195497878338919</v>
      </c>
      <c r="M1467" s="11">
        <v>180.5</v>
      </c>
      <c r="N1467" s="11" t="s">
        <v>18</v>
      </c>
      <c r="O1467" s="11" t="s">
        <v>13</v>
      </c>
      <c r="P1467" s="15">
        <v>30</v>
      </c>
      <c r="Q1467" s="12">
        <v>2618.7798000000003</v>
      </c>
      <c r="R1467" s="25"/>
      <c r="S1467" s="25"/>
      <c r="T1467" s="16" t="s">
        <v>14</v>
      </c>
    </row>
    <row r="1468" spans="1:20" ht="16" customHeight="1" x14ac:dyDescent="0.3">
      <c r="A1468" s="11" t="s">
        <v>452</v>
      </c>
      <c r="B1468" s="11" t="s">
        <v>509</v>
      </c>
      <c r="C1468" s="11">
        <v>45</v>
      </c>
      <c r="D1468" s="41" t="s">
        <v>389</v>
      </c>
      <c r="E1468" s="11" t="s">
        <v>93</v>
      </c>
      <c r="F1468" s="7">
        <v>1</v>
      </c>
      <c r="G1468" s="11" t="s">
        <v>191</v>
      </c>
      <c r="H1468" s="41" t="s">
        <v>1137</v>
      </c>
      <c r="I1468" s="10" t="s">
        <v>11</v>
      </c>
      <c r="J1468" s="11">
        <v>1</v>
      </c>
      <c r="K1468" s="11">
        <v>1</v>
      </c>
      <c r="L1468" s="13">
        <f t="shared" si="25"/>
        <v>0.89799926625557558</v>
      </c>
      <c r="M1468" s="11">
        <v>200</v>
      </c>
      <c r="N1468" s="11" t="s">
        <v>12</v>
      </c>
      <c r="O1468" s="11" t="s">
        <v>13</v>
      </c>
      <c r="P1468" s="15">
        <v>30</v>
      </c>
      <c r="Q1468" s="12">
        <v>2930.4911999999999</v>
      </c>
      <c r="R1468" s="25"/>
      <c r="S1468" s="25"/>
      <c r="T1468" s="16" t="s">
        <v>14</v>
      </c>
    </row>
    <row r="1469" spans="1:20" ht="16" customHeight="1" x14ac:dyDescent="0.3">
      <c r="A1469" s="11" t="s">
        <v>452</v>
      </c>
      <c r="B1469" s="11" t="s">
        <v>509</v>
      </c>
      <c r="C1469" s="11">
        <v>45</v>
      </c>
      <c r="D1469" s="41" t="s">
        <v>389</v>
      </c>
      <c r="E1469" s="11" t="s">
        <v>93</v>
      </c>
      <c r="F1469" s="7">
        <v>1</v>
      </c>
      <c r="G1469" s="11" t="s">
        <v>191</v>
      </c>
      <c r="H1469" s="41" t="s">
        <v>1137</v>
      </c>
      <c r="I1469" s="10" t="s">
        <v>120</v>
      </c>
      <c r="J1469" s="11">
        <v>2</v>
      </c>
      <c r="K1469" s="11">
        <v>2</v>
      </c>
      <c r="L1469" s="13">
        <f t="shared" si="25"/>
        <v>1.7959985325111512</v>
      </c>
      <c r="M1469" s="11">
        <v>185</v>
      </c>
      <c r="N1469" s="11" t="s">
        <v>18</v>
      </c>
      <c r="O1469" s="11" t="s">
        <v>13</v>
      </c>
      <c r="P1469" s="15">
        <v>30</v>
      </c>
      <c r="Q1469" s="12">
        <v>2930.4911999999999</v>
      </c>
      <c r="R1469" s="25"/>
      <c r="S1469" s="25"/>
      <c r="T1469" s="16" t="s">
        <v>14</v>
      </c>
    </row>
    <row r="1470" spans="1:20" ht="16" customHeight="1" x14ac:dyDescent="0.3">
      <c r="A1470" s="11" t="s">
        <v>452</v>
      </c>
      <c r="B1470" s="11" t="s">
        <v>509</v>
      </c>
      <c r="C1470" s="11">
        <v>45</v>
      </c>
      <c r="D1470" s="41" t="s">
        <v>389</v>
      </c>
      <c r="E1470" s="11" t="s">
        <v>93</v>
      </c>
      <c r="F1470" s="7">
        <v>1</v>
      </c>
      <c r="G1470" s="11" t="s">
        <v>191</v>
      </c>
      <c r="H1470" s="41" t="s">
        <v>1137</v>
      </c>
      <c r="I1470" s="10" t="s">
        <v>37</v>
      </c>
      <c r="J1470" s="11">
        <v>41</v>
      </c>
      <c r="K1470" s="11">
        <v>86</v>
      </c>
      <c r="L1470" s="13">
        <f t="shared" si="25"/>
        <v>77.227936897979504</v>
      </c>
      <c r="M1470" s="11">
        <v>378.53658536585368</v>
      </c>
      <c r="N1470" s="11" t="s">
        <v>12</v>
      </c>
      <c r="O1470" s="11" t="s">
        <v>13</v>
      </c>
      <c r="P1470" s="15">
        <v>30</v>
      </c>
      <c r="Q1470" s="12">
        <v>2930.4911999999999</v>
      </c>
      <c r="R1470" s="25"/>
      <c r="S1470" s="11">
        <v>6</v>
      </c>
      <c r="T1470" s="16" t="s">
        <v>14</v>
      </c>
    </row>
    <row r="1471" spans="1:20" ht="16" customHeight="1" x14ac:dyDescent="0.3">
      <c r="A1471" s="11" t="s">
        <v>452</v>
      </c>
      <c r="B1471" s="11" t="s">
        <v>509</v>
      </c>
      <c r="C1471" s="11">
        <v>45</v>
      </c>
      <c r="D1471" s="41" t="s">
        <v>389</v>
      </c>
      <c r="E1471" s="11" t="s">
        <v>93</v>
      </c>
      <c r="F1471" s="7">
        <v>1</v>
      </c>
      <c r="G1471" s="11" t="s">
        <v>191</v>
      </c>
      <c r="H1471" s="41" t="s">
        <v>1137</v>
      </c>
      <c r="I1471" s="10" t="s">
        <v>59</v>
      </c>
      <c r="J1471" s="11">
        <v>34</v>
      </c>
      <c r="K1471" s="11">
        <v>1409</v>
      </c>
      <c r="L1471" s="13">
        <f t="shared" si="25"/>
        <v>1265.280966154106</v>
      </c>
      <c r="M1471" s="11">
        <v>96.470588235294116</v>
      </c>
      <c r="N1471" s="11" t="s">
        <v>18</v>
      </c>
      <c r="O1471" s="11" t="s">
        <v>63</v>
      </c>
      <c r="P1471" s="15">
        <v>30</v>
      </c>
      <c r="Q1471" s="12">
        <v>2930.4911999999999</v>
      </c>
      <c r="R1471" s="25"/>
      <c r="S1471" s="11">
        <v>1</v>
      </c>
      <c r="T1471" s="16" t="s">
        <v>14</v>
      </c>
    </row>
    <row r="1472" spans="1:20" ht="16" customHeight="1" x14ac:dyDescent="0.3">
      <c r="A1472" s="11" t="s">
        <v>452</v>
      </c>
      <c r="B1472" s="11" t="s">
        <v>509</v>
      </c>
      <c r="C1472" s="11">
        <v>45</v>
      </c>
      <c r="D1472" s="41" t="s">
        <v>389</v>
      </c>
      <c r="E1472" s="11" t="s">
        <v>93</v>
      </c>
      <c r="F1472" s="7">
        <v>1</v>
      </c>
      <c r="G1472" s="11" t="s">
        <v>191</v>
      </c>
      <c r="H1472" s="41" t="s">
        <v>1137</v>
      </c>
      <c r="I1472" s="10" t="s">
        <v>49</v>
      </c>
      <c r="J1472" s="11">
        <v>37</v>
      </c>
      <c r="K1472" s="11">
        <v>39</v>
      </c>
      <c r="L1472" s="13">
        <f t="shared" si="25"/>
        <v>35.021971383967447</v>
      </c>
      <c r="M1472" s="11">
        <v>41.621621621621621</v>
      </c>
      <c r="N1472" s="11" t="s">
        <v>50</v>
      </c>
      <c r="O1472" s="11" t="s">
        <v>13</v>
      </c>
      <c r="P1472" s="15">
        <v>30</v>
      </c>
      <c r="Q1472" s="12">
        <v>2930.4911999999999</v>
      </c>
      <c r="R1472" s="25"/>
      <c r="S1472" s="25"/>
      <c r="T1472" s="16" t="s">
        <v>14</v>
      </c>
    </row>
    <row r="1473" spans="1:20" ht="16" customHeight="1" x14ac:dyDescent="0.3">
      <c r="A1473" s="11" t="s">
        <v>452</v>
      </c>
      <c r="B1473" s="11" t="s">
        <v>509</v>
      </c>
      <c r="C1473" s="11">
        <v>45</v>
      </c>
      <c r="D1473" s="41" t="s">
        <v>389</v>
      </c>
      <c r="E1473" s="11" t="s">
        <v>93</v>
      </c>
      <c r="F1473" s="7">
        <v>1</v>
      </c>
      <c r="G1473" s="11" t="s">
        <v>191</v>
      </c>
      <c r="H1473" s="41" t="s">
        <v>1137</v>
      </c>
      <c r="I1473" s="10" t="s">
        <v>101</v>
      </c>
      <c r="J1473" s="11">
        <v>2</v>
      </c>
      <c r="K1473" s="11">
        <v>2</v>
      </c>
      <c r="L1473" s="13">
        <f t="shared" si="25"/>
        <v>1.7959985325111512</v>
      </c>
      <c r="M1473" s="11">
        <v>30</v>
      </c>
      <c r="N1473" s="11" t="s">
        <v>12</v>
      </c>
      <c r="O1473" s="11" t="s">
        <v>13</v>
      </c>
      <c r="P1473" s="15">
        <v>30</v>
      </c>
      <c r="Q1473" s="12">
        <v>2930.4911999999999</v>
      </c>
      <c r="R1473" s="25"/>
      <c r="S1473" s="25"/>
      <c r="T1473" s="16" t="s">
        <v>14</v>
      </c>
    </row>
    <row r="1474" spans="1:20" ht="16" customHeight="1" x14ac:dyDescent="0.3">
      <c r="A1474" s="11" t="s">
        <v>452</v>
      </c>
      <c r="B1474" s="11" t="s">
        <v>509</v>
      </c>
      <c r="C1474" s="11">
        <v>45</v>
      </c>
      <c r="D1474" s="41" t="s">
        <v>389</v>
      </c>
      <c r="E1474" s="11" t="s">
        <v>93</v>
      </c>
      <c r="F1474" s="7">
        <v>1</v>
      </c>
      <c r="G1474" s="11" t="s">
        <v>191</v>
      </c>
      <c r="H1474" s="41" t="s">
        <v>1137</v>
      </c>
      <c r="I1474" s="10" t="s">
        <v>322</v>
      </c>
      <c r="J1474" s="11">
        <v>1</v>
      </c>
      <c r="K1474" s="11">
        <v>1</v>
      </c>
      <c r="L1474" s="13">
        <f t="shared" si="25"/>
        <v>0.89799926625557558</v>
      </c>
      <c r="M1474" s="11">
        <v>99</v>
      </c>
      <c r="N1474" s="11" t="s">
        <v>18</v>
      </c>
      <c r="O1474" s="11" t="s">
        <v>13</v>
      </c>
      <c r="P1474" s="15">
        <v>30</v>
      </c>
      <c r="Q1474" s="12">
        <v>2930.4911999999999</v>
      </c>
      <c r="R1474" s="25"/>
      <c r="S1474" s="25"/>
      <c r="T1474" s="16" t="s">
        <v>14</v>
      </c>
    </row>
    <row r="1475" spans="1:20" ht="16" customHeight="1" x14ac:dyDescent="0.3">
      <c r="A1475" s="11" t="s">
        <v>452</v>
      </c>
      <c r="B1475" s="11" t="s">
        <v>509</v>
      </c>
      <c r="C1475" s="11">
        <v>45</v>
      </c>
      <c r="D1475" s="41" t="s">
        <v>389</v>
      </c>
      <c r="E1475" s="11" t="s">
        <v>93</v>
      </c>
      <c r="F1475" s="7">
        <v>1</v>
      </c>
      <c r="G1475" s="11" t="s">
        <v>191</v>
      </c>
      <c r="H1475" s="41" t="s">
        <v>1137</v>
      </c>
      <c r="I1475" s="10" t="s">
        <v>53</v>
      </c>
      <c r="J1475" s="11">
        <v>2</v>
      </c>
      <c r="K1475" s="11">
        <v>2</v>
      </c>
      <c r="L1475" s="13">
        <f t="shared" si="25"/>
        <v>1.7959985325111512</v>
      </c>
      <c r="M1475" s="11">
        <v>890</v>
      </c>
      <c r="N1475" s="11" t="s">
        <v>18</v>
      </c>
      <c r="O1475" s="11" t="s">
        <v>13</v>
      </c>
      <c r="P1475" s="15">
        <v>30</v>
      </c>
      <c r="Q1475" s="12">
        <v>2930.4911999999999</v>
      </c>
      <c r="R1475" s="25"/>
      <c r="S1475" s="25"/>
      <c r="T1475" s="16" t="s">
        <v>14</v>
      </c>
    </row>
    <row r="1476" spans="1:20" ht="16" customHeight="1" x14ac:dyDescent="0.3">
      <c r="A1476" s="11" t="s">
        <v>452</v>
      </c>
      <c r="B1476" s="11" t="s">
        <v>509</v>
      </c>
      <c r="C1476" s="11">
        <v>45</v>
      </c>
      <c r="D1476" s="41" t="s">
        <v>389</v>
      </c>
      <c r="E1476" s="11" t="s">
        <v>93</v>
      </c>
      <c r="F1476" s="7">
        <v>1</v>
      </c>
      <c r="G1476" s="11" t="s">
        <v>191</v>
      </c>
      <c r="H1476" s="41" t="s">
        <v>1137</v>
      </c>
      <c r="I1476" s="10" t="s">
        <v>60</v>
      </c>
      <c r="J1476" s="11">
        <v>5</v>
      </c>
      <c r="K1476" s="11">
        <v>5</v>
      </c>
      <c r="L1476" s="13">
        <f t="shared" si="25"/>
        <v>4.4899963312778777</v>
      </c>
      <c r="M1476" s="11">
        <v>148.4</v>
      </c>
      <c r="N1476" s="11" t="s">
        <v>18</v>
      </c>
      <c r="O1476" s="11" t="s">
        <v>13</v>
      </c>
      <c r="P1476" s="15">
        <v>30</v>
      </c>
      <c r="Q1476" s="12">
        <v>2930.4911999999999</v>
      </c>
      <c r="R1476" s="25"/>
      <c r="S1476" s="25"/>
      <c r="T1476" s="16" t="s">
        <v>14</v>
      </c>
    </row>
    <row r="1477" spans="1:20" ht="16" customHeight="1" x14ac:dyDescent="0.3">
      <c r="A1477" s="11" t="s">
        <v>452</v>
      </c>
      <c r="B1477" s="11" t="s">
        <v>510</v>
      </c>
      <c r="C1477" s="11">
        <v>46</v>
      </c>
      <c r="D1477" s="41" t="s">
        <v>389</v>
      </c>
      <c r="E1477" s="11" t="s">
        <v>97</v>
      </c>
      <c r="F1477" s="7">
        <v>2</v>
      </c>
      <c r="G1477" s="11" t="s">
        <v>191</v>
      </c>
      <c r="H1477" s="41" t="s">
        <v>1138</v>
      </c>
      <c r="I1477" s="10" t="s">
        <v>81</v>
      </c>
      <c r="J1477" s="11">
        <v>13</v>
      </c>
      <c r="K1477" s="11">
        <v>13</v>
      </c>
      <c r="L1477" s="13">
        <f t="shared" si="25"/>
        <v>12.951875725612647</v>
      </c>
      <c r="M1477" s="11">
        <v>243.38461538461539</v>
      </c>
      <c r="N1477" s="11" t="s">
        <v>18</v>
      </c>
      <c r="O1477" s="11" t="s">
        <v>13</v>
      </c>
      <c r="P1477" s="15">
        <v>28</v>
      </c>
      <c r="Q1477" s="12">
        <v>2641.3569000000002</v>
      </c>
      <c r="R1477" s="25"/>
      <c r="S1477" s="25"/>
      <c r="T1477" s="16" t="s">
        <v>14</v>
      </c>
    </row>
    <row r="1478" spans="1:20" ht="16" customHeight="1" x14ac:dyDescent="0.3">
      <c r="A1478" s="11" t="s">
        <v>452</v>
      </c>
      <c r="B1478" s="11" t="s">
        <v>510</v>
      </c>
      <c r="C1478" s="11">
        <v>46</v>
      </c>
      <c r="D1478" s="41" t="s">
        <v>389</v>
      </c>
      <c r="E1478" s="11" t="s">
        <v>97</v>
      </c>
      <c r="F1478" s="7">
        <v>2</v>
      </c>
      <c r="G1478" s="11" t="s">
        <v>191</v>
      </c>
      <c r="H1478" s="41" t="s">
        <v>1138</v>
      </c>
      <c r="I1478" s="10" t="s">
        <v>46</v>
      </c>
      <c r="J1478" s="11">
        <v>2</v>
      </c>
      <c r="K1478" s="11">
        <v>2</v>
      </c>
      <c r="L1478" s="13">
        <f t="shared" si="25"/>
        <v>1.9925962654788687</v>
      </c>
      <c r="M1478" s="11">
        <v>211</v>
      </c>
      <c r="N1478" s="11" t="s">
        <v>18</v>
      </c>
      <c r="O1478" s="11" t="s">
        <v>13</v>
      </c>
      <c r="P1478" s="15">
        <v>28</v>
      </c>
      <c r="Q1478" s="12">
        <v>2641.3569000000002</v>
      </c>
      <c r="R1478" s="25"/>
      <c r="S1478" s="25"/>
      <c r="T1478" s="16" t="s">
        <v>14</v>
      </c>
    </row>
    <row r="1479" spans="1:20" ht="16" customHeight="1" x14ac:dyDescent="0.3">
      <c r="A1479" s="11" t="s">
        <v>452</v>
      </c>
      <c r="B1479" s="11" t="s">
        <v>510</v>
      </c>
      <c r="C1479" s="11">
        <v>46</v>
      </c>
      <c r="D1479" s="41" t="s">
        <v>389</v>
      </c>
      <c r="E1479" s="11" t="s">
        <v>97</v>
      </c>
      <c r="F1479" s="7">
        <v>2</v>
      </c>
      <c r="G1479" s="11" t="s">
        <v>191</v>
      </c>
      <c r="H1479" s="41" t="s">
        <v>1138</v>
      </c>
      <c r="I1479" s="10" t="s">
        <v>22</v>
      </c>
      <c r="J1479" s="11">
        <v>1</v>
      </c>
      <c r="K1479" s="11">
        <v>1</v>
      </c>
      <c r="L1479" s="13">
        <f t="shared" si="25"/>
        <v>0.99629813273943435</v>
      </c>
      <c r="M1479" s="11">
        <v>430</v>
      </c>
      <c r="N1479" s="11" t="s">
        <v>16</v>
      </c>
      <c r="O1479" s="11" t="s">
        <v>13</v>
      </c>
      <c r="P1479" s="15">
        <v>28</v>
      </c>
      <c r="Q1479" s="12">
        <v>2641.3569000000002</v>
      </c>
      <c r="R1479" s="25"/>
      <c r="S1479" s="25"/>
      <c r="T1479" s="16" t="s">
        <v>14</v>
      </c>
    </row>
    <row r="1480" spans="1:20" ht="16" customHeight="1" x14ac:dyDescent="0.3">
      <c r="A1480" s="11" t="s">
        <v>452</v>
      </c>
      <c r="B1480" s="11" t="s">
        <v>510</v>
      </c>
      <c r="C1480" s="11">
        <v>46</v>
      </c>
      <c r="D1480" s="41" t="s">
        <v>389</v>
      </c>
      <c r="E1480" s="11" t="s">
        <v>97</v>
      </c>
      <c r="F1480" s="7">
        <v>2</v>
      </c>
      <c r="G1480" s="11" t="s">
        <v>191</v>
      </c>
      <c r="H1480" s="41" t="s">
        <v>1138</v>
      </c>
      <c r="I1480" s="10" t="s">
        <v>37</v>
      </c>
      <c r="J1480" s="11">
        <v>36</v>
      </c>
      <c r="K1480" s="11">
        <v>1265</v>
      </c>
      <c r="L1480" s="13">
        <f t="shared" si="25"/>
        <v>1260.3171379153844</v>
      </c>
      <c r="M1480" s="11">
        <v>391.94444444444446</v>
      </c>
      <c r="N1480" s="11" t="s">
        <v>12</v>
      </c>
      <c r="O1480" s="11" t="s">
        <v>63</v>
      </c>
      <c r="P1480" s="15">
        <v>28</v>
      </c>
      <c r="Q1480" s="12">
        <v>2641.3569000000002</v>
      </c>
      <c r="R1480" s="11">
        <v>3847</v>
      </c>
      <c r="S1480" s="11">
        <v>105</v>
      </c>
      <c r="T1480" s="16" t="s">
        <v>511</v>
      </c>
    </row>
    <row r="1481" spans="1:20" ht="16" customHeight="1" x14ac:dyDescent="0.3">
      <c r="A1481" s="11" t="s">
        <v>452</v>
      </c>
      <c r="B1481" s="11" t="s">
        <v>510</v>
      </c>
      <c r="C1481" s="11">
        <v>46</v>
      </c>
      <c r="D1481" s="41" t="s">
        <v>389</v>
      </c>
      <c r="E1481" s="11" t="s">
        <v>97</v>
      </c>
      <c r="F1481" s="7">
        <v>2</v>
      </c>
      <c r="G1481" s="11" t="s">
        <v>191</v>
      </c>
      <c r="H1481" s="41" t="s">
        <v>1138</v>
      </c>
      <c r="I1481" s="10" t="s">
        <v>59</v>
      </c>
      <c r="J1481" s="11">
        <v>23</v>
      </c>
      <c r="K1481" s="11">
        <v>42</v>
      </c>
      <c r="L1481" s="13">
        <f t="shared" si="25"/>
        <v>41.844521575056241</v>
      </c>
      <c r="M1481" s="11">
        <v>99.695652173913047</v>
      </c>
      <c r="N1481" s="11" t="s">
        <v>18</v>
      </c>
      <c r="O1481" s="11" t="s">
        <v>13</v>
      </c>
      <c r="P1481" s="15">
        <v>28</v>
      </c>
      <c r="Q1481" s="12">
        <v>2641.3569000000002</v>
      </c>
      <c r="R1481" s="25"/>
      <c r="S1481" s="25"/>
      <c r="T1481" s="16" t="s">
        <v>14</v>
      </c>
    </row>
    <row r="1482" spans="1:20" ht="16" customHeight="1" x14ac:dyDescent="0.3">
      <c r="A1482" s="11" t="s">
        <v>452</v>
      </c>
      <c r="B1482" s="11" t="s">
        <v>510</v>
      </c>
      <c r="C1482" s="11">
        <v>46</v>
      </c>
      <c r="D1482" s="41" t="s">
        <v>389</v>
      </c>
      <c r="E1482" s="11" t="s">
        <v>97</v>
      </c>
      <c r="F1482" s="7">
        <v>2</v>
      </c>
      <c r="G1482" s="11" t="s">
        <v>191</v>
      </c>
      <c r="H1482" s="41" t="s">
        <v>1138</v>
      </c>
      <c r="I1482" s="10" t="s">
        <v>49</v>
      </c>
      <c r="J1482" s="11">
        <v>38</v>
      </c>
      <c r="K1482" s="11">
        <v>1825</v>
      </c>
      <c r="L1482" s="13">
        <f t="shared" si="25"/>
        <v>1818.2440922494677</v>
      </c>
      <c r="M1482" s="11">
        <v>44.39473684210526</v>
      </c>
      <c r="N1482" s="11" t="s">
        <v>50</v>
      </c>
      <c r="O1482" s="11" t="s">
        <v>63</v>
      </c>
      <c r="P1482" s="15">
        <v>28</v>
      </c>
      <c r="Q1482" s="12">
        <v>2641.3569000000002</v>
      </c>
      <c r="R1482" s="25"/>
      <c r="S1482" s="25"/>
      <c r="T1482" s="16" t="s">
        <v>14</v>
      </c>
    </row>
    <row r="1483" spans="1:20" ht="16" customHeight="1" x14ac:dyDescent="0.3">
      <c r="A1483" s="11" t="s">
        <v>452</v>
      </c>
      <c r="B1483" s="11" t="s">
        <v>510</v>
      </c>
      <c r="C1483" s="11">
        <v>46</v>
      </c>
      <c r="D1483" s="41" t="s">
        <v>389</v>
      </c>
      <c r="E1483" s="11" t="s">
        <v>97</v>
      </c>
      <c r="F1483" s="7">
        <v>2</v>
      </c>
      <c r="G1483" s="11" t="s">
        <v>191</v>
      </c>
      <c r="H1483" s="41" t="s">
        <v>1138</v>
      </c>
      <c r="I1483" s="10" t="s">
        <v>322</v>
      </c>
      <c r="J1483" s="11">
        <v>10</v>
      </c>
      <c r="K1483" s="11">
        <v>10</v>
      </c>
      <c r="L1483" s="13">
        <f t="shared" si="25"/>
        <v>9.9629813273943437</v>
      </c>
      <c r="M1483" s="11">
        <v>84.7</v>
      </c>
      <c r="N1483" s="11" t="s">
        <v>18</v>
      </c>
      <c r="O1483" s="11" t="s">
        <v>13</v>
      </c>
      <c r="P1483" s="15">
        <v>28</v>
      </c>
      <c r="Q1483" s="12">
        <v>2641.3569000000002</v>
      </c>
      <c r="R1483" s="25"/>
      <c r="S1483" s="25"/>
      <c r="T1483" s="16" t="s">
        <v>14</v>
      </c>
    </row>
    <row r="1484" spans="1:20" ht="16" customHeight="1" x14ac:dyDescent="0.3">
      <c r="A1484" s="11" t="s">
        <v>452</v>
      </c>
      <c r="B1484" s="11" t="s">
        <v>510</v>
      </c>
      <c r="C1484" s="11">
        <v>46</v>
      </c>
      <c r="D1484" s="41" t="s">
        <v>389</v>
      </c>
      <c r="E1484" s="11" t="s">
        <v>97</v>
      </c>
      <c r="F1484" s="7">
        <v>2</v>
      </c>
      <c r="G1484" s="11" t="s">
        <v>191</v>
      </c>
      <c r="H1484" s="41" t="s">
        <v>1138</v>
      </c>
      <c r="I1484" s="10" t="s">
        <v>155</v>
      </c>
      <c r="J1484" s="11">
        <v>1</v>
      </c>
      <c r="K1484" s="11">
        <v>1</v>
      </c>
      <c r="L1484" s="13">
        <f t="shared" ref="L1484:L1547" si="26">K1484*(1000000/(380*Q1484))</f>
        <v>0.99629813273943435</v>
      </c>
      <c r="M1484" s="11">
        <v>190</v>
      </c>
      <c r="N1484" s="11" t="s">
        <v>16</v>
      </c>
      <c r="O1484" s="11" t="s">
        <v>13</v>
      </c>
      <c r="P1484" s="15">
        <v>28</v>
      </c>
      <c r="Q1484" s="12">
        <v>2641.3569000000002</v>
      </c>
      <c r="R1484" s="25"/>
      <c r="S1484" s="25"/>
      <c r="T1484" s="16" t="s">
        <v>14</v>
      </c>
    </row>
    <row r="1485" spans="1:20" ht="16" customHeight="1" x14ac:dyDescent="0.3">
      <c r="A1485" s="11" t="s">
        <v>452</v>
      </c>
      <c r="B1485" s="11" t="s">
        <v>510</v>
      </c>
      <c r="C1485" s="11">
        <v>46</v>
      </c>
      <c r="D1485" s="41" t="s">
        <v>389</v>
      </c>
      <c r="E1485" s="11" t="s">
        <v>97</v>
      </c>
      <c r="F1485" s="7">
        <v>2</v>
      </c>
      <c r="G1485" s="11" t="s">
        <v>191</v>
      </c>
      <c r="H1485" s="41" t="s">
        <v>1138</v>
      </c>
      <c r="I1485" s="10" t="s">
        <v>60</v>
      </c>
      <c r="J1485" s="11">
        <v>1</v>
      </c>
      <c r="K1485" s="11">
        <v>1</v>
      </c>
      <c r="L1485" s="13">
        <f t="shared" si="26"/>
        <v>0.99629813273943435</v>
      </c>
      <c r="M1485" s="11">
        <v>152</v>
      </c>
      <c r="N1485" s="11" t="s">
        <v>18</v>
      </c>
      <c r="O1485" s="11" t="s">
        <v>13</v>
      </c>
      <c r="P1485" s="15">
        <v>28</v>
      </c>
      <c r="Q1485" s="12">
        <v>2641.3569000000002</v>
      </c>
      <c r="R1485" s="25"/>
      <c r="S1485" s="25"/>
      <c r="T1485" s="16" t="s">
        <v>14</v>
      </c>
    </row>
    <row r="1486" spans="1:20" ht="16" customHeight="1" x14ac:dyDescent="0.3">
      <c r="A1486" s="11" t="s">
        <v>452</v>
      </c>
      <c r="B1486" s="11" t="s">
        <v>512</v>
      </c>
      <c r="C1486" s="11">
        <v>47</v>
      </c>
      <c r="D1486" s="41" t="s">
        <v>389</v>
      </c>
      <c r="E1486" s="11" t="s">
        <v>100</v>
      </c>
      <c r="F1486" s="7">
        <v>3</v>
      </c>
      <c r="G1486" s="11" t="s">
        <v>191</v>
      </c>
      <c r="H1486" s="41" t="s">
        <v>1139</v>
      </c>
      <c r="I1486" s="10" t="s">
        <v>81</v>
      </c>
      <c r="J1486" s="11">
        <v>30</v>
      </c>
      <c r="K1486" s="11">
        <v>51</v>
      </c>
      <c r="L1486" s="13">
        <f t="shared" si="26"/>
        <v>43.15997098532867</v>
      </c>
      <c r="M1486" s="11">
        <v>287.66666666666669</v>
      </c>
      <c r="N1486" s="11" t="s">
        <v>18</v>
      </c>
      <c r="O1486" s="11" t="s">
        <v>13</v>
      </c>
      <c r="P1486" s="15">
        <v>30</v>
      </c>
      <c r="Q1486" s="12">
        <v>3109.6065000000003</v>
      </c>
      <c r="R1486" s="25"/>
      <c r="S1486" s="25"/>
      <c r="T1486" s="16" t="s">
        <v>14</v>
      </c>
    </row>
    <row r="1487" spans="1:20" ht="16" customHeight="1" x14ac:dyDescent="0.3">
      <c r="A1487" s="11" t="s">
        <v>452</v>
      </c>
      <c r="B1487" s="11" t="s">
        <v>512</v>
      </c>
      <c r="C1487" s="11">
        <v>47</v>
      </c>
      <c r="D1487" s="41" t="s">
        <v>389</v>
      </c>
      <c r="E1487" s="11" t="s">
        <v>100</v>
      </c>
      <c r="F1487" s="7">
        <v>3</v>
      </c>
      <c r="G1487" s="11" t="s">
        <v>191</v>
      </c>
      <c r="H1487" s="41" t="s">
        <v>1139</v>
      </c>
      <c r="I1487" s="10" t="s">
        <v>11</v>
      </c>
      <c r="J1487" s="11">
        <v>1</v>
      </c>
      <c r="K1487" s="11">
        <v>1</v>
      </c>
      <c r="L1487" s="13">
        <f t="shared" si="26"/>
        <v>0.84627394088879748</v>
      </c>
      <c r="M1487" s="11">
        <v>90</v>
      </c>
      <c r="N1487" s="11" t="s">
        <v>12</v>
      </c>
      <c r="O1487" s="11" t="s">
        <v>13</v>
      </c>
      <c r="P1487" s="15">
        <v>30</v>
      </c>
      <c r="Q1487" s="12">
        <v>3109.6065000000003</v>
      </c>
      <c r="R1487" s="25"/>
      <c r="S1487" s="25"/>
      <c r="T1487" s="16" t="s">
        <v>14</v>
      </c>
    </row>
    <row r="1488" spans="1:20" ht="16" customHeight="1" x14ac:dyDescent="0.3">
      <c r="A1488" s="11" t="s">
        <v>452</v>
      </c>
      <c r="B1488" s="11" t="s">
        <v>512</v>
      </c>
      <c r="C1488" s="11">
        <v>47</v>
      </c>
      <c r="D1488" s="41" t="s">
        <v>389</v>
      </c>
      <c r="E1488" s="11" t="s">
        <v>100</v>
      </c>
      <c r="F1488" s="7">
        <v>3</v>
      </c>
      <c r="G1488" s="11" t="s">
        <v>191</v>
      </c>
      <c r="H1488" s="41" t="s">
        <v>1139</v>
      </c>
      <c r="I1488" s="10" t="s">
        <v>22</v>
      </c>
      <c r="J1488" s="11">
        <v>1</v>
      </c>
      <c r="K1488" s="11">
        <v>1</v>
      </c>
      <c r="L1488" s="13">
        <f t="shared" si="26"/>
        <v>0.84627394088879748</v>
      </c>
      <c r="M1488" s="11">
        <v>420</v>
      </c>
      <c r="N1488" s="11" t="s">
        <v>16</v>
      </c>
      <c r="O1488" s="11" t="s">
        <v>13</v>
      </c>
      <c r="P1488" s="15">
        <v>30</v>
      </c>
      <c r="Q1488" s="12">
        <v>3109.6065000000003</v>
      </c>
      <c r="R1488" s="25"/>
      <c r="S1488" s="25"/>
      <c r="T1488" s="16" t="s">
        <v>14</v>
      </c>
    </row>
    <row r="1489" spans="1:20" ht="16" customHeight="1" x14ac:dyDescent="0.3">
      <c r="A1489" s="11" t="s">
        <v>452</v>
      </c>
      <c r="B1489" s="11" t="s">
        <v>512</v>
      </c>
      <c r="C1489" s="11">
        <v>47</v>
      </c>
      <c r="D1489" s="41" t="s">
        <v>389</v>
      </c>
      <c r="E1489" s="11" t="s">
        <v>100</v>
      </c>
      <c r="F1489" s="7">
        <v>3</v>
      </c>
      <c r="G1489" s="11" t="s">
        <v>191</v>
      </c>
      <c r="H1489" s="41" t="s">
        <v>1139</v>
      </c>
      <c r="I1489" s="10" t="s">
        <v>37</v>
      </c>
      <c r="J1489" s="11">
        <v>36</v>
      </c>
      <c r="K1489" s="11">
        <v>256</v>
      </c>
      <c r="L1489" s="13">
        <f t="shared" si="26"/>
        <v>216.64612886753216</v>
      </c>
      <c r="M1489" s="11">
        <v>358.05555555555554</v>
      </c>
      <c r="N1489" s="11" t="s">
        <v>12</v>
      </c>
      <c r="O1489" s="11" t="s">
        <v>63</v>
      </c>
      <c r="P1489" s="15">
        <v>30</v>
      </c>
      <c r="Q1489" s="12">
        <v>3109.6065000000003</v>
      </c>
      <c r="R1489" s="11">
        <v>657</v>
      </c>
      <c r="S1489" s="11">
        <v>18</v>
      </c>
      <c r="T1489" s="16" t="s">
        <v>14</v>
      </c>
    </row>
    <row r="1490" spans="1:20" ht="16" customHeight="1" x14ac:dyDescent="0.3">
      <c r="A1490" s="11" t="s">
        <v>452</v>
      </c>
      <c r="B1490" s="11" t="s">
        <v>512</v>
      </c>
      <c r="C1490" s="11">
        <v>47</v>
      </c>
      <c r="D1490" s="41" t="s">
        <v>389</v>
      </c>
      <c r="E1490" s="11" t="s">
        <v>100</v>
      </c>
      <c r="F1490" s="7">
        <v>3</v>
      </c>
      <c r="G1490" s="11" t="s">
        <v>191</v>
      </c>
      <c r="H1490" s="41" t="s">
        <v>1139</v>
      </c>
      <c r="I1490" s="10" t="s">
        <v>38</v>
      </c>
      <c r="J1490" s="11">
        <v>1</v>
      </c>
      <c r="K1490" s="11">
        <v>1</v>
      </c>
      <c r="L1490" s="13">
        <f t="shared" si="26"/>
        <v>0.84627394088879748</v>
      </c>
      <c r="M1490" s="11">
        <v>205</v>
      </c>
      <c r="N1490" s="11" t="s">
        <v>16</v>
      </c>
      <c r="O1490" s="11" t="s">
        <v>13</v>
      </c>
      <c r="P1490" s="15">
        <v>30</v>
      </c>
      <c r="Q1490" s="12">
        <v>3109.6065000000003</v>
      </c>
      <c r="R1490" s="25"/>
      <c r="S1490" s="25"/>
      <c r="T1490" s="16" t="s">
        <v>14</v>
      </c>
    </row>
    <row r="1491" spans="1:20" ht="16" customHeight="1" x14ac:dyDescent="0.3">
      <c r="A1491" s="11" t="s">
        <v>452</v>
      </c>
      <c r="B1491" s="11" t="s">
        <v>512</v>
      </c>
      <c r="C1491" s="11">
        <v>47</v>
      </c>
      <c r="D1491" s="41" t="s">
        <v>389</v>
      </c>
      <c r="E1491" s="11" t="s">
        <v>100</v>
      </c>
      <c r="F1491" s="7">
        <v>3</v>
      </c>
      <c r="G1491" s="11" t="s">
        <v>191</v>
      </c>
      <c r="H1491" s="41" t="s">
        <v>1139</v>
      </c>
      <c r="I1491" s="10" t="s">
        <v>196</v>
      </c>
      <c r="J1491" s="11">
        <v>2</v>
      </c>
      <c r="K1491" s="11">
        <v>2</v>
      </c>
      <c r="L1491" s="13">
        <f t="shared" si="26"/>
        <v>1.692547881777595</v>
      </c>
      <c r="M1491" s="11">
        <v>65</v>
      </c>
      <c r="N1491" s="11" t="s">
        <v>12</v>
      </c>
      <c r="O1491" s="11" t="s">
        <v>13</v>
      </c>
      <c r="P1491" s="15">
        <v>30</v>
      </c>
      <c r="Q1491" s="12">
        <v>3109.6065000000003</v>
      </c>
      <c r="R1491" s="25"/>
      <c r="S1491" s="25"/>
      <c r="T1491" s="16" t="s">
        <v>14</v>
      </c>
    </row>
    <row r="1492" spans="1:20" ht="16" customHeight="1" x14ac:dyDescent="0.3">
      <c r="A1492" s="11" t="s">
        <v>452</v>
      </c>
      <c r="B1492" s="11" t="s">
        <v>512</v>
      </c>
      <c r="C1492" s="11">
        <v>47</v>
      </c>
      <c r="D1492" s="41" t="s">
        <v>389</v>
      </c>
      <c r="E1492" s="11" t="s">
        <v>100</v>
      </c>
      <c r="F1492" s="7">
        <v>3</v>
      </c>
      <c r="G1492" s="11" t="s">
        <v>191</v>
      </c>
      <c r="H1492" s="41" t="s">
        <v>1139</v>
      </c>
      <c r="I1492" s="10" t="s">
        <v>49</v>
      </c>
      <c r="J1492" s="11">
        <v>30</v>
      </c>
      <c r="K1492" s="11">
        <v>3774</v>
      </c>
      <c r="L1492" s="13">
        <f t="shared" si="26"/>
        <v>3193.8378529143215</v>
      </c>
      <c r="M1492" s="11">
        <v>58.233333333333334</v>
      </c>
      <c r="N1492" s="11" t="s">
        <v>50</v>
      </c>
      <c r="O1492" s="11" t="s">
        <v>63</v>
      </c>
      <c r="P1492" s="15">
        <v>30</v>
      </c>
      <c r="Q1492" s="12">
        <v>3109.6065000000003</v>
      </c>
      <c r="R1492" s="11">
        <v>30</v>
      </c>
      <c r="S1492" s="11">
        <v>1</v>
      </c>
      <c r="T1492" s="16" t="s">
        <v>513</v>
      </c>
    </row>
    <row r="1493" spans="1:20" ht="16" customHeight="1" x14ac:dyDescent="0.3">
      <c r="A1493" s="11" t="s">
        <v>452</v>
      </c>
      <c r="B1493" s="11" t="s">
        <v>512</v>
      </c>
      <c r="C1493" s="11">
        <v>47</v>
      </c>
      <c r="D1493" s="41" t="s">
        <v>389</v>
      </c>
      <c r="E1493" s="11" t="s">
        <v>100</v>
      </c>
      <c r="F1493" s="7">
        <v>3</v>
      </c>
      <c r="G1493" s="11" t="s">
        <v>191</v>
      </c>
      <c r="H1493" s="41" t="s">
        <v>1139</v>
      </c>
      <c r="I1493" s="10" t="s">
        <v>197</v>
      </c>
      <c r="J1493" s="11">
        <v>0</v>
      </c>
      <c r="K1493" s="11">
        <v>1</v>
      </c>
      <c r="L1493" s="13">
        <f t="shared" si="26"/>
        <v>0.84627394088879748</v>
      </c>
      <c r="M1493" s="25"/>
      <c r="N1493" s="11" t="s">
        <v>14</v>
      </c>
      <c r="O1493" s="11" t="s">
        <v>13</v>
      </c>
      <c r="P1493" s="15">
        <v>30</v>
      </c>
      <c r="Q1493" s="12">
        <v>3109.6065000000003</v>
      </c>
      <c r="R1493" s="25"/>
      <c r="S1493" s="25"/>
      <c r="T1493" s="16" t="s">
        <v>498</v>
      </c>
    </row>
    <row r="1494" spans="1:20" ht="16" customHeight="1" x14ac:dyDescent="0.3">
      <c r="A1494" s="11" t="s">
        <v>452</v>
      </c>
      <c r="B1494" s="11" t="s">
        <v>512</v>
      </c>
      <c r="C1494" s="11">
        <v>47</v>
      </c>
      <c r="D1494" s="41" t="s">
        <v>389</v>
      </c>
      <c r="E1494" s="11" t="s">
        <v>100</v>
      </c>
      <c r="F1494" s="7">
        <v>3</v>
      </c>
      <c r="G1494" s="11" t="s">
        <v>191</v>
      </c>
      <c r="H1494" s="41" t="s">
        <v>1139</v>
      </c>
      <c r="I1494" s="10" t="s">
        <v>322</v>
      </c>
      <c r="J1494" s="11">
        <v>4</v>
      </c>
      <c r="K1494" s="11">
        <v>4</v>
      </c>
      <c r="L1494" s="13">
        <f t="shared" si="26"/>
        <v>3.3850957635551899</v>
      </c>
      <c r="M1494" s="11">
        <v>78.5</v>
      </c>
      <c r="N1494" s="11" t="s">
        <v>18</v>
      </c>
      <c r="O1494" s="11" t="s">
        <v>13</v>
      </c>
      <c r="P1494" s="15">
        <v>30</v>
      </c>
      <c r="Q1494" s="12">
        <v>3109.6065000000003</v>
      </c>
      <c r="R1494" s="25"/>
      <c r="S1494" s="25"/>
      <c r="T1494" s="16" t="s">
        <v>14</v>
      </c>
    </row>
    <row r="1495" spans="1:20" ht="16" customHeight="1" x14ac:dyDescent="0.3">
      <c r="A1495" s="11" t="s">
        <v>452</v>
      </c>
      <c r="B1495" s="11" t="s">
        <v>512</v>
      </c>
      <c r="C1495" s="11">
        <v>47</v>
      </c>
      <c r="D1495" s="41" t="s">
        <v>389</v>
      </c>
      <c r="E1495" s="11" t="s">
        <v>100</v>
      </c>
      <c r="F1495" s="7">
        <v>3</v>
      </c>
      <c r="G1495" s="11" t="s">
        <v>191</v>
      </c>
      <c r="H1495" s="41" t="s">
        <v>1139</v>
      </c>
      <c r="I1495" s="10" t="s">
        <v>155</v>
      </c>
      <c r="J1495" s="11">
        <v>1</v>
      </c>
      <c r="K1495" s="11">
        <v>1</v>
      </c>
      <c r="L1495" s="13">
        <f t="shared" si="26"/>
        <v>0.84627394088879748</v>
      </c>
      <c r="M1495" s="11">
        <v>315</v>
      </c>
      <c r="N1495" s="11" t="s">
        <v>16</v>
      </c>
      <c r="O1495" s="11" t="s">
        <v>13</v>
      </c>
      <c r="P1495" s="15">
        <v>30</v>
      </c>
      <c r="Q1495" s="12">
        <v>3109.6065000000003</v>
      </c>
      <c r="R1495" s="25"/>
      <c r="S1495" s="25"/>
      <c r="T1495" s="16" t="s">
        <v>14</v>
      </c>
    </row>
    <row r="1496" spans="1:20" ht="16" customHeight="1" x14ac:dyDescent="0.3">
      <c r="A1496" s="11" t="s">
        <v>452</v>
      </c>
      <c r="B1496" s="11" t="s">
        <v>512</v>
      </c>
      <c r="C1496" s="11">
        <v>47</v>
      </c>
      <c r="D1496" s="41" t="s">
        <v>389</v>
      </c>
      <c r="E1496" s="11" t="s">
        <v>100</v>
      </c>
      <c r="F1496" s="7">
        <v>3</v>
      </c>
      <c r="G1496" s="11" t="s">
        <v>191</v>
      </c>
      <c r="H1496" s="41" t="s">
        <v>1139</v>
      </c>
      <c r="I1496" s="10" t="s">
        <v>60</v>
      </c>
      <c r="J1496" s="11">
        <v>8</v>
      </c>
      <c r="K1496" s="11">
        <v>8</v>
      </c>
      <c r="L1496" s="13">
        <f t="shared" si="26"/>
        <v>6.7701915271103799</v>
      </c>
      <c r="M1496" s="11">
        <v>138.875</v>
      </c>
      <c r="N1496" s="11" t="s">
        <v>18</v>
      </c>
      <c r="O1496" s="11" t="s">
        <v>13</v>
      </c>
      <c r="P1496" s="15">
        <v>30</v>
      </c>
      <c r="Q1496" s="12">
        <v>3109.6065000000003</v>
      </c>
      <c r="R1496" s="25"/>
      <c r="S1496" s="25"/>
      <c r="T1496" s="16" t="s">
        <v>14</v>
      </c>
    </row>
    <row r="1497" spans="1:20" ht="16" customHeight="1" x14ac:dyDescent="0.3">
      <c r="A1497" s="11" t="s">
        <v>452</v>
      </c>
      <c r="B1497" s="11" t="s">
        <v>514</v>
      </c>
      <c r="C1497" s="11">
        <v>48</v>
      </c>
      <c r="D1497" s="41" t="s">
        <v>389</v>
      </c>
      <c r="E1497" s="11" t="s">
        <v>103</v>
      </c>
      <c r="F1497" s="7">
        <v>4</v>
      </c>
      <c r="G1497" s="11" t="s">
        <v>191</v>
      </c>
      <c r="H1497" s="41" t="s">
        <v>1140</v>
      </c>
      <c r="I1497" s="10" t="s">
        <v>11</v>
      </c>
      <c r="J1497" s="11">
        <v>8</v>
      </c>
      <c r="K1497" s="11">
        <v>11</v>
      </c>
      <c r="L1497" s="13">
        <f t="shared" si="26"/>
        <v>10.87408769888857</v>
      </c>
      <c r="M1497" s="11">
        <v>197.5</v>
      </c>
      <c r="N1497" s="11" t="s">
        <v>12</v>
      </c>
      <c r="O1497" s="11" t="s">
        <v>13</v>
      </c>
      <c r="P1497" s="15">
        <v>30</v>
      </c>
      <c r="Q1497" s="12">
        <v>2662.0503000000003</v>
      </c>
      <c r="R1497" s="25"/>
      <c r="S1497" s="25"/>
      <c r="T1497" s="16" t="s">
        <v>14</v>
      </c>
    </row>
    <row r="1498" spans="1:20" ht="16" customHeight="1" x14ac:dyDescent="0.3">
      <c r="A1498" s="11" t="s">
        <v>452</v>
      </c>
      <c r="B1498" s="11" t="s">
        <v>514</v>
      </c>
      <c r="C1498" s="11">
        <v>48</v>
      </c>
      <c r="D1498" s="41" t="s">
        <v>389</v>
      </c>
      <c r="E1498" s="11" t="s">
        <v>103</v>
      </c>
      <c r="F1498" s="7">
        <v>4</v>
      </c>
      <c r="G1498" s="11" t="s">
        <v>191</v>
      </c>
      <c r="H1498" s="41" t="s">
        <v>1140</v>
      </c>
      <c r="I1498" s="10" t="s">
        <v>22</v>
      </c>
      <c r="J1498" s="11">
        <v>1</v>
      </c>
      <c r="K1498" s="11">
        <v>1</v>
      </c>
      <c r="L1498" s="13">
        <f t="shared" si="26"/>
        <v>0.98855342717168815</v>
      </c>
      <c r="M1498" s="11">
        <v>410</v>
      </c>
      <c r="N1498" s="11" t="s">
        <v>16</v>
      </c>
      <c r="O1498" s="11" t="s">
        <v>13</v>
      </c>
      <c r="P1498" s="15">
        <v>30</v>
      </c>
      <c r="Q1498" s="12">
        <v>2662.0503000000003</v>
      </c>
      <c r="R1498" s="25"/>
      <c r="S1498" s="25"/>
      <c r="T1498" s="16" t="s">
        <v>14</v>
      </c>
    </row>
    <row r="1499" spans="1:20" ht="16" customHeight="1" x14ac:dyDescent="0.3">
      <c r="A1499" s="11" t="s">
        <v>452</v>
      </c>
      <c r="B1499" s="11" t="s">
        <v>514</v>
      </c>
      <c r="C1499" s="11">
        <v>48</v>
      </c>
      <c r="D1499" s="41" t="s">
        <v>389</v>
      </c>
      <c r="E1499" s="11" t="s">
        <v>103</v>
      </c>
      <c r="F1499" s="7">
        <v>4</v>
      </c>
      <c r="G1499" s="11" t="s">
        <v>191</v>
      </c>
      <c r="H1499" s="41" t="s">
        <v>1140</v>
      </c>
      <c r="I1499" s="10" t="s">
        <v>37</v>
      </c>
      <c r="J1499" s="11">
        <v>9</v>
      </c>
      <c r="K1499" s="11">
        <v>9</v>
      </c>
      <c r="L1499" s="13">
        <f t="shared" si="26"/>
        <v>8.8969808445451939</v>
      </c>
      <c r="M1499" s="11">
        <v>300</v>
      </c>
      <c r="N1499" s="11" t="s">
        <v>12</v>
      </c>
      <c r="O1499" s="11" t="s">
        <v>13</v>
      </c>
      <c r="P1499" s="15">
        <v>30</v>
      </c>
      <c r="Q1499" s="12">
        <v>2662.0503000000003</v>
      </c>
      <c r="R1499" s="25"/>
      <c r="S1499" s="25"/>
      <c r="T1499" s="16" t="s">
        <v>14</v>
      </c>
    </row>
    <row r="1500" spans="1:20" ht="16" customHeight="1" x14ac:dyDescent="0.3">
      <c r="A1500" s="11" t="s">
        <v>452</v>
      </c>
      <c r="B1500" s="11" t="s">
        <v>514</v>
      </c>
      <c r="C1500" s="11">
        <v>48</v>
      </c>
      <c r="D1500" s="41" t="s">
        <v>389</v>
      </c>
      <c r="E1500" s="11" t="s">
        <v>103</v>
      </c>
      <c r="F1500" s="7">
        <v>4</v>
      </c>
      <c r="G1500" s="11" t="s">
        <v>191</v>
      </c>
      <c r="H1500" s="41" t="s">
        <v>1140</v>
      </c>
      <c r="I1500" s="10" t="s">
        <v>38</v>
      </c>
      <c r="J1500" s="11">
        <v>1</v>
      </c>
      <c r="K1500" s="11">
        <v>1</v>
      </c>
      <c r="L1500" s="13">
        <f t="shared" si="26"/>
        <v>0.98855342717168815</v>
      </c>
      <c r="M1500" s="11">
        <v>205</v>
      </c>
      <c r="N1500" s="11" t="s">
        <v>16</v>
      </c>
      <c r="O1500" s="11" t="s">
        <v>13</v>
      </c>
      <c r="P1500" s="15">
        <v>30</v>
      </c>
      <c r="Q1500" s="12">
        <v>2662.0503000000003</v>
      </c>
      <c r="R1500" s="25"/>
      <c r="S1500" s="25"/>
      <c r="T1500" s="16" t="s">
        <v>14</v>
      </c>
    </row>
    <row r="1501" spans="1:20" ht="16" customHeight="1" x14ac:dyDescent="0.3">
      <c r="A1501" s="11" t="s">
        <v>452</v>
      </c>
      <c r="B1501" s="11" t="s">
        <v>514</v>
      </c>
      <c r="C1501" s="11">
        <v>48</v>
      </c>
      <c r="D1501" s="41" t="s">
        <v>389</v>
      </c>
      <c r="E1501" s="11" t="s">
        <v>103</v>
      </c>
      <c r="F1501" s="7">
        <v>4</v>
      </c>
      <c r="G1501" s="11" t="s">
        <v>191</v>
      </c>
      <c r="H1501" s="41" t="s">
        <v>1140</v>
      </c>
      <c r="I1501" s="10" t="s">
        <v>196</v>
      </c>
      <c r="J1501" s="11">
        <v>18</v>
      </c>
      <c r="K1501" s="11">
        <v>18</v>
      </c>
      <c r="L1501" s="13">
        <f t="shared" si="26"/>
        <v>17.793961689090388</v>
      </c>
      <c r="M1501" s="11">
        <v>71.833333333333329</v>
      </c>
      <c r="N1501" s="11" t="s">
        <v>12</v>
      </c>
      <c r="O1501" s="11" t="s">
        <v>13</v>
      </c>
      <c r="P1501" s="15">
        <v>30</v>
      </c>
      <c r="Q1501" s="12">
        <v>2662.0503000000003</v>
      </c>
      <c r="R1501" s="25"/>
      <c r="S1501" s="25"/>
      <c r="T1501" s="16" t="s">
        <v>14</v>
      </c>
    </row>
    <row r="1502" spans="1:20" ht="16" customHeight="1" x14ac:dyDescent="0.3">
      <c r="A1502" s="11" t="s">
        <v>452</v>
      </c>
      <c r="B1502" s="11" t="s">
        <v>514</v>
      </c>
      <c r="C1502" s="11">
        <v>48</v>
      </c>
      <c r="D1502" s="41" t="s">
        <v>389</v>
      </c>
      <c r="E1502" s="11" t="s">
        <v>103</v>
      </c>
      <c r="F1502" s="7">
        <v>4</v>
      </c>
      <c r="G1502" s="11" t="s">
        <v>191</v>
      </c>
      <c r="H1502" s="41" t="s">
        <v>1140</v>
      </c>
      <c r="I1502" s="10" t="s">
        <v>49</v>
      </c>
      <c r="J1502" s="11">
        <v>32</v>
      </c>
      <c r="K1502" s="11">
        <v>705</v>
      </c>
      <c r="L1502" s="13">
        <f t="shared" si="26"/>
        <v>696.93016615604017</v>
      </c>
      <c r="M1502" s="11">
        <v>70.0625</v>
      </c>
      <c r="N1502" s="11" t="s">
        <v>50</v>
      </c>
      <c r="O1502" s="11" t="s">
        <v>63</v>
      </c>
      <c r="P1502" s="15">
        <v>30</v>
      </c>
      <c r="Q1502" s="12">
        <v>2662.0503000000003</v>
      </c>
      <c r="R1502" s="25"/>
      <c r="S1502" s="25"/>
      <c r="T1502" s="16" t="s">
        <v>515</v>
      </c>
    </row>
    <row r="1503" spans="1:20" ht="16" customHeight="1" x14ac:dyDescent="0.3">
      <c r="A1503" s="11" t="s">
        <v>452</v>
      </c>
      <c r="B1503" s="11" t="s">
        <v>514</v>
      </c>
      <c r="C1503" s="11">
        <v>48</v>
      </c>
      <c r="D1503" s="41" t="s">
        <v>389</v>
      </c>
      <c r="E1503" s="11" t="s">
        <v>103</v>
      </c>
      <c r="F1503" s="7">
        <v>4</v>
      </c>
      <c r="G1503" s="11" t="s">
        <v>191</v>
      </c>
      <c r="H1503" s="41" t="s">
        <v>1140</v>
      </c>
      <c r="I1503" s="10" t="s">
        <v>197</v>
      </c>
      <c r="J1503" s="11">
        <v>1</v>
      </c>
      <c r="K1503" s="11">
        <v>2</v>
      </c>
      <c r="L1503" s="13">
        <f t="shared" si="26"/>
        <v>1.9771068543433763</v>
      </c>
      <c r="M1503" s="11">
        <v>170</v>
      </c>
      <c r="N1503" s="11" t="s">
        <v>12</v>
      </c>
      <c r="O1503" s="11" t="s">
        <v>13</v>
      </c>
      <c r="P1503" s="15">
        <v>30</v>
      </c>
      <c r="Q1503" s="12">
        <v>2662.0503000000003</v>
      </c>
      <c r="R1503" s="25"/>
      <c r="S1503" s="25"/>
      <c r="T1503" s="16" t="s">
        <v>14</v>
      </c>
    </row>
    <row r="1504" spans="1:20" ht="16" customHeight="1" x14ac:dyDescent="0.3">
      <c r="A1504" s="11" t="s">
        <v>452</v>
      </c>
      <c r="B1504" s="11" t="s">
        <v>514</v>
      </c>
      <c r="C1504" s="11">
        <v>48</v>
      </c>
      <c r="D1504" s="41" t="s">
        <v>389</v>
      </c>
      <c r="E1504" s="11" t="s">
        <v>103</v>
      </c>
      <c r="F1504" s="7">
        <v>4</v>
      </c>
      <c r="G1504" s="11" t="s">
        <v>191</v>
      </c>
      <c r="H1504" s="41" t="s">
        <v>1140</v>
      </c>
      <c r="I1504" s="10" t="s">
        <v>24</v>
      </c>
      <c r="J1504" s="11">
        <v>2</v>
      </c>
      <c r="K1504" s="11">
        <v>2</v>
      </c>
      <c r="L1504" s="13">
        <f t="shared" si="26"/>
        <v>1.9771068543433763</v>
      </c>
      <c r="M1504" s="11">
        <v>165</v>
      </c>
      <c r="N1504" s="11" t="s">
        <v>16</v>
      </c>
      <c r="O1504" s="11" t="s">
        <v>13</v>
      </c>
      <c r="P1504" s="15">
        <v>30</v>
      </c>
      <c r="Q1504" s="12">
        <v>2662.0503000000003</v>
      </c>
      <c r="R1504" s="25"/>
      <c r="S1504" s="25"/>
      <c r="T1504" s="16" t="s">
        <v>14</v>
      </c>
    </row>
    <row r="1505" spans="1:20" ht="16" customHeight="1" x14ac:dyDescent="0.3">
      <c r="A1505" s="11" t="s">
        <v>452</v>
      </c>
      <c r="B1505" s="11" t="s">
        <v>514</v>
      </c>
      <c r="C1505" s="11">
        <v>48</v>
      </c>
      <c r="D1505" s="41" t="s">
        <v>389</v>
      </c>
      <c r="E1505" s="11" t="s">
        <v>103</v>
      </c>
      <c r="F1505" s="7">
        <v>4</v>
      </c>
      <c r="G1505" s="11" t="s">
        <v>191</v>
      </c>
      <c r="H1505" s="41" t="s">
        <v>1140</v>
      </c>
      <c r="I1505" s="10" t="s">
        <v>60</v>
      </c>
      <c r="J1505" s="11">
        <v>2</v>
      </c>
      <c r="K1505" s="11">
        <v>2</v>
      </c>
      <c r="L1505" s="13">
        <f t="shared" si="26"/>
        <v>1.9771068543433763</v>
      </c>
      <c r="M1505" s="11">
        <v>179</v>
      </c>
      <c r="N1505" s="11" t="s">
        <v>18</v>
      </c>
      <c r="O1505" s="11" t="s">
        <v>13</v>
      </c>
      <c r="P1505" s="15">
        <v>30</v>
      </c>
      <c r="Q1505" s="12">
        <v>2662.0503000000003</v>
      </c>
      <c r="R1505" s="25"/>
      <c r="S1505" s="25"/>
      <c r="T1505" s="16" t="s">
        <v>14</v>
      </c>
    </row>
    <row r="1506" spans="1:20" ht="16" customHeight="1" x14ac:dyDescent="0.3">
      <c r="A1506" s="11" t="s">
        <v>452</v>
      </c>
      <c r="B1506" s="11" t="s">
        <v>516</v>
      </c>
      <c r="C1506" s="11">
        <v>52</v>
      </c>
      <c r="D1506" s="41" t="s">
        <v>389</v>
      </c>
      <c r="E1506" s="11" t="s">
        <v>157</v>
      </c>
      <c r="F1506" s="7">
        <v>3</v>
      </c>
      <c r="G1506" s="11" t="s">
        <v>191</v>
      </c>
      <c r="H1506" s="41" t="s">
        <v>1141</v>
      </c>
      <c r="I1506" s="10" t="s">
        <v>11</v>
      </c>
      <c r="J1506" s="11">
        <v>1</v>
      </c>
      <c r="K1506" s="11">
        <v>2</v>
      </c>
      <c r="L1506" s="13">
        <f t="shared" si="26"/>
        <v>1.779848838363679</v>
      </c>
      <c r="M1506" s="11">
        <v>220</v>
      </c>
      <c r="N1506" s="11" t="s">
        <v>12</v>
      </c>
      <c r="O1506" s="11" t="s">
        <v>13</v>
      </c>
      <c r="P1506" s="15">
        <v>30</v>
      </c>
      <c r="Q1506" s="12">
        <v>2957.0814</v>
      </c>
      <c r="R1506" s="25"/>
      <c r="S1506" s="25"/>
      <c r="T1506" s="16" t="s">
        <v>14</v>
      </c>
    </row>
    <row r="1507" spans="1:20" ht="16" customHeight="1" x14ac:dyDescent="0.3">
      <c r="A1507" s="11" t="s">
        <v>452</v>
      </c>
      <c r="B1507" s="11" t="s">
        <v>516</v>
      </c>
      <c r="C1507" s="11">
        <v>52</v>
      </c>
      <c r="D1507" s="41" t="s">
        <v>389</v>
      </c>
      <c r="E1507" s="11" t="s">
        <v>157</v>
      </c>
      <c r="F1507" s="7">
        <v>3</v>
      </c>
      <c r="G1507" s="11" t="s">
        <v>191</v>
      </c>
      <c r="H1507" s="41" t="s">
        <v>1141</v>
      </c>
      <c r="I1507" s="10" t="s">
        <v>37</v>
      </c>
      <c r="J1507" s="11">
        <v>8</v>
      </c>
      <c r="K1507" s="11">
        <v>8</v>
      </c>
      <c r="L1507" s="13">
        <f t="shared" si="26"/>
        <v>7.1193953534547161</v>
      </c>
      <c r="M1507" s="11">
        <v>297.5</v>
      </c>
      <c r="N1507" s="11" t="s">
        <v>12</v>
      </c>
      <c r="O1507" s="11" t="s">
        <v>13</v>
      </c>
      <c r="P1507" s="15">
        <v>30</v>
      </c>
      <c r="Q1507" s="12">
        <v>2957.0814</v>
      </c>
      <c r="R1507" s="25"/>
      <c r="S1507" s="25"/>
      <c r="T1507" s="16" t="s">
        <v>14</v>
      </c>
    </row>
    <row r="1508" spans="1:20" ht="16" customHeight="1" x14ac:dyDescent="0.3">
      <c r="A1508" s="11" t="s">
        <v>452</v>
      </c>
      <c r="B1508" s="11" t="s">
        <v>516</v>
      </c>
      <c r="C1508" s="11">
        <v>52</v>
      </c>
      <c r="D1508" s="41" t="s">
        <v>389</v>
      </c>
      <c r="E1508" s="11" t="s">
        <v>157</v>
      </c>
      <c r="F1508" s="7">
        <v>3</v>
      </c>
      <c r="G1508" s="11" t="s">
        <v>191</v>
      </c>
      <c r="H1508" s="41" t="s">
        <v>1141</v>
      </c>
      <c r="I1508" s="10" t="s">
        <v>49</v>
      </c>
      <c r="J1508" s="11">
        <v>30</v>
      </c>
      <c r="K1508" s="11">
        <v>1481</v>
      </c>
      <c r="L1508" s="13">
        <f t="shared" si="26"/>
        <v>1317.9780648083042</v>
      </c>
      <c r="M1508" s="11">
        <v>57.9</v>
      </c>
      <c r="N1508" s="11" t="s">
        <v>50</v>
      </c>
      <c r="O1508" s="11" t="s">
        <v>63</v>
      </c>
      <c r="P1508" s="15">
        <v>30</v>
      </c>
      <c r="Q1508" s="12">
        <v>2957.0814</v>
      </c>
      <c r="R1508" s="25"/>
      <c r="S1508" s="25"/>
      <c r="T1508" s="16" t="s">
        <v>517</v>
      </c>
    </row>
    <row r="1509" spans="1:20" ht="16" customHeight="1" x14ac:dyDescent="0.3">
      <c r="A1509" s="11" t="s">
        <v>452</v>
      </c>
      <c r="B1509" s="11" t="s">
        <v>516</v>
      </c>
      <c r="C1509" s="11">
        <v>52</v>
      </c>
      <c r="D1509" s="41" t="s">
        <v>389</v>
      </c>
      <c r="E1509" s="11" t="s">
        <v>157</v>
      </c>
      <c r="F1509" s="7">
        <v>3</v>
      </c>
      <c r="G1509" s="11" t="s">
        <v>191</v>
      </c>
      <c r="H1509" s="41" t="s">
        <v>1141</v>
      </c>
      <c r="I1509" s="10" t="s">
        <v>444</v>
      </c>
      <c r="J1509" s="11">
        <v>1</v>
      </c>
      <c r="K1509" s="11">
        <v>1</v>
      </c>
      <c r="L1509" s="13">
        <f t="shared" si="26"/>
        <v>0.88992441918183951</v>
      </c>
      <c r="M1509" s="11">
        <v>280</v>
      </c>
      <c r="N1509" s="11" t="s">
        <v>16</v>
      </c>
      <c r="O1509" s="11" t="s">
        <v>13</v>
      </c>
      <c r="P1509" s="15">
        <v>30</v>
      </c>
      <c r="Q1509" s="12">
        <v>2957.0814</v>
      </c>
      <c r="R1509" s="25"/>
      <c r="S1509" s="25"/>
      <c r="T1509" s="16" t="s">
        <v>14</v>
      </c>
    </row>
    <row r="1510" spans="1:20" ht="16" customHeight="1" x14ac:dyDescent="0.3">
      <c r="A1510" s="11" t="s">
        <v>452</v>
      </c>
      <c r="B1510" s="11" t="s">
        <v>516</v>
      </c>
      <c r="C1510" s="11">
        <v>52</v>
      </c>
      <c r="D1510" s="41" t="s">
        <v>389</v>
      </c>
      <c r="E1510" s="11" t="s">
        <v>157</v>
      </c>
      <c r="F1510" s="7">
        <v>3</v>
      </c>
      <c r="G1510" s="11" t="s">
        <v>191</v>
      </c>
      <c r="H1510" s="41" t="s">
        <v>1141</v>
      </c>
      <c r="I1510" s="10" t="s">
        <v>197</v>
      </c>
      <c r="J1510" s="11">
        <v>8</v>
      </c>
      <c r="K1510" s="11">
        <v>11</v>
      </c>
      <c r="L1510" s="13">
        <f t="shared" si="26"/>
        <v>9.7891686110002354</v>
      </c>
      <c r="M1510" s="11">
        <v>332.5</v>
      </c>
      <c r="N1510" s="11" t="s">
        <v>12</v>
      </c>
      <c r="O1510" s="11" t="s">
        <v>13</v>
      </c>
      <c r="P1510" s="15">
        <v>30</v>
      </c>
      <c r="Q1510" s="12">
        <v>2957.0814</v>
      </c>
      <c r="R1510" s="25"/>
      <c r="S1510" s="25"/>
      <c r="T1510" s="16" t="s">
        <v>14</v>
      </c>
    </row>
    <row r="1511" spans="1:20" ht="16" customHeight="1" x14ac:dyDescent="0.3">
      <c r="A1511" s="11" t="s">
        <v>452</v>
      </c>
      <c r="B1511" s="11" t="s">
        <v>516</v>
      </c>
      <c r="C1511" s="11">
        <v>52</v>
      </c>
      <c r="D1511" s="41" t="s">
        <v>389</v>
      </c>
      <c r="E1511" s="11" t="s">
        <v>157</v>
      </c>
      <c r="F1511" s="7">
        <v>3</v>
      </c>
      <c r="G1511" s="11" t="s">
        <v>191</v>
      </c>
      <c r="H1511" s="41" t="s">
        <v>1141</v>
      </c>
      <c r="I1511" s="10" t="s">
        <v>24</v>
      </c>
      <c r="J1511" s="11">
        <v>2</v>
      </c>
      <c r="K1511" s="11">
        <v>2</v>
      </c>
      <c r="L1511" s="13">
        <f t="shared" si="26"/>
        <v>1.779848838363679</v>
      </c>
      <c r="M1511" s="11">
        <v>180</v>
      </c>
      <c r="N1511" s="11" t="s">
        <v>16</v>
      </c>
      <c r="O1511" s="11" t="s">
        <v>13</v>
      </c>
      <c r="P1511" s="15">
        <v>30</v>
      </c>
      <c r="Q1511" s="12">
        <v>2957.0814</v>
      </c>
      <c r="R1511" s="25"/>
      <c r="S1511" s="25"/>
      <c r="T1511" s="16" t="s">
        <v>14</v>
      </c>
    </row>
    <row r="1512" spans="1:20" ht="16" customHeight="1" x14ac:dyDescent="0.3">
      <c r="A1512" s="11" t="s">
        <v>452</v>
      </c>
      <c r="B1512" s="11" t="s">
        <v>518</v>
      </c>
      <c r="C1512" s="11">
        <v>53</v>
      </c>
      <c r="D1512" s="41" t="s">
        <v>389</v>
      </c>
      <c r="E1512" s="11" t="s">
        <v>159</v>
      </c>
      <c r="F1512" s="7">
        <v>4</v>
      </c>
      <c r="G1512" s="11" t="s">
        <v>191</v>
      </c>
      <c r="H1512" s="41" t="s">
        <v>1142</v>
      </c>
      <c r="I1512" s="10" t="s">
        <v>11</v>
      </c>
      <c r="J1512" s="11">
        <v>1</v>
      </c>
      <c r="K1512" s="11">
        <v>1</v>
      </c>
      <c r="L1512" s="13">
        <f t="shared" si="26"/>
        <v>0.80644212159973983</v>
      </c>
      <c r="M1512" s="11">
        <v>270</v>
      </c>
      <c r="N1512" s="11" t="s">
        <v>12</v>
      </c>
      <c r="O1512" s="11" t="s">
        <v>13</v>
      </c>
      <c r="P1512" s="15">
        <v>30</v>
      </c>
      <c r="Q1512" s="12">
        <v>3263.1963000000001</v>
      </c>
      <c r="R1512" s="25"/>
      <c r="S1512" s="25"/>
      <c r="T1512" s="16" t="s">
        <v>14</v>
      </c>
    </row>
    <row r="1513" spans="1:20" ht="16" customHeight="1" x14ac:dyDescent="0.3">
      <c r="A1513" s="11" t="s">
        <v>452</v>
      </c>
      <c r="B1513" s="11" t="s">
        <v>518</v>
      </c>
      <c r="C1513" s="11">
        <v>53</v>
      </c>
      <c r="D1513" s="41" t="s">
        <v>389</v>
      </c>
      <c r="E1513" s="11" t="s">
        <v>159</v>
      </c>
      <c r="F1513" s="7">
        <v>4</v>
      </c>
      <c r="G1513" s="11" t="s">
        <v>191</v>
      </c>
      <c r="H1513" s="41" t="s">
        <v>1142</v>
      </c>
      <c r="I1513" s="10" t="s">
        <v>49</v>
      </c>
      <c r="J1513" s="11">
        <v>43</v>
      </c>
      <c r="K1513" s="11">
        <v>34020</v>
      </c>
      <c r="L1513" s="13">
        <f t="shared" si="26"/>
        <v>27435.16097682315</v>
      </c>
      <c r="M1513" s="11">
        <v>95.186046511627907</v>
      </c>
      <c r="N1513" s="11" t="s">
        <v>50</v>
      </c>
      <c r="O1513" s="11" t="s">
        <v>63</v>
      </c>
      <c r="P1513" s="15">
        <v>30</v>
      </c>
      <c r="Q1513" s="12">
        <v>3263.1963000000001</v>
      </c>
      <c r="R1513" s="11">
        <v>720</v>
      </c>
      <c r="S1513" s="11">
        <v>24</v>
      </c>
      <c r="T1513" s="16" t="s">
        <v>519</v>
      </c>
    </row>
    <row r="1514" spans="1:20" ht="16" customHeight="1" x14ac:dyDescent="0.3">
      <c r="A1514" s="11" t="s">
        <v>452</v>
      </c>
      <c r="B1514" s="11" t="s">
        <v>518</v>
      </c>
      <c r="C1514" s="11">
        <v>53</v>
      </c>
      <c r="D1514" s="41" t="s">
        <v>389</v>
      </c>
      <c r="E1514" s="11" t="s">
        <v>159</v>
      </c>
      <c r="F1514" s="7">
        <v>4</v>
      </c>
      <c r="G1514" s="11" t="s">
        <v>191</v>
      </c>
      <c r="H1514" s="41" t="s">
        <v>1142</v>
      </c>
      <c r="I1514" s="10" t="s">
        <v>197</v>
      </c>
      <c r="J1514" s="11">
        <v>0</v>
      </c>
      <c r="K1514" s="11">
        <v>1</v>
      </c>
      <c r="L1514" s="13">
        <f t="shared" si="26"/>
        <v>0.80644212159973983</v>
      </c>
      <c r="M1514" s="25"/>
      <c r="N1514" s="11" t="s">
        <v>14</v>
      </c>
      <c r="O1514" s="11" t="s">
        <v>13</v>
      </c>
      <c r="P1514" s="15">
        <v>30</v>
      </c>
      <c r="Q1514" s="12">
        <v>3263.1963000000001</v>
      </c>
      <c r="R1514" s="25"/>
      <c r="S1514" s="25"/>
      <c r="T1514" s="16" t="s">
        <v>498</v>
      </c>
    </row>
    <row r="1515" spans="1:20" ht="16" customHeight="1" x14ac:dyDescent="0.3">
      <c r="A1515" s="11" t="s">
        <v>452</v>
      </c>
      <c r="B1515" s="11" t="s">
        <v>520</v>
      </c>
      <c r="C1515" s="11">
        <v>54</v>
      </c>
      <c r="D1515" s="41" t="s">
        <v>389</v>
      </c>
      <c r="E1515" s="11" t="s">
        <v>162</v>
      </c>
      <c r="F1515" s="7">
        <v>5</v>
      </c>
      <c r="G1515" s="11" t="s">
        <v>191</v>
      </c>
      <c r="H1515" s="41" t="s">
        <v>1143</v>
      </c>
      <c r="I1515" s="10" t="s">
        <v>15</v>
      </c>
      <c r="J1515" s="11">
        <v>5</v>
      </c>
      <c r="K1515" s="11">
        <v>5</v>
      </c>
      <c r="L1515" s="13">
        <f t="shared" si="26"/>
        <v>4.3159804264694142</v>
      </c>
      <c r="M1515" s="11">
        <v>43.2</v>
      </c>
      <c r="N1515" s="11" t="s">
        <v>19</v>
      </c>
      <c r="O1515" s="11" t="s">
        <v>13</v>
      </c>
      <c r="P1515" s="15">
        <v>30</v>
      </c>
      <c r="Q1515" s="12">
        <v>3048.6456000000003</v>
      </c>
      <c r="R1515" s="25"/>
      <c r="S1515" s="25"/>
      <c r="T1515" s="16" t="s">
        <v>14</v>
      </c>
    </row>
    <row r="1516" spans="1:20" ht="16" customHeight="1" x14ac:dyDescent="0.3">
      <c r="A1516" s="11" t="s">
        <v>452</v>
      </c>
      <c r="B1516" s="11" t="s">
        <v>520</v>
      </c>
      <c r="C1516" s="11">
        <v>54</v>
      </c>
      <c r="D1516" s="41" t="s">
        <v>389</v>
      </c>
      <c r="E1516" s="11" t="s">
        <v>162</v>
      </c>
      <c r="F1516" s="7">
        <v>5</v>
      </c>
      <c r="G1516" s="11" t="s">
        <v>191</v>
      </c>
      <c r="H1516" s="41" t="s">
        <v>1143</v>
      </c>
      <c r="I1516" s="10" t="s">
        <v>49</v>
      </c>
      <c r="J1516" s="11">
        <v>57</v>
      </c>
      <c r="K1516" s="11">
        <v>150</v>
      </c>
      <c r="L1516" s="13">
        <f t="shared" si="26"/>
        <v>129.47941279408244</v>
      </c>
      <c r="M1516" s="11">
        <v>74.403508771929822</v>
      </c>
      <c r="N1516" s="11" t="s">
        <v>50</v>
      </c>
      <c r="O1516" s="11" t="s">
        <v>13</v>
      </c>
      <c r="P1516" s="15">
        <v>30</v>
      </c>
      <c r="Q1516" s="12">
        <v>3048.6456000000003</v>
      </c>
      <c r="R1516" s="25"/>
      <c r="S1516" s="25"/>
      <c r="T1516" s="16" t="s">
        <v>14</v>
      </c>
    </row>
    <row r="1517" spans="1:20" ht="16" customHeight="1" x14ac:dyDescent="0.3">
      <c r="A1517" s="11" t="s">
        <v>452</v>
      </c>
      <c r="B1517" s="11" t="s">
        <v>520</v>
      </c>
      <c r="C1517" s="11">
        <v>54</v>
      </c>
      <c r="D1517" s="41" t="s">
        <v>389</v>
      </c>
      <c r="E1517" s="11" t="s">
        <v>162</v>
      </c>
      <c r="F1517" s="7">
        <v>5</v>
      </c>
      <c r="G1517" s="11" t="s">
        <v>191</v>
      </c>
      <c r="H1517" s="41" t="s">
        <v>1143</v>
      </c>
      <c r="I1517" s="10" t="s">
        <v>197</v>
      </c>
      <c r="J1517" s="11">
        <v>3</v>
      </c>
      <c r="K1517" s="11">
        <v>3</v>
      </c>
      <c r="L1517" s="13">
        <f t="shared" si="26"/>
        <v>2.5895882558816483</v>
      </c>
      <c r="M1517" s="11">
        <v>233.33333333333334</v>
      </c>
      <c r="N1517" s="11" t="s">
        <v>12</v>
      </c>
      <c r="O1517" s="11" t="s">
        <v>13</v>
      </c>
      <c r="P1517" s="15">
        <v>30</v>
      </c>
      <c r="Q1517" s="12">
        <v>3048.6456000000003</v>
      </c>
      <c r="R1517" s="25"/>
      <c r="S1517" s="25"/>
      <c r="T1517" s="16" t="s">
        <v>14</v>
      </c>
    </row>
    <row r="1518" spans="1:20" ht="16" customHeight="1" x14ac:dyDescent="0.3">
      <c r="A1518" s="11" t="s">
        <v>452</v>
      </c>
      <c r="B1518" s="11" t="s">
        <v>520</v>
      </c>
      <c r="C1518" s="11">
        <v>54</v>
      </c>
      <c r="D1518" s="41" t="s">
        <v>389</v>
      </c>
      <c r="E1518" s="11" t="s">
        <v>162</v>
      </c>
      <c r="F1518" s="7">
        <v>5</v>
      </c>
      <c r="G1518" s="11" t="s">
        <v>191</v>
      </c>
      <c r="H1518" s="41" t="s">
        <v>1143</v>
      </c>
      <c r="I1518" s="10" t="s">
        <v>312</v>
      </c>
      <c r="J1518" s="11">
        <v>3</v>
      </c>
      <c r="K1518" s="11">
        <v>3</v>
      </c>
      <c r="L1518" s="13">
        <f t="shared" si="26"/>
        <v>2.5895882558816483</v>
      </c>
      <c r="M1518" s="11">
        <v>102.33333333333333</v>
      </c>
      <c r="N1518" s="11" t="s">
        <v>16</v>
      </c>
      <c r="O1518" s="11" t="s">
        <v>13</v>
      </c>
      <c r="P1518" s="15">
        <v>30</v>
      </c>
      <c r="Q1518" s="12">
        <v>3048.6456000000003</v>
      </c>
      <c r="R1518" s="25"/>
      <c r="S1518" s="25"/>
      <c r="T1518" s="16" t="s">
        <v>14</v>
      </c>
    </row>
    <row r="1519" spans="1:20" ht="16" customHeight="1" x14ac:dyDescent="0.3">
      <c r="A1519" s="11" t="s">
        <v>452</v>
      </c>
      <c r="B1519" s="11" t="s">
        <v>521</v>
      </c>
      <c r="C1519" s="11">
        <v>55</v>
      </c>
      <c r="D1519" s="41" t="s">
        <v>389</v>
      </c>
      <c r="E1519" s="11" t="s">
        <v>292</v>
      </c>
      <c r="F1519" s="7">
        <v>1</v>
      </c>
      <c r="G1519" s="11" t="s">
        <v>191</v>
      </c>
      <c r="H1519" s="41" t="s">
        <v>1144</v>
      </c>
      <c r="I1519" s="10" t="s">
        <v>81</v>
      </c>
      <c r="J1519" s="11">
        <v>11</v>
      </c>
      <c r="K1519" s="11">
        <v>11</v>
      </c>
      <c r="L1519" s="13">
        <f t="shared" si="26"/>
        <v>23.226144297336944</v>
      </c>
      <c r="M1519" s="11">
        <v>259.72727272727275</v>
      </c>
      <c r="N1519" s="11" t="s">
        <v>18</v>
      </c>
      <c r="O1519" s="11" t="s">
        <v>13</v>
      </c>
      <c r="P1519" s="15">
        <v>12</v>
      </c>
      <c r="Q1519" s="12">
        <v>1246.3269</v>
      </c>
      <c r="R1519" s="25"/>
      <c r="S1519" s="25"/>
      <c r="T1519" s="16" t="s">
        <v>14</v>
      </c>
    </row>
    <row r="1520" spans="1:20" ht="16" customHeight="1" x14ac:dyDescent="0.3">
      <c r="A1520" s="11" t="s">
        <v>452</v>
      </c>
      <c r="B1520" s="11" t="s">
        <v>521</v>
      </c>
      <c r="C1520" s="11">
        <v>55</v>
      </c>
      <c r="D1520" s="41" t="s">
        <v>389</v>
      </c>
      <c r="E1520" s="11" t="s">
        <v>292</v>
      </c>
      <c r="F1520" s="7">
        <v>1</v>
      </c>
      <c r="G1520" s="11" t="s">
        <v>191</v>
      </c>
      <c r="H1520" s="41" t="s">
        <v>1144</v>
      </c>
      <c r="I1520" s="10" t="s">
        <v>11</v>
      </c>
      <c r="J1520" s="11">
        <v>2</v>
      </c>
      <c r="K1520" s="11">
        <v>2</v>
      </c>
      <c r="L1520" s="13">
        <f t="shared" si="26"/>
        <v>4.2229353267885354</v>
      </c>
      <c r="M1520" s="11">
        <v>215</v>
      </c>
      <c r="N1520" s="11" t="s">
        <v>12</v>
      </c>
      <c r="O1520" s="11" t="s">
        <v>13</v>
      </c>
      <c r="P1520" s="15">
        <v>12</v>
      </c>
      <c r="Q1520" s="12">
        <v>1246.3269</v>
      </c>
      <c r="R1520" s="25"/>
      <c r="S1520" s="25"/>
      <c r="T1520" s="16" t="s">
        <v>14</v>
      </c>
    </row>
    <row r="1521" spans="1:20" ht="16" customHeight="1" x14ac:dyDescent="0.3">
      <c r="A1521" s="11" t="s">
        <v>452</v>
      </c>
      <c r="B1521" s="11" t="s">
        <v>521</v>
      </c>
      <c r="C1521" s="11">
        <v>55</v>
      </c>
      <c r="D1521" s="41" t="s">
        <v>389</v>
      </c>
      <c r="E1521" s="11" t="s">
        <v>292</v>
      </c>
      <c r="F1521" s="7">
        <v>1</v>
      </c>
      <c r="G1521" s="11" t="s">
        <v>191</v>
      </c>
      <c r="H1521" s="41" t="s">
        <v>1144</v>
      </c>
      <c r="I1521" s="10" t="s">
        <v>22</v>
      </c>
      <c r="J1521" s="11">
        <v>2</v>
      </c>
      <c r="K1521" s="11">
        <v>2</v>
      </c>
      <c r="L1521" s="13">
        <f t="shared" si="26"/>
        <v>4.2229353267885354</v>
      </c>
      <c r="M1521" s="11">
        <v>500</v>
      </c>
      <c r="N1521" s="11" t="s">
        <v>16</v>
      </c>
      <c r="O1521" s="11" t="s">
        <v>13</v>
      </c>
      <c r="P1521" s="15">
        <v>12</v>
      </c>
      <c r="Q1521" s="12">
        <v>1246.3269</v>
      </c>
      <c r="R1521" s="25"/>
      <c r="S1521" s="25"/>
      <c r="T1521" s="16" t="s">
        <v>14</v>
      </c>
    </row>
    <row r="1522" spans="1:20" ht="16" customHeight="1" x14ac:dyDescent="0.3">
      <c r="A1522" s="11" t="s">
        <v>452</v>
      </c>
      <c r="B1522" s="11" t="s">
        <v>521</v>
      </c>
      <c r="C1522" s="11">
        <v>55</v>
      </c>
      <c r="D1522" s="41" t="s">
        <v>389</v>
      </c>
      <c r="E1522" s="11" t="s">
        <v>292</v>
      </c>
      <c r="F1522" s="7">
        <v>1</v>
      </c>
      <c r="G1522" s="11" t="s">
        <v>191</v>
      </c>
      <c r="H1522" s="41" t="s">
        <v>1144</v>
      </c>
      <c r="I1522" s="10" t="s">
        <v>37</v>
      </c>
      <c r="J1522" s="11">
        <v>32</v>
      </c>
      <c r="K1522" s="11">
        <v>165</v>
      </c>
      <c r="L1522" s="13">
        <f t="shared" si="26"/>
        <v>348.39216446005418</v>
      </c>
      <c r="M1522" s="11">
        <v>328.03125</v>
      </c>
      <c r="N1522" s="11" t="s">
        <v>12</v>
      </c>
      <c r="O1522" s="11" t="s">
        <v>63</v>
      </c>
      <c r="P1522" s="15">
        <v>12</v>
      </c>
      <c r="Q1522" s="12">
        <v>1246.3269</v>
      </c>
      <c r="R1522" s="11">
        <v>402</v>
      </c>
      <c r="S1522" s="11">
        <v>11</v>
      </c>
      <c r="T1522" s="16" t="s">
        <v>14</v>
      </c>
    </row>
    <row r="1523" spans="1:20" ht="16" customHeight="1" x14ac:dyDescent="0.3">
      <c r="A1523" s="11" t="s">
        <v>452</v>
      </c>
      <c r="B1523" s="11" t="s">
        <v>521</v>
      </c>
      <c r="C1523" s="11">
        <v>55</v>
      </c>
      <c r="D1523" s="41" t="s">
        <v>389</v>
      </c>
      <c r="E1523" s="11" t="s">
        <v>292</v>
      </c>
      <c r="F1523" s="7">
        <v>1</v>
      </c>
      <c r="G1523" s="11" t="s">
        <v>191</v>
      </c>
      <c r="H1523" s="41" t="s">
        <v>1144</v>
      </c>
      <c r="I1523" s="10" t="s">
        <v>59</v>
      </c>
      <c r="J1523" s="11">
        <v>2</v>
      </c>
      <c r="K1523" s="11">
        <v>3</v>
      </c>
      <c r="L1523" s="13">
        <f t="shared" si="26"/>
        <v>6.3344029901828032</v>
      </c>
      <c r="M1523" s="11">
        <v>155</v>
      </c>
      <c r="N1523" s="11" t="s">
        <v>18</v>
      </c>
      <c r="O1523" s="11" t="s">
        <v>13</v>
      </c>
      <c r="P1523" s="15">
        <v>12</v>
      </c>
      <c r="Q1523" s="12">
        <v>1246.3269</v>
      </c>
      <c r="R1523" s="25"/>
      <c r="S1523" s="25"/>
      <c r="T1523" s="16" t="s">
        <v>14</v>
      </c>
    </row>
    <row r="1524" spans="1:20" ht="16" customHeight="1" x14ac:dyDescent="0.3">
      <c r="A1524" s="11" t="s">
        <v>452</v>
      </c>
      <c r="B1524" s="11" t="s">
        <v>521</v>
      </c>
      <c r="C1524" s="11">
        <v>55</v>
      </c>
      <c r="D1524" s="41" t="s">
        <v>389</v>
      </c>
      <c r="E1524" s="11" t="s">
        <v>292</v>
      </c>
      <c r="F1524" s="7">
        <v>1</v>
      </c>
      <c r="G1524" s="11" t="s">
        <v>191</v>
      </c>
      <c r="H1524" s="41" t="s">
        <v>1144</v>
      </c>
      <c r="I1524" s="10" t="s">
        <v>196</v>
      </c>
      <c r="J1524" s="11">
        <v>6</v>
      </c>
      <c r="K1524" s="11">
        <v>6</v>
      </c>
      <c r="L1524" s="13">
        <f t="shared" si="26"/>
        <v>12.668805980365606</v>
      </c>
      <c r="M1524" s="11">
        <v>74.5</v>
      </c>
      <c r="N1524" s="11" t="s">
        <v>12</v>
      </c>
      <c r="O1524" s="11" t="s">
        <v>13</v>
      </c>
      <c r="P1524" s="15">
        <v>12</v>
      </c>
      <c r="Q1524" s="12">
        <v>1246.3269</v>
      </c>
      <c r="R1524" s="25"/>
      <c r="S1524" s="25"/>
      <c r="T1524" s="16" t="s">
        <v>14</v>
      </c>
    </row>
    <row r="1525" spans="1:20" ht="16" customHeight="1" x14ac:dyDescent="0.3">
      <c r="A1525" s="11" t="s">
        <v>452</v>
      </c>
      <c r="B1525" s="11" t="s">
        <v>521</v>
      </c>
      <c r="C1525" s="11">
        <v>55</v>
      </c>
      <c r="D1525" s="41" t="s">
        <v>389</v>
      </c>
      <c r="E1525" s="11" t="s">
        <v>292</v>
      </c>
      <c r="F1525" s="7">
        <v>1</v>
      </c>
      <c r="G1525" s="11" t="s">
        <v>191</v>
      </c>
      <c r="H1525" s="41" t="s">
        <v>1144</v>
      </c>
      <c r="I1525" s="10" t="s">
        <v>49</v>
      </c>
      <c r="J1525" s="11">
        <v>30</v>
      </c>
      <c r="K1525" s="11">
        <v>2052</v>
      </c>
      <c r="L1525" s="13">
        <f t="shared" si="26"/>
        <v>4332.7316452850373</v>
      </c>
      <c r="M1525" s="11">
        <v>45.233333333333334</v>
      </c>
      <c r="N1525" s="11" t="s">
        <v>50</v>
      </c>
      <c r="O1525" s="11" t="s">
        <v>63</v>
      </c>
      <c r="P1525" s="15">
        <v>12</v>
      </c>
      <c r="Q1525" s="12">
        <v>1246.3269</v>
      </c>
      <c r="R1525" s="25"/>
      <c r="S1525" s="25"/>
      <c r="T1525" s="16" t="s">
        <v>522</v>
      </c>
    </row>
    <row r="1526" spans="1:20" ht="16" customHeight="1" x14ac:dyDescent="0.3">
      <c r="A1526" s="11" t="s">
        <v>452</v>
      </c>
      <c r="B1526" s="11" t="s">
        <v>521</v>
      </c>
      <c r="C1526" s="11">
        <v>55</v>
      </c>
      <c r="D1526" s="41" t="s">
        <v>389</v>
      </c>
      <c r="E1526" s="11" t="s">
        <v>292</v>
      </c>
      <c r="F1526" s="7">
        <v>1</v>
      </c>
      <c r="G1526" s="11" t="s">
        <v>191</v>
      </c>
      <c r="H1526" s="41" t="s">
        <v>1144</v>
      </c>
      <c r="I1526" s="10" t="s">
        <v>322</v>
      </c>
      <c r="J1526" s="11">
        <v>38</v>
      </c>
      <c r="K1526" s="11">
        <v>266</v>
      </c>
      <c r="L1526" s="13">
        <f t="shared" si="26"/>
        <v>561.65039846287516</v>
      </c>
      <c r="M1526" s="11">
        <v>86.263157894736835</v>
      </c>
      <c r="N1526" s="11" t="s">
        <v>18</v>
      </c>
      <c r="O1526" s="11" t="s">
        <v>13</v>
      </c>
      <c r="P1526" s="15">
        <v>12</v>
      </c>
      <c r="Q1526" s="12">
        <v>1246.3269</v>
      </c>
      <c r="R1526" s="25"/>
      <c r="S1526" s="25"/>
      <c r="T1526" s="16" t="s">
        <v>14</v>
      </c>
    </row>
    <row r="1527" spans="1:20" ht="16" customHeight="1" x14ac:dyDescent="0.3">
      <c r="A1527" s="11" t="s">
        <v>452</v>
      </c>
      <c r="B1527" s="11" t="s">
        <v>521</v>
      </c>
      <c r="C1527" s="11">
        <v>55</v>
      </c>
      <c r="D1527" s="41" t="s">
        <v>389</v>
      </c>
      <c r="E1527" s="11" t="s">
        <v>292</v>
      </c>
      <c r="F1527" s="7">
        <v>1</v>
      </c>
      <c r="G1527" s="11" t="s">
        <v>191</v>
      </c>
      <c r="H1527" s="41" t="s">
        <v>1144</v>
      </c>
      <c r="I1527" s="10" t="s">
        <v>53</v>
      </c>
      <c r="J1527" s="11">
        <v>1</v>
      </c>
      <c r="K1527" s="11">
        <v>1</v>
      </c>
      <c r="L1527" s="13">
        <f t="shared" si="26"/>
        <v>2.1114676633942677</v>
      </c>
      <c r="M1527" s="11">
        <v>550</v>
      </c>
      <c r="N1527" s="11" t="s">
        <v>18</v>
      </c>
      <c r="O1527" s="11" t="s">
        <v>13</v>
      </c>
      <c r="P1527" s="15">
        <v>12</v>
      </c>
      <c r="Q1527" s="12">
        <v>1246.3269</v>
      </c>
      <c r="R1527" s="25"/>
      <c r="S1527" s="25"/>
      <c r="T1527" s="16" t="s">
        <v>14</v>
      </c>
    </row>
    <row r="1528" spans="1:20" ht="16" customHeight="1" x14ac:dyDescent="0.3">
      <c r="A1528" s="11" t="s">
        <v>452</v>
      </c>
      <c r="B1528" s="11" t="s">
        <v>521</v>
      </c>
      <c r="C1528" s="11">
        <v>55</v>
      </c>
      <c r="D1528" s="41" t="s">
        <v>389</v>
      </c>
      <c r="E1528" s="11" t="s">
        <v>292</v>
      </c>
      <c r="F1528" s="7">
        <v>1</v>
      </c>
      <c r="G1528" s="11" t="s">
        <v>191</v>
      </c>
      <c r="H1528" s="41" t="s">
        <v>1144</v>
      </c>
      <c r="I1528" s="10" t="s">
        <v>60</v>
      </c>
      <c r="J1528" s="11">
        <v>4</v>
      </c>
      <c r="K1528" s="11">
        <v>4</v>
      </c>
      <c r="L1528" s="13">
        <f t="shared" si="26"/>
        <v>8.4458706535770709</v>
      </c>
      <c r="M1528" s="11">
        <v>183.75</v>
      </c>
      <c r="N1528" s="11" t="s">
        <v>18</v>
      </c>
      <c r="O1528" s="11" t="s">
        <v>13</v>
      </c>
      <c r="P1528" s="15">
        <v>12</v>
      </c>
      <c r="Q1528" s="12">
        <v>1246.3269</v>
      </c>
      <c r="R1528" s="25"/>
      <c r="S1528" s="25"/>
      <c r="T1528" s="16" t="s">
        <v>14</v>
      </c>
    </row>
    <row r="1529" spans="1:20" ht="16" customHeight="1" x14ac:dyDescent="0.3">
      <c r="A1529" s="11" t="s">
        <v>452</v>
      </c>
      <c r="B1529" s="11" t="s">
        <v>523</v>
      </c>
      <c r="C1529" s="11">
        <v>56</v>
      </c>
      <c r="D1529" s="41" t="s">
        <v>389</v>
      </c>
      <c r="E1529" s="11" t="s">
        <v>524</v>
      </c>
      <c r="F1529" s="7">
        <v>2</v>
      </c>
      <c r="G1529" s="11" t="s">
        <v>191</v>
      </c>
      <c r="H1529" s="41" t="s">
        <v>1145</v>
      </c>
      <c r="I1529" s="10" t="s">
        <v>81</v>
      </c>
      <c r="J1529" s="11">
        <v>20</v>
      </c>
      <c r="K1529" s="11">
        <v>20</v>
      </c>
      <c r="L1529" s="13">
        <f t="shared" si="26"/>
        <v>41.347216521302464</v>
      </c>
      <c r="M1529" s="11">
        <v>253.25</v>
      </c>
      <c r="N1529" s="11" t="s">
        <v>18</v>
      </c>
      <c r="O1529" s="11" t="s">
        <v>13</v>
      </c>
      <c r="P1529" s="15">
        <v>15</v>
      </c>
      <c r="Q1529" s="12">
        <v>1272.9171000000001</v>
      </c>
      <c r="R1529" s="25"/>
      <c r="S1529" s="25"/>
      <c r="T1529" s="16" t="s">
        <v>14</v>
      </c>
    </row>
    <row r="1530" spans="1:20" ht="16" customHeight="1" x14ac:dyDescent="0.3">
      <c r="A1530" s="11" t="s">
        <v>452</v>
      </c>
      <c r="B1530" s="11" t="s">
        <v>523</v>
      </c>
      <c r="C1530" s="11">
        <v>56</v>
      </c>
      <c r="D1530" s="41" t="s">
        <v>389</v>
      </c>
      <c r="E1530" s="11" t="s">
        <v>524</v>
      </c>
      <c r="F1530" s="7">
        <v>2</v>
      </c>
      <c r="G1530" s="11" t="s">
        <v>191</v>
      </c>
      <c r="H1530" s="41" t="s">
        <v>1145</v>
      </c>
      <c r="I1530" s="10" t="s">
        <v>11</v>
      </c>
      <c r="J1530" s="11">
        <v>3</v>
      </c>
      <c r="K1530" s="11">
        <v>3</v>
      </c>
      <c r="L1530" s="13">
        <f t="shared" si="26"/>
        <v>6.2020824781953703</v>
      </c>
      <c r="M1530" s="11">
        <v>250</v>
      </c>
      <c r="N1530" s="11" t="s">
        <v>12</v>
      </c>
      <c r="O1530" s="11" t="s">
        <v>13</v>
      </c>
      <c r="P1530" s="15">
        <v>15</v>
      </c>
      <c r="Q1530" s="12">
        <v>1272.9171000000001</v>
      </c>
      <c r="R1530" s="25"/>
      <c r="S1530" s="25"/>
      <c r="T1530" s="16" t="s">
        <v>14</v>
      </c>
    </row>
    <row r="1531" spans="1:20" ht="16" customHeight="1" x14ac:dyDescent="0.3">
      <c r="A1531" s="11" t="s">
        <v>452</v>
      </c>
      <c r="B1531" s="11" t="s">
        <v>523</v>
      </c>
      <c r="C1531" s="11">
        <v>56</v>
      </c>
      <c r="D1531" s="41" t="s">
        <v>389</v>
      </c>
      <c r="E1531" s="11" t="s">
        <v>524</v>
      </c>
      <c r="F1531" s="7">
        <v>2</v>
      </c>
      <c r="G1531" s="11" t="s">
        <v>191</v>
      </c>
      <c r="H1531" s="41" t="s">
        <v>1145</v>
      </c>
      <c r="I1531" s="10" t="s">
        <v>22</v>
      </c>
      <c r="J1531" s="11">
        <v>1</v>
      </c>
      <c r="K1531" s="11">
        <v>1</v>
      </c>
      <c r="L1531" s="13">
        <f t="shared" si="26"/>
        <v>2.0673608260651233</v>
      </c>
      <c r="M1531" s="11">
        <v>480</v>
      </c>
      <c r="N1531" s="11" t="s">
        <v>16</v>
      </c>
      <c r="O1531" s="11" t="s">
        <v>13</v>
      </c>
      <c r="P1531" s="15">
        <v>15</v>
      </c>
      <c r="Q1531" s="12">
        <v>1272.9171000000001</v>
      </c>
      <c r="R1531" s="25"/>
      <c r="S1531" s="25"/>
      <c r="T1531" s="16" t="s">
        <v>14</v>
      </c>
    </row>
    <row r="1532" spans="1:20" ht="16" customHeight="1" x14ac:dyDescent="0.3">
      <c r="A1532" s="11" t="s">
        <v>452</v>
      </c>
      <c r="B1532" s="11" t="s">
        <v>523</v>
      </c>
      <c r="C1532" s="11">
        <v>56</v>
      </c>
      <c r="D1532" s="41" t="s">
        <v>389</v>
      </c>
      <c r="E1532" s="11" t="s">
        <v>524</v>
      </c>
      <c r="F1532" s="7">
        <v>2</v>
      </c>
      <c r="G1532" s="11" t="s">
        <v>191</v>
      </c>
      <c r="H1532" s="41" t="s">
        <v>1145</v>
      </c>
      <c r="I1532" s="10" t="s">
        <v>37</v>
      </c>
      <c r="J1532" s="11">
        <v>27</v>
      </c>
      <c r="K1532" s="11">
        <v>1093</v>
      </c>
      <c r="L1532" s="13">
        <f t="shared" si="26"/>
        <v>2259.6253828891799</v>
      </c>
      <c r="M1532" s="11">
        <v>360</v>
      </c>
      <c r="N1532" s="11" t="s">
        <v>12</v>
      </c>
      <c r="O1532" s="11" t="s">
        <v>63</v>
      </c>
      <c r="P1532" s="15">
        <v>15</v>
      </c>
      <c r="Q1532" s="12">
        <v>1272.9171000000001</v>
      </c>
      <c r="R1532" s="11">
        <v>2920</v>
      </c>
      <c r="S1532" s="11">
        <v>80</v>
      </c>
      <c r="T1532" s="16" t="s">
        <v>525</v>
      </c>
    </row>
    <row r="1533" spans="1:20" ht="16" customHeight="1" x14ac:dyDescent="0.3">
      <c r="A1533" s="11" t="s">
        <v>452</v>
      </c>
      <c r="B1533" s="11" t="s">
        <v>523</v>
      </c>
      <c r="C1533" s="11">
        <v>56</v>
      </c>
      <c r="D1533" s="41" t="s">
        <v>389</v>
      </c>
      <c r="E1533" s="11" t="s">
        <v>524</v>
      </c>
      <c r="F1533" s="7">
        <v>2</v>
      </c>
      <c r="G1533" s="11" t="s">
        <v>191</v>
      </c>
      <c r="H1533" s="41" t="s">
        <v>1145</v>
      </c>
      <c r="I1533" s="10" t="s">
        <v>38</v>
      </c>
      <c r="J1533" s="11">
        <v>1</v>
      </c>
      <c r="K1533" s="11">
        <v>1</v>
      </c>
      <c r="L1533" s="13">
        <f t="shared" si="26"/>
        <v>2.0673608260651233</v>
      </c>
      <c r="M1533" s="11">
        <v>145</v>
      </c>
      <c r="N1533" s="11" t="s">
        <v>16</v>
      </c>
      <c r="O1533" s="11" t="s">
        <v>13</v>
      </c>
      <c r="P1533" s="15">
        <v>15</v>
      </c>
      <c r="Q1533" s="12">
        <v>1272.9171000000001</v>
      </c>
      <c r="R1533" s="25"/>
      <c r="S1533" s="25"/>
      <c r="T1533" s="16" t="s">
        <v>14</v>
      </c>
    </row>
    <row r="1534" spans="1:20" ht="16" customHeight="1" x14ac:dyDescent="0.3">
      <c r="A1534" s="11" t="s">
        <v>452</v>
      </c>
      <c r="B1534" s="11" t="s">
        <v>523</v>
      </c>
      <c r="C1534" s="11">
        <v>56</v>
      </c>
      <c r="D1534" s="41" t="s">
        <v>389</v>
      </c>
      <c r="E1534" s="11" t="s">
        <v>524</v>
      </c>
      <c r="F1534" s="7">
        <v>2</v>
      </c>
      <c r="G1534" s="11" t="s">
        <v>191</v>
      </c>
      <c r="H1534" s="41" t="s">
        <v>1145</v>
      </c>
      <c r="I1534" s="10" t="s">
        <v>196</v>
      </c>
      <c r="J1534" s="11">
        <v>12</v>
      </c>
      <c r="K1534" s="11">
        <v>12</v>
      </c>
      <c r="L1534" s="13">
        <f t="shared" si="26"/>
        <v>24.808329912781481</v>
      </c>
      <c r="M1534" s="11">
        <v>90.25</v>
      </c>
      <c r="N1534" s="11" t="s">
        <v>12</v>
      </c>
      <c r="O1534" s="11" t="s">
        <v>13</v>
      </c>
      <c r="P1534" s="15">
        <v>15</v>
      </c>
      <c r="Q1534" s="12">
        <v>1272.9171000000001</v>
      </c>
      <c r="R1534" s="25"/>
      <c r="S1534" s="25"/>
      <c r="T1534" s="16" t="s">
        <v>14</v>
      </c>
    </row>
    <row r="1535" spans="1:20" ht="16" customHeight="1" x14ac:dyDescent="0.3">
      <c r="A1535" s="11" t="s">
        <v>452</v>
      </c>
      <c r="B1535" s="11" t="s">
        <v>523</v>
      </c>
      <c r="C1535" s="11">
        <v>56</v>
      </c>
      <c r="D1535" s="41" t="s">
        <v>389</v>
      </c>
      <c r="E1535" s="11" t="s">
        <v>524</v>
      </c>
      <c r="F1535" s="7">
        <v>2</v>
      </c>
      <c r="G1535" s="11" t="s">
        <v>191</v>
      </c>
      <c r="H1535" s="41" t="s">
        <v>1145</v>
      </c>
      <c r="I1535" s="10" t="s">
        <v>49</v>
      </c>
      <c r="J1535" s="11">
        <v>45</v>
      </c>
      <c r="K1535" s="11">
        <v>7237</v>
      </c>
      <c r="L1535" s="13">
        <f t="shared" si="26"/>
        <v>14961.490298233297</v>
      </c>
      <c r="M1535" s="11">
        <v>62.6</v>
      </c>
      <c r="N1535" s="11" t="s">
        <v>50</v>
      </c>
      <c r="O1535" s="11" t="s">
        <v>63</v>
      </c>
      <c r="P1535" s="15">
        <v>15</v>
      </c>
      <c r="Q1535" s="12">
        <v>1272.9171000000001</v>
      </c>
      <c r="R1535" s="11">
        <v>60</v>
      </c>
      <c r="S1535" s="11">
        <v>2</v>
      </c>
      <c r="T1535" s="16" t="s">
        <v>14</v>
      </c>
    </row>
    <row r="1536" spans="1:20" ht="16" customHeight="1" x14ac:dyDescent="0.3">
      <c r="A1536" s="11" t="s">
        <v>452</v>
      </c>
      <c r="B1536" s="11" t="s">
        <v>523</v>
      </c>
      <c r="C1536" s="11">
        <v>56</v>
      </c>
      <c r="D1536" s="41" t="s">
        <v>389</v>
      </c>
      <c r="E1536" s="11" t="s">
        <v>524</v>
      </c>
      <c r="F1536" s="7">
        <v>2</v>
      </c>
      <c r="G1536" s="11" t="s">
        <v>191</v>
      </c>
      <c r="H1536" s="41" t="s">
        <v>1145</v>
      </c>
      <c r="I1536" s="10" t="s">
        <v>322</v>
      </c>
      <c r="J1536" s="11">
        <v>32</v>
      </c>
      <c r="K1536" s="11">
        <v>35</v>
      </c>
      <c r="L1536" s="13">
        <f t="shared" si="26"/>
        <v>72.35762891227931</v>
      </c>
      <c r="M1536" s="11">
        <v>83.59375</v>
      </c>
      <c r="N1536" s="11" t="s">
        <v>18</v>
      </c>
      <c r="O1536" s="11" t="s">
        <v>13</v>
      </c>
      <c r="P1536" s="15">
        <v>15</v>
      </c>
      <c r="Q1536" s="12">
        <v>1272.9171000000001</v>
      </c>
      <c r="R1536" s="25"/>
      <c r="S1536" s="25"/>
      <c r="T1536" s="16" t="s">
        <v>14</v>
      </c>
    </row>
    <row r="1537" spans="1:20" ht="16" customHeight="1" x14ac:dyDescent="0.3">
      <c r="A1537" s="11" t="s">
        <v>452</v>
      </c>
      <c r="B1537" s="11" t="s">
        <v>526</v>
      </c>
      <c r="C1537" s="11">
        <v>57</v>
      </c>
      <c r="D1537" s="41" t="s">
        <v>389</v>
      </c>
      <c r="E1537" s="11" t="s">
        <v>295</v>
      </c>
      <c r="F1537" s="7">
        <v>3</v>
      </c>
      <c r="G1537" s="11" t="s">
        <v>191</v>
      </c>
      <c r="H1537" s="41" t="s">
        <v>1146</v>
      </c>
      <c r="I1537" s="10" t="s">
        <v>81</v>
      </c>
      <c r="J1537" s="11">
        <v>9</v>
      </c>
      <c r="K1537" s="11">
        <v>9</v>
      </c>
      <c r="L1537" s="13">
        <f t="shared" si="26"/>
        <v>13.023395618591106</v>
      </c>
      <c r="M1537" s="11">
        <v>234.22222222222223</v>
      </c>
      <c r="N1537" s="11" t="s">
        <v>18</v>
      </c>
      <c r="O1537" s="11" t="s">
        <v>13</v>
      </c>
      <c r="P1537" s="15">
        <v>20</v>
      </c>
      <c r="Q1537" s="12">
        <v>1818.5895</v>
      </c>
      <c r="R1537" s="25"/>
      <c r="S1537" s="25"/>
      <c r="T1537" s="16" t="s">
        <v>14</v>
      </c>
    </row>
    <row r="1538" spans="1:20" ht="16" customHeight="1" x14ac:dyDescent="0.3">
      <c r="A1538" s="11" t="s">
        <v>452</v>
      </c>
      <c r="B1538" s="11" t="s">
        <v>526</v>
      </c>
      <c r="C1538" s="11">
        <v>57</v>
      </c>
      <c r="D1538" s="41" t="s">
        <v>389</v>
      </c>
      <c r="E1538" s="11" t="s">
        <v>295</v>
      </c>
      <c r="F1538" s="7">
        <v>3</v>
      </c>
      <c r="G1538" s="11" t="s">
        <v>191</v>
      </c>
      <c r="H1538" s="41" t="s">
        <v>1146</v>
      </c>
      <c r="I1538" s="10" t="s">
        <v>37</v>
      </c>
      <c r="J1538" s="11">
        <v>26</v>
      </c>
      <c r="K1538" s="11">
        <v>567</v>
      </c>
      <c r="L1538" s="13">
        <f t="shared" si="26"/>
        <v>820.47392397123963</v>
      </c>
      <c r="M1538" s="11">
        <v>333.46153846153845</v>
      </c>
      <c r="N1538" s="11" t="s">
        <v>12</v>
      </c>
      <c r="O1538" s="11" t="s">
        <v>63</v>
      </c>
      <c r="P1538" s="15">
        <v>20</v>
      </c>
      <c r="Q1538" s="12">
        <v>1818.5895</v>
      </c>
      <c r="R1538" s="11">
        <v>1600</v>
      </c>
      <c r="S1538" s="11">
        <v>44</v>
      </c>
      <c r="T1538" s="16" t="s">
        <v>527</v>
      </c>
    </row>
    <row r="1539" spans="1:20" ht="16" customHeight="1" x14ac:dyDescent="0.3">
      <c r="A1539" s="11" t="s">
        <v>452</v>
      </c>
      <c r="B1539" s="11" t="s">
        <v>526</v>
      </c>
      <c r="C1539" s="11">
        <v>57</v>
      </c>
      <c r="D1539" s="41" t="s">
        <v>389</v>
      </c>
      <c r="E1539" s="11" t="s">
        <v>295</v>
      </c>
      <c r="F1539" s="7">
        <v>3</v>
      </c>
      <c r="G1539" s="11" t="s">
        <v>191</v>
      </c>
      <c r="H1539" s="41" t="s">
        <v>1146</v>
      </c>
      <c r="I1539" s="10" t="s">
        <v>196</v>
      </c>
      <c r="J1539" s="11">
        <v>9</v>
      </c>
      <c r="K1539" s="11">
        <v>10</v>
      </c>
      <c r="L1539" s="13">
        <f t="shared" si="26"/>
        <v>14.470439576212339</v>
      </c>
      <c r="M1539" s="11">
        <v>73.666666666666671</v>
      </c>
      <c r="N1539" s="11" t="s">
        <v>12</v>
      </c>
      <c r="O1539" s="11" t="s">
        <v>13</v>
      </c>
      <c r="P1539" s="15">
        <v>20</v>
      </c>
      <c r="Q1539" s="12">
        <v>1818.5895</v>
      </c>
      <c r="R1539" s="25"/>
      <c r="S1539" s="25"/>
      <c r="T1539" s="16" t="s">
        <v>14</v>
      </c>
    </row>
    <row r="1540" spans="1:20" ht="16" customHeight="1" x14ac:dyDescent="0.3">
      <c r="A1540" s="11" t="s">
        <v>452</v>
      </c>
      <c r="B1540" s="11" t="s">
        <v>526</v>
      </c>
      <c r="C1540" s="11">
        <v>57</v>
      </c>
      <c r="D1540" s="41" t="s">
        <v>389</v>
      </c>
      <c r="E1540" s="11" t="s">
        <v>295</v>
      </c>
      <c r="F1540" s="7">
        <v>3</v>
      </c>
      <c r="G1540" s="11" t="s">
        <v>191</v>
      </c>
      <c r="H1540" s="41" t="s">
        <v>1146</v>
      </c>
      <c r="I1540" s="10" t="s">
        <v>49</v>
      </c>
      <c r="J1540" s="11">
        <v>39</v>
      </c>
      <c r="K1540" s="11">
        <v>3100</v>
      </c>
      <c r="L1540" s="13">
        <f t="shared" si="26"/>
        <v>4485.8362686258251</v>
      </c>
      <c r="M1540" s="11">
        <v>63.717948717948715</v>
      </c>
      <c r="N1540" s="11" t="s">
        <v>50</v>
      </c>
      <c r="O1540" s="11" t="s">
        <v>63</v>
      </c>
      <c r="P1540" s="15">
        <v>20</v>
      </c>
      <c r="Q1540" s="12">
        <v>1818.5895</v>
      </c>
      <c r="R1540" s="11">
        <v>30</v>
      </c>
      <c r="S1540" s="11">
        <v>1</v>
      </c>
      <c r="T1540" s="16" t="s">
        <v>14</v>
      </c>
    </row>
    <row r="1541" spans="1:20" ht="16" customHeight="1" x14ac:dyDescent="0.3">
      <c r="A1541" s="11" t="s">
        <v>452</v>
      </c>
      <c r="B1541" s="11" t="s">
        <v>526</v>
      </c>
      <c r="C1541" s="11">
        <v>57</v>
      </c>
      <c r="D1541" s="41" t="s">
        <v>389</v>
      </c>
      <c r="E1541" s="11" t="s">
        <v>295</v>
      </c>
      <c r="F1541" s="7">
        <v>3</v>
      </c>
      <c r="G1541" s="11" t="s">
        <v>191</v>
      </c>
      <c r="H1541" s="41" t="s">
        <v>1146</v>
      </c>
      <c r="I1541" s="10" t="s">
        <v>322</v>
      </c>
      <c r="J1541" s="11">
        <v>27</v>
      </c>
      <c r="K1541" s="11">
        <v>463</v>
      </c>
      <c r="L1541" s="13">
        <f t="shared" si="26"/>
        <v>669.9813523786313</v>
      </c>
      <c r="M1541" s="11">
        <v>85.962962962962962</v>
      </c>
      <c r="N1541" s="11" t="s">
        <v>18</v>
      </c>
      <c r="O1541" s="11" t="s">
        <v>13</v>
      </c>
      <c r="P1541" s="15">
        <v>20</v>
      </c>
      <c r="Q1541" s="12">
        <v>1818.5895</v>
      </c>
      <c r="R1541" s="25"/>
      <c r="S1541" s="25"/>
      <c r="T1541" s="16" t="s">
        <v>14</v>
      </c>
    </row>
    <row r="1542" spans="1:20" ht="16" customHeight="1" x14ac:dyDescent="0.3">
      <c r="A1542" s="11" t="s">
        <v>452</v>
      </c>
      <c r="B1542" s="11" t="s">
        <v>526</v>
      </c>
      <c r="C1542" s="11">
        <v>57</v>
      </c>
      <c r="D1542" s="41" t="s">
        <v>389</v>
      </c>
      <c r="E1542" s="11" t="s">
        <v>295</v>
      </c>
      <c r="F1542" s="7">
        <v>3</v>
      </c>
      <c r="G1542" s="11" t="s">
        <v>191</v>
      </c>
      <c r="H1542" s="41" t="s">
        <v>1146</v>
      </c>
      <c r="I1542" s="10" t="s">
        <v>60</v>
      </c>
      <c r="J1542" s="11">
        <v>1</v>
      </c>
      <c r="K1542" s="11">
        <v>1</v>
      </c>
      <c r="L1542" s="13">
        <f t="shared" si="26"/>
        <v>1.4470439576212339</v>
      </c>
      <c r="M1542" s="11">
        <v>174</v>
      </c>
      <c r="N1542" s="11" t="s">
        <v>18</v>
      </c>
      <c r="O1542" s="11" t="s">
        <v>13</v>
      </c>
      <c r="P1542" s="15">
        <v>20</v>
      </c>
      <c r="Q1542" s="12">
        <v>1818.5895</v>
      </c>
      <c r="R1542" s="25"/>
      <c r="S1542" s="25"/>
      <c r="T1542" s="16" t="s">
        <v>14</v>
      </c>
    </row>
    <row r="1543" spans="1:20" ht="16" customHeight="1" x14ac:dyDescent="0.3">
      <c r="A1543" s="11" t="s">
        <v>452</v>
      </c>
      <c r="B1543" s="11" t="s">
        <v>528</v>
      </c>
      <c r="C1543" s="11">
        <v>58</v>
      </c>
      <c r="D1543" s="41" t="s">
        <v>389</v>
      </c>
      <c r="E1543" s="11" t="s">
        <v>297</v>
      </c>
      <c r="F1543" s="7">
        <v>4</v>
      </c>
      <c r="G1543" s="11" t="s">
        <v>191</v>
      </c>
      <c r="H1543" s="41" t="s">
        <v>1147</v>
      </c>
      <c r="I1543" s="10" t="s">
        <v>46</v>
      </c>
      <c r="J1543" s="11">
        <v>3</v>
      </c>
      <c r="K1543" s="11">
        <v>3</v>
      </c>
      <c r="L1543" s="13">
        <f t="shared" si="26"/>
        <v>2.5870622959337526</v>
      </c>
      <c r="M1543" s="11">
        <v>214</v>
      </c>
      <c r="N1543" s="11" t="s">
        <v>18</v>
      </c>
      <c r="O1543" s="11" t="s">
        <v>13</v>
      </c>
      <c r="P1543" s="15">
        <v>30</v>
      </c>
      <c r="Q1543" s="12">
        <v>3051.6222413793107</v>
      </c>
      <c r="R1543" s="25"/>
      <c r="S1543" s="25"/>
      <c r="T1543" s="16" t="s">
        <v>14</v>
      </c>
    </row>
    <row r="1544" spans="1:20" ht="16" customHeight="1" x14ac:dyDescent="0.3">
      <c r="A1544" s="11" t="s">
        <v>452</v>
      </c>
      <c r="B1544" s="11" t="s">
        <v>528</v>
      </c>
      <c r="C1544" s="11">
        <v>58</v>
      </c>
      <c r="D1544" s="41" t="s">
        <v>389</v>
      </c>
      <c r="E1544" s="11" t="s">
        <v>297</v>
      </c>
      <c r="F1544" s="7">
        <v>4</v>
      </c>
      <c r="G1544" s="11" t="s">
        <v>191</v>
      </c>
      <c r="H1544" s="41" t="s">
        <v>1147</v>
      </c>
      <c r="I1544" s="10" t="s">
        <v>38</v>
      </c>
      <c r="J1544" s="11">
        <v>1</v>
      </c>
      <c r="K1544" s="11">
        <v>1</v>
      </c>
      <c r="L1544" s="13">
        <f t="shared" si="26"/>
        <v>0.86235409864458412</v>
      </c>
      <c r="M1544" s="11">
        <v>125</v>
      </c>
      <c r="N1544" s="11" t="s">
        <v>16</v>
      </c>
      <c r="O1544" s="11" t="s">
        <v>13</v>
      </c>
      <c r="P1544" s="15">
        <v>30</v>
      </c>
      <c r="Q1544" s="12">
        <v>3051.6222413793107</v>
      </c>
      <c r="R1544" s="25"/>
      <c r="S1544" s="25"/>
      <c r="T1544" s="16" t="s">
        <v>14</v>
      </c>
    </row>
    <row r="1545" spans="1:20" ht="16" customHeight="1" x14ac:dyDescent="0.3">
      <c r="A1545" s="11" t="s">
        <v>452</v>
      </c>
      <c r="B1545" s="11" t="s">
        <v>528</v>
      </c>
      <c r="C1545" s="11">
        <v>58</v>
      </c>
      <c r="D1545" s="41" t="s">
        <v>389</v>
      </c>
      <c r="E1545" s="11" t="s">
        <v>297</v>
      </c>
      <c r="F1545" s="7">
        <v>4</v>
      </c>
      <c r="G1545" s="11" t="s">
        <v>191</v>
      </c>
      <c r="H1545" s="41" t="s">
        <v>1147</v>
      </c>
      <c r="I1545" s="10" t="s">
        <v>49</v>
      </c>
      <c r="J1545" s="11">
        <v>37</v>
      </c>
      <c r="K1545" s="11">
        <v>2652</v>
      </c>
      <c r="L1545" s="13">
        <f t="shared" si="26"/>
        <v>2286.9630696054369</v>
      </c>
      <c r="M1545" s="11">
        <v>90.594594594594597</v>
      </c>
      <c r="N1545" s="11" t="s">
        <v>50</v>
      </c>
      <c r="O1545" s="11" t="s">
        <v>63</v>
      </c>
      <c r="P1545" s="15">
        <v>30</v>
      </c>
      <c r="Q1545" s="12">
        <v>3051.6222413793107</v>
      </c>
      <c r="R1545" s="11">
        <v>90</v>
      </c>
      <c r="S1545" s="11">
        <v>3</v>
      </c>
      <c r="T1545" s="16" t="s">
        <v>529</v>
      </c>
    </row>
    <row r="1546" spans="1:20" ht="16" customHeight="1" x14ac:dyDescent="0.3">
      <c r="A1546" s="11" t="s">
        <v>452</v>
      </c>
      <c r="B1546" s="11" t="s">
        <v>528</v>
      </c>
      <c r="C1546" s="11">
        <v>58</v>
      </c>
      <c r="D1546" s="41" t="s">
        <v>389</v>
      </c>
      <c r="E1546" s="11" t="s">
        <v>297</v>
      </c>
      <c r="F1546" s="7">
        <v>4</v>
      </c>
      <c r="G1546" s="11" t="s">
        <v>191</v>
      </c>
      <c r="H1546" s="41" t="s">
        <v>1147</v>
      </c>
      <c r="I1546" s="10" t="s">
        <v>197</v>
      </c>
      <c r="J1546" s="11">
        <v>0</v>
      </c>
      <c r="K1546" s="11">
        <v>1</v>
      </c>
      <c r="L1546" s="13">
        <f t="shared" si="26"/>
        <v>0.86235409864458412</v>
      </c>
      <c r="M1546" s="25"/>
      <c r="N1546" s="11" t="s">
        <v>14</v>
      </c>
      <c r="O1546" s="11" t="s">
        <v>13</v>
      </c>
      <c r="P1546" s="15">
        <v>30</v>
      </c>
      <c r="Q1546" s="12">
        <v>3051.6222413793107</v>
      </c>
      <c r="R1546" s="25"/>
      <c r="S1546" s="25"/>
      <c r="T1546" s="16" t="s">
        <v>498</v>
      </c>
    </row>
    <row r="1547" spans="1:20" ht="16" customHeight="1" x14ac:dyDescent="0.3">
      <c r="A1547" s="11" t="s">
        <v>452</v>
      </c>
      <c r="B1547" s="11" t="s">
        <v>528</v>
      </c>
      <c r="C1547" s="11">
        <v>58</v>
      </c>
      <c r="D1547" s="41" t="s">
        <v>389</v>
      </c>
      <c r="E1547" s="11" t="s">
        <v>297</v>
      </c>
      <c r="F1547" s="7">
        <v>4</v>
      </c>
      <c r="G1547" s="11" t="s">
        <v>191</v>
      </c>
      <c r="H1547" s="41" t="s">
        <v>1147</v>
      </c>
      <c r="I1547" s="10" t="s">
        <v>24</v>
      </c>
      <c r="J1547" s="11">
        <v>2</v>
      </c>
      <c r="K1547" s="11">
        <v>2</v>
      </c>
      <c r="L1547" s="13">
        <f t="shared" si="26"/>
        <v>1.7247081972891682</v>
      </c>
      <c r="M1547" s="11">
        <v>167.5</v>
      </c>
      <c r="N1547" s="11" t="s">
        <v>16</v>
      </c>
      <c r="O1547" s="11" t="s">
        <v>13</v>
      </c>
      <c r="P1547" s="15">
        <v>30</v>
      </c>
      <c r="Q1547" s="12">
        <v>3051.6222413793107</v>
      </c>
      <c r="R1547" s="25"/>
      <c r="S1547" s="25"/>
      <c r="T1547" s="16" t="s">
        <v>14</v>
      </c>
    </row>
    <row r="1548" spans="1:20" ht="16" customHeight="1" x14ac:dyDescent="0.3">
      <c r="A1548" s="11" t="s">
        <v>452</v>
      </c>
      <c r="B1548" s="11" t="s">
        <v>528</v>
      </c>
      <c r="C1548" s="11">
        <v>58</v>
      </c>
      <c r="D1548" s="41" t="s">
        <v>389</v>
      </c>
      <c r="E1548" s="11" t="s">
        <v>297</v>
      </c>
      <c r="F1548" s="7">
        <v>4</v>
      </c>
      <c r="G1548" s="11" t="s">
        <v>191</v>
      </c>
      <c r="H1548" s="41" t="s">
        <v>1147</v>
      </c>
      <c r="I1548" s="10" t="s">
        <v>60</v>
      </c>
      <c r="J1548" s="11">
        <v>4</v>
      </c>
      <c r="K1548" s="11">
        <v>4</v>
      </c>
      <c r="L1548" s="13">
        <f t="shared" ref="L1548:L1611" si="27">K1548*(1000000/(380*Q1548))</f>
        <v>3.4494163945783365</v>
      </c>
      <c r="M1548" s="11">
        <v>159.75</v>
      </c>
      <c r="N1548" s="11" t="s">
        <v>18</v>
      </c>
      <c r="O1548" s="11" t="s">
        <v>13</v>
      </c>
      <c r="P1548" s="15">
        <v>30</v>
      </c>
      <c r="Q1548" s="12">
        <v>3051.6222413793107</v>
      </c>
      <c r="R1548" s="25"/>
      <c r="S1548" s="25"/>
      <c r="T1548" s="16" t="s">
        <v>14</v>
      </c>
    </row>
    <row r="1549" spans="1:20" ht="16" customHeight="1" x14ac:dyDescent="0.3">
      <c r="A1549" s="11" t="s">
        <v>452</v>
      </c>
      <c r="B1549" s="11" t="s">
        <v>528</v>
      </c>
      <c r="C1549" s="11">
        <v>58</v>
      </c>
      <c r="D1549" s="41" t="s">
        <v>389</v>
      </c>
      <c r="E1549" s="11" t="s">
        <v>297</v>
      </c>
      <c r="F1549" s="7">
        <v>4</v>
      </c>
      <c r="G1549" s="11" t="s">
        <v>191</v>
      </c>
      <c r="H1549" s="41" t="s">
        <v>1147</v>
      </c>
      <c r="I1549" s="10" t="s">
        <v>72</v>
      </c>
      <c r="J1549" s="11">
        <v>1</v>
      </c>
      <c r="K1549" s="11">
        <v>1</v>
      </c>
      <c r="L1549" s="13">
        <f t="shared" si="27"/>
        <v>0.86235409864458412</v>
      </c>
      <c r="M1549" s="11">
        <v>610</v>
      </c>
      <c r="N1549" s="11" t="s">
        <v>18</v>
      </c>
      <c r="O1549" s="11" t="s">
        <v>13</v>
      </c>
      <c r="P1549" s="15">
        <v>30</v>
      </c>
      <c r="Q1549" s="12">
        <v>3051.6222413793107</v>
      </c>
      <c r="R1549" s="25"/>
      <c r="S1549" s="25"/>
      <c r="T1549" s="16" t="s">
        <v>14</v>
      </c>
    </row>
    <row r="1550" spans="1:20" ht="16" customHeight="1" x14ac:dyDescent="0.3">
      <c r="A1550" s="11" t="s">
        <v>530</v>
      </c>
      <c r="B1550" s="11" t="s">
        <v>531</v>
      </c>
      <c r="C1550" s="11">
        <v>1</v>
      </c>
      <c r="D1550" s="41" t="s">
        <v>389</v>
      </c>
      <c r="E1550" s="11" t="s">
        <v>77</v>
      </c>
      <c r="F1550" s="7">
        <v>1</v>
      </c>
      <c r="G1550" s="11" t="s">
        <v>191</v>
      </c>
      <c r="H1550" s="41" t="s">
        <v>1148</v>
      </c>
      <c r="I1550" s="10" t="s">
        <v>11</v>
      </c>
      <c r="J1550" s="11">
        <v>30</v>
      </c>
      <c r="K1550" s="11">
        <v>663</v>
      </c>
      <c r="L1550" s="13">
        <f t="shared" si="27"/>
        <v>539.64911625340392</v>
      </c>
      <c r="M1550" s="11">
        <v>244.2</v>
      </c>
      <c r="N1550" s="11" t="s">
        <v>12</v>
      </c>
      <c r="O1550" s="11" t="s">
        <v>63</v>
      </c>
      <c r="P1550" s="15">
        <v>30</v>
      </c>
      <c r="Q1550" s="12">
        <v>3233.0949677419358</v>
      </c>
      <c r="R1550" s="11">
        <v>475</v>
      </c>
      <c r="S1550" s="11">
        <v>13</v>
      </c>
      <c r="T1550" s="16" t="s">
        <v>14</v>
      </c>
    </row>
    <row r="1551" spans="1:20" ht="16" customHeight="1" x14ac:dyDescent="0.3">
      <c r="A1551" s="11" t="s">
        <v>530</v>
      </c>
      <c r="B1551" s="11" t="s">
        <v>531</v>
      </c>
      <c r="C1551" s="11">
        <v>1</v>
      </c>
      <c r="D1551" s="41" t="s">
        <v>389</v>
      </c>
      <c r="E1551" s="11" t="s">
        <v>77</v>
      </c>
      <c r="F1551" s="7">
        <v>1</v>
      </c>
      <c r="G1551" s="11" t="s">
        <v>191</v>
      </c>
      <c r="H1551" s="41" t="s">
        <v>1148</v>
      </c>
      <c r="I1551" s="10" t="s">
        <v>532</v>
      </c>
      <c r="J1551" s="11">
        <v>1</v>
      </c>
      <c r="K1551" s="11">
        <v>1</v>
      </c>
      <c r="L1551" s="13">
        <f t="shared" si="27"/>
        <v>0.81395040158884457</v>
      </c>
      <c r="M1551" s="11">
        <v>313</v>
      </c>
      <c r="N1551" s="11" t="s">
        <v>12</v>
      </c>
      <c r="O1551" s="11" t="s">
        <v>13</v>
      </c>
      <c r="P1551" s="15">
        <v>30</v>
      </c>
      <c r="Q1551" s="12">
        <v>3233.0949677419358</v>
      </c>
      <c r="R1551" s="25"/>
      <c r="S1551" s="25"/>
      <c r="T1551" s="16" t="s">
        <v>533</v>
      </c>
    </row>
    <row r="1552" spans="1:20" ht="16" customHeight="1" x14ac:dyDescent="0.3">
      <c r="A1552" s="11" t="s">
        <v>530</v>
      </c>
      <c r="B1552" s="11" t="s">
        <v>531</v>
      </c>
      <c r="C1552" s="11">
        <v>1</v>
      </c>
      <c r="D1552" s="41" t="s">
        <v>389</v>
      </c>
      <c r="E1552" s="11" t="s">
        <v>77</v>
      </c>
      <c r="F1552" s="7">
        <v>1</v>
      </c>
      <c r="G1552" s="11" t="s">
        <v>191</v>
      </c>
      <c r="H1552" s="41" t="s">
        <v>1148</v>
      </c>
      <c r="I1552" s="10" t="s">
        <v>37</v>
      </c>
      <c r="J1552" s="11">
        <v>4</v>
      </c>
      <c r="K1552" s="11">
        <v>4</v>
      </c>
      <c r="L1552" s="13">
        <f t="shared" si="27"/>
        <v>3.2558016063553783</v>
      </c>
      <c r="M1552" s="11">
        <v>366.25</v>
      </c>
      <c r="N1552" s="11" t="s">
        <v>12</v>
      </c>
      <c r="O1552" s="11" t="s">
        <v>13</v>
      </c>
      <c r="P1552" s="15">
        <v>30</v>
      </c>
      <c r="Q1552" s="12">
        <v>3233.0949677419358</v>
      </c>
      <c r="R1552" s="25"/>
      <c r="S1552" s="25"/>
      <c r="T1552" s="16" t="s">
        <v>14</v>
      </c>
    </row>
    <row r="1553" spans="1:20" ht="16" customHeight="1" x14ac:dyDescent="0.3">
      <c r="A1553" s="11" t="s">
        <v>530</v>
      </c>
      <c r="B1553" s="11" t="s">
        <v>531</v>
      </c>
      <c r="C1553" s="11">
        <v>1</v>
      </c>
      <c r="D1553" s="41" t="s">
        <v>389</v>
      </c>
      <c r="E1553" s="11" t="s">
        <v>77</v>
      </c>
      <c r="F1553" s="7">
        <v>1</v>
      </c>
      <c r="G1553" s="11" t="s">
        <v>191</v>
      </c>
      <c r="H1553" s="41" t="s">
        <v>1148</v>
      </c>
      <c r="I1553" s="10" t="s">
        <v>59</v>
      </c>
      <c r="J1553" s="11">
        <v>30</v>
      </c>
      <c r="K1553" s="11">
        <v>172</v>
      </c>
      <c r="L1553" s="13">
        <f t="shared" si="27"/>
        <v>139.99946907328126</v>
      </c>
      <c r="M1553" s="11">
        <v>124.66666666666667</v>
      </c>
      <c r="N1553" s="11" t="s">
        <v>18</v>
      </c>
      <c r="O1553" s="11" t="s">
        <v>13</v>
      </c>
      <c r="P1553" s="15">
        <v>30</v>
      </c>
      <c r="Q1553" s="12">
        <v>3233.0949677419358</v>
      </c>
      <c r="R1553" s="25"/>
      <c r="S1553" s="25"/>
      <c r="T1553" s="16" t="s">
        <v>14</v>
      </c>
    </row>
    <row r="1554" spans="1:20" ht="16" customHeight="1" x14ac:dyDescent="0.3">
      <c r="A1554" s="11" t="s">
        <v>530</v>
      </c>
      <c r="B1554" s="11" t="s">
        <v>531</v>
      </c>
      <c r="C1554" s="11">
        <v>1</v>
      </c>
      <c r="D1554" s="41" t="s">
        <v>389</v>
      </c>
      <c r="E1554" s="11" t="s">
        <v>77</v>
      </c>
      <c r="F1554" s="7">
        <v>1</v>
      </c>
      <c r="G1554" s="11" t="s">
        <v>191</v>
      </c>
      <c r="H1554" s="41" t="s">
        <v>1148</v>
      </c>
      <c r="I1554" s="10" t="s">
        <v>17</v>
      </c>
      <c r="J1554" s="11">
        <v>2</v>
      </c>
      <c r="K1554" s="11">
        <v>2</v>
      </c>
      <c r="L1554" s="13">
        <f t="shared" si="27"/>
        <v>1.6279008031776891</v>
      </c>
      <c r="M1554" s="11">
        <v>141.5</v>
      </c>
      <c r="N1554" s="11" t="s">
        <v>18</v>
      </c>
      <c r="O1554" s="11" t="s">
        <v>13</v>
      </c>
      <c r="P1554" s="15">
        <v>30</v>
      </c>
      <c r="Q1554" s="12">
        <v>3233.0949677419358</v>
      </c>
      <c r="R1554" s="25"/>
      <c r="S1554" s="25"/>
      <c r="T1554" s="16" t="s">
        <v>14</v>
      </c>
    </row>
    <row r="1555" spans="1:20" ht="16" customHeight="1" x14ac:dyDescent="0.3">
      <c r="A1555" s="11" t="s">
        <v>530</v>
      </c>
      <c r="B1555" s="11" t="s">
        <v>531</v>
      </c>
      <c r="C1555" s="11">
        <v>1</v>
      </c>
      <c r="D1555" s="41" t="s">
        <v>389</v>
      </c>
      <c r="E1555" s="11" t="s">
        <v>77</v>
      </c>
      <c r="F1555" s="7">
        <v>1</v>
      </c>
      <c r="G1555" s="11" t="s">
        <v>191</v>
      </c>
      <c r="H1555" s="41" t="s">
        <v>1148</v>
      </c>
      <c r="I1555" s="10" t="s">
        <v>49</v>
      </c>
      <c r="J1555" s="11">
        <v>21</v>
      </c>
      <c r="K1555" s="11">
        <v>22</v>
      </c>
      <c r="L1555" s="13">
        <f t="shared" si="27"/>
        <v>17.906908834954582</v>
      </c>
      <c r="M1555" s="11">
        <v>27.285714285714285</v>
      </c>
      <c r="N1555" s="11" t="s">
        <v>50</v>
      </c>
      <c r="O1555" s="11" t="s">
        <v>13</v>
      </c>
      <c r="P1555" s="15">
        <v>30</v>
      </c>
      <c r="Q1555" s="12">
        <v>3233.0949677419358</v>
      </c>
      <c r="R1555" s="25"/>
      <c r="S1555" s="25"/>
      <c r="T1555" s="16" t="s">
        <v>14</v>
      </c>
    </row>
    <row r="1556" spans="1:20" ht="16" customHeight="1" x14ac:dyDescent="0.3">
      <c r="A1556" s="11" t="s">
        <v>530</v>
      </c>
      <c r="B1556" s="11" t="s">
        <v>531</v>
      </c>
      <c r="C1556" s="11">
        <v>1</v>
      </c>
      <c r="D1556" s="41" t="s">
        <v>389</v>
      </c>
      <c r="E1556" s="11" t="s">
        <v>77</v>
      </c>
      <c r="F1556" s="7">
        <v>1</v>
      </c>
      <c r="G1556" s="11" t="s">
        <v>191</v>
      </c>
      <c r="H1556" s="41" t="s">
        <v>1148</v>
      </c>
      <c r="I1556" s="10" t="s">
        <v>233</v>
      </c>
      <c r="J1556" s="11">
        <v>1</v>
      </c>
      <c r="K1556" s="11">
        <v>1</v>
      </c>
      <c r="L1556" s="13">
        <f t="shared" si="27"/>
        <v>0.81395040158884457</v>
      </c>
      <c r="M1556" s="11">
        <v>365</v>
      </c>
      <c r="N1556" s="11" t="s">
        <v>18</v>
      </c>
      <c r="O1556" s="11" t="s">
        <v>13</v>
      </c>
      <c r="P1556" s="15">
        <v>30</v>
      </c>
      <c r="Q1556" s="12">
        <v>3233.0949677419358</v>
      </c>
      <c r="R1556" s="25"/>
      <c r="S1556" s="25"/>
      <c r="T1556" s="16" t="s">
        <v>534</v>
      </c>
    </row>
    <row r="1557" spans="1:20" ht="16" customHeight="1" x14ac:dyDescent="0.3">
      <c r="A1557" s="11" t="s">
        <v>530</v>
      </c>
      <c r="B1557" s="11" t="s">
        <v>531</v>
      </c>
      <c r="C1557" s="11">
        <v>1</v>
      </c>
      <c r="D1557" s="41" t="s">
        <v>389</v>
      </c>
      <c r="E1557" s="11" t="s">
        <v>77</v>
      </c>
      <c r="F1557" s="7">
        <v>1</v>
      </c>
      <c r="G1557" s="11" t="s">
        <v>191</v>
      </c>
      <c r="H1557" s="41" t="s">
        <v>1148</v>
      </c>
      <c r="I1557" s="10" t="s">
        <v>322</v>
      </c>
      <c r="J1557" s="11">
        <v>1</v>
      </c>
      <c r="K1557" s="11">
        <v>1</v>
      </c>
      <c r="L1557" s="13">
        <f t="shared" si="27"/>
        <v>0.81395040158884457</v>
      </c>
      <c r="M1557" s="11">
        <v>97</v>
      </c>
      <c r="N1557" s="11" t="s">
        <v>18</v>
      </c>
      <c r="O1557" s="11" t="s">
        <v>13</v>
      </c>
      <c r="P1557" s="15">
        <v>30</v>
      </c>
      <c r="Q1557" s="12">
        <v>3233.0949677419358</v>
      </c>
      <c r="R1557" s="25"/>
      <c r="S1557" s="25"/>
      <c r="T1557" s="16" t="s">
        <v>14</v>
      </c>
    </row>
    <row r="1558" spans="1:20" ht="16" customHeight="1" x14ac:dyDescent="0.3">
      <c r="A1558" s="11" t="s">
        <v>530</v>
      </c>
      <c r="B1558" s="11" t="s">
        <v>531</v>
      </c>
      <c r="C1558" s="11">
        <v>1</v>
      </c>
      <c r="D1558" s="41" t="s">
        <v>389</v>
      </c>
      <c r="E1558" s="11" t="s">
        <v>77</v>
      </c>
      <c r="F1558" s="7">
        <v>1</v>
      </c>
      <c r="G1558" s="11" t="s">
        <v>191</v>
      </c>
      <c r="H1558" s="41" t="s">
        <v>1148</v>
      </c>
      <c r="I1558" s="10" t="s">
        <v>197</v>
      </c>
      <c r="J1558" s="11">
        <v>0</v>
      </c>
      <c r="K1558" s="11">
        <v>1</v>
      </c>
      <c r="L1558" s="13">
        <f t="shared" si="27"/>
        <v>0.81395040158884457</v>
      </c>
      <c r="M1558" s="25"/>
      <c r="N1558" s="11" t="s">
        <v>14</v>
      </c>
      <c r="O1558" s="11" t="s">
        <v>13</v>
      </c>
      <c r="P1558" s="15">
        <v>30</v>
      </c>
      <c r="Q1558" s="12">
        <v>3233.0949677419358</v>
      </c>
      <c r="R1558" s="25"/>
      <c r="S1558" s="25"/>
      <c r="T1558" s="16" t="s">
        <v>262</v>
      </c>
    </row>
    <row r="1559" spans="1:20" ht="16" customHeight="1" x14ac:dyDescent="0.3">
      <c r="A1559" s="11" t="s">
        <v>530</v>
      </c>
      <c r="B1559" s="11" t="s">
        <v>531</v>
      </c>
      <c r="C1559" s="11">
        <v>1</v>
      </c>
      <c r="D1559" s="41" t="s">
        <v>389</v>
      </c>
      <c r="E1559" s="11" t="s">
        <v>77</v>
      </c>
      <c r="F1559" s="7">
        <v>1</v>
      </c>
      <c r="G1559" s="11" t="s">
        <v>191</v>
      </c>
      <c r="H1559" s="41" t="s">
        <v>1148</v>
      </c>
      <c r="I1559" s="10" t="s">
        <v>53</v>
      </c>
      <c r="J1559" s="11">
        <v>2</v>
      </c>
      <c r="K1559" s="11">
        <v>2</v>
      </c>
      <c r="L1559" s="13">
        <f t="shared" si="27"/>
        <v>1.6279008031776891</v>
      </c>
      <c r="M1559" s="11">
        <v>795</v>
      </c>
      <c r="N1559" s="11" t="s">
        <v>18</v>
      </c>
      <c r="O1559" s="11" t="s">
        <v>13</v>
      </c>
      <c r="P1559" s="15">
        <v>30</v>
      </c>
      <c r="Q1559" s="12">
        <v>3233.0949677419358</v>
      </c>
      <c r="R1559" s="25"/>
      <c r="S1559" s="25"/>
      <c r="T1559" s="16" t="s">
        <v>14</v>
      </c>
    </row>
    <row r="1560" spans="1:20" ht="16" customHeight="1" x14ac:dyDescent="0.3">
      <c r="A1560" s="11" t="s">
        <v>530</v>
      </c>
      <c r="B1560" s="11" t="s">
        <v>531</v>
      </c>
      <c r="C1560" s="11">
        <v>1</v>
      </c>
      <c r="D1560" s="41" t="s">
        <v>389</v>
      </c>
      <c r="E1560" s="11" t="s">
        <v>77</v>
      </c>
      <c r="F1560" s="7">
        <v>1</v>
      </c>
      <c r="G1560" s="11" t="s">
        <v>191</v>
      </c>
      <c r="H1560" s="41" t="s">
        <v>1148</v>
      </c>
      <c r="I1560" s="10" t="s">
        <v>60</v>
      </c>
      <c r="J1560" s="11">
        <v>11</v>
      </c>
      <c r="K1560" s="11">
        <v>11</v>
      </c>
      <c r="L1560" s="13">
        <f t="shared" si="27"/>
        <v>8.9534544174772908</v>
      </c>
      <c r="M1560" s="11">
        <v>214.81818181818181</v>
      </c>
      <c r="N1560" s="11" t="s">
        <v>18</v>
      </c>
      <c r="O1560" s="11" t="s">
        <v>13</v>
      </c>
      <c r="P1560" s="15">
        <v>30</v>
      </c>
      <c r="Q1560" s="12">
        <v>3233.0949677419358</v>
      </c>
      <c r="R1560" s="25"/>
      <c r="S1560" s="25"/>
      <c r="T1560" s="16" t="s">
        <v>14</v>
      </c>
    </row>
    <row r="1561" spans="1:20" ht="16" customHeight="1" x14ac:dyDescent="0.3">
      <c r="A1561" s="11" t="s">
        <v>530</v>
      </c>
      <c r="B1561" s="11" t="s">
        <v>535</v>
      </c>
      <c r="C1561" s="11">
        <v>2</v>
      </c>
      <c r="D1561" s="41" t="s">
        <v>389</v>
      </c>
      <c r="E1561" s="11" t="s">
        <v>80</v>
      </c>
      <c r="F1561" s="7">
        <v>2</v>
      </c>
      <c r="G1561" s="11" t="s">
        <v>191</v>
      </c>
      <c r="H1561" s="41" t="s">
        <v>1149</v>
      </c>
      <c r="I1561" s="10" t="s">
        <v>81</v>
      </c>
      <c r="J1561" s="11">
        <v>2</v>
      </c>
      <c r="K1561" s="11">
        <v>2</v>
      </c>
      <c r="L1561" s="13">
        <f t="shared" si="27"/>
        <v>1.4718341385634877</v>
      </c>
      <c r="M1561" s="11">
        <v>302.5</v>
      </c>
      <c r="N1561" s="11" t="s">
        <v>18</v>
      </c>
      <c r="O1561" s="11" t="s">
        <v>13</v>
      </c>
      <c r="P1561" s="15">
        <v>30</v>
      </c>
      <c r="Q1561" s="12">
        <v>3575.9178000000002</v>
      </c>
      <c r="R1561" s="25"/>
      <c r="S1561" s="25"/>
      <c r="T1561" s="16" t="s">
        <v>14</v>
      </c>
    </row>
    <row r="1562" spans="1:20" ht="16" customHeight="1" x14ac:dyDescent="0.3">
      <c r="A1562" s="11" t="s">
        <v>530</v>
      </c>
      <c r="B1562" s="11" t="s">
        <v>535</v>
      </c>
      <c r="C1562" s="11">
        <v>2</v>
      </c>
      <c r="D1562" s="41" t="s">
        <v>389</v>
      </c>
      <c r="E1562" s="11" t="s">
        <v>80</v>
      </c>
      <c r="F1562" s="7">
        <v>2</v>
      </c>
      <c r="G1562" s="11" t="s">
        <v>191</v>
      </c>
      <c r="H1562" s="41" t="s">
        <v>1149</v>
      </c>
      <c r="I1562" s="10" t="s">
        <v>11</v>
      </c>
      <c r="J1562" s="11">
        <v>30</v>
      </c>
      <c r="K1562" s="11">
        <v>53</v>
      </c>
      <c r="L1562" s="13">
        <f t="shared" si="27"/>
        <v>39.003604671932422</v>
      </c>
      <c r="M1562" s="11">
        <v>219.53333333333333</v>
      </c>
      <c r="N1562" s="11" t="s">
        <v>12</v>
      </c>
      <c r="O1562" s="11" t="s">
        <v>13</v>
      </c>
      <c r="P1562" s="15">
        <v>30</v>
      </c>
      <c r="Q1562" s="12">
        <v>3575.9178000000002</v>
      </c>
      <c r="R1562" s="25"/>
      <c r="S1562" s="25"/>
      <c r="T1562" s="16" t="s">
        <v>14</v>
      </c>
    </row>
    <row r="1563" spans="1:20" ht="16" customHeight="1" x14ac:dyDescent="0.3">
      <c r="A1563" s="11" t="s">
        <v>530</v>
      </c>
      <c r="B1563" s="11" t="s">
        <v>535</v>
      </c>
      <c r="C1563" s="11">
        <v>2</v>
      </c>
      <c r="D1563" s="41" t="s">
        <v>389</v>
      </c>
      <c r="E1563" s="11" t="s">
        <v>80</v>
      </c>
      <c r="F1563" s="7">
        <v>2</v>
      </c>
      <c r="G1563" s="11" t="s">
        <v>191</v>
      </c>
      <c r="H1563" s="41" t="s">
        <v>1149</v>
      </c>
      <c r="I1563" s="10" t="s">
        <v>37</v>
      </c>
      <c r="J1563" s="11">
        <v>3</v>
      </c>
      <c r="K1563" s="11">
        <v>4</v>
      </c>
      <c r="L1563" s="13">
        <f t="shared" si="27"/>
        <v>2.9436682771269753</v>
      </c>
      <c r="M1563" s="11">
        <v>270.66666666666669</v>
      </c>
      <c r="N1563" s="11" t="s">
        <v>12</v>
      </c>
      <c r="O1563" s="11" t="s">
        <v>13</v>
      </c>
      <c r="P1563" s="15">
        <v>30</v>
      </c>
      <c r="Q1563" s="12">
        <v>3575.9178000000002</v>
      </c>
      <c r="R1563" s="25"/>
      <c r="S1563" s="25"/>
      <c r="T1563" s="16" t="s">
        <v>14</v>
      </c>
    </row>
    <row r="1564" spans="1:20" ht="16" customHeight="1" x14ac:dyDescent="0.3">
      <c r="A1564" s="11" t="s">
        <v>530</v>
      </c>
      <c r="B1564" s="11" t="s">
        <v>535</v>
      </c>
      <c r="C1564" s="11">
        <v>2</v>
      </c>
      <c r="D1564" s="41" t="s">
        <v>389</v>
      </c>
      <c r="E1564" s="11" t="s">
        <v>80</v>
      </c>
      <c r="F1564" s="7">
        <v>2</v>
      </c>
      <c r="G1564" s="11" t="s">
        <v>191</v>
      </c>
      <c r="H1564" s="41" t="s">
        <v>1149</v>
      </c>
      <c r="I1564" s="10" t="s">
        <v>59</v>
      </c>
      <c r="J1564" s="11">
        <v>34</v>
      </c>
      <c r="K1564" s="11">
        <v>1165</v>
      </c>
      <c r="L1564" s="13">
        <f t="shared" si="27"/>
        <v>857.34338571323156</v>
      </c>
      <c r="M1564" s="11">
        <v>123.94117647058823</v>
      </c>
      <c r="N1564" s="11" t="s">
        <v>18</v>
      </c>
      <c r="O1564" s="11" t="s">
        <v>63</v>
      </c>
      <c r="P1564" s="15">
        <v>30</v>
      </c>
      <c r="Q1564" s="12">
        <v>3575.9178000000002</v>
      </c>
      <c r="R1564" s="25"/>
      <c r="S1564" s="11">
        <v>1</v>
      </c>
      <c r="T1564" s="16" t="s">
        <v>536</v>
      </c>
    </row>
    <row r="1565" spans="1:20" ht="16" customHeight="1" x14ac:dyDescent="0.3">
      <c r="A1565" s="11" t="s">
        <v>530</v>
      </c>
      <c r="B1565" s="11" t="s">
        <v>535</v>
      </c>
      <c r="C1565" s="11">
        <v>2</v>
      </c>
      <c r="D1565" s="41" t="s">
        <v>389</v>
      </c>
      <c r="E1565" s="11" t="s">
        <v>80</v>
      </c>
      <c r="F1565" s="7">
        <v>2</v>
      </c>
      <c r="G1565" s="11" t="s">
        <v>191</v>
      </c>
      <c r="H1565" s="41" t="s">
        <v>1149</v>
      </c>
      <c r="I1565" s="10" t="s">
        <v>17</v>
      </c>
      <c r="J1565" s="11">
        <v>13</v>
      </c>
      <c r="K1565" s="11">
        <v>13</v>
      </c>
      <c r="L1565" s="13">
        <f t="shared" si="27"/>
        <v>9.5669219006626705</v>
      </c>
      <c r="M1565" s="11">
        <v>138.84615384615384</v>
      </c>
      <c r="N1565" s="11" t="s">
        <v>18</v>
      </c>
      <c r="O1565" s="11" t="s">
        <v>13</v>
      </c>
      <c r="P1565" s="15">
        <v>30</v>
      </c>
      <c r="Q1565" s="12">
        <v>3575.9178000000002</v>
      </c>
      <c r="R1565" s="25"/>
      <c r="S1565" s="25"/>
      <c r="T1565" s="16" t="s">
        <v>14</v>
      </c>
    </row>
    <row r="1566" spans="1:20" ht="16" customHeight="1" x14ac:dyDescent="0.3">
      <c r="A1566" s="11" t="s">
        <v>530</v>
      </c>
      <c r="B1566" s="11" t="s">
        <v>535</v>
      </c>
      <c r="C1566" s="11">
        <v>2</v>
      </c>
      <c r="D1566" s="41" t="s">
        <v>389</v>
      </c>
      <c r="E1566" s="11" t="s">
        <v>80</v>
      </c>
      <c r="F1566" s="7">
        <v>2</v>
      </c>
      <c r="G1566" s="11" t="s">
        <v>191</v>
      </c>
      <c r="H1566" s="41" t="s">
        <v>1149</v>
      </c>
      <c r="I1566" s="10" t="s">
        <v>196</v>
      </c>
      <c r="J1566" s="11">
        <v>30</v>
      </c>
      <c r="K1566" s="11">
        <v>34</v>
      </c>
      <c r="L1566" s="13">
        <f t="shared" si="27"/>
        <v>25.02118035557929</v>
      </c>
      <c r="M1566" s="11">
        <v>72.466666666666669</v>
      </c>
      <c r="N1566" s="11" t="s">
        <v>12</v>
      </c>
      <c r="O1566" s="11" t="s">
        <v>13</v>
      </c>
      <c r="P1566" s="15">
        <v>30</v>
      </c>
      <c r="Q1566" s="12">
        <v>3575.9178000000002</v>
      </c>
      <c r="R1566" s="25"/>
      <c r="S1566" s="25"/>
      <c r="T1566" s="16" t="s">
        <v>14</v>
      </c>
    </row>
    <row r="1567" spans="1:20" ht="16" customHeight="1" x14ac:dyDescent="0.3">
      <c r="A1567" s="11" t="s">
        <v>530</v>
      </c>
      <c r="B1567" s="11" t="s">
        <v>535</v>
      </c>
      <c r="C1567" s="11">
        <v>2</v>
      </c>
      <c r="D1567" s="41" t="s">
        <v>389</v>
      </c>
      <c r="E1567" s="11" t="s">
        <v>80</v>
      </c>
      <c r="F1567" s="7">
        <v>2</v>
      </c>
      <c r="G1567" s="11" t="s">
        <v>191</v>
      </c>
      <c r="H1567" s="41" t="s">
        <v>1149</v>
      </c>
      <c r="I1567" s="10" t="s">
        <v>49</v>
      </c>
      <c r="J1567" s="11">
        <v>16</v>
      </c>
      <c r="K1567" s="11">
        <v>16</v>
      </c>
      <c r="L1567" s="13">
        <f t="shared" si="27"/>
        <v>11.774673108507901</v>
      </c>
      <c r="M1567" s="11">
        <v>27.125</v>
      </c>
      <c r="N1567" s="11" t="s">
        <v>50</v>
      </c>
      <c r="O1567" s="11" t="s">
        <v>13</v>
      </c>
      <c r="P1567" s="15">
        <v>30</v>
      </c>
      <c r="Q1567" s="12">
        <v>3575.9178000000002</v>
      </c>
      <c r="R1567" s="25"/>
      <c r="S1567" s="25"/>
      <c r="T1567" s="16" t="s">
        <v>14</v>
      </c>
    </row>
    <row r="1568" spans="1:20" ht="16" customHeight="1" x14ac:dyDescent="0.3">
      <c r="A1568" s="11" t="s">
        <v>530</v>
      </c>
      <c r="B1568" s="11" t="s">
        <v>535</v>
      </c>
      <c r="C1568" s="11">
        <v>2</v>
      </c>
      <c r="D1568" s="41" t="s">
        <v>389</v>
      </c>
      <c r="E1568" s="11" t="s">
        <v>80</v>
      </c>
      <c r="F1568" s="7">
        <v>2</v>
      </c>
      <c r="G1568" s="11" t="s">
        <v>191</v>
      </c>
      <c r="H1568" s="41" t="s">
        <v>1149</v>
      </c>
      <c r="I1568" s="10" t="s">
        <v>197</v>
      </c>
      <c r="J1568" s="11">
        <v>1</v>
      </c>
      <c r="K1568" s="11">
        <v>1</v>
      </c>
      <c r="L1568" s="13">
        <f t="shared" si="27"/>
        <v>0.73591706928174383</v>
      </c>
      <c r="M1568" s="11">
        <v>380</v>
      </c>
      <c r="N1568" s="11" t="s">
        <v>12</v>
      </c>
      <c r="O1568" s="11" t="s">
        <v>13</v>
      </c>
      <c r="P1568" s="15">
        <v>30</v>
      </c>
      <c r="Q1568" s="12">
        <v>3575.9178000000002</v>
      </c>
      <c r="R1568" s="25"/>
      <c r="S1568" s="25"/>
      <c r="T1568" s="16" t="s">
        <v>14</v>
      </c>
    </row>
    <row r="1569" spans="1:20" ht="16" customHeight="1" x14ac:dyDescent="0.3">
      <c r="A1569" s="11" t="s">
        <v>530</v>
      </c>
      <c r="B1569" s="11" t="s">
        <v>535</v>
      </c>
      <c r="C1569" s="11">
        <v>2</v>
      </c>
      <c r="D1569" s="41" t="s">
        <v>389</v>
      </c>
      <c r="E1569" s="11" t="s">
        <v>80</v>
      </c>
      <c r="F1569" s="7">
        <v>2</v>
      </c>
      <c r="G1569" s="11" t="s">
        <v>191</v>
      </c>
      <c r="H1569" s="41" t="s">
        <v>1149</v>
      </c>
      <c r="I1569" s="10" t="s">
        <v>444</v>
      </c>
      <c r="J1569" s="11">
        <v>0</v>
      </c>
      <c r="K1569" s="11">
        <v>1</v>
      </c>
      <c r="L1569" s="13">
        <f t="shared" si="27"/>
        <v>0.73591706928174383</v>
      </c>
      <c r="M1569" s="25"/>
      <c r="N1569" s="11" t="s">
        <v>14</v>
      </c>
      <c r="O1569" s="11" t="s">
        <v>13</v>
      </c>
      <c r="P1569" s="15">
        <v>30</v>
      </c>
      <c r="Q1569" s="12">
        <v>3575.9178000000002</v>
      </c>
      <c r="R1569" s="25"/>
      <c r="S1569" s="25"/>
      <c r="T1569" s="16" t="s">
        <v>537</v>
      </c>
    </row>
    <row r="1570" spans="1:20" ht="16" customHeight="1" x14ac:dyDescent="0.3">
      <c r="A1570" s="11" t="s">
        <v>530</v>
      </c>
      <c r="B1570" s="11" t="s">
        <v>535</v>
      </c>
      <c r="C1570" s="11">
        <v>2</v>
      </c>
      <c r="D1570" s="41" t="s">
        <v>389</v>
      </c>
      <c r="E1570" s="11" t="s">
        <v>80</v>
      </c>
      <c r="F1570" s="7">
        <v>2</v>
      </c>
      <c r="G1570" s="11" t="s">
        <v>191</v>
      </c>
      <c r="H1570" s="41" t="s">
        <v>1149</v>
      </c>
      <c r="I1570" s="10" t="s">
        <v>53</v>
      </c>
      <c r="J1570" s="11">
        <v>1</v>
      </c>
      <c r="K1570" s="11">
        <v>1</v>
      </c>
      <c r="L1570" s="13">
        <f t="shared" si="27"/>
        <v>0.73591706928174383</v>
      </c>
      <c r="M1570" s="11">
        <v>256</v>
      </c>
      <c r="N1570" s="11" t="s">
        <v>18</v>
      </c>
      <c r="O1570" s="11" t="s">
        <v>13</v>
      </c>
      <c r="P1570" s="15">
        <v>30</v>
      </c>
      <c r="Q1570" s="12">
        <v>3575.9178000000002</v>
      </c>
      <c r="R1570" s="25"/>
      <c r="S1570" s="25"/>
      <c r="T1570" s="16" t="s">
        <v>14</v>
      </c>
    </row>
    <row r="1571" spans="1:20" ht="16" customHeight="1" x14ac:dyDescent="0.3">
      <c r="A1571" s="11" t="s">
        <v>530</v>
      </c>
      <c r="B1571" s="11" t="s">
        <v>535</v>
      </c>
      <c r="C1571" s="11">
        <v>2</v>
      </c>
      <c r="D1571" s="41" t="s">
        <v>389</v>
      </c>
      <c r="E1571" s="11" t="s">
        <v>80</v>
      </c>
      <c r="F1571" s="7">
        <v>2</v>
      </c>
      <c r="G1571" s="11" t="s">
        <v>191</v>
      </c>
      <c r="H1571" s="41" t="s">
        <v>1149</v>
      </c>
      <c r="I1571" s="10" t="s">
        <v>60</v>
      </c>
      <c r="J1571" s="11">
        <v>17</v>
      </c>
      <c r="K1571" s="11">
        <v>17</v>
      </c>
      <c r="L1571" s="13">
        <f t="shared" si="27"/>
        <v>12.510590177789645</v>
      </c>
      <c r="M1571" s="11">
        <v>208.64705882352942</v>
      </c>
      <c r="N1571" s="11" t="s">
        <v>18</v>
      </c>
      <c r="O1571" s="11" t="s">
        <v>13</v>
      </c>
      <c r="P1571" s="15">
        <v>30</v>
      </c>
      <c r="Q1571" s="12">
        <v>3575.9178000000002</v>
      </c>
      <c r="R1571" s="25"/>
      <c r="S1571" s="25"/>
      <c r="T1571" s="16" t="s">
        <v>14</v>
      </c>
    </row>
    <row r="1572" spans="1:20" ht="16" customHeight="1" x14ac:dyDescent="0.3">
      <c r="A1572" s="11" t="s">
        <v>530</v>
      </c>
      <c r="B1572" s="11" t="s">
        <v>538</v>
      </c>
      <c r="C1572" s="11">
        <v>3</v>
      </c>
      <c r="D1572" s="41" t="s">
        <v>389</v>
      </c>
      <c r="E1572" s="11" t="s">
        <v>84</v>
      </c>
      <c r="F1572" s="7">
        <v>3</v>
      </c>
      <c r="G1572" s="11" t="s">
        <v>191</v>
      </c>
      <c r="H1572" s="41" t="s">
        <v>1150</v>
      </c>
      <c r="I1572" s="10" t="s">
        <v>81</v>
      </c>
      <c r="J1572" s="11">
        <v>4</v>
      </c>
      <c r="K1572" s="11">
        <v>4</v>
      </c>
      <c r="L1572" s="13">
        <f t="shared" si="27"/>
        <v>2.8054987590514489</v>
      </c>
      <c r="M1572" s="11">
        <v>271.75</v>
      </c>
      <c r="N1572" s="11" t="s">
        <v>18</v>
      </c>
      <c r="O1572" s="11" t="s">
        <v>13</v>
      </c>
      <c r="P1572" s="15">
        <v>30</v>
      </c>
      <c r="Q1572" s="12">
        <v>3752.0301000000004</v>
      </c>
      <c r="R1572" s="25"/>
      <c r="S1572" s="25"/>
      <c r="T1572" s="16" t="s">
        <v>14</v>
      </c>
    </row>
    <row r="1573" spans="1:20" ht="16" customHeight="1" x14ac:dyDescent="0.3">
      <c r="A1573" s="11" t="s">
        <v>530</v>
      </c>
      <c r="B1573" s="11" t="s">
        <v>538</v>
      </c>
      <c r="C1573" s="11">
        <v>3</v>
      </c>
      <c r="D1573" s="41" t="s">
        <v>389</v>
      </c>
      <c r="E1573" s="11" t="s">
        <v>84</v>
      </c>
      <c r="F1573" s="7">
        <v>3</v>
      </c>
      <c r="G1573" s="11" t="s">
        <v>191</v>
      </c>
      <c r="H1573" s="41" t="s">
        <v>1150</v>
      </c>
      <c r="I1573" s="10" t="s">
        <v>11</v>
      </c>
      <c r="J1573" s="11">
        <v>16</v>
      </c>
      <c r="K1573" s="11">
        <v>16</v>
      </c>
      <c r="L1573" s="13">
        <f t="shared" si="27"/>
        <v>11.221995036205795</v>
      </c>
      <c r="M1573" s="11">
        <v>188.1875</v>
      </c>
      <c r="N1573" s="11" t="s">
        <v>12</v>
      </c>
      <c r="O1573" s="11" t="s">
        <v>13</v>
      </c>
      <c r="P1573" s="15">
        <v>30</v>
      </c>
      <c r="Q1573" s="12">
        <v>3752.0301000000004</v>
      </c>
      <c r="R1573" s="25"/>
      <c r="S1573" s="25"/>
      <c r="T1573" s="16" t="s">
        <v>14</v>
      </c>
    </row>
    <row r="1574" spans="1:20" ht="16" customHeight="1" x14ac:dyDescent="0.3">
      <c r="A1574" s="11" t="s">
        <v>530</v>
      </c>
      <c r="B1574" s="11" t="s">
        <v>538</v>
      </c>
      <c r="C1574" s="11">
        <v>3</v>
      </c>
      <c r="D1574" s="41" t="s">
        <v>389</v>
      </c>
      <c r="E1574" s="11" t="s">
        <v>84</v>
      </c>
      <c r="F1574" s="7">
        <v>3</v>
      </c>
      <c r="G1574" s="11" t="s">
        <v>191</v>
      </c>
      <c r="H1574" s="41" t="s">
        <v>1150</v>
      </c>
      <c r="I1574" s="10" t="s">
        <v>37</v>
      </c>
      <c r="J1574" s="11">
        <v>1</v>
      </c>
      <c r="K1574" s="11">
        <v>1</v>
      </c>
      <c r="L1574" s="13">
        <f t="shared" si="27"/>
        <v>0.70137468976286221</v>
      </c>
      <c r="M1574" s="11">
        <v>400</v>
      </c>
      <c r="N1574" s="11" t="s">
        <v>12</v>
      </c>
      <c r="O1574" s="11" t="s">
        <v>13</v>
      </c>
      <c r="P1574" s="15">
        <v>30</v>
      </c>
      <c r="Q1574" s="12">
        <v>3752.0301000000004</v>
      </c>
      <c r="R1574" s="25"/>
      <c r="S1574" s="25"/>
      <c r="T1574" s="16" t="s">
        <v>14</v>
      </c>
    </row>
    <row r="1575" spans="1:20" ht="16" customHeight="1" x14ac:dyDescent="0.3">
      <c r="A1575" s="11" t="s">
        <v>530</v>
      </c>
      <c r="B1575" s="11" t="s">
        <v>538</v>
      </c>
      <c r="C1575" s="11">
        <v>3</v>
      </c>
      <c r="D1575" s="41" t="s">
        <v>389</v>
      </c>
      <c r="E1575" s="11" t="s">
        <v>84</v>
      </c>
      <c r="F1575" s="7">
        <v>3</v>
      </c>
      <c r="G1575" s="11" t="s">
        <v>191</v>
      </c>
      <c r="H1575" s="41" t="s">
        <v>1150</v>
      </c>
      <c r="I1575" s="10" t="s">
        <v>59</v>
      </c>
      <c r="J1575" s="11">
        <v>31</v>
      </c>
      <c r="K1575" s="11">
        <v>108</v>
      </c>
      <c r="L1575" s="13">
        <f t="shared" si="27"/>
        <v>75.74846649438912</v>
      </c>
      <c r="M1575" s="11">
        <v>127.58064516129032</v>
      </c>
      <c r="N1575" s="11" t="s">
        <v>18</v>
      </c>
      <c r="O1575" s="11" t="s">
        <v>13</v>
      </c>
      <c r="P1575" s="15">
        <v>30</v>
      </c>
      <c r="Q1575" s="12">
        <v>3752.0301000000004</v>
      </c>
      <c r="R1575" s="25"/>
      <c r="S1575" s="25"/>
      <c r="T1575" s="16" t="s">
        <v>14</v>
      </c>
    </row>
    <row r="1576" spans="1:20" ht="16" customHeight="1" x14ac:dyDescent="0.3">
      <c r="A1576" s="11" t="s">
        <v>530</v>
      </c>
      <c r="B1576" s="11" t="s">
        <v>538</v>
      </c>
      <c r="C1576" s="11">
        <v>3</v>
      </c>
      <c r="D1576" s="41" t="s">
        <v>389</v>
      </c>
      <c r="E1576" s="11" t="s">
        <v>84</v>
      </c>
      <c r="F1576" s="7">
        <v>3</v>
      </c>
      <c r="G1576" s="11" t="s">
        <v>191</v>
      </c>
      <c r="H1576" s="41" t="s">
        <v>1150</v>
      </c>
      <c r="I1576" s="10" t="s">
        <v>15</v>
      </c>
      <c r="J1576" s="11">
        <v>2</v>
      </c>
      <c r="K1576" s="11">
        <v>2</v>
      </c>
      <c r="L1576" s="13">
        <f t="shared" si="27"/>
        <v>1.4027493795257244</v>
      </c>
      <c r="M1576" s="11">
        <v>47</v>
      </c>
      <c r="N1576" s="11" t="s">
        <v>19</v>
      </c>
      <c r="O1576" s="11" t="s">
        <v>13</v>
      </c>
      <c r="P1576" s="15">
        <v>30</v>
      </c>
      <c r="Q1576" s="12">
        <v>3752.0301000000004</v>
      </c>
      <c r="R1576" s="25"/>
      <c r="S1576" s="25"/>
      <c r="T1576" s="16" t="s">
        <v>14</v>
      </c>
    </row>
    <row r="1577" spans="1:20" ht="16" customHeight="1" x14ac:dyDescent="0.3">
      <c r="A1577" s="11" t="s">
        <v>530</v>
      </c>
      <c r="B1577" s="11" t="s">
        <v>538</v>
      </c>
      <c r="C1577" s="11">
        <v>3</v>
      </c>
      <c r="D1577" s="41" t="s">
        <v>389</v>
      </c>
      <c r="E1577" s="11" t="s">
        <v>84</v>
      </c>
      <c r="F1577" s="7">
        <v>3</v>
      </c>
      <c r="G1577" s="11" t="s">
        <v>191</v>
      </c>
      <c r="H1577" s="41" t="s">
        <v>1150</v>
      </c>
      <c r="I1577" s="10" t="s">
        <v>38</v>
      </c>
      <c r="J1577" s="11">
        <v>1</v>
      </c>
      <c r="K1577" s="11">
        <v>1</v>
      </c>
      <c r="L1577" s="13">
        <f t="shared" si="27"/>
        <v>0.70137468976286221</v>
      </c>
      <c r="M1577" s="11">
        <v>85</v>
      </c>
      <c r="N1577" s="11" t="s">
        <v>16</v>
      </c>
      <c r="O1577" s="11" t="s">
        <v>13</v>
      </c>
      <c r="P1577" s="15">
        <v>30</v>
      </c>
      <c r="Q1577" s="12">
        <v>3752.0301000000004</v>
      </c>
      <c r="R1577" s="25"/>
      <c r="S1577" s="25"/>
      <c r="T1577" s="16" t="s">
        <v>14</v>
      </c>
    </row>
    <row r="1578" spans="1:20" ht="16" customHeight="1" x14ac:dyDescent="0.3">
      <c r="A1578" s="11" t="s">
        <v>530</v>
      </c>
      <c r="B1578" s="11" t="s">
        <v>538</v>
      </c>
      <c r="C1578" s="11">
        <v>3</v>
      </c>
      <c r="D1578" s="41" t="s">
        <v>389</v>
      </c>
      <c r="E1578" s="11" t="s">
        <v>84</v>
      </c>
      <c r="F1578" s="7">
        <v>3</v>
      </c>
      <c r="G1578" s="11" t="s">
        <v>191</v>
      </c>
      <c r="H1578" s="41" t="s">
        <v>1150</v>
      </c>
      <c r="I1578" s="10" t="s">
        <v>196</v>
      </c>
      <c r="J1578" s="11">
        <v>29</v>
      </c>
      <c r="K1578" s="11">
        <v>29</v>
      </c>
      <c r="L1578" s="13">
        <f t="shared" si="27"/>
        <v>20.339866003123003</v>
      </c>
      <c r="M1578" s="11">
        <v>70.862068965517238</v>
      </c>
      <c r="N1578" s="11" t="s">
        <v>12</v>
      </c>
      <c r="O1578" s="11" t="s">
        <v>13</v>
      </c>
      <c r="P1578" s="15">
        <v>30</v>
      </c>
      <c r="Q1578" s="12">
        <v>3752.0301000000004</v>
      </c>
      <c r="R1578" s="25"/>
      <c r="S1578" s="25"/>
      <c r="T1578" s="16" t="s">
        <v>14</v>
      </c>
    </row>
    <row r="1579" spans="1:20" ht="16" customHeight="1" x14ac:dyDescent="0.3">
      <c r="A1579" s="11" t="s">
        <v>530</v>
      </c>
      <c r="B1579" s="11" t="s">
        <v>538</v>
      </c>
      <c r="C1579" s="11">
        <v>3</v>
      </c>
      <c r="D1579" s="41" t="s">
        <v>389</v>
      </c>
      <c r="E1579" s="11" t="s">
        <v>84</v>
      </c>
      <c r="F1579" s="7">
        <v>3</v>
      </c>
      <c r="G1579" s="11" t="s">
        <v>191</v>
      </c>
      <c r="H1579" s="41" t="s">
        <v>1150</v>
      </c>
      <c r="I1579" s="10" t="s">
        <v>49</v>
      </c>
      <c r="J1579" s="11">
        <v>32</v>
      </c>
      <c r="K1579" s="11">
        <v>1396</v>
      </c>
      <c r="L1579" s="13">
        <f t="shared" si="27"/>
        <v>979.11906690895569</v>
      </c>
      <c r="M1579" s="11">
        <v>60.9375</v>
      </c>
      <c r="N1579" s="11" t="s">
        <v>50</v>
      </c>
      <c r="O1579" s="11" t="s">
        <v>63</v>
      </c>
      <c r="P1579" s="15">
        <v>30</v>
      </c>
      <c r="Q1579" s="12">
        <v>3752.0301000000004</v>
      </c>
      <c r="R1579" s="25"/>
      <c r="S1579" s="25"/>
      <c r="T1579" s="16" t="s">
        <v>539</v>
      </c>
    </row>
    <row r="1580" spans="1:20" ht="16" customHeight="1" x14ac:dyDescent="0.3">
      <c r="A1580" s="11" t="s">
        <v>530</v>
      </c>
      <c r="B1580" s="11" t="s">
        <v>538</v>
      </c>
      <c r="C1580" s="11">
        <v>3</v>
      </c>
      <c r="D1580" s="41" t="s">
        <v>389</v>
      </c>
      <c r="E1580" s="11" t="s">
        <v>84</v>
      </c>
      <c r="F1580" s="7">
        <v>3</v>
      </c>
      <c r="G1580" s="11" t="s">
        <v>191</v>
      </c>
      <c r="H1580" s="41" t="s">
        <v>1150</v>
      </c>
      <c r="I1580" s="10" t="s">
        <v>197</v>
      </c>
      <c r="J1580" s="11">
        <v>1</v>
      </c>
      <c r="K1580" s="11">
        <v>1</v>
      </c>
      <c r="L1580" s="13">
        <f t="shared" si="27"/>
        <v>0.70137468976286221</v>
      </c>
      <c r="M1580" s="11">
        <v>290</v>
      </c>
      <c r="N1580" s="11" t="s">
        <v>12</v>
      </c>
      <c r="O1580" s="11" t="s">
        <v>13</v>
      </c>
      <c r="P1580" s="15">
        <v>30</v>
      </c>
      <c r="Q1580" s="12">
        <v>3752.0301000000004</v>
      </c>
      <c r="R1580" s="25"/>
      <c r="S1580" s="25"/>
      <c r="T1580" s="16" t="s">
        <v>14</v>
      </c>
    </row>
    <row r="1581" spans="1:20" ht="16" customHeight="1" x14ac:dyDescent="0.3">
      <c r="A1581" s="11" t="s">
        <v>530</v>
      </c>
      <c r="B1581" s="11" t="s">
        <v>538</v>
      </c>
      <c r="C1581" s="11">
        <v>3</v>
      </c>
      <c r="D1581" s="41" t="s">
        <v>389</v>
      </c>
      <c r="E1581" s="11" t="s">
        <v>84</v>
      </c>
      <c r="F1581" s="7">
        <v>3</v>
      </c>
      <c r="G1581" s="11" t="s">
        <v>191</v>
      </c>
      <c r="H1581" s="41" t="s">
        <v>1150</v>
      </c>
      <c r="I1581" s="10" t="s">
        <v>312</v>
      </c>
      <c r="J1581" s="11">
        <v>1</v>
      </c>
      <c r="K1581" s="11">
        <v>1</v>
      </c>
      <c r="L1581" s="13">
        <f t="shared" si="27"/>
        <v>0.70137468976286221</v>
      </c>
      <c r="M1581" s="11">
        <v>100</v>
      </c>
      <c r="N1581" s="11" t="s">
        <v>16</v>
      </c>
      <c r="O1581" s="11" t="s">
        <v>13</v>
      </c>
      <c r="P1581" s="15">
        <v>30</v>
      </c>
      <c r="Q1581" s="12">
        <v>3752.0301000000004</v>
      </c>
      <c r="R1581" s="25"/>
      <c r="S1581" s="25"/>
      <c r="T1581" s="16" t="s">
        <v>14</v>
      </c>
    </row>
    <row r="1582" spans="1:20" ht="16" customHeight="1" x14ac:dyDescent="0.3">
      <c r="A1582" s="11" t="s">
        <v>530</v>
      </c>
      <c r="B1582" s="11" t="s">
        <v>538</v>
      </c>
      <c r="C1582" s="11">
        <v>3</v>
      </c>
      <c r="D1582" s="41" t="s">
        <v>389</v>
      </c>
      <c r="E1582" s="11" t="s">
        <v>84</v>
      </c>
      <c r="F1582" s="7">
        <v>3</v>
      </c>
      <c r="G1582" s="11" t="s">
        <v>191</v>
      </c>
      <c r="H1582" s="41" t="s">
        <v>1150</v>
      </c>
      <c r="I1582" s="10" t="s">
        <v>53</v>
      </c>
      <c r="J1582" s="11">
        <v>1</v>
      </c>
      <c r="K1582" s="11">
        <v>1</v>
      </c>
      <c r="L1582" s="13">
        <f t="shared" si="27"/>
        <v>0.70137468976286221</v>
      </c>
      <c r="M1582" s="11">
        <v>525</v>
      </c>
      <c r="N1582" s="11" t="s">
        <v>18</v>
      </c>
      <c r="O1582" s="11" t="s">
        <v>13</v>
      </c>
      <c r="P1582" s="15">
        <v>30</v>
      </c>
      <c r="Q1582" s="12">
        <v>3752.0301000000004</v>
      </c>
      <c r="R1582" s="25"/>
      <c r="S1582" s="25"/>
      <c r="T1582" s="16" t="s">
        <v>14</v>
      </c>
    </row>
    <row r="1583" spans="1:20" ht="16" customHeight="1" x14ac:dyDescent="0.3">
      <c r="A1583" s="11" t="s">
        <v>530</v>
      </c>
      <c r="B1583" s="11" t="s">
        <v>538</v>
      </c>
      <c r="C1583" s="11">
        <v>3</v>
      </c>
      <c r="D1583" s="41" t="s">
        <v>389</v>
      </c>
      <c r="E1583" s="11" t="s">
        <v>84</v>
      </c>
      <c r="F1583" s="7">
        <v>3</v>
      </c>
      <c r="G1583" s="11" t="s">
        <v>191</v>
      </c>
      <c r="H1583" s="41" t="s">
        <v>1150</v>
      </c>
      <c r="I1583" s="10" t="s">
        <v>60</v>
      </c>
      <c r="J1583" s="11">
        <v>13</v>
      </c>
      <c r="K1583" s="11">
        <v>13</v>
      </c>
      <c r="L1583" s="13">
        <f t="shared" si="27"/>
        <v>9.1178709669172093</v>
      </c>
      <c r="M1583" s="11">
        <v>228</v>
      </c>
      <c r="N1583" s="11" t="s">
        <v>18</v>
      </c>
      <c r="O1583" s="11" t="s">
        <v>13</v>
      </c>
      <c r="P1583" s="15">
        <v>30</v>
      </c>
      <c r="Q1583" s="12">
        <v>3752.0301000000004</v>
      </c>
      <c r="R1583" s="25"/>
      <c r="S1583" s="25"/>
      <c r="T1583" s="16" t="s">
        <v>14</v>
      </c>
    </row>
    <row r="1584" spans="1:20" ht="16" customHeight="1" x14ac:dyDescent="0.3">
      <c r="A1584" s="11" t="s">
        <v>530</v>
      </c>
      <c r="B1584" s="11" t="s">
        <v>540</v>
      </c>
      <c r="C1584" s="11">
        <v>4</v>
      </c>
      <c r="D1584" s="41" t="s">
        <v>389</v>
      </c>
      <c r="E1584" s="11" t="s">
        <v>86</v>
      </c>
      <c r="F1584" s="7">
        <v>4</v>
      </c>
      <c r="G1584" s="11" t="s">
        <v>191</v>
      </c>
      <c r="H1584" s="41" t="s">
        <v>1151</v>
      </c>
      <c r="I1584" s="10" t="s">
        <v>81</v>
      </c>
      <c r="J1584" s="11">
        <v>2</v>
      </c>
      <c r="K1584" s="11">
        <v>2</v>
      </c>
      <c r="L1584" s="13">
        <f t="shared" si="27"/>
        <v>2.5375742553225709</v>
      </c>
      <c r="M1584" s="11">
        <v>319.5</v>
      </c>
      <c r="N1584" s="11" t="s">
        <v>18</v>
      </c>
      <c r="O1584" s="11" t="s">
        <v>13</v>
      </c>
      <c r="P1584" s="15">
        <v>24</v>
      </c>
      <c r="Q1584" s="12">
        <v>2074.0902000000001</v>
      </c>
      <c r="R1584" s="25"/>
      <c r="S1584" s="25"/>
      <c r="T1584" s="16" t="s">
        <v>14</v>
      </c>
    </row>
    <row r="1585" spans="1:20" ht="16" customHeight="1" x14ac:dyDescent="0.3">
      <c r="A1585" s="11" t="s">
        <v>530</v>
      </c>
      <c r="B1585" s="11" t="s">
        <v>540</v>
      </c>
      <c r="C1585" s="11">
        <v>4</v>
      </c>
      <c r="D1585" s="41" t="s">
        <v>389</v>
      </c>
      <c r="E1585" s="11" t="s">
        <v>86</v>
      </c>
      <c r="F1585" s="7">
        <v>4</v>
      </c>
      <c r="G1585" s="11" t="s">
        <v>191</v>
      </c>
      <c r="H1585" s="41" t="s">
        <v>1151</v>
      </c>
      <c r="I1585" s="10" t="s">
        <v>27</v>
      </c>
      <c r="J1585" s="11">
        <v>2</v>
      </c>
      <c r="K1585" s="11">
        <v>2</v>
      </c>
      <c r="L1585" s="13">
        <f t="shared" si="27"/>
        <v>2.5375742553225709</v>
      </c>
      <c r="M1585" s="11">
        <v>90</v>
      </c>
      <c r="N1585" s="11" t="s">
        <v>16</v>
      </c>
      <c r="O1585" s="11" t="s">
        <v>13</v>
      </c>
      <c r="P1585" s="15">
        <v>24</v>
      </c>
      <c r="Q1585" s="12">
        <v>2074.0902000000001</v>
      </c>
      <c r="R1585" s="25"/>
      <c r="S1585" s="25"/>
      <c r="T1585" s="16" t="s">
        <v>14</v>
      </c>
    </row>
    <row r="1586" spans="1:20" ht="16" customHeight="1" x14ac:dyDescent="0.3">
      <c r="A1586" s="11" t="s">
        <v>530</v>
      </c>
      <c r="B1586" s="11" t="s">
        <v>540</v>
      </c>
      <c r="C1586" s="11">
        <v>4</v>
      </c>
      <c r="D1586" s="41" t="s">
        <v>389</v>
      </c>
      <c r="E1586" s="11" t="s">
        <v>86</v>
      </c>
      <c r="F1586" s="7">
        <v>4</v>
      </c>
      <c r="G1586" s="11" t="s">
        <v>191</v>
      </c>
      <c r="H1586" s="41" t="s">
        <v>1151</v>
      </c>
      <c r="I1586" s="10" t="s">
        <v>15</v>
      </c>
      <c r="J1586" s="11">
        <v>10</v>
      </c>
      <c r="K1586" s="11">
        <v>10</v>
      </c>
      <c r="L1586" s="13">
        <f t="shared" si="27"/>
        <v>12.687871276612855</v>
      </c>
      <c r="M1586" s="11">
        <v>32.4</v>
      </c>
      <c r="N1586" s="11" t="s">
        <v>19</v>
      </c>
      <c r="O1586" s="11" t="s">
        <v>13</v>
      </c>
      <c r="P1586" s="15">
        <v>24</v>
      </c>
      <c r="Q1586" s="12">
        <v>2074.0902000000001</v>
      </c>
      <c r="R1586" s="25"/>
      <c r="S1586" s="25"/>
      <c r="T1586" s="16" t="s">
        <v>14</v>
      </c>
    </row>
    <row r="1587" spans="1:20" ht="16" customHeight="1" x14ac:dyDescent="0.3">
      <c r="A1587" s="11" t="s">
        <v>530</v>
      </c>
      <c r="B1587" s="11" t="s">
        <v>540</v>
      </c>
      <c r="C1587" s="11">
        <v>4</v>
      </c>
      <c r="D1587" s="41" t="s">
        <v>389</v>
      </c>
      <c r="E1587" s="11" t="s">
        <v>86</v>
      </c>
      <c r="F1587" s="7">
        <v>4</v>
      </c>
      <c r="G1587" s="11" t="s">
        <v>191</v>
      </c>
      <c r="H1587" s="41" t="s">
        <v>1151</v>
      </c>
      <c r="I1587" s="10" t="s">
        <v>38</v>
      </c>
      <c r="J1587" s="11">
        <v>2</v>
      </c>
      <c r="K1587" s="11">
        <v>2</v>
      </c>
      <c r="L1587" s="13">
        <f t="shared" si="27"/>
        <v>2.5375742553225709</v>
      </c>
      <c r="M1587" s="11">
        <v>43.5</v>
      </c>
      <c r="N1587" s="11" t="s">
        <v>16</v>
      </c>
      <c r="O1587" s="11" t="s">
        <v>13</v>
      </c>
      <c r="P1587" s="15">
        <v>24</v>
      </c>
      <c r="Q1587" s="12">
        <v>2074.0902000000001</v>
      </c>
      <c r="R1587" s="25"/>
      <c r="S1587" s="25"/>
      <c r="T1587" s="16" t="s">
        <v>14</v>
      </c>
    </row>
    <row r="1588" spans="1:20" ht="16" customHeight="1" x14ac:dyDescent="0.3">
      <c r="A1588" s="11" t="s">
        <v>530</v>
      </c>
      <c r="B1588" s="11" t="s">
        <v>540</v>
      </c>
      <c r="C1588" s="11">
        <v>4</v>
      </c>
      <c r="D1588" s="41" t="s">
        <v>389</v>
      </c>
      <c r="E1588" s="11" t="s">
        <v>86</v>
      </c>
      <c r="F1588" s="7">
        <v>4</v>
      </c>
      <c r="G1588" s="11" t="s">
        <v>191</v>
      </c>
      <c r="H1588" s="41" t="s">
        <v>1151</v>
      </c>
      <c r="I1588" s="10" t="s">
        <v>196</v>
      </c>
      <c r="J1588" s="11">
        <v>3</v>
      </c>
      <c r="K1588" s="11">
        <v>3</v>
      </c>
      <c r="L1588" s="13">
        <f t="shared" si="27"/>
        <v>3.8063613829838561</v>
      </c>
      <c r="M1588" s="11">
        <v>45</v>
      </c>
      <c r="N1588" s="11" t="s">
        <v>12</v>
      </c>
      <c r="O1588" s="11" t="s">
        <v>13</v>
      </c>
      <c r="P1588" s="15">
        <v>24</v>
      </c>
      <c r="Q1588" s="12">
        <v>2074.0902000000001</v>
      </c>
      <c r="R1588" s="25"/>
      <c r="S1588" s="25"/>
      <c r="T1588" s="16" t="s">
        <v>14</v>
      </c>
    </row>
    <row r="1589" spans="1:20" ht="16" customHeight="1" x14ac:dyDescent="0.3">
      <c r="A1589" s="11" t="s">
        <v>530</v>
      </c>
      <c r="B1589" s="11" t="s">
        <v>540</v>
      </c>
      <c r="C1589" s="11">
        <v>4</v>
      </c>
      <c r="D1589" s="41" t="s">
        <v>389</v>
      </c>
      <c r="E1589" s="11" t="s">
        <v>86</v>
      </c>
      <c r="F1589" s="7">
        <v>4</v>
      </c>
      <c r="G1589" s="11" t="s">
        <v>191</v>
      </c>
      <c r="H1589" s="41" t="s">
        <v>1151</v>
      </c>
      <c r="I1589" s="10" t="s">
        <v>49</v>
      </c>
      <c r="J1589" s="11">
        <v>37</v>
      </c>
      <c r="K1589" s="11">
        <v>400</v>
      </c>
      <c r="L1589" s="13">
        <f t="shared" si="27"/>
        <v>507.51485106451418</v>
      </c>
      <c r="M1589" s="11">
        <v>54.027027027027025</v>
      </c>
      <c r="N1589" s="11" t="s">
        <v>50</v>
      </c>
      <c r="O1589" s="11" t="s">
        <v>13</v>
      </c>
      <c r="P1589" s="15">
        <v>24</v>
      </c>
      <c r="Q1589" s="12">
        <v>2074.0902000000001</v>
      </c>
      <c r="R1589" s="25"/>
      <c r="S1589" s="25"/>
      <c r="T1589" s="16" t="s">
        <v>14</v>
      </c>
    </row>
    <row r="1590" spans="1:20" ht="16" customHeight="1" x14ac:dyDescent="0.3">
      <c r="A1590" s="11" t="s">
        <v>530</v>
      </c>
      <c r="B1590" s="11" t="s">
        <v>540</v>
      </c>
      <c r="C1590" s="11">
        <v>4</v>
      </c>
      <c r="D1590" s="41" t="s">
        <v>389</v>
      </c>
      <c r="E1590" s="11" t="s">
        <v>86</v>
      </c>
      <c r="F1590" s="7">
        <v>4</v>
      </c>
      <c r="G1590" s="11" t="s">
        <v>191</v>
      </c>
      <c r="H1590" s="41" t="s">
        <v>1151</v>
      </c>
      <c r="I1590" s="10" t="s">
        <v>312</v>
      </c>
      <c r="J1590" s="11">
        <v>2</v>
      </c>
      <c r="K1590" s="11">
        <v>2</v>
      </c>
      <c r="L1590" s="13">
        <f t="shared" si="27"/>
        <v>2.5375742553225709</v>
      </c>
      <c r="M1590" s="11">
        <v>74.5</v>
      </c>
      <c r="N1590" s="11" t="s">
        <v>16</v>
      </c>
      <c r="O1590" s="11" t="s">
        <v>13</v>
      </c>
      <c r="P1590" s="15">
        <v>24</v>
      </c>
      <c r="Q1590" s="12">
        <v>2074.0902000000001</v>
      </c>
      <c r="R1590" s="25"/>
      <c r="S1590" s="25"/>
      <c r="T1590" s="16" t="s">
        <v>14</v>
      </c>
    </row>
    <row r="1591" spans="1:20" ht="16" customHeight="1" x14ac:dyDescent="0.3">
      <c r="A1591" s="11" t="s">
        <v>530</v>
      </c>
      <c r="B1591" s="11" t="s">
        <v>540</v>
      </c>
      <c r="C1591" s="11">
        <v>4</v>
      </c>
      <c r="D1591" s="41" t="s">
        <v>389</v>
      </c>
      <c r="E1591" s="11" t="s">
        <v>86</v>
      </c>
      <c r="F1591" s="7">
        <v>4</v>
      </c>
      <c r="G1591" s="11" t="s">
        <v>191</v>
      </c>
      <c r="H1591" s="41" t="s">
        <v>1151</v>
      </c>
      <c r="I1591" s="10" t="s">
        <v>24</v>
      </c>
      <c r="J1591" s="11">
        <v>1</v>
      </c>
      <c r="K1591" s="11">
        <v>1</v>
      </c>
      <c r="L1591" s="13">
        <f t="shared" si="27"/>
        <v>1.2687871276612854</v>
      </c>
      <c r="M1591" s="11">
        <v>110</v>
      </c>
      <c r="N1591" s="11" t="s">
        <v>16</v>
      </c>
      <c r="O1591" s="11" t="s">
        <v>13</v>
      </c>
      <c r="P1591" s="15">
        <v>24</v>
      </c>
      <c r="Q1591" s="12">
        <v>2074.0902000000001</v>
      </c>
      <c r="R1591" s="25"/>
      <c r="S1591" s="25"/>
      <c r="T1591" s="16" t="s">
        <v>14</v>
      </c>
    </row>
    <row r="1592" spans="1:20" ht="16" customHeight="1" x14ac:dyDescent="0.3">
      <c r="A1592" s="11" t="s">
        <v>530</v>
      </c>
      <c r="B1592" s="11" t="s">
        <v>540</v>
      </c>
      <c r="C1592" s="11">
        <v>4</v>
      </c>
      <c r="D1592" s="41" t="s">
        <v>389</v>
      </c>
      <c r="E1592" s="11" t="s">
        <v>86</v>
      </c>
      <c r="F1592" s="7">
        <v>4</v>
      </c>
      <c r="G1592" s="11" t="s">
        <v>191</v>
      </c>
      <c r="H1592" s="41" t="s">
        <v>1151</v>
      </c>
      <c r="I1592" s="10" t="s">
        <v>53</v>
      </c>
      <c r="J1592" s="11">
        <v>1</v>
      </c>
      <c r="K1592" s="11">
        <v>1</v>
      </c>
      <c r="L1592" s="13">
        <f t="shared" si="27"/>
        <v>1.2687871276612854</v>
      </c>
      <c r="M1592" s="11">
        <v>281</v>
      </c>
      <c r="N1592" s="11" t="s">
        <v>18</v>
      </c>
      <c r="O1592" s="11" t="s">
        <v>13</v>
      </c>
      <c r="P1592" s="15">
        <v>24</v>
      </c>
      <c r="Q1592" s="12">
        <v>2074.0902000000001</v>
      </c>
      <c r="R1592" s="25"/>
      <c r="S1592" s="25"/>
      <c r="T1592" s="16" t="s">
        <v>14</v>
      </c>
    </row>
    <row r="1593" spans="1:20" ht="16" customHeight="1" x14ac:dyDescent="0.3">
      <c r="A1593" s="11" t="s">
        <v>530</v>
      </c>
      <c r="B1593" s="11" t="s">
        <v>540</v>
      </c>
      <c r="C1593" s="11">
        <v>4</v>
      </c>
      <c r="D1593" s="41" t="s">
        <v>389</v>
      </c>
      <c r="E1593" s="11" t="s">
        <v>86</v>
      </c>
      <c r="F1593" s="7">
        <v>4</v>
      </c>
      <c r="G1593" s="11" t="s">
        <v>191</v>
      </c>
      <c r="H1593" s="41" t="s">
        <v>1151</v>
      </c>
      <c r="I1593" s="10" t="s">
        <v>60</v>
      </c>
      <c r="J1593" s="11">
        <v>3</v>
      </c>
      <c r="K1593" s="11">
        <v>3</v>
      </c>
      <c r="L1593" s="13">
        <f t="shared" si="27"/>
        <v>3.8063613829838561</v>
      </c>
      <c r="M1593" s="11">
        <v>220.33333333333334</v>
      </c>
      <c r="N1593" s="11" t="s">
        <v>18</v>
      </c>
      <c r="O1593" s="11" t="s">
        <v>13</v>
      </c>
      <c r="P1593" s="15">
        <v>24</v>
      </c>
      <c r="Q1593" s="12">
        <v>2074.0902000000001</v>
      </c>
      <c r="R1593" s="25"/>
      <c r="S1593" s="25"/>
      <c r="T1593" s="16" t="s">
        <v>14</v>
      </c>
    </row>
    <row r="1594" spans="1:20" ht="16" customHeight="1" x14ac:dyDescent="0.3">
      <c r="A1594" s="11" t="s">
        <v>530</v>
      </c>
      <c r="B1594" s="11" t="s">
        <v>541</v>
      </c>
      <c r="C1594" s="11">
        <v>5</v>
      </c>
      <c r="D1594" s="41" t="s">
        <v>389</v>
      </c>
      <c r="E1594" s="11" t="s">
        <v>89</v>
      </c>
      <c r="F1594" s="7">
        <v>5</v>
      </c>
      <c r="G1594" s="11" t="s">
        <v>191</v>
      </c>
      <c r="H1594" s="41" t="s">
        <v>1152</v>
      </c>
      <c r="I1594" s="10" t="s">
        <v>33</v>
      </c>
      <c r="J1594" s="11">
        <v>18</v>
      </c>
      <c r="K1594" s="11">
        <v>18</v>
      </c>
      <c r="L1594" s="13">
        <f t="shared" si="27"/>
        <v>15.344580844069727</v>
      </c>
      <c r="M1594" s="11">
        <v>238.77777777777777</v>
      </c>
      <c r="N1594" s="11" t="s">
        <v>18</v>
      </c>
      <c r="O1594" s="11" t="s">
        <v>13</v>
      </c>
      <c r="P1594" s="15">
        <v>30</v>
      </c>
      <c r="Q1594" s="12">
        <v>3086.9804482758627</v>
      </c>
      <c r="R1594" s="25"/>
      <c r="S1594" s="25"/>
      <c r="T1594" s="16" t="s">
        <v>14</v>
      </c>
    </row>
    <row r="1595" spans="1:20" ht="16" customHeight="1" x14ac:dyDescent="0.3">
      <c r="A1595" s="11" t="s">
        <v>530</v>
      </c>
      <c r="B1595" s="11" t="s">
        <v>541</v>
      </c>
      <c r="C1595" s="11">
        <v>5</v>
      </c>
      <c r="D1595" s="41" t="s">
        <v>389</v>
      </c>
      <c r="E1595" s="11" t="s">
        <v>89</v>
      </c>
      <c r="F1595" s="7">
        <v>5</v>
      </c>
      <c r="G1595" s="11" t="s">
        <v>191</v>
      </c>
      <c r="H1595" s="41" t="s">
        <v>1152</v>
      </c>
      <c r="I1595" s="10" t="s">
        <v>49</v>
      </c>
      <c r="J1595" s="11">
        <v>30</v>
      </c>
      <c r="K1595" s="11">
        <v>7068</v>
      </c>
      <c r="L1595" s="13">
        <f t="shared" si="27"/>
        <v>6025.3054114380457</v>
      </c>
      <c r="M1595" s="11">
        <v>124.83333333333333</v>
      </c>
      <c r="N1595" s="11" t="s">
        <v>50</v>
      </c>
      <c r="O1595" s="11" t="s">
        <v>63</v>
      </c>
      <c r="P1595" s="15">
        <v>30</v>
      </c>
      <c r="Q1595" s="12">
        <v>3086.9804482758627</v>
      </c>
      <c r="R1595" s="11">
        <v>285</v>
      </c>
      <c r="S1595" s="11">
        <v>9.5</v>
      </c>
      <c r="T1595" s="16" t="s">
        <v>14</v>
      </c>
    </row>
    <row r="1596" spans="1:20" ht="16" customHeight="1" x14ac:dyDescent="0.3">
      <c r="A1596" s="11" t="s">
        <v>530</v>
      </c>
      <c r="B1596" s="11" t="s">
        <v>541</v>
      </c>
      <c r="C1596" s="11">
        <v>5</v>
      </c>
      <c r="D1596" s="41" t="s">
        <v>389</v>
      </c>
      <c r="E1596" s="11" t="s">
        <v>89</v>
      </c>
      <c r="F1596" s="7">
        <v>5</v>
      </c>
      <c r="G1596" s="11" t="s">
        <v>191</v>
      </c>
      <c r="H1596" s="41" t="s">
        <v>1152</v>
      </c>
      <c r="I1596" s="10" t="s">
        <v>312</v>
      </c>
      <c r="J1596" s="11">
        <v>1</v>
      </c>
      <c r="K1596" s="11">
        <v>1</v>
      </c>
      <c r="L1596" s="13">
        <f t="shared" si="27"/>
        <v>0.85247671355942922</v>
      </c>
      <c r="M1596" s="11">
        <v>100</v>
      </c>
      <c r="N1596" s="11" t="s">
        <v>16</v>
      </c>
      <c r="O1596" s="11" t="s">
        <v>13</v>
      </c>
      <c r="P1596" s="15">
        <v>30</v>
      </c>
      <c r="Q1596" s="12">
        <v>3086.9804482758627</v>
      </c>
      <c r="R1596" s="25"/>
      <c r="S1596" s="25"/>
      <c r="T1596" s="16" t="s">
        <v>14</v>
      </c>
    </row>
    <row r="1597" spans="1:20" ht="16" customHeight="1" x14ac:dyDescent="0.3">
      <c r="A1597" s="11" t="s">
        <v>530</v>
      </c>
      <c r="B1597" s="11" t="s">
        <v>542</v>
      </c>
      <c r="C1597" s="11">
        <v>6</v>
      </c>
      <c r="D1597" s="41" t="s">
        <v>389</v>
      </c>
      <c r="E1597" s="11" t="s">
        <v>93</v>
      </c>
      <c r="F1597" s="7">
        <v>1</v>
      </c>
      <c r="G1597" s="11" t="s">
        <v>191</v>
      </c>
      <c r="H1597" s="41" t="s">
        <v>1153</v>
      </c>
      <c r="I1597" s="10" t="s">
        <v>81</v>
      </c>
      <c r="J1597" s="11">
        <v>7</v>
      </c>
      <c r="K1597" s="11">
        <v>7</v>
      </c>
      <c r="L1597" s="13">
        <f t="shared" si="27"/>
        <v>8.5957176134849611</v>
      </c>
      <c r="M1597" s="11">
        <v>130.42857142857142</v>
      </c>
      <c r="N1597" s="11" t="s">
        <v>18</v>
      </c>
      <c r="O1597" s="11" t="s">
        <v>13</v>
      </c>
      <c r="P1597" s="15">
        <v>22</v>
      </c>
      <c r="Q1597" s="12">
        <v>2143.0500000000002</v>
      </c>
      <c r="R1597" s="25"/>
      <c r="S1597" s="25"/>
      <c r="T1597" s="16" t="s">
        <v>14</v>
      </c>
    </row>
    <row r="1598" spans="1:20" ht="16" customHeight="1" x14ac:dyDescent="0.3">
      <c r="A1598" s="11" t="s">
        <v>530</v>
      </c>
      <c r="B1598" s="11" t="s">
        <v>542</v>
      </c>
      <c r="C1598" s="11">
        <v>6</v>
      </c>
      <c r="D1598" s="41" t="s">
        <v>389</v>
      </c>
      <c r="E1598" s="11" t="s">
        <v>93</v>
      </c>
      <c r="F1598" s="7">
        <v>1</v>
      </c>
      <c r="G1598" s="11" t="s">
        <v>191</v>
      </c>
      <c r="H1598" s="41" t="s">
        <v>1153</v>
      </c>
      <c r="I1598" s="10" t="s">
        <v>11</v>
      </c>
      <c r="J1598" s="11">
        <v>6</v>
      </c>
      <c r="K1598" s="11">
        <v>6</v>
      </c>
      <c r="L1598" s="13">
        <f t="shared" si="27"/>
        <v>7.3677579544156799</v>
      </c>
      <c r="M1598" s="11">
        <v>288.5</v>
      </c>
      <c r="N1598" s="11" t="s">
        <v>12</v>
      </c>
      <c r="O1598" s="11" t="s">
        <v>13</v>
      </c>
      <c r="P1598" s="15">
        <v>22</v>
      </c>
      <c r="Q1598" s="12">
        <v>2143.0500000000002</v>
      </c>
      <c r="R1598" s="25"/>
      <c r="S1598" s="25"/>
      <c r="T1598" s="16" t="s">
        <v>14</v>
      </c>
    </row>
    <row r="1599" spans="1:20" ht="16" customHeight="1" x14ac:dyDescent="0.3">
      <c r="A1599" s="11" t="s">
        <v>530</v>
      </c>
      <c r="B1599" s="11" t="s">
        <v>542</v>
      </c>
      <c r="C1599" s="11">
        <v>6</v>
      </c>
      <c r="D1599" s="41" t="s">
        <v>389</v>
      </c>
      <c r="E1599" s="11" t="s">
        <v>93</v>
      </c>
      <c r="F1599" s="7">
        <v>1</v>
      </c>
      <c r="G1599" s="11" t="s">
        <v>191</v>
      </c>
      <c r="H1599" s="41" t="s">
        <v>1153</v>
      </c>
      <c r="I1599" s="10" t="s">
        <v>37</v>
      </c>
      <c r="J1599" s="11">
        <v>29</v>
      </c>
      <c r="K1599" s="11">
        <v>29</v>
      </c>
      <c r="L1599" s="13">
        <f t="shared" si="27"/>
        <v>35.610830113009122</v>
      </c>
      <c r="M1599" s="11">
        <v>352.06896551724139</v>
      </c>
      <c r="N1599" s="11" t="s">
        <v>12</v>
      </c>
      <c r="O1599" s="11" t="s">
        <v>13</v>
      </c>
      <c r="P1599" s="15">
        <v>22</v>
      </c>
      <c r="Q1599" s="12">
        <v>2143.0500000000002</v>
      </c>
      <c r="R1599" s="11">
        <v>73</v>
      </c>
      <c r="S1599" s="11">
        <v>2</v>
      </c>
      <c r="T1599" s="16" t="s">
        <v>14</v>
      </c>
    </row>
    <row r="1600" spans="1:20" ht="16" customHeight="1" x14ac:dyDescent="0.3">
      <c r="A1600" s="11" t="s">
        <v>530</v>
      </c>
      <c r="B1600" s="11" t="s">
        <v>542</v>
      </c>
      <c r="C1600" s="11">
        <v>6</v>
      </c>
      <c r="D1600" s="41" t="s">
        <v>389</v>
      </c>
      <c r="E1600" s="11" t="s">
        <v>93</v>
      </c>
      <c r="F1600" s="7">
        <v>1</v>
      </c>
      <c r="G1600" s="11" t="s">
        <v>191</v>
      </c>
      <c r="H1600" s="41" t="s">
        <v>1153</v>
      </c>
      <c r="I1600" s="10" t="s">
        <v>59</v>
      </c>
      <c r="J1600" s="11">
        <v>7</v>
      </c>
      <c r="K1600" s="11">
        <v>7</v>
      </c>
      <c r="L1600" s="13">
        <f t="shared" si="27"/>
        <v>8.5957176134849611</v>
      </c>
      <c r="M1600" s="11">
        <v>117.71428571428571</v>
      </c>
      <c r="N1600" s="11" t="s">
        <v>18</v>
      </c>
      <c r="O1600" s="11" t="s">
        <v>13</v>
      </c>
      <c r="P1600" s="15">
        <v>22</v>
      </c>
      <c r="Q1600" s="12">
        <v>2143.0500000000002</v>
      </c>
      <c r="R1600" s="25"/>
      <c r="S1600" s="25"/>
      <c r="T1600" s="16" t="s">
        <v>14</v>
      </c>
    </row>
    <row r="1601" spans="1:20" ht="16" customHeight="1" x14ac:dyDescent="0.3">
      <c r="A1601" s="11" t="s">
        <v>530</v>
      </c>
      <c r="B1601" s="11" t="s">
        <v>542</v>
      </c>
      <c r="C1601" s="11">
        <v>6</v>
      </c>
      <c r="D1601" s="41" t="s">
        <v>389</v>
      </c>
      <c r="E1601" s="11" t="s">
        <v>93</v>
      </c>
      <c r="F1601" s="7">
        <v>1</v>
      </c>
      <c r="G1601" s="11" t="s">
        <v>191</v>
      </c>
      <c r="H1601" s="41" t="s">
        <v>1153</v>
      </c>
      <c r="I1601" s="10" t="s">
        <v>196</v>
      </c>
      <c r="J1601" s="11">
        <v>17</v>
      </c>
      <c r="K1601" s="11">
        <v>18</v>
      </c>
      <c r="L1601" s="13">
        <f t="shared" si="27"/>
        <v>22.10327386324704</v>
      </c>
      <c r="M1601" s="11">
        <v>66.588235294117652</v>
      </c>
      <c r="N1601" s="11" t="s">
        <v>12</v>
      </c>
      <c r="O1601" s="11" t="s">
        <v>13</v>
      </c>
      <c r="P1601" s="15">
        <v>22</v>
      </c>
      <c r="Q1601" s="12">
        <v>2143.0500000000002</v>
      </c>
      <c r="R1601" s="25"/>
      <c r="S1601" s="25"/>
      <c r="T1601" s="16" t="s">
        <v>14</v>
      </c>
    </row>
    <row r="1602" spans="1:20" ht="16" customHeight="1" x14ac:dyDescent="0.3">
      <c r="A1602" s="11" t="s">
        <v>530</v>
      </c>
      <c r="B1602" s="11" t="s">
        <v>542</v>
      </c>
      <c r="C1602" s="11">
        <v>6</v>
      </c>
      <c r="D1602" s="41" t="s">
        <v>389</v>
      </c>
      <c r="E1602" s="11" t="s">
        <v>93</v>
      </c>
      <c r="F1602" s="7">
        <v>1</v>
      </c>
      <c r="G1602" s="11" t="s">
        <v>191</v>
      </c>
      <c r="H1602" s="41" t="s">
        <v>1153</v>
      </c>
      <c r="I1602" s="10" t="s">
        <v>49</v>
      </c>
      <c r="J1602" s="11">
        <v>35</v>
      </c>
      <c r="K1602" s="11">
        <v>536</v>
      </c>
      <c r="L1602" s="13">
        <f t="shared" si="27"/>
        <v>658.18637726113411</v>
      </c>
      <c r="M1602" s="11">
        <v>33.542857142857144</v>
      </c>
      <c r="N1602" s="11" t="s">
        <v>50</v>
      </c>
      <c r="O1602" s="11" t="s">
        <v>13</v>
      </c>
      <c r="P1602" s="15">
        <v>22</v>
      </c>
      <c r="Q1602" s="12">
        <v>2143.0500000000002</v>
      </c>
      <c r="R1602" s="25"/>
      <c r="S1602" s="25"/>
      <c r="T1602" s="16" t="s">
        <v>14</v>
      </c>
    </row>
    <row r="1603" spans="1:20" ht="16" customHeight="1" x14ac:dyDescent="0.3">
      <c r="A1603" s="11" t="s">
        <v>530</v>
      </c>
      <c r="B1603" s="11" t="s">
        <v>542</v>
      </c>
      <c r="C1603" s="11">
        <v>6</v>
      </c>
      <c r="D1603" s="41" t="s">
        <v>389</v>
      </c>
      <c r="E1603" s="11" t="s">
        <v>93</v>
      </c>
      <c r="F1603" s="7">
        <v>1</v>
      </c>
      <c r="G1603" s="11" t="s">
        <v>191</v>
      </c>
      <c r="H1603" s="41" t="s">
        <v>1153</v>
      </c>
      <c r="I1603" s="10" t="s">
        <v>312</v>
      </c>
      <c r="J1603" s="11">
        <v>11</v>
      </c>
      <c r="K1603" s="11">
        <v>17</v>
      </c>
      <c r="L1603" s="13">
        <f t="shared" si="27"/>
        <v>20.875314204177762</v>
      </c>
      <c r="M1603" s="11">
        <v>99.090909090909093</v>
      </c>
      <c r="N1603" s="11" t="s">
        <v>16</v>
      </c>
      <c r="O1603" s="11" t="s">
        <v>13</v>
      </c>
      <c r="P1603" s="15">
        <v>22</v>
      </c>
      <c r="Q1603" s="12">
        <v>2143.0500000000002</v>
      </c>
      <c r="R1603" s="25"/>
      <c r="S1603" s="25"/>
      <c r="T1603" s="16" t="s">
        <v>14</v>
      </c>
    </row>
    <row r="1604" spans="1:20" ht="16" customHeight="1" x14ac:dyDescent="0.3">
      <c r="A1604" s="11" t="s">
        <v>530</v>
      </c>
      <c r="B1604" s="11" t="s">
        <v>542</v>
      </c>
      <c r="C1604" s="11">
        <v>6</v>
      </c>
      <c r="D1604" s="41" t="s">
        <v>389</v>
      </c>
      <c r="E1604" s="11" t="s">
        <v>93</v>
      </c>
      <c r="F1604" s="7">
        <v>1</v>
      </c>
      <c r="G1604" s="11" t="s">
        <v>191</v>
      </c>
      <c r="H1604" s="41" t="s">
        <v>1153</v>
      </c>
      <c r="I1604" s="10" t="s">
        <v>543</v>
      </c>
      <c r="J1604" s="11">
        <v>1</v>
      </c>
      <c r="K1604" s="11">
        <v>1</v>
      </c>
      <c r="L1604" s="13">
        <f t="shared" si="27"/>
        <v>1.2279596590692801</v>
      </c>
      <c r="M1604" s="11">
        <v>780</v>
      </c>
      <c r="N1604" s="11" t="s">
        <v>18</v>
      </c>
      <c r="O1604" s="11" t="s">
        <v>13</v>
      </c>
      <c r="P1604" s="15">
        <v>22</v>
      </c>
      <c r="Q1604" s="12">
        <v>2143.0500000000002</v>
      </c>
      <c r="R1604" s="25"/>
      <c r="S1604" s="25"/>
      <c r="T1604" s="16" t="s">
        <v>14</v>
      </c>
    </row>
    <row r="1605" spans="1:20" ht="16" customHeight="1" x14ac:dyDescent="0.3">
      <c r="A1605" s="11" t="s">
        <v>530</v>
      </c>
      <c r="B1605" s="11" t="s">
        <v>542</v>
      </c>
      <c r="C1605" s="11">
        <v>6</v>
      </c>
      <c r="D1605" s="41" t="s">
        <v>389</v>
      </c>
      <c r="E1605" s="11" t="s">
        <v>93</v>
      </c>
      <c r="F1605" s="7">
        <v>1</v>
      </c>
      <c r="G1605" s="11" t="s">
        <v>191</v>
      </c>
      <c r="H1605" s="41" t="s">
        <v>1153</v>
      </c>
      <c r="I1605" s="10" t="s">
        <v>53</v>
      </c>
      <c r="J1605" s="11">
        <v>1</v>
      </c>
      <c r="K1605" s="11">
        <v>1</v>
      </c>
      <c r="L1605" s="13">
        <f t="shared" si="27"/>
        <v>1.2279596590692801</v>
      </c>
      <c r="M1605" s="11">
        <v>278</v>
      </c>
      <c r="N1605" s="11" t="s">
        <v>18</v>
      </c>
      <c r="O1605" s="11" t="s">
        <v>13</v>
      </c>
      <c r="P1605" s="15">
        <v>22</v>
      </c>
      <c r="Q1605" s="12">
        <v>2143.0500000000002</v>
      </c>
      <c r="R1605" s="25"/>
      <c r="S1605" s="25"/>
      <c r="T1605" s="16" t="s">
        <v>14</v>
      </c>
    </row>
    <row r="1606" spans="1:20" ht="16" customHeight="1" x14ac:dyDescent="0.3">
      <c r="A1606" s="11" t="s">
        <v>530</v>
      </c>
      <c r="B1606" s="11" t="s">
        <v>542</v>
      </c>
      <c r="C1606" s="11">
        <v>6</v>
      </c>
      <c r="D1606" s="41" t="s">
        <v>389</v>
      </c>
      <c r="E1606" s="11" t="s">
        <v>93</v>
      </c>
      <c r="F1606" s="7">
        <v>1</v>
      </c>
      <c r="G1606" s="11" t="s">
        <v>191</v>
      </c>
      <c r="H1606" s="41" t="s">
        <v>1153</v>
      </c>
      <c r="I1606" s="10" t="s">
        <v>60</v>
      </c>
      <c r="J1606" s="11">
        <v>6</v>
      </c>
      <c r="K1606" s="11">
        <v>6</v>
      </c>
      <c r="L1606" s="13">
        <f t="shared" si="27"/>
        <v>7.3677579544156799</v>
      </c>
      <c r="M1606" s="11">
        <v>204.83333333333334</v>
      </c>
      <c r="N1606" s="11" t="s">
        <v>18</v>
      </c>
      <c r="O1606" s="11" t="s">
        <v>13</v>
      </c>
      <c r="P1606" s="15">
        <v>22</v>
      </c>
      <c r="Q1606" s="12">
        <v>2143.0500000000002</v>
      </c>
      <c r="R1606" s="25"/>
      <c r="S1606" s="25"/>
      <c r="T1606" s="16" t="s">
        <v>14</v>
      </c>
    </row>
    <row r="1607" spans="1:20" ht="16" customHeight="1" x14ac:dyDescent="0.3">
      <c r="A1607" s="11" t="s">
        <v>530</v>
      </c>
      <c r="B1607" s="11" t="s">
        <v>544</v>
      </c>
      <c r="C1607" s="11">
        <v>7</v>
      </c>
      <c r="D1607" s="41" t="s">
        <v>389</v>
      </c>
      <c r="E1607" s="11" t="s">
        <v>97</v>
      </c>
      <c r="F1607" s="7">
        <v>2</v>
      </c>
      <c r="G1607" s="11" t="s">
        <v>191</v>
      </c>
      <c r="H1607" s="41" t="s">
        <v>1154</v>
      </c>
      <c r="I1607" s="10" t="s">
        <v>11</v>
      </c>
      <c r="J1607" s="11">
        <v>2</v>
      </c>
      <c r="K1607" s="11">
        <v>2</v>
      </c>
      <c r="L1607" s="13">
        <f t="shared" si="27"/>
        <v>1.7739366986619034</v>
      </c>
      <c r="M1607" s="11">
        <v>184</v>
      </c>
      <c r="N1607" s="11" t="s">
        <v>12</v>
      </c>
      <c r="O1607" s="11" t="s">
        <v>13</v>
      </c>
      <c r="P1607" s="15">
        <v>30</v>
      </c>
      <c r="Q1607" s="12">
        <v>2966.9367000000002</v>
      </c>
      <c r="R1607" s="25"/>
      <c r="S1607" s="25"/>
      <c r="T1607" s="16" t="s">
        <v>14</v>
      </c>
    </row>
    <row r="1608" spans="1:20" ht="16" customHeight="1" x14ac:dyDescent="0.3">
      <c r="A1608" s="11" t="s">
        <v>530</v>
      </c>
      <c r="B1608" s="11" t="s">
        <v>544</v>
      </c>
      <c r="C1608" s="11">
        <v>7</v>
      </c>
      <c r="D1608" s="41" t="s">
        <v>389</v>
      </c>
      <c r="E1608" s="11" t="s">
        <v>97</v>
      </c>
      <c r="F1608" s="7">
        <v>2</v>
      </c>
      <c r="G1608" s="11" t="s">
        <v>191</v>
      </c>
      <c r="H1608" s="41" t="s">
        <v>1154</v>
      </c>
      <c r="I1608" s="10" t="s">
        <v>37</v>
      </c>
      <c r="J1608" s="11">
        <v>32</v>
      </c>
      <c r="K1608" s="11">
        <v>130</v>
      </c>
      <c r="L1608" s="13">
        <f t="shared" si="27"/>
        <v>115.30588541302372</v>
      </c>
      <c r="M1608" s="11">
        <v>388.125</v>
      </c>
      <c r="N1608" s="11" t="s">
        <v>12</v>
      </c>
      <c r="O1608" s="11" t="s">
        <v>63</v>
      </c>
      <c r="P1608" s="15">
        <v>30</v>
      </c>
      <c r="Q1608" s="12">
        <v>2966.9367000000002</v>
      </c>
      <c r="R1608" s="11">
        <v>365</v>
      </c>
      <c r="S1608" s="11">
        <v>10</v>
      </c>
      <c r="T1608" s="16" t="s">
        <v>14</v>
      </c>
    </row>
    <row r="1609" spans="1:20" ht="16" customHeight="1" x14ac:dyDescent="0.3">
      <c r="A1609" s="11" t="s">
        <v>530</v>
      </c>
      <c r="B1609" s="11" t="s">
        <v>544</v>
      </c>
      <c r="C1609" s="11">
        <v>7</v>
      </c>
      <c r="D1609" s="41" t="s">
        <v>389</v>
      </c>
      <c r="E1609" s="11" t="s">
        <v>97</v>
      </c>
      <c r="F1609" s="7">
        <v>2</v>
      </c>
      <c r="G1609" s="11" t="s">
        <v>191</v>
      </c>
      <c r="H1609" s="41" t="s">
        <v>1154</v>
      </c>
      <c r="I1609" s="10" t="s">
        <v>33</v>
      </c>
      <c r="J1609" s="11">
        <v>8</v>
      </c>
      <c r="K1609" s="11">
        <v>8</v>
      </c>
      <c r="L1609" s="13">
        <f t="shared" si="27"/>
        <v>7.0957467946476136</v>
      </c>
      <c r="M1609" s="11">
        <v>156.75</v>
      </c>
      <c r="N1609" s="11" t="s">
        <v>18</v>
      </c>
      <c r="O1609" s="11" t="s">
        <v>13</v>
      </c>
      <c r="P1609" s="15">
        <v>30</v>
      </c>
      <c r="Q1609" s="12">
        <v>2966.9367000000002</v>
      </c>
      <c r="R1609" s="25"/>
      <c r="S1609" s="25"/>
      <c r="T1609" s="16" t="s">
        <v>14</v>
      </c>
    </row>
    <row r="1610" spans="1:20" ht="16" customHeight="1" x14ac:dyDescent="0.3">
      <c r="A1610" s="11" t="s">
        <v>530</v>
      </c>
      <c r="B1610" s="11" t="s">
        <v>544</v>
      </c>
      <c r="C1610" s="11">
        <v>7</v>
      </c>
      <c r="D1610" s="41" t="s">
        <v>389</v>
      </c>
      <c r="E1610" s="11" t="s">
        <v>97</v>
      </c>
      <c r="F1610" s="7">
        <v>2</v>
      </c>
      <c r="G1610" s="11" t="s">
        <v>191</v>
      </c>
      <c r="H1610" s="41" t="s">
        <v>1154</v>
      </c>
      <c r="I1610" s="10" t="s">
        <v>196</v>
      </c>
      <c r="J1610" s="11">
        <v>9</v>
      </c>
      <c r="K1610" s="11">
        <v>9</v>
      </c>
      <c r="L1610" s="13">
        <f t="shared" si="27"/>
        <v>7.9827151439785649</v>
      </c>
      <c r="M1610" s="11">
        <v>63.888888888888886</v>
      </c>
      <c r="N1610" s="11" t="s">
        <v>12</v>
      </c>
      <c r="O1610" s="11" t="s">
        <v>13</v>
      </c>
      <c r="P1610" s="15">
        <v>30</v>
      </c>
      <c r="Q1610" s="12">
        <v>2966.9367000000002</v>
      </c>
      <c r="R1610" s="25"/>
      <c r="S1610" s="25"/>
      <c r="T1610" s="16" t="s">
        <v>14</v>
      </c>
    </row>
    <row r="1611" spans="1:20" ht="16" customHeight="1" x14ac:dyDescent="0.3">
      <c r="A1611" s="11" t="s">
        <v>530</v>
      </c>
      <c r="B1611" s="11" t="s">
        <v>544</v>
      </c>
      <c r="C1611" s="11">
        <v>7</v>
      </c>
      <c r="D1611" s="41" t="s">
        <v>389</v>
      </c>
      <c r="E1611" s="11" t="s">
        <v>97</v>
      </c>
      <c r="F1611" s="7">
        <v>2</v>
      </c>
      <c r="G1611" s="11" t="s">
        <v>191</v>
      </c>
      <c r="H1611" s="41" t="s">
        <v>1154</v>
      </c>
      <c r="I1611" s="10" t="s">
        <v>49</v>
      </c>
      <c r="J1611" s="11">
        <v>31</v>
      </c>
      <c r="K1611" s="11">
        <v>158</v>
      </c>
      <c r="L1611" s="13">
        <f t="shared" si="27"/>
        <v>140.14099919429037</v>
      </c>
      <c r="M1611" s="11">
        <v>63.12903225806452</v>
      </c>
      <c r="N1611" s="11" t="s">
        <v>50</v>
      </c>
      <c r="O1611" s="11" t="s">
        <v>13</v>
      </c>
      <c r="P1611" s="15">
        <v>30</v>
      </c>
      <c r="Q1611" s="12">
        <v>2966.9367000000002</v>
      </c>
      <c r="R1611" s="25"/>
      <c r="S1611" s="25"/>
      <c r="T1611" s="16" t="s">
        <v>14</v>
      </c>
    </row>
    <row r="1612" spans="1:20" ht="16" customHeight="1" x14ac:dyDescent="0.3">
      <c r="A1612" s="11" t="s">
        <v>530</v>
      </c>
      <c r="B1612" s="11" t="s">
        <v>545</v>
      </c>
      <c r="C1612" s="11">
        <v>8</v>
      </c>
      <c r="D1612" s="41" t="s">
        <v>389</v>
      </c>
      <c r="E1612" s="11" t="s">
        <v>100</v>
      </c>
      <c r="F1612" s="7">
        <v>3</v>
      </c>
      <c r="G1612" s="11" t="s">
        <v>191</v>
      </c>
      <c r="H1612" s="41" t="s">
        <v>1155</v>
      </c>
      <c r="I1612" s="10" t="s">
        <v>11</v>
      </c>
      <c r="J1612" s="11">
        <v>1</v>
      </c>
      <c r="K1612" s="11">
        <v>1</v>
      </c>
      <c r="L1612" s="13">
        <f t="shared" ref="L1612:L1675" si="28">K1612*(1000000/(380*Q1612))</f>
        <v>0.80332374879735402</v>
      </c>
      <c r="M1612" s="11">
        <v>210</v>
      </c>
      <c r="N1612" s="11" t="s">
        <v>12</v>
      </c>
      <c r="O1612" s="11" t="s">
        <v>13</v>
      </c>
      <c r="P1612" s="15">
        <v>30</v>
      </c>
      <c r="Q1612" s="12">
        <v>3275.8635000000004</v>
      </c>
      <c r="R1612" s="25"/>
      <c r="S1612" s="25"/>
      <c r="T1612" s="16" t="s">
        <v>14</v>
      </c>
    </row>
    <row r="1613" spans="1:20" ht="16" customHeight="1" x14ac:dyDescent="0.3">
      <c r="A1613" s="11" t="s">
        <v>530</v>
      </c>
      <c r="B1613" s="11" t="s">
        <v>545</v>
      </c>
      <c r="C1613" s="11">
        <v>8</v>
      </c>
      <c r="D1613" s="41" t="s">
        <v>389</v>
      </c>
      <c r="E1613" s="11" t="s">
        <v>100</v>
      </c>
      <c r="F1613" s="7">
        <v>3</v>
      </c>
      <c r="G1613" s="11" t="s">
        <v>191</v>
      </c>
      <c r="H1613" s="41" t="s">
        <v>1155</v>
      </c>
      <c r="I1613" s="10" t="s">
        <v>37</v>
      </c>
      <c r="J1613" s="11">
        <v>1</v>
      </c>
      <c r="K1613" s="11">
        <v>1</v>
      </c>
      <c r="L1613" s="13">
        <f t="shared" si="28"/>
        <v>0.80332374879735402</v>
      </c>
      <c r="M1613" s="11">
        <v>320</v>
      </c>
      <c r="N1613" s="11" t="s">
        <v>12</v>
      </c>
      <c r="O1613" s="11" t="s">
        <v>13</v>
      </c>
      <c r="P1613" s="15">
        <v>30</v>
      </c>
      <c r="Q1613" s="12">
        <v>3275.8635000000004</v>
      </c>
      <c r="R1613" s="25"/>
      <c r="S1613" s="25"/>
      <c r="T1613" s="16" t="s">
        <v>14</v>
      </c>
    </row>
    <row r="1614" spans="1:20" ht="16" customHeight="1" x14ac:dyDescent="0.3">
      <c r="A1614" s="11" t="s">
        <v>530</v>
      </c>
      <c r="B1614" s="11" t="s">
        <v>545</v>
      </c>
      <c r="C1614" s="11">
        <v>8</v>
      </c>
      <c r="D1614" s="41" t="s">
        <v>389</v>
      </c>
      <c r="E1614" s="11" t="s">
        <v>100</v>
      </c>
      <c r="F1614" s="7">
        <v>3</v>
      </c>
      <c r="G1614" s="11" t="s">
        <v>191</v>
      </c>
      <c r="H1614" s="41" t="s">
        <v>1155</v>
      </c>
      <c r="I1614" s="10" t="s">
        <v>33</v>
      </c>
      <c r="J1614" s="11">
        <v>30</v>
      </c>
      <c r="K1614" s="11">
        <v>189</v>
      </c>
      <c r="L1614" s="13">
        <f t="shared" si="28"/>
        <v>151.82818852269992</v>
      </c>
      <c r="M1614" s="11">
        <v>202.06666666666666</v>
      </c>
      <c r="N1614" s="11" t="s">
        <v>18</v>
      </c>
      <c r="O1614" s="11" t="s">
        <v>13</v>
      </c>
      <c r="P1614" s="15">
        <v>30</v>
      </c>
      <c r="Q1614" s="12">
        <v>3275.8635000000004</v>
      </c>
      <c r="R1614" s="25"/>
      <c r="S1614" s="25"/>
      <c r="T1614" s="16" t="s">
        <v>14</v>
      </c>
    </row>
    <row r="1615" spans="1:20" ht="16" customHeight="1" x14ac:dyDescent="0.3">
      <c r="A1615" s="11" t="s">
        <v>530</v>
      </c>
      <c r="B1615" s="11" t="s">
        <v>545</v>
      </c>
      <c r="C1615" s="11">
        <v>8</v>
      </c>
      <c r="D1615" s="41" t="s">
        <v>389</v>
      </c>
      <c r="E1615" s="11" t="s">
        <v>100</v>
      </c>
      <c r="F1615" s="7">
        <v>3</v>
      </c>
      <c r="G1615" s="11" t="s">
        <v>191</v>
      </c>
      <c r="H1615" s="41" t="s">
        <v>1155</v>
      </c>
      <c r="I1615" s="10" t="s">
        <v>38</v>
      </c>
      <c r="J1615" s="11">
        <v>1</v>
      </c>
      <c r="K1615" s="11">
        <v>1</v>
      </c>
      <c r="L1615" s="13">
        <f t="shared" si="28"/>
        <v>0.80332374879735402</v>
      </c>
      <c r="M1615" s="11">
        <v>78</v>
      </c>
      <c r="N1615" s="11" t="s">
        <v>16</v>
      </c>
      <c r="O1615" s="11" t="s">
        <v>13</v>
      </c>
      <c r="P1615" s="15">
        <v>30</v>
      </c>
      <c r="Q1615" s="12">
        <v>3275.8635000000004</v>
      </c>
      <c r="R1615" s="25"/>
      <c r="S1615" s="25"/>
      <c r="T1615" s="16" t="s">
        <v>14</v>
      </c>
    </row>
    <row r="1616" spans="1:20" ht="16" customHeight="1" x14ac:dyDescent="0.3">
      <c r="A1616" s="11" t="s">
        <v>530</v>
      </c>
      <c r="B1616" s="11" t="s">
        <v>545</v>
      </c>
      <c r="C1616" s="11">
        <v>8</v>
      </c>
      <c r="D1616" s="41" t="s">
        <v>389</v>
      </c>
      <c r="E1616" s="11" t="s">
        <v>100</v>
      </c>
      <c r="F1616" s="7">
        <v>3</v>
      </c>
      <c r="G1616" s="11" t="s">
        <v>191</v>
      </c>
      <c r="H1616" s="41" t="s">
        <v>1155</v>
      </c>
      <c r="I1616" s="10" t="s">
        <v>49</v>
      </c>
      <c r="J1616" s="11">
        <v>33</v>
      </c>
      <c r="K1616" s="11">
        <v>66</v>
      </c>
      <c r="L1616" s="13">
        <f t="shared" si="28"/>
        <v>53.019367420625365</v>
      </c>
      <c r="M1616" s="11">
        <v>65.575757575757578</v>
      </c>
      <c r="N1616" s="11" t="s">
        <v>50</v>
      </c>
      <c r="O1616" s="11" t="s">
        <v>13</v>
      </c>
      <c r="P1616" s="15">
        <v>30</v>
      </c>
      <c r="Q1616" s="12">
        <v>3275.8635000000004</v>
      </c>
      <c r="R1616" s="25"/>
      <c r="S1616" s="25"/>
      <c r="T1616" s="16" t="s">
        <v>14</v>
      </c>
    </row>
    <row r="1617" spans="1:20" ht="16" customHeight="1" x14ac:dyDescent="0.3">
      <c r="A1617" s="11" t="s">
        <v>530</v>
      </c>
      <c r="B1617" s="11" t="s">
        <v>545</v>
      </c>
      <c r="C1617" s="11">
        <v>8</v>
      </c>
      <c r="D1617" s="41" t="s">
        <v>389</v>
      </c>
      <c r="E1617" s="11" t="s">
        <v>100</v>
      </c>
      <c r="F1617" s="7">
        <v>3</v>
      </c>
      <c r="G1617" s="11" t="s">
        <v>191</v>
      </c>
      <c r="H1617" s="41" t="s">
        <v>1155</v>
      </c>
      <c r="I1617" s="10" t="s">
        <v>312</v>
      </c>
      <c r="J1617" s="11">
        <v>25</v>
      </c>
      <c r="K1617" s="11">
        <v>25</v>
      </c>
      <c r="L1617" s="13">
        <f t="shared" si="28"/>
        <v>20.083093719933849</v>
      </c>
      <c r="M1617" s="11">
        <v>76.16</v>
      </c>
      <c r="N1617" s="11" t="s">
        <v>16</v>
      </c>
      <c r="O1617" s="11" t="s">
        <v>13</v>
      </c>
      <c r="P1617" s="15">
        <v>30</v>
      </c>
      <c r="Q1617" s="12">
        <v>3275.8635000000004</v>
      </c>
      <c r="R1617" s="25"/>
      <c r="S1617" s="25"/>
      <c r="T1617" s="16" t="s">
        <v>14</v>
      </c>
    </row>
    <row r="1618" spans="1:20" ht="16" customHeight="1" x14ac:dyDescent="0.3">
      <c r="A1618" s="11" t="s">
        <v>530</v>
      </c>
      <c r="B1618" s="11" t="s">
        <v>545</v>
      </c>
      <c r="C1618" s="11">
        <v>8</v>
      </c>
      <c r="D1618" s="41" t="s">
        <v>389</v>
      </c>
      <c r="E1618" s="11" t="s">
        <v>100</v>
      </c>
      <c r="F1618" s="7">
        <v>3</v>
      </c>
      <c r="G1618" s="11" t="s">
        <v>191</v>
      </c>
      <c r="H1618" s="41" t="s">
        <v>1155</v>
      </c>
      <c r="I1618" s="10" t="s">
        <v>75</v>
      </c>
      <c r="J1618" s="11">
        <v>1</v>
      </c>
      <c r="K1618" s="11">
        <v>1</v>
      </c>
      <c r="L1618" s="13">
        <f t="shared" si="28"/>
        <v>0.80332374879735402</v>
      </c>
      <c r="M1618" s="11">
        <v>92</v>
      </c>
      <c r="N1618" s="11" t="s">
        <v>18</v>
      </c>
      <c r="O1618" s="11" t="s">
        <v>13</v>
      </c>
      <c r="P1618" s="15">
        <v>30</v>
      </c>
      <c r="Q1618" s="12">
        <v>3275.8635000000004</v>
      </c>
      <c r="R1618" s="25"/>
      <c r="S1618" s="25"/>
      <c r="T1618" s="16" t="s">
        <v>546</v>
      </c>
    </row>
    <row r="1619" spans="1:20" ht="16" customHeight="1" x14ac:dyDescent="0.3">
      <c r="A1619" s="11" t="s">
        <v>530</v>
      </c>
      <c r="B1619" s="11" t="s">
        <v>545</v>
      </c>
      <c r="C1619" s="11">
        <v>8</v>
      </c>
      <c r="D1619" s="41" t="s">
        <v>389</v>
      </c>
      <c r="E1619" s="11" t="s">
        <v>100</v>
      </c>
      <c r="F1619" s="7">
        <v>3</v>
      </c>
      <c r="G1619" s="11" t="s">
        <v>191</v>
      </c>
      <c r="H1619" s="41" t="s">
        <v>1155</v>
      </c>
      <c r="I1619" s="10" t="s">
        <v>24</v>
      </c>
      <c r="J1619" s="11">
        <v>1</v>
      </c>
      <c r="K1619" s="11">
        <v>1</v>
      </c>
      <c r="L1619" s="13">
        <f t="shared" si="28"/>
        <v>0.80332374879735402</v>
      </c>
      <c r="M1619" s="11">
        <v>220</v>
      </c>
      <c r="N1619" s="11" t="s">
        <v>16</v>
      </c>
      <c r="O1619" s="11" t="s">
        <v>13</v>
      </c>
      <c r="P1619" s="15">
        <v>30</v>
      </c>
      <c r="Q1619" s="12">
        <v>3275.8635000000004</v>
      </c>
      <c r="R1619" s="25"/>
      <c r="S1619" s="25"/>
      <c r="T1619" s="16" t="s">
        <v>14</v>
      </c>
    </row>
    <row r="1620" spans="1:20" ht="16" customHeight="1" x14ac:dyDescent="0.3">
      <c r="A1620" s="11" t="s">
        <v>530</v>
      </c>
      <c r="B1620" s="11" t="s">
        <v>545</v>
      </c>
      <c r="C1620" s="11">
        <v>8</v>
      </c>
      <c r="D1620" s="41" t="s">
        <v>389</v>
      </c>
      <c r="E1620" s="11" t="s">
        <v>100</v>
      </c>
      <c r="F1620" s="7">
        <v>3</v>
      </c>
      <c r="G1620" s="11" t="s">
        <v>191</v>
      </c>
      <c r="H1620" s="41" t="s">
        <v>1155</v>
      </c>
      <c r="I1620" s="10" t="s">
        <v>197</v>
      </c>
      <c r="J1620" s="11">
        <v>0</v>
      </c>
      <c r="K1620" s="11">
        <v>1</v>
      </c>
      <c r="L1620" s="13">
        <f t="shared" si="28"/>
        <v>0.80332374879735402</v>
      </c>
      <c r="M1620" s="25"/>
      <c r="N1620" s="11" t="s">
        <v>14</v>
      </c>
      <c r="O1620" s="11" t="s">
        <v>13</v>
      </c>
      <c r="P1620" s="15">
        <v>30</v>
      </c>
      <c r="Q1620" s="12">
        <v>3275.8635000000004</v>
      </c>
      <c r="R1620" s="25"/>
      <c r="S1620" s="25"/>
      <c r="T1620" s="16" t="s">
        <v>262</v>
      </c>
    </row>
    <row r="1621" spans="1:20" ht="16" customHeight="1" x14ac:dyDescent="0.3">
      <c r="A1621" s="11" t="s">
        <v>530</v>
      </c>
      <c r="B1621" s="11" t="s">
        <v>547</v>
      </c>
      <c r="C1621" s="11">
        <v>9</v>
      </c>
      <c r="D1621" s="41" t="s">
        <v>389</v>
      </c>
      <c r="E1621" s="11" t="s">
        <v>103</v>
      </c>
      <c r="F1621" s="7">
        <v>4</v>
      </c>
      <c r="G1621" s="11" t="s">
        <v>191</v>
      </c>
      <c r="H1621" s="41" t="s">
        <v>1156</v>
      </c>
      <c r="I1621" s="10" t="s">
        <v>27</v>
      </c>
      <c r="J1621" s="11">
        <v>38</v>
      </c>
      <c r="K1621" s="11">
        <v>120</v>
      </c>
      <c r="L1621" s="13">
        <f t="shared" si="28"/>
        <v>92.996583096294728</v>
      </c>
      <c r="M1621" s="11">
        <v>135.55263157894737</v>
      </c>
      <c r="N1621" s="11" t="s">
        <v>16</v>
      </c>
      <c r="O1621" s="11" t="s">
        <v>13</v>
      </c>
      <c r="P1621" s="15">
        <v>30</v>
      </c>
      <c r="Q1621" s="12">
        <v>3395.7105000000001</v>
      </c>
      <c r="R1621" s="25"/>
      <c r="S1621" s="25"/>
      <c r="T1621" s="16" t="s">
        <v>14</v>
      </c>
    </row>
    <row r="1622" spans="1:20" ht="16" customHeight="1" x14ac:dyDescent="0.3">
      <c r="A1622" s="11" t="s">
        <v>530</v>
      </c>
      <c r="B1622" s="11" t="s">
        <v>547</v>
      </c>
      <c r="C1622" s="11">
        <v>9</v>
      </c>
      <c r="D1622" s="41" t="s">
        <v>389</v>
      </c>
      <c r="E1622" s="11" t="s">
        <v>103</v>
      </c>
      <c r="F1622" s="7">
        <v>4</v>
      </c>
      <c r="G1622" s="11" t="s">
        <v>191</v>
      </c>
      <c r="H1622" s="41" t="s">
        <v>1156</v>
      </c>
      <c r="I1622" s="10" t="s">
        <v>37</v>
      </c>
      <c r="J1622" s="11">
        <v>1</v>
      </c>
      <c r="K1622" s="11">
        <v>1</v>
      </c>
      <c r="L1622" s="13">
        <f t="shared" si="28"/>
        <v>0.7749715258024561</v>
      </c>
      <c r="M1622" s="11">
        <v>120</v>
      </c>
      <c r="N1622" s="11" t="s">
        <v>12</v>
      </c>
      <c r="O1622" s="11" t="s">
        <v>13</v>
      </c>
      <c r="P1622" s="15">
        <v>30</v>
      </c>
      <c r="Q1622" s="12">
        <v>3395.7105000000001</v>
      </c>
      <c r="R1622" s="25"/>
      <c r="S1622" s="25"/>
      <c r="T1622" s="16" t="s">
        <v>14</v>
      </c>
    </row>
    <row r="1623" spans="1:20" ht="16" customHeight="1" x14ac:dyDescent="0.3">
      <c r="A1623" s="11" t="s">
        <v>530</v>
      </c>
      <c r="B1623" s="11" t="s">
        <v>547</v>
      </c>
      <c r="C1623" s="11">
        <v>9</v>
      </c>
      <c r="D1623" s="41" t="s">
        <v>389</v>
      </c>
      <c r="E1623" s="11" t="s">
        <v>103</v>
      </c>
      <c r="F1623" s="7">
        <v>4</v>
      </c>
      <c r="G1623" s="11" t="s">
        <v>191</v>
      </c>
      <c r="H1623" s="41" t="s">
        <v>1156</v>
      </c>
      <c r="I1623" s="10" t="s">
        <v>15</v>
      </c>
      <c r="J1623" s="11">
        <v>4</v>
      </c>
      <c r="K1623" s="11">
        <v>4</v>
      </c>
      <c r="L1623" s="13">
        <f t="shared" si="28"/>
        <v>3.0998861032098244</v>
      </c>
      <c r="M1623" s="11">
        <v>35.75</v>
      </c>
      <c r="N1623" s="11" t="s">
        <v>19</v>
      </c>
      <c r="O1623" s="11" t="s">
        <v>13</v>
      </c>
      <c r="P1623" s="15">
        <v>30</v>
      </c>
      <c r="Q1623" s="12">
        <v>3395.7105000000001</v>
      </c>
      <c r="R1623" s="25"/>
      <c r="S1623" s="25"/>
      <c r="T1623" s="16" t="s">
        <v>14</v>
      </c>
    </row>
    <row r="1624" spans="1:20" ht="16" customHeight="1" x14ac:dyDescent="0.3">
      <c r="A1624" s="11" t="s">
        <v>530</v>
      </c>
      <c r="B1624" s="11" t="s">
        <v>547</v>
      </c>
      <c r="C1624" s="11">
        <v>9</v>
      </c>
      <c r="D1624" s="41" t="s">
        <v>389</v>
      </c>
      <c r="E1624" s="11" t="s">
        <v>103</v>
      </c>
      <c r="F1624" s="7">
        <v>4</v>
      </c>
      <c r="G1624" s="11" t="s">
        <v>191</v>
      </c>
      <c r="H1624" s="41" t="s">
        <v>1156</v>
      </c>
      <c r="I1624" s="10" t="s">
        <v>196</v>
      </c>
      <c r="J1624" s="11">
        <v>1</v>
      </c>
      <c r="K1624" s="11">
        <v>1</v>
      </c>
      <c r="L1624" s="13">
        <f t="shared" si="28"/>
        <v>0.7749715258024561</v>
      </c>
      <c r="M1624" s="11">
        <v>115</v>
      </c>
      <c r="N1624" s="11" t="s">
        <v>12</v>
      </c>
      <c r="O1624" s="11" t="s">
        <v>13</v>
      </c>
      <c r="P1624" s="15">
        <v>30</v>
      </c>
      <c r="Q1624" s="12">
        <v>3395.7105000000001</v>
      </c>
      <c r="R1624" s="25"/>
      <c r="S1624" s="25"/>
      <c r="T1624" s="16" t="s">
        <v>14</v>
      </c>
    </row>
    <row r="1625" spans="1:20" ht="16" customHeight="1" x14ac:dyDescent="0.3">
      <c r="A1625" s="11" t="s">
        <v>530</v>
      </c>
      <c r="B1625" s="11" t="s">
        <v>547</v>
      </c>
      <c r="C1625" s="11">
        <v>9</v>
      </c>
      <c r="D1625" s="41" t="s">
        <v>389</v>
      </c>
      <c r="E1625" s="11" t="s">
        <v>103</v>
      </c>
      <c r="F1625" s="7">
        <v>4</v>
      </c>
      <c r="G1625" s="11" t="s">
        <v>191</v>
      </c>
      <c r="H1625" s="41" t="s">
        <v>1156</v>
      </c>
      <c r="I1625" s="10" t="s">
        <v>49</v>
      </c>
      <c r="J1625" s="11">
        <v>33</v>
      </c>
      <c r="K1625" s="11">
        <v>400</v>
      </c>
      <c r="L1625" s="13">
        <f t="shared" si="28"/>
        <v>309.98861032098245</v>
      </c>
      <c r="M1625" s="11">
        <v>83.969696969696969</v>
      </c>
      <c r="N1625" s="11" t="s">
        <v>50</v>
      </c>
      <c r="O1625" s="11" t="s">
        <v>63</v>
      </c>
      <c r="P1625" s="15">
        <v>30</v>
      </c>
      <c r="Q1625" s="12">
        <v>3395.7105000000001</v>
      </c>
      <c r="R1625" s="25"/>
      <c r="S1625" s="25"/>
      <c r="T1625" s="16" t="s">
        <v>548</v>
      </c>
    </row>
    <row r="1626" spans="1:20" ht="16" customHeight="1" x14ac:dyDescent="0.3">
      <c r="A1626" s="11" t="s">
        <v>530</v>
      </c>
      <c r="B1626" s="11" t="s">
        <v>547</v>
      </c>
      <c r="C1626" s="11">
        <v>9</v>
      </c>
      <c r="D1626" s="41" t="s">
        <v>389</v>
      </c>
      <c r="E1626" s="11" t="s">
        <v>103</v>
      </c>
      <c r="F1626" s="7">
        <v>4</v>
      </c>
      <c r="G1626" s="11" t="s">
        <v>191</v>
      </c>
      <c r="H1626" s="41" t="s">
        <v>1156</v>
      </c>
      <c r="I1626" s="10" t="s">
        <v>197</v>
      </c>
      <c r="J1626" s="11">
        <v>1</v>
      </c>
      <c r="K1626" s="11">
        <v>1</v>
      </c>
      <c r="L1626" s="13">
        <f t="shared" si="28"/>
        <v>0.7749715258024561</v>
      </c>
      <c r="M1626" s="11">
        <v>400</v>
      </c>
      <c r="N1626" s="11" t="s">
        <v>12</v>
      </c>
      <c r="O1626" s="11" t="s">
        <v>13</v>
      </c>
      <c r="P1626" s="15">
        <v>30</v>
      </c>
      <c r="Q1626" s="12">
        <v>3395.7105000000001</v>
      </c>
      <c r="R1626" s="25"/>
      <c r="S1626" s="25"/>
      <c r="T1626" s="16" t="s">
        <v>14</v>
      </c>
    </row>
    <row r="1627" spans="1:20" ht="16" customHeight="1" x14ac:dyDescent="0.3">
      <c r="A1627" s="11" t="s">
        <v>530</v>
      </c>
      <c r="B1627" s="11" t="s">
        <v>547</v>
      </c>
      <c r="C1627" s="11">
        <v>9</v>
      </c>
      <c r="D1627" s="41" t="s">
        <v>389</v>
      </c>
      <c r="E1627" s="11" t="s">
        <v>103</v>
      </c>
      <c r="F1627" s="7">
        <v>4</v>
      </c>
      <c r="G1627" s="11" t="s">
        <v>191</v>
      </c>
      <c r="H1627" s="41" t="s">
        <v>1156</v>
      </c>
      <c r="I1627" s="10" t="s">
        <v>312</v>
      </c>
      <c r="J1627" s="11">
        <v>32</v>
      </c>
      <c r="K1627" s="11">
        <v>194</v>
      </c>
      <c r="L1627" s="13">
        <f t="shared" si="28"/>
        <v>150.34447600567648</v>
      </c>
      <c r="M1627" s="11">
        <v>103.34375</v>
      </c>
      <c r="N1627" s="11" t="s">
        <v>16</v>
      </c>
      <c r="O1627" s="11" t="s">
        <v>13</v>
      </c>
      <c r="P1627" s="15">
        <v>30</v>
      </c>
      <c r="Q1627" s="12">
        <v>3395.7105000000001</v>
      </c>
      <c r="R1627" s="25"/>
      <c r="S1627" s="25"/>
      <c r="T1627" s="16" t="s">
        <v>14</v>
      </c>
    </row>
    <row r="1628" spans="1:20" ht="16" customHeight="1" x14ac:dyDescent="0.3">
      <c r="A1628" s="11" t="s">
        <v>530</v>
      </c>
      <c r="B1628" s="11" t="s">
        <v>549</v>
      </c>
      <c r="C1628" s="11">
        <v>10</v>
      </c>
      <c r="D1628" s="41" t="s">
        <v>389</v>
      </c>
      <c r="E1628" s="11" t="s">
        <v>10</v>
      </c>
      <c r="F1628" s="7">
        <v>1</v>
      </c>
      <c r="G1628" s="11" t="s">
        <v>191</v>
      </c>
      <c r="H1628" s="41" t="s">
        <v>1157</v>
      </c>
      <c r="I1628" s="10" t="s">
        <v>11</v>
      </c>
      <c r="J1628" s="11">
        <v>30</v>
      </c>
      <c r="K1628" s="11">
        <v>47</v>
      </c>
      <c r="L1628" s="13">
        <f t="shared" si="28"/>
        <v>42.945906432748536</v>
      </c>
      <c r="M1628" s="11">
        <v>246.5</v>
      </c>
      <c r="N1628" s="11" t="s">
        <v>12</v>
      </c>
      <c r="O1628" s="11" t="s">
        <v>13</v>
      </c>
      <c r="P1628" s="15">
        <v>30</v>
      </c>
      <c r="Q1628" s="12">
        <v>2880</v>
      </c>
      <c r="R1628" s="25"/>
      <c r="S1628" s="25"/>
      <c r="T1628" s="16" t="s">
        <v>14</v>
      </c>
    </row>
    <row r="1629" spans="1:20" ht="16" customHeight="1" x14ac:dyDescent="0.3">
      <c r="A1629" s="11" t="s">
        <v>530</v>
      </c>
      <c r="B1629" s="11" t="s">
        <v>549</v>
      </c>
      <c r="C1629" s="11">
        <v>10</v>
      </c>
      <c r="D1629" s="41" t="s">
        <v>389</v>
      </c>
      <c r="E1629" s="11" t="s">
        <v>10</v>
      </c>
      <c r="F1629" s="7">
        <v>1</v>
      </c>
      <c r="G1629" s="11" t="s">
        <v>191</v>
      </c>
      <c r="H1629" s="41" t="s">
        <v>1157</v>
      </c>
      <c r="I1629" s="10" t="s">
        <v>27</v>
      </c>
      <c r="J1629" s="11">
        <v>8</v>
      </c>
      <c r="K1629" s="11">
        <v>8</v>
      </c>
      <c r="L1629" s="13">
        <f t="shared" si="28"/>
        <v>7.3099415204678362</v>
      </c>
      <c r="M1629" s="11">
        <v>139.625</v>
      </c>
      <c r="N1629" s="11" t="s">
        <v>16</v>
      </c>
      <c r="O1629" s="11" t="s">
        <v>13</v>
      </c>
      <c r="P1629" s="15">
        <v>30</v>
      </c>
      <c r="Q1629" s="12">
        <v>2880</v>
      </c>
      <c r="R1629" s="25"/>
      <c r="S1629" s="25"/>
      <c r="T1629" s="16" t="s">
        <v>14</v>
      </c>
    </row>
    <row r="1630" spans="1:20" ht="16" customHeight="1" x14ac:dyDescent="0.3">
      <c r="A1630" s="11" t="s">
        <v>530</v>
      </c>
      <c r="B1630" s="11" t="s">
        <v>549</v>
      </c>
      <c r="C1630" s="11">
        <v>10</v>
      </c>
      <c r="D1630" s="41" t="s">
        <v>389</v>
      </c>
      <c r="E1630" s="11" t="s">
        <v>10</v>
      </c>
      <c r="F1630" s="7">
        <v>1</v>
      </c>
      <c r="G1630" s="11" t="s">
        <v>191</v>
      </c>
      <c r="H1630" s="41" t="s">
        <v>1157</v>
      </c>
      <c r="I1630" s="10" t="s">
        <v>15</v>
      </c>
      <c r="J1630" s="11">
        <v>6</v>
      </c>
      <c r="K1630" s="11">
        <v>6</v>
      </c>
      <c r="L1630" s="13">
        <f t="shared" si="28"/>
        <v>5.4824561403508767</v>
      </c>
      <c r="M1630" s="11">
        <v>31</v>
      </c>
      <c r="N1630" s="11" t="s">
        <v>19</v>
      </c>
      <c r="O1630" s="11" t="s">
        <v>13</v>
      </c>
      <c r="P1630" s="15">
        <v>30</v>
      </c>
      <c r="Q1630" s="12">
        <v>2880</v>
      </c>
      <c r="R1630" s="25"/>
      <c r="S1630" s="25"/>
      <c r="T1630" s="16" t="s">
        <v>14</v>
      </c>
    </row>
    <row r="1631" spans="1:20" ht="16" customHeight="1" x14ac:dyDescent="0.3">
      <c r="A1631" s="11" t="s">
        <v>530</v>
      </c>
      <c r="B1631" s="11" t="s">
        <v>549</v>
      </c>
      <c r="C1631" s="11">
        <v>10</v>
      </c>
      <c r="D1631" s="41" t="s">
        <v>389</v>
      </c>
      <c r="E1631" s="11" t="s">
        <v>10</v>
      </c>
      <c r="F1631" s="7">
        <v>1</v>
      </c>
      <c r="G1631" s="11" t="s">
        <v>191</v>
      </c>
      <c r="H1631" s="41" t="s">
        <v>1157</v>
      </c>
      <c r="I1631" s="10" t="s">
        <v>196</v>
      </c>
      <c r="J1631" s="11">
        <v>13</v>
      </c>
      <c r="K1631" s="11">
        <v>13</v>
      </c>
      <c r="L1631" s="13">
        <f t="shared" si="28"/>
        <v>11.878654970760234</v>
      </c>
      <c r="M1631" s="11">
        <v>75.07692307692308</v>
      </c>
      <c r="N1631" s="11" t="s">
        <v>12</v>
      </c>
      <c r="O1631" s="11" t="s">
        <v>13</v>
      </c>
      <c r="P1631" s="15">
        <v>30</v>
      </c>
      <c r="Q1631" s="12">
        <v>2880</v>
      </c>
      <c r="R1631" s="25"/>
      <c r="S1631" s="25"/>
      <c r="T1631" s="16" t="s">
        <v>14</v>
      </c>
    </row>
    <row r="1632" spans="1:20" ht="16" customHeight="1" x14ac:dyDescent="0.3">
      <c r="A1632" s="11" t="s">
        <v>530</v>
      </c>
      <c r="B1632" s="11" t="s">
        <v>549</v>
      </c>
      <c r="C1632" s="11">
        <v>10</v>
      </c>
      <c r="D1632" s="41" t="s">
        <v>389</v>
      </c>
      <c r="E1632" s="11" t="s">
        <v>10</v>
      </c>
      <c r="F1632" s="7">
        <v>1</v>
      </c>
      <c r="G1632" s="11" t="s">
        <v>191</v>
      </c>
      <c r="H1632" s="41" t="s">
        <v>1157</v>
      </c>
      <c r="I1632" s="10" t="s">
        <v>49</v>
      </c>
      <c r="J1632" s="11">
        <v>35</v>
      </c>
      <c r="K1632" s="11">
        <v>600</v>
      </c>
      <c r="L1632" s="13">
        <f t="shared" si="28"/>
        <v>548.24561403508767</v>
      </c>
      <c r="M1632" s="11">
        <v>41.971428571428568</v>
      </c>
      <c r="N1632" s="11" t="s">
        <v>50</v>
      </c>
      <c r="O1632" s="11" t="s">
        <v>63</v>
      </c>
      <c r="P1632" s="15">
        <v>30</v>
      </c>
      <c r="Q1632" s="12">
        <v>2880</v>
      </c>
      <c r="R1632" s="25"/>
      <c r="S1632" s="25"/>
      <c r="T1632" s="16" t="s">
        <v>14</v>
      </c>
    </row>
    <row r="1633" spans="1:20" ht="16" customHeight="1" x14ac:dyDescent="0.3">
      <c r="A1633" s="11" t="s">
        <v>530</v>
      </c>
      <c r="B1633" s="11" t="s">
        <v>549</v>
      </c>
      <c r="C1633" s="11">
        <v>10</v>
      </c>
      <c r="D1633" s="41" t="s">
        <v>389</v>
      </c>
      <c r="E1633" s="11" t="s">
        <v>10</v>
      </c>
      <c r="F1633" s="7">
        <v>1</v>
      </c>
      <c r="G1633" s="11" t="s">
        <v>191</v>
      </c>
      <c r="H1633" s="41" t="s">
        <v>1157</v>
      </c>
      <c r="I1633" s="10" t="s">
        <v>312</v>
      </c>
      <c r="J1633" s="11">
        <v>33</v>
      </c>
      <c r="K1633" s="11">
        <v>61</v>
      </c>
      <c r="L1633" s="13">
        <f t="shared" si="28"/>
        <v>55.738304093567251</v>
      </c>
      <c r="M1633" s="11">
        <v>85.969696969696969</v>
      </c>
      <c r="N1633" s="11" t="s">
        <v>16</v>
      </c>
      <c r="O1633" s="11" t="s">
        <v>13</v>
      </c>
      <c r="P1633" s="15">
        <v>30</v>
      </c>
      <c r="Q1633" s="12">
        <v>2880</v>
      </c>
      <c r="R1633" s="25"/>
      <c r="S1633" s="25"/>
      <c r="T1633" s="16" t="s">
        <v>14</v>
      </c>
    </row>
    <row r="1634" spans="1:20" ht="16" customHeight="1" x14ac:dyDescent="0.3">
      <c r="A1634" s="11" t="s">
        <v>530</v>
      </c>
      <c r="B1634" s="11" t="s">
        <v>549</v>
      </c>
      <c r="C1634" s="11">
        <v>10</v>
      </c>
      <c r="D1634" s="41" t="s">
        <v>389</v>
      </c>
      <c r="E1634" s="11" t="s">
        <v>10</v>
      </c>
      <c r="F1634" s="7">
        <v>1</v>
      </c>
      <c r="G1634" s="11" t="s">
        <v>191</v>
      </c>
      <c r="H1634" s="41" t="s">
        <v>1157</v>
      </c>
      <c r="I1634" s="10" t="s">
        <v>28</v>
      </c>
      <c r="J1634" s="11">
        <v>2</v>
      </c>
      <c r="K1634" s="11">
        <v>2</v>
      </c>
      <c r="L1634" s="13">
        <f t="shared" si="28"/>
        <v>1.827485380116959</v>
      </c>
      <c r="M1634" s="11">
        <v>79</v>
      </c>
      <c r="N1634" s="11" t="s">
        <v>19</v>
      </c>
      <c r="O1634" s="11" t="s">
        <v>13</v>
      </c>
      <c r="P1634" s="15">
        <v>30</v>
      </c>
      <c r="Q1634" s="12">
        <v>2880</v>
      </c>
      <c r="R1634" s="25"/>
      <c r="S1634" s="25"/>
      <c r="T1634" s="16" t="s">
        <v>14</v>
      </c>
    </row>
    <row r="1635" spans="1:20" ht="16" customHeight="1" x14ac:dyDescent="0.3">
      <c r="A1635" s="11" t="s">
        <v>530</v>
      </c>
      <c r="B1635" s="11" t="s">
        <v>549</v>
      </c>
      <c r="C1635" s="11">
        <v>10</v>
      </c>
      <c r="D1635" s="41" t="s">
        <v>389</v>
      </c>
      <c r="E1635" s="11" t="s">
        <v>10</v>
      </c>
      <c r="F1635" s="7">
        <v>1</v>
      </c>
      <c r="G1635" s="11" t="s">
        <v>191</v>
      </c>
      <c r="H1635" s="41" t="s">
        <v>1157</v>
      </c>
      <c r="I1635" s="10" t="s">
        <v>75</v>
      </c>
      <c r="J1635" s="11">
        <v>2</v>
      </c>
      <c r="K1635" s="11">
        <v>2</v>
      </c>
      <c r="L1635" s="13">
        <f t="shared" si="28"/>
        <v>1.827485380116959</v>
      </c>
      <c r="M1635" s="11">
        <v>76.5</v>
      </c>
      <c r="N1635" s="11" t="s">
        <v>18</v>
      </c>
      <c r="O1635" s="11" t="s">
        <v>13</v>
      </c>
      <c r="P1635" s="15">
        <v>30</v>
      </c>
      <c r="Q1635" s="12">
        <v>2880</v>
      </c>
      <c r="R1635" s="25"/>
      <c r="S1635" s="25"/>
      <c r="T1635" s="16" t="s">
        <v>546</v>
      </c>
    </row>
    <row r="1636" spans="1:20" ht="16" customHeight="1" x14ac:dyDescent="0.3">
      <c r="A1636" s="11" t="s">
        <v>530</v>
      </c>
      <c r="B1636" s="11" t="s">
        <v>550</v>
      </c>
      <c r="C1636" s="11">
        <v>11</v>
      </c>
      <c r="D1636" s="41" t="s">
        <v>389</v>
      </c>
      <c r="E1636" s="11" t="s">
        <v>21</v>
      </c>
      <c r="F1636" s="7">
        <v>2</v>
      </c>
      <c r="G1636" s="11" t="s">
        <v>191</v>
      </c>
      <c r="H1636" s="41" t="s">
        <v>1158</v>
      </c>
      <c r="I1636" s="10" t="s">
        <v>27</v>
      </c>
      <c r="J1636" s="11">
        <v>2</v>
      </c>
      <c r="K1636" s="11">
        <v>2</v>
      </c>
      <c r="L1636" s="13">
        <f t="shared" si="28"/>
        <v>1.7799474340227952</v>
      </c>
      <c r="M1636" s="11">
        <v>174.5</v>
      </c>
      <c r="N1636" s="11" t="s">
        <v>16</v>
      </c>
      <c r="O1636" s="11" t="s">
        <v>13</v>
      </c>
      <c r="P1636" s="15">
        <v>31</v>
      </c>
      <c r="Q1636" s="12">
        <v>2956.9176000000002</v>
      </c>
      <c r="R1636" s="25"/>
      <c r="S1636" s="25"/>
      <c r="T1636" s="16" t="s">
        <v>14</v>
      </c>
    </row>
    <row r="1637" spans="1:20" ht="16" customHeight="1" x14ac:dyDescent="0.3">
      <c r="A1637" s="11" t="s">
        <v>530</v>
      </c>
      <c r="B1637" s="11" t="s">
        <v>550</v>
      </c>
      <c r="C1637" s="11">
        <v>11</v>
      </c>
      <c r="D1637" s="41" t="s">
        <v>389</v>
      </c>
      <c r="E1637" s="11" t="s">
        <v>21</v>
      </c>
      <c r="F1637" s="7">
        <v>2</v>
      </c>
      <c r="G1637" s="11" t="s">
        <v>191</v>
      </c>
      <c r="H1637" s="41" t="s">
        <v>1158</v>
      </c>
      <c r="I1637" s="10" t="s">
        <v>33</v>
      </c>
      <c r="J1637" s="11">
        <v>1</v>
      </c>
      <c r="K1637" s="11">
        <v>1</v>
      </c>
      <c r="L1637" s="13">
        <f t="shared" si="28"/>
        <v>0.8899737170113976</v>
      </c>
      <c r="M1637" s="11">
        <v>242</v>
      </c>
      <c r="N1637" s="11" t="s">
        <v>18</v>
      </c>
      <c r="O1637" s="11" t="s">
        <v>13</v>
      </c>
      <c r="P1637" s="15">
        <v>31</v>
      </c>
      <c r="Q1637" s="12">
        <v>2956.9176000000002</v>
      </c>
      <c r="R1637" s="25"/>
      <c r="S1637" s="25"/>
      <c r="T1637" s="16" t="s">
        <v>14</v>
      </c>
    </row>
    <row r="1638" spans="1:20" ht="16" customHeight="1" x14ac:dyDescent="0.3">
      <c r="A1638" s="11" t="s">
        <v>530</v>
      </c>
      <c r="B1638" s="11" t="s">
        <v>550</v>
      </c>
      <c r="C1638" s="11">
        <v>11</v>
      </c>
      <c r="D1638" s="41" t="s">
        <v>389</v>
      </c>
      <c r="E1638" s="11" t="s">
        <v>21</v>
      </c>
      <c r="F1638" s="7">
        <v>2</v>
      </c>
      <c r="G1638" s="11" t="s">
        <v>191</v>
      </c>
      <c r="H1638" s="41" t="s">
        <v>1158</v>
      </c>
      <c r="I1638" s="10" t="s">
        <v>15</v>
      </c>
      <c r="J1638" s="11">
        <v>5</v>
      </c>
      <c r="K1638" s="11">
        <v>5</v>
      </c>
      <c r="L1638" s="13">
        <f t="shared" si="28"/>
        <v>4.4498685850569881</v>
      </c>
      <c r="M1638" s="11">
        <v>51</v>
      </c>
      <c r="N1638" s="11" t="s">
        <v>19</v>
      </c>
      <c r="O1638" s="11" t="s">
        <v>13</v>
      </c>
      <c r="P1638" s="15">
        <v>31</v>
      </c>
      <c r="Q1638" s="12">
        <v>2956.9176000000002</v>
      </c>
      <c r="R1638" s="25"/>
      <c r="S1638" s="25"/>
      <c r="T1638" s="16" t="s">
        <v>14</v>
      </c>
    </row>
    <row r="1639" spans="1:20" ht="16" customHeight="1" x14ac:dyDescent="0.3">
      <c r="A1639" s="11" t="s">
        <v>530</v>
      </c>
      <c r="B1639" s="11" t="s">
        <v>550</v>
      </c>
      <c r="C1639" s="11">
        <v>11</v>
      </c>
      <c r="D1639" s="41" t="s">
        <v>389</v>
      </c>
      <c r="E1639" s="11" t="s">
        <v>21</v>
      </c>
      <c r="F1639" s="7">
        <v>2</v>
      </c>
      <c r="G1639" s="11" t="s">
        <v>191</v>
      </c>
      <c r="H1639" s="41" t="s">
        <v>1158</v>
      </c>
      <c r="I1639" s="10" t="s">
        <v>196</v>
      </c>
      <c r="J1639" s="11">
        <v>1</v>
      </c>
      <c r="K1639" s="11">
        <v>1</v>
      </c>
      <c r="L1639" s="13">
        <f t="shared" si="28"/>
        <v>0.8899737170113976</v>
      </c>
      <c r="M1639" s="11">
        <v>82</v>
      </c>
      <c r="N1639" s="11" t="s">
        <v>12</v>
      </c>
      <c r="O1639" s="11" t="s">
        <v>13</v>
      </c>
      <c r="P1639" s="15">
        <v>31</v>
      </c>
      <c r="Q1639" s="12">
        <v>2956.9176000000002</v>
      </c>
      <c r="R1639" s="25"/>
      <c r="S1639" s="25"/>
      <c r="T1639" s="16" t="s">
        <v>14</v>
      </c>
    </row>
    <row r="1640" spans="1:20" ht="16" customHeight="1" x14ac:dyDescent="0.3">
      <c r="A1640" s="11" t="s">
        <v>530</v>
      </c>
      <c r="B1640" s="11" t="s">
        <v>550</v>
      </c>
      <c r="C1640" s="11">
        <v>11</v>
      </c>
      <c r="D1640" s="41" t="s">
        <v>389</v>
      </c>
      <c r="E1640" s="11" t="s">
        <v>21</v>
      </c>
      <c r="F1640" s="7">
        <v>2</v>
      </c>
      <c r="G1640" s="11" t="s">
        <v>191</v>
      </c>
      <c r="H1640" s="41" t="s">
        <v>1158</v>
      </c>
      <c r="I1640" s="10" t="s">
        <v>49</v>
      </c>
      <c r="J1640" s="11">
        <v>17</v>
      </c>
      <c r="K1640" s="11">
        <v>17</v>
      </c>
      <c r="L1640" s="13">
        <f t="shared" si="28"/>
        <v>15.129553189193759</v>
      </c>
      <c r="M1640" s="11">
        <v>79.647058823529406</v>
      </c>
      <c r="N1640" s="11" t="s">
        <v>50</v>
      </c>
      <c r="O1640" s="11" t="s">
        <v>13</v>
      </c>
      <c r="P1640" s="15">
        <v>31</v>
      </c>
      <c r="Q1640" s="12">
        <v>2956.9176000000002</v>
      </c>
      <c r="R1640" s="25"/>
      <c r="S1640" s="25"/>
      <c r="T1640" s="16" t="s">
        <v>14</v>
      </c>
    </row>
    <row r="1641" spans="1:20" ht="16" customHeight="1" x14ac:dyDescent="0.3">
      <c r="A1641" s="11" t="s">
        <v>530</v>
      </c>
      <c r="B1641" s="11" t="s">
        <v>550</v>
      </c>
      <c r="C1641" s="11">
        <v>11</v>
      </c>
      <c r="D1641" s="41" t="s">
        <v>389</v>
      </c>
      <c r="E1641" s="11" t="s">
        <v>21</v>
      </c>
      <c r="F1641" s="7">
        <v>2</v>
      </c>
      <c r="G1641" s="11" t="s">
        <v>191</v>
      </c>
      <c r="H1641" s="41" t="s">
        <v>1158</v>
      </c>
      <c r="I1641" s="10" t="s">
        <v>312</v>
      </c>
      <c r="J1641" s="11">
        <v>23</v>
      </c>
      <c r="K1641" s="11">
        <v>23</v>
      </c>
      <c r="L1641" s="13">
        <f t="shared" si="28"/>
        <v>20.469395491262144</v>
      </c>
      <c r="M1641" s="11">
        <v>76.739130434782609</v>
      </c>
      <c r="N1641" s="11" t="s">
        <v>16</v>
      </c>
      <c r="O1641" s="11" t="s">
        <v>13</v>
      </c>
      <c r="P1641" s="15">
        <v>31</v>
      </c>
      <c r="Q1641" s="12">
        <v>2956.9176000000002</v>
      </c>
      <c r="R1641" s="25"/>
      <c r="S1641" s="25"/>
      <c r="T1641" s="16" t="s">
        <v>14</v>
      </c>
    </row>
    <row r="1642" spans="1:20" ht="16" customHeight="1" x14ac:dyDescent="0.3">
      <c r="A1642" s="11" t="s">
        <v>530</v>
      </c>
      <c r="B1642" s="11" t="s">
        <v>551</v>
      </c>
      <c r="C1642" s="11">
        <v>12</v>
      </c>
      <c r="D1642" s="41" t="s">
        <v>389</v>
      </c>
      <c r="E1642" s="11" t="s">
        <v>26</v>
      </c>
      <c r="F1642" s="7">
        <v>3</v>
      </c>
      <c r="G1642" s="11" t="s">
        <v>191</v>
      </c>
      <c r="H1642" s="41" t="s">
        <v>1159</v>
      </c>
      <c r="I1642" s="10" t="s">
        <v>11</v>
      </c>
      <c r="J1642" s="11">
        <v>1</v>
      </c>
      <c r="K1642" s="11">
        <v>1</v>
      </c>
      <c r="L1642" s="13">
        <f t="shared" si="28"/>
        <v>0.98657039144522396</v>
      </c>
      <c r="M1642" s="11">
        <v>210</v>
      </c>
      <c r="N1642" s="11" t="s">
        <v>12</v>
      </c>
      <c r="O1642" s="11" t="s">
        <v>13</v>
      </c>
      <c r="P1642" s="15">
        <v>30</v>
      </c>
      <c r="Q1642" s="12">
        <v>2667.4011</v>
      </c>
      <c r="R1642" s="25"/>
      <c r="S1642" s="25"/>
      <c r="T1642" s="16" t="s">
        <v>14</v>
      </c>
    </row>
    <row r="1643" spans="1:20" ht="16" customHeight="1" x14ac:dyDescent="0.3">
      <c r="A1643" s="11" t="s">
        <v>530</v>
      </c>
      <c r="B1643" s="11" t="s">
        <v>551</v>
      </c>
      <c r="C1643" s="11">
        <v>12</v>
      </c>
      <c r="D1643" s="41" t="s">
        <v>389</v>
      </c>
      <c r="E1643" s="11" t="s">
        <v>26</v>
      </c>
      <c r="F1643" s="7">
        <v>3</v>
      </c>
      <c r="G1643" s="11" t="s">
        <v>191</v>
      </c>
      <c r="H1643" s="41" t="s">
        <v>1159</v>
      </c>
      <c r="I1643" s="10" t="s">
        <v>27</v>
      </c>
      <c r="J1643" s="11">
        <v>1</v>
      </c>
      <c r="K1643" s="11">
        <v>1</v>
      </c>
      <c r="L1643" s="13">
        <f t="shared" si="28"/>
        <v>0.98657039144522396</v>
      </c>
      <c r="M1643" s="11">
        <v>33</v>
      </c>
      <c r="N1643" s="11" t="s">
        <v>16</v>
      </c>
      <c r="O1643" s="11" t="s">
        <v>13</v>
      </c>
      <c r="P1643" s="15">
        <v>30</v>
      </c>
      <c r="Q1643" s="12">
        <v>2667.4011</v>
      </c>
      <c r="R1643" s="25"/>
      <c r="S1643" s="25"/>
      <c r="T1643" s="16" t="s">
        <v>14</v>
      </c>
    </row>
    <row r="1644" spans="1:20" ht="16" customHeight="1" x14ac:dyDescent="0.3">
      <c r="A1644" s="11" t="s">
        <v>530</v>
      </c>
      <c r="B1644" s="11" t="s">
        <v>551</v>
      </c>
      <c r="C1644" s="11">
        <v>12</v>
      </c>
      <c r="D1644" s="41" t="s">
        <v>389</v>
      </c>
      <c r="E1644" s="11" t="s">
        <v>26</v>
      </c>
      <c r="F1644" s="7">
        <v>3</v>
      </c>
      <c r="G1644" s="11" t="s">
        <v>191</v>
      </c>
      <c r="H1644" s="41" t="s">
        <v>1159</v>
      </c>
      <c r="I1644" s="10" t="s">
        <v>15</v>
      </c>
      <c r="J1644" s="11">
        <v>1</v>
      </c>
      <c r="K1644" s="11">
        <v>1</v>
      </c>
      <c r="L1644" s="13">
        <f t="shared" si="28"/>
        <v>0.98657039144522396</v>
      </c>
      <c r="M1644" s="11">
        <v>28</v>
      </c>
      <c r="N1644" s="11" t="s">
        <v>19</v>
      </c>
      <c r="O1644" s="11" t="s">
        <v>13</v>
      </c>
      <c r="P1644" s="15">
        <v>30</v>
      </c>
      <c r="Q1644" s="12">
        <v>2667.4011</v>
      </c>
      <c r="R1644" s="25"/>
      <c r="S1644" s="25"/>
      <c r="T1644" s="16" t="s">
        <v>14</v>
      </c>
    </row>
    <row r="1645" spans="1:20" ht="16" customHeight="1" x14ac:dyDescent="0.3">
      <c r="A1645" s="11" t="s">
        <v>530</v>
      </c>
      <c r="B1645" s="11" t="s">
        <v>551</v>
      </c>
      <c r="C1645" s="11">
        <v>12</v>
      </c>
      <c r="D1645" s="41" t="s">
        <v>389</v>
      </c>
      <c r="E1645" s="11" t="s">
        <v>26</v>
      </c>
      <c r="F1645" s="7">
        <v>3</v>
      </c>
      <c r="G1645" s="11" t="s">
        <v>191</v>
      </c>
      <c r="H1645" s="41" t="s">
        <v>1159</v>
      </c>
      <c r="I1645" s="10" t="s">
        <v>49</v>
      </c>
      <c r="J1645" s="11">
        <v>29</v>
      </c>
      <c r="K1645" s="11">
        <v>120</v>
      </c>
      <c r="L1645" s="13">
        <f t="shared" si="28"/>
        <v>118.38844697342688</v>
      </c>
      <c r="M1645" s="11">
        <v>117</v>
      </c>
      <c r="N1645" s="11" t="s">
        <v>50</v>
      </c>
      <c r="O1645" s="11" t="s">
        <v>13</v>
      </c>
      <c r="P1645" s="15">
        <v>30</v>
      </c>
      <c r="Q1645" s="12">
        <v>2667.4011</v>
      </c>
      <c r="R1645" s="25"/>
      <c r="S1645" s="25"/>
      <c r="T1645" s="16" t="s">
        <v>14</v>
      </c>
    </row>
    <row r="1646" spans="1:20" ht="16" customHeight="1" x14ac:dyDescent="0.3">
      <c r="A1646" s="11" t="s">
        <v>530</v>
      </c>
      <c r="B1646" s="11" t="s">
        <v>551</v>
      </c>
      <c r="C1646" s="11">
        <v>12</v>
      </c>
      <c r="D1646" s="41" t="s">
        <v>389</v>
      </c>
      <c r="E1646" s="11" t="s">
        <v>26</v>
      </c>
      <c r="F1646" s="7">
        <v>3</v>
      </c>
      <c r="G1646" s="11" t="s">
        <v>191</v>
      </c>
      <c r="H1646" s="41" t="s">
        <v>1159</v>
      </c>
      <c r="I1646" s="10" t="s">
        <v>312</v>
      </c>
      <c r="J1646" s="11">
        <v>2</v>
      </c>
      <c r="K1646" s="11">
        <v>2</v>
      </c>
      <c r="L1646" s="13">
        <f t="shared" si="28"/>
        <v>1.9731407828904479</v>
      </c>
      <c r="M1646" s="11">
        <v>95.5</v>
      </c>
      <c r="N1646" s="11" t="s">
        <v>16</v>
      </c>
      <c r="O1646" s="11" t="s">
        <v>13</v>
      </c>
      <c r="P1646" s="15">
        <v>30</v>
      </c>
      <c r="Q1646" s="12">
        <v>2667.4011</v>
      </c>
      <c r="R1646" s="25"/>
      <c r="S1646" s="25"/>
      <c r="T1646" s="16" t="s">
        <v>14</v>
      </c>
    </row>
    <row r="1647" spans="1:20" ht="16" customHeight="1" x14ac:dyDescent="0.3">
      <c r="A1647" s="11" t="s">
        <v>530</v>
      </c>
      <c r="B1647" s="11" t="s">
        <v>552</v>
      </c>
      <c r="C1647" s="11">
        <v>13</v>
      </c>
      <c r="D1647" s="41" t="s">
        <v>389</v>
      </c>
      <c r="E1647" s="11" t="s">
        <v>30</v>
      </c>
      <c r="F1647" s="7">
        <v>4</v>
      </c>
      <c r="G1647" s="11" t="s">
        <v>191</v>
      </c>
      <c r="H1647" s="41" t="s">
        <v>1160</v>
      </c>
      <c r="I1647" s="10" t="s">
        <v>27</v>
      </c>
      <c r="J1647" s="11">
        <v>2</v>
      </c>
      <c r="K1647" s="11">
        <v>2</v>
      </c>
      <c r="L1647" s="13">
        <f t="shared" si="28"/>
        <v>2.0256973319240639</v>
      </c>
      <c r="M1647" s="11">
        <v>72.5</v>
      </c>
      <c r="N1647" s="11" t="s">
        <v>16</v>
      </c>
      <c r="O1647" s="11" t="s">
        <v>13</v>
      </c>
      <c r="P1647" s="15">
        <v>30</v>
      </c>
      <c r="Q1647" s="12">
        <v>2598.1956</v>
      </c>
      <c r="R1647" s="25"/>
      <c r="S1647" s="25"/>
      <c r="T1647" s="16" t="s">
        <v>14</v>
      </c>
    </row>
    <row r="1648" spans="1:20" ht="16" customHeight="1" x14ac:dyDescent="0.3">
      <c r="A1648" s="11" t="s">
        <v>530</v>
      </c>
      <c r="B1648" s="11" t="s">
        <v>552</v>
      </c>
      <c r="C1648" s="11">
        <v>13</v>
      </c>
      <c r="D1648" s="41" t="s">
        <v>389</v>
      </c>
      <c r="E1648" s="11" t="s">
        <v>30</v>
      </c>
      <c r="F1648" s="7">
        <v>4</v>
      </c>
      <c r="G1648" s="11" t="s">
        <v>191</v>
      </c>
      <c r="H1648" s="41" t="s">
        <v>1160</v>
      </c>
      <c r="I1648" s="10" t="s">
        <v>33</v>
      </c>
      <c r="J1648" s="11">
        <v>34</v>
      </c>
      <c r="K1648" s="11">
        <v>34</v>
      </c>
      <c r="L1648" s="13">
        <f t="shared" si="28"/>
        <v>34.436854642709086</v>
      </c>
      <c r="M1648" s="11">
        <v>229.08823529411765</v>
      </c>
      <c r="N1648" s="11" t="s">
        <v>18</v>
      </c>
      <c r="O1648" s="11" t="s">
        <v>13</v>
      </c>
      <c r="P1648" s="15">
        <v>30</v>
      </c>
      <c r="Q1648" s="12">
        <v>2598.1956</v>
      </c>
      <c r="R1648" s="25"/>
      <c r="S1648" s="25"/>
      <c r="T1648" s="16" t="s">
        <v>14</v>
      </c>
    </row>
    <row r="1649" spans="1:20" ht="16" customHeight="1" x14ac:dyDescent="0.3">
      <c r="A1649" s="11" t="s">
        <v>530</v>
      </c>
      <c r="B1649" s="11" t="s">
        <v>552</v>
      </c>
      <c r="C1649" s="11">
        <v>13</v>
      </c>
      <c r="D1649" s="41" t="s">
        <v>389</v>
      </c>
      <c r="E1649" s="11" t="s">
        <v>30</v>
      </c>
      <c r="F1649" s="7">
        <v>4</v>
      </c>
      <c r="G1649" s="11" t="s">
        <v>191</v>
      </c>
      <c r="H1649" s="41" t="s">
        <v>1160</v>
      </c>
      <c r="I1649" s="10" t="s">
        <v>15</v>
      </c>
      <c r="J1649" s="11">
        <v>2</v>
      </c>
      <c r="K1649" s="11">
        <v>2</v>
      </c>
      <c r="L1649" s="13">
        <f t="shared" si="28"/>
        <v>2.0256973319240639</v>
      </c>
      <c r="M1649" s="11">
        <v>70</v>
      </c>
      <c r="N1649" s="11" t="s">
        <v>19</v>
      </c>
      <c r="O1649" s="11" t="s">
        <v>13</v>
      </c>
      <c r="P1649" s="15">
        <v>30</v>
      </c>
      <c r="Q1649" s="12">
        <v>2598.1956</v>
      </c>
      <c r="R1649" s="25"/>
      <c r="S1649" s="25"/>
      <c r="T1649" s="16" t="s">
        <v>14</v>
      </c>
    </row>
    <row r="1650" spans="1:20" ht="16" customHeight="1" x14ac:dyDescent="0.3">
      <c r="A1650" s="11" t="s">
        <v>530</v>
      </c>
      <c r="B1650" s="11" t="s">
        <v>552</v>
      </c>
      <c r="C1650" s="11">
        <v>13</v>
      </c>
      <c r="D1650" s="41" t="s">
        <v>389</v>
      </c>
      <c r="E1650" s="11" t="s">
        <v>30</v>
      </c>
      <c r="F1650" s="7">
        <v>4</v>
      </c>
      <c r="G1650" s="11" t="s">
        <v>191</v>
      </c>
      <c r="H1650" s="41" t="s">
        <v>1160</v>
      </c>
      <c r="I1650" s="10" t="s">
        <v>196</v>
      </c>
      <c r="J1650" s="11">
        <v>1</v>
      </c>
      <c r="K1650" s="11">
        <v>1</v>
      </c>
      <c r="L1650" s="13">
        <f t="shared" si="28"/>
        <v>1.0128486659620319</v>
      </c>
      <c r="M1650" s="11">
        <v>30</v>
      </c>
      <c r="N1650" s="11" t="s">
        <v>12</v>
      </c>
      <c r="O1650" s="11" t="s">
        <v>13</v>
      </c>
      <c r="P1650" s="15">
        <v>30</v>
      </c>
      <c r="Q1650" s="12">
        <v>2598.1956</v>
      </c>
      <c r="R1650" s="25"/>
      <c r="S1650" s="25"/>
      <c r="T1650" s="16" t="s">
        <v>14</v>
      </c>
    </row>
    <row r="1651" spans="1:20" ht="16" customHeight="1" x14ac:dyDescent="0.3">
      <c r="A1651" s="11" t="s">
        <v>530</v>
      </c>
      <c r="B1651" s="11" t="s">
        <v>552</v>
      </c>
      <c r="C1651" s="11">
        <v>13</v>
      </c>
      <c r="D1651" s="41" t="s">
        <v>389</v>
      </c>
      <c r="E1651" s="11" t="s">
        <v>30</v>
      </c>
      <c r="F1651" s="7">
        <v>4</v>
      </c>
      <c r="G1651" s="11" t="s">
        <v>191</v>
      </c>
      <c r="H1651" s="41" t="s">
        <v>1160</v>
      </c>
      <c r="I1651" s="10" t="s">
        <v>312</v>
      </c>
      <c r="J1651" s="11">
        <v>37</v>
      </c>
      <c r="K1651" s="11">
        <v>37</v>
      </c>
      <c r="L1651" s="13">
        <f t="shared" si="28"/>
        <v>37.475400640595183</v>
      </c>
      <c r="M1651" s="11">
        <v>76.297297297297291</v>
      </c>
      <c r="N1651" s="11" t="s">
        <v>16</v>
      </c>
      <c r="O1651" s="11" t="s">
        <v>13</v>
      </c>
      <c r="P1651" s="15">
        <v>30</v>
      </c>
      <c r="Q1651" s="12">
        <v>2598.1956</v>
      </c>
      <c r="R1651" s="25"/>
      <c r="S1651" s="25"/>
      <c r="T1651" s="16" t="s">
        <v>14</v>
      </c>
    </row>
    <row r="1652" spans="1:20" ht="16" customHeight="1" x14ac:dyDescent="0.3">
      <c r="A1652" s="11" t="s">
        <v>530</v>
      </c>
      <c r="B1652" s="11" t="s">
        <v>552</v>
      </c>
      <c r="C1652" s="11">
        <v>13</v>
      </c>
      <c r="D1652" s="41" t="s">
        <v>389</v>
      </c>
      <c r="E1652" s="11" t="s">
        <v>30</v>
      </c>
      <c r="F1652" s="7">
        <v>4</v>
      </c>
      <c r="G1652" s="11" t="s">
        <v>191</v>
      </c>
      <c r="H1652" s="41" t="s">
        <v>1160</v>
      </c>
      <c r="I1652" s="10" t="s">
        <v>75</v>
      </c>
      <c r="J1652" s="11">
        <v>4</v>
      </c>
      <c r="K1652" s="11">
        <v>4</v>
      </c>
      <c r="L1652" s="13">
        <f t="shared" si="28"/>
        <v>4.0513946638481277</v>
      </c>
      <c r="M1652" s="11">
        <v>87</v>
      </c>
      <c r="N1652" s="11" t="s">
        <v>18</v>
      </c>
      <c r="O1652" s="11" t="s">
        <v>13</v>
      </c>
      <c r="P1652" s="15">
        <v>30</v>
      </c>
      <c r="Q1652" s="12">
        <v>2598.1956</v>
      </c>
      <c r="R1652" s="25"/>
      <c r="S1652" s="25"/>
      <c r="T1652" s="16" t="s">
        <v>546</v>
      </c>
    </row>
    <row r="1653" spans="1:20" ht="16" customHeight="1" x14ac:dyDescent="0.3">
      <c r="A1653" s="11" t="s">
        <v>530</v>
      </c>
      <c r="B1653" s="11" t="s">
        <v>553</v>
      </c>
      <c r="C1653" s="11">
        <v>14</v>
      </c>
      <c r="D1653" s="41" t="s">
        <v>389</v>
      </c>
      <c r="E1653" s="11" t="s">
        <v>32</v>
      </c>
      <c r="F1653" s="7">
        <v>5</v>
      </c>
      <c r="G1653" s="11" t="s">
        <v>191</v>
      </c>
      <c r="H1653" s="41" t="s">
        <v>1161</v>
      </c>
      <c r="I1653" s="10" t="s">
        <v>33</v>
      </c>
      <c r="J1653" s="11">
        <v>30</v>
      </c>
      <c r="K1653" s="11">
        <v>430</v>
      </c>
      <c r="L1653" s="13">
        <f t="shared" si="28"/>
        <v>909.78442256109645</v>
      </c>
      <c r="M1653" s="11">
        <v>225.8</v>
      </c>
      <c r="N1653" s="11" t="s">
        <v>18</v>
      </c>
      <c r="O1653" s="11" t="s">
        <v>13</v>
      </c>
      <c r="P1653" s="15">
        <v>11</v>
      </c>
      <c r="Q1653" s="12">
        <v>1243.788</v>
      </c>
      <c r="R1653" s="25"/>
      <c r="S1653" s="25"/>
      <c r="T1653" s="16" t="s">
        <v>554</v>
      </c>
    </row>
    <row r="1654" spans="1:20" ht="16" customHeight="1" x14ac:dyDescent="0.3">
      <c r="A1654" s="11" t="s">
        <v>530</v>
      </c>
      <c r="B1654" s="11" t="s">
        <v>553</v>
      </c>
      <c r="C1654" s="11">
        <v>14</v>
      </c>
      <c r="D1654" s="41" t="s">
        <v>389</v>
      </c>
      <c r="E1654" s="11" t="s">
        <v>32</v>
      </c>
      <c r="F1654" s="7">
        <v>5</v>
      </c>
      <c r="G1654" s="11" t="s">
        <v>191</v>
      </c>
      <c r="H1654" s="41" t="s">
        <v>1161</v>
      </c>
      <c r="I1654" s="10" t="s">
        <v>307</v>
      </c>
      <c r="J1654" s="11">
        <v>1</v>
      </c>
      <c r="K1654" s="11">
        <v>1</v>
      </c>
      <c r="L1654" s="13">
        <f t="shared" si="28"/>
        <v>2.1157777268862707</v>
      </c>
      <c r="M1654" s="11">
        <v>265</v>
      </c>
      <c r="N1654" s="11" t="s">
        <v>18</v>
      </c>
      <c r="O1654" s="11" t="s">
        <v>13</v>
      </c>
      <c r="P1654" s="15">
        <v>11</v>
      </c>
      <c r="Q1654" s="12">
        <v>1243.788</v>
      </c>
      <c r="R1654" s="25"/>
      <c r="S1654" s="25"/>
      <c r="T1654" s="16" t="s">
        <v>554</v>
      </c>
    </row>
    <row r="1655" spans="1:20" ht="16" customHeight="1" x14ac:dyDescent="0.3">
      <c r="A1655" s="11" t="s">
        <v>530</v>
      </c>
      <c r="B1655" s="11" t="s">
        <v>555</v>
      </c>
      <c r="C1655" s="11">
        <v>15</v>
      </c>
      <c r="D1655" s="41" t="s">
        <v>389</v>
      </c>
      <c r="E1655" s="11" t="s">
        <v>486</v>
      </c>
      <c r="F1655" s="7">
        <v>1</v>
      </c>
      <c r="G1655" s="11" t="s">
        <v>191</v>
      </c>
      <c r="H1655" s="41" t="s">
        <v>1162</v>
      </c>
      <c r="I1655" s="10" t="s">
        <v>27</v>
      </c>
      <c r="J1655" s="11">
        <v>3</v>
      </c>
      <c r="K1655" s="11">
        <v>3</v>
      </c>
      <c r="L1655" s="13">
        <f t="shared" si="28"/>
        <v>2.4957398812113913</v>
      </c>
      <c r="M1655" s="11">
        <v>119.33333333333333</v>
      </c>
      <c r="N1655" s="11" t="s">
        <v>16</v>
      </c>
      <c r="O1655" s="11" t="s">
        <v>13</v>
      </c>
      <c r="P1655" s="15">
        <v>33</v>
      </c>
      <c r="Q1655" s="12">
        <v>3163.2851250000003</v>
      </c>
      <c r="R1655" s="25"/>
      <c r="S1655" s="25"/>
      <c r="T1655" s="16" t="s">
        <v>14</v>
      </c>
    </row>
    <row r="1656" spans="1:20" ht="16" customHeight="1" x14ac:dyDescent="0.3">
      <c r="A1656" s="11" t="s">
        <v>530</v>
      </c>
      <c r="B1656" s="11" t="s">
        <v>555</v>
      </c>
      <c r="C1656" s="11">
        <v>15</v>
      </c>
      <c r="D1656" s="41" t="s">
        <v>389</v>
      </c>
      <c r="E1656" s="11" t="s">
        <v>486</v>
      </c>
      <c r="F1656" s="7">
        <v>1</v>
      </c>
      <c r="G1656" s="11" t="s">
        <v>191</v>
      </c>
      <c r="H1656" s="41" t="s">
        <v>1162</v>
      </c>
      <c r="I1656" s="10" t="s">
        <v>59</v>
      </c>
      <c r="J1656" s="11">
        <v>30</v>
      </c>
      <c r="K1656" s="11">
        <v>114</v>
      </c>
      <c r="L1656" s="13">
        <f t="shared" si="28"/>
        <v>94.838115486032876</v>
      </c>
      <c r="M1656" s="11">
        <v>173.43333333333334</v>
      </c>
      <c r="N1656" s="11" t="s">
        <v>18</v>
      </c>
      <c r="O1656" s="11" t="s">
        <v>13</v>
      </c>
      <c r="P1656" s="15">
        <v>33</v>
      </c>
      <c r="Q1656" s="12">
        <v>3163.2851250000003</v>
      </c>
      <c r="R1656" s="25"/>
      <c r="S1656" s="25"/>
      <c r="T1656" s="16" t="s">
        <v>14</v>
      </c>
    </row>
    <row r="1657" spans="1:20" ht="16" customHeight="1" x14ac:dyDescent="0.3">
      <c r="A1657" s="11" t="s">
        <v>530</v>
      </c>
      <c r="B1657" s="11" t="s">
        <v>555</v>
      </c>
      <c r="C1657" s="11">
        <v>15</v>
      </c>
      <c r="D1657" s="41" t="s">
        <v>389</v>
      </c>
      <c r="E1657" s="11" t="s">
        <v>486</v>
      </c>
      <c r="F1657" s="7">
        <v>1</v>
      </c>
      <c r="G1657" s="11" t="s">
        <v>191</v>
      </c>
      <c r="H1657" s="41" t="s">
        <v>1162</v>
      </c>
      <c r="I1657" s="10" t="s">
        <v>17</v>
      </c>
      <c r="J1657" s="11">
        <v>4</v>
      </c>
      <c r="K1657" s="11">
        <v>4</v>
      </c>
      <c r="L1657" s="13">
        <f t="shared" si="28"/>
        <v>3.3276531749485221</v>
      </c>
      <c r="M1657" s="11">
        <v>176.75</v>
      </c>
      <c r="N1657" s="11" t="s">
        <v>18</v>
      </c>
      <c r="O1657" s="11" t="s">
        <v>13</v>
      </c>
      <c r="P1657" s="15">
        <v>33</v>
      </c>
      <c r="Q1657" s="12">
        <v>3163.2851250000003</v>
      </c>
      <c r="R1657" s="25"/>
      <c r="S1657" s="25"/>
      <c r="T1657" s="16" t="s">
        <v>14</v>
      </c>
    </row>
    <row r="1658" spans="1:20" ht="16" customHeight="1" x14ac:dyDescent="0.3">
      <c r="A1658" s="11" t="s">
        <v>530</v>
      </c>
      <c r="B1658" s="11" t="s">
        <v>555</v>
      </c>
      <c r="C1658" s="11">
        <v>15</v>
      </c>
      <c r="D1658" s="41" t="s">
        <v>389</v>
      </c>
      <c r="E1658" s="11" t="s">
        <v>486</v>
      </c>
      <c r="F1658" s="7">
        <v>1</v>
      </c>
      <c r="G1658" s="11" t="s">
        <v>191</v>
      </c>
      <c r="H1658" s="41" t="s">
        <v>1162</v>
      </c>
      <c r="I1658" s="10" t="s">
        <v>196</v>
      </c>
      <c r="J1658" s="11">
        <v>1</v>
      </c>
      <c r="K1658" s="11">
        <v>1</v>
      </c>
      <c r="L1658" s="13">
        <f t="shared" si="28"/>
        <v>0.83191329373713052</v>
      </c>
      <c r="M1658" s="11">
        <v>84</v>
      </c>
      <c r="N1658" s="11" t="s">
        <v>12</v>
      </c>
      <c r="O1658" s="11" t="s">
        <v>13</v>
      </c>
      <c r="P1658" s="15">
        <v>33</v>
      </c>
      <c r="Q1658" s="12">
        <v>3163.2851250000003</v>
      </c>
      <c r="R1658" s="25"/>
      <c r="S1658" s="25"/>
      <c r="T1658" s="16" t="s">
        <v>14</v>
      </c>
    </row>
    <row r="1659" spans="1:20" ht="16" customHeight="1" x14ac:dyDescent="0.3">
      <c r="A1659" s="11" t="s">
        <v>530</v>
      </c>
      <c r="B1659" s="11" t="s">
        <v>555</v>
      </c>
      <c r="C1659" s="11">
        <v>15</v>
      </c>
      <c r="D1659" s="41" t="s">
        <v>389</v>
      </c>
      <c r="E1659" s="11" t="s">
        <v>486</v>
      </c>
      <c r="F1659" s="7">
        <v>1</v>
      </c>
      <c r="G1659" s="11" t="s">
        <v>191</v>
      </c>
      <c r="H1659" s="41" t="s">
        <v>1162</v>
      </c>
      <c r="I1659" s="10" t="s">
        <v>49</v>
      </c>
      <c r="J1659" s="11">
        <v>38</v>
      </c>
      <c r="K1659" s="11">
        <v>71</v>
      </c>
      <c r="L1659" s="13">
        <f t="shared" si="28"/>
        <v>59.065843855336269</v>
      </c>
      <c r="M1659" s="11">
        <v>110.02631578947368</v>
      </c>
      <c r="N1659" s="11" t="s">
        <v>50</v>
      </c>
      <c r="O1659" s="11" t="s">
        <v>13</v>
      </c>
      <c r="P1659" s="15">
        <v>33</v>
      </c>
      <c r="Q1659" s="12">
        <v>3163.2851250000003</v>
      </c>
      <c r="R1659" s="25"/>
      <c r="S1659" s="25"/>
      <c r="T1659" s="16" t="s">
        <v>14</v>
      </c>
    </row>
    <row r="1660" spans="1:20" ht="16" customHeight="1" x14ac:dyDescent="0.3">
      <c r="A1660" s="11" t="s">
        <v>530</v>
      </c>
      <c r="B1660" s="11" t="s">
        <v>555</v>
      </c>
      <c r="C1660" s="11">
        <v>15</v>
      </c>
      <c r="D1660" s="41" t="s">
        <v>389</v>
      </c>
      <c r="E1660" s="11" t="s">
        <v>486</v>
      </c>
      <c r="F1660" s="7">
        <v>1</v>
      </c>
      <c r="G1660" s="11" t="s">
        <v>191</v>
      </c>
      <c r="H1660" s="41" t="s">
        <v>1162</v>
      </c>
      <c r="I1660" s="10" t="s">
        <v>197</v>
      </c>
      <c r="J1660" s="11">
        <v>3</v>
      </c>
      <c r="K1660" s="11">
        <v>3</v>
      </c>
      <c r="L1660" s="13">
        <f t="shared" si="28"/>
        <v>2.4957398812113913</v>
      </c>
      <c r="M1660" s="11">
        <v>386.66666666666669</v>
      </c>
      <c r="N1660" s="11" t="s">
        <v>12</v>
      </c>
      <c r="O1660" s="11" t="s">
        <v>13</v>
      </c>
      <c r="P1660" s="15">
        <v>33</v>
      </c>
      <c r="Q1660" s="12">
        <v>3163.2851250000003</v>
      </c>
      <c r="R1660" s="25"/>
      <c r="S1660" s="25"/>
      <c r="T1660" s="16" t="s">
        <v>14</v>
      </c>
    </row>
    <row r="1661" spans="1:20" ht="16" customHeight="1" x14ac:dyDescent="0.3">
      <c r="A1661" s="11" t="s">
        <v>530</v>
      </c>
      <c r="B1661" s="11" t="s">
        <v>555</v>
      </c>
      <c r="C1661" s="11">
        <v>15</v>
      </c>
      <c r="D1661" s="41" t="s">
        <v>389</v>
      </c>
      <c r="E1661" s="11" t="s">
        <v>486</v>
      </c>
      <c r="F1661" s="7">
        <v>1</v>
      </c>
      <c r="G1661" s="11" t="s">
        <v>191</v>
      </c>
      <c r="H1661" s="41" t="s">
        <v>1162</v>
      </c>
      <c r="I1661" s="10" t="s">
        <v>312</v>
      </c>
      <c r="J1661" s="11">
        <v>9</v>
      </c>
      <c r="K1661" s="11">
        <v>9</v>
      </c>
      <c r="L1661" s="13">
        <f t="shared" si="28"/>
        <v>7.4872196436341749</v>
      </c>
      <c r="M1661" s="11">
        <v>79.555555555555557</v>
      </c>
      <c r="N1661" s="11" t="s">
        <v>16</v>
      </c>
      <c r="O1661" s="11" t="s">
        <v>13</v>
      </c>
      <c r="P1661" s="15">
        <v>33</v>
      </c>
      <c r="Q1661" s="12">
        <v>3163.2851250000003</v>
      </c>
      <c r="R1661" s="25"/>
      <c r="S1661" s="25"/>
      <c r="T1661" s="16" t="s">
        <v>14</v>
      </c>
    </row>
    <row r="1662" spans="1:20" ht="16" customHeight="1" x14ac:dyDescent="0.3">
      <c r="A1662" s="11" t="s">
        <v>530</v>
      </c>
      <c r="B1662" s="11" t="s">
        <v>555</v>
      </c>
      <c r="C1662" s="11">
        <v>15</v>
      </c>
      <c r="D1662" s="41" t="s">
        <v>389</v>
      </c>
      <c r="E1662" s="11" t="s">
        <v>486</v>
      </c>
      <c r="F1662" s="7">
        <v>1</v>
      </c>
      <c r="G1662" s="11" t="s">
        <v>191</v>
      </c>
      <c r="H1662" s="41" t="s">
        <v>1162</v>
      </c>
      <c r="I1662" s="10" t="s">
        <v>53</v>
      </c>
      <c r="J1662" s="11">
        <v>2</v>
      </c>
      <c r="K1662" s="11">
        <v>2</v>
      </c>
      <c r="L1662" s="13">
        <f t="shared" si="28"/>
        <v>1.663826587474261</v>
      </c>
      <c r="M1662" s="11">
        <v>508</v>
      </c>
      <c r="N1662" s="11" t="s">
        <v>18</v>
      </c>
      <c r="O1662" s="11" t="s">
        <v>13</v>
      </c>
      <c r="P1662" s="15">
        <v>33</v>
      </c>
      <c r="Q1662" s="12">
        <v>3163.2851250000003</v>
      </c>
      <c r="R1662" s="25"/>
      <c r="S1662" s="25"/>
      <c r="T1662" s="16" t="s">
        <v>14</v>
      </c>
    </row>
    <row r="1663" spans="1:20" ht="16" customHeight="1" x14ac:dyDescent="0.3">
      <c r="A1663" s="11" t="s">
        <v>530</v>
      </c>
      <c r="B1663" s="11" t="s">
        <v>555</v>
      </c>
      <c r="C1663" s="11">
        <v>15</v>
      </c>
      <c r="D1663" s="41" t="s">
        <v>389</v>
      </c>
      <c r="E1663" s="11" t="s">
        <v>486</v>
      </c>
      <c r="F1663" s="7">
        <v>1</v>
      </c>
      <c r="G1663" s="11" t="s">
        <v>191</v>
      </c>
      <c r="H1663" s="41" t="s">
        <v>1162</v>
      </c>
      <c r="I1663" s="10" t="s">
        <v>60</v>
      </c>
      <c r="J1663" s="11">
        <v>3</v>
      </c>
      <c r="K1663" s="11">
        <v>3</v>
      </c>
      <c r="L1663" s="13">
        <f t="shared" si="28"/>
        <v>2.4957398812113913</v>
      </c>
      <c r="M1663" s="11">
        <v>179.33333333333334</v>
      </c>
      <c r="N1663" s="11" t="s">
        <v>18</v>
      </c>
      <c r="O1663" s="11" t="s">
        <v>13</v>
      </c>
      <c r="P1663" s="15">
        <v>33</v>
      </c>
      <c r="Q1663" s="12">
        <v>3163.2851250000003</v>
      </c>
      <c r="R1663" s="25"/>
      <c r="S1663" s="25"/>
      <c r="T1663" s="16" t="s">
        <v>14</v>
      </c>
    </row>
    <row r="1664" spans="1:20" ht="16" customHeight="1" x14ac:dyDescent="0.3">
      <c r="A1664" s="11" t="s">
        <v>530</v>
      </c>
      <c r="B1664" s="11" t="s">
        <v>556</v>
      </c>
      <c r="C1664" s="11">
        <v>16</v>
      </c>
      <c r="D1664" s="41" t="s">
        <v>389</v>
      </c>
      <c r="E1664" s="11" t="s">
        <v>414</v>
      </c>
      <c r="F1664" s="7">
        <v>2</v>
      </c>
      <c r="G1664" s="11" t="s">
        <v>191</v>
      </c>
      <c r="H1664" s="41" t="s">
        <v>1163</v>
      </c>
      <c r="I1664" s="10" t="s">
        <v>27</v>
      </c>
      <c r="J1664" s="11">
        <v>5</v>
      </c>
      <c r="K1664" s="11">
        <v>5</v>
      </c>
      <c r="L1664" s="13">
        <f t="shared" si="28"/>
        <v>4.4782317115259556</v>
      </c>
      <c r="M1664" s="11">
        <v>100.2</v>
      </c>
      <c r="N1664" s="11" t="s">
        <v>16</v>
      </c>
      <c r="O1664" s="11" t="s">
        <v>13</v>
      </c>
      <c r="P1664" s="15">
        <v>30</v>
      </c>
      <c r="Q1664" s="12">
        <v>2938.1898000000001</v>
      </c>
      <c r="R1664" s="25"/>
      <c r="S1664" s="25"/>
      <c r="T1664" s="16" t="s">
        <v>14</v>
      </c>
    </row>
    <row r="1665" spans="1:20" ht="16" customHeight="1" x14ac:dyDescent="0.3">
      <c r="A1665" s="11" t="s">
        <v>530</v>
      </c>
      <c r="B1665" s="11" t="s">
        <v>556</v>
      </c>
      <c r="C1665" s="11">
        <v>16</v>
      </c>
      <c r="D1665" s="41" t="s">
        <v>389</v>
      </c>
      <c r="E1665" s="11" t="s">
        <v>414</v>
      </c>
      <c r="F1665" s="7">
        <v>2</v>
      </c>
      <c r="G1665" s="11" t="s">
        <v>191</v>
      </c>
      <c r="H1665" s="41" t="s">
        <v>1163</v>
      </c>
      <c r="I1665" s="10" t="s">
        <v>59</v>
      </c>
      <c r="J1665" s="11">
        <v>2</v>
      </c>
      <c r="K1665" s="11">
        <v>2</v>
      </c>
      <c r="L1665" s="13">
        <f t="shared" si="28"/>
        <v>1.791292684610382</v>
      </c>
      <c r="M1665" s="11">
        <v>170</v>
      </c>
      <c r="N1665" s="11" t="s">
        <v>18</v>
      </c>
      <c r="O1665" s="11" t="s">
        <v>13</v>
      </c>
      <c r="P1665" s="15">
        <v>30</v>
      </c>
      <c r="Q1665" s="12">
        <v>2938.1898000000001</v>
      </c>
      <c r="R1665" s="25"/>
      <c r="S1665" s="25"/>
      <c r="T1665" s="16" t="s">
        <v>14</v>
      </c>
    </row>
    <row r="1666" spans="1:20" ht="16" customHeight="1" x14ac:dyDescent="0.3">
      <c r="A1666" s="11" t="s">
        <v>530</v>
      </c>
      <c r="B1666" s="11" t="s">
        <v>556</v>
      </c>
      <c r="C1666" s="11">
        <v>16</v>
      </c>
      <c r="D1666" s="41" t="s">
        <v>389</v>
      </c>
      <c r="E1666" s="11" t="s">
        <v>414</v>
      </c>
      <c r="F1666" s="7">
        <v>2</v>
      </c>
      <c r="G1666" s="11" t="s">
        <v>191</v>
      </c>
      <c r="H1666" s="41" t="s">
        <v>1163</v>
      </c>
      <c r="I1666" s="10" t="s">
        <v>15</v>
      </c>
      <c r="J1666" s="11">
        <v>5</v>
      </c>
      <c r="K1666" s="11">
        <v>5</v>
      </c>
      <c r="L1666" s="13">
        <f t="shared" si="28"/>
        <v>4.4782317115259556</v>
      </c>
      <c r="M1666" s="11">
        <v>34.4</v>
      </c>
      <c r="N1666" s="11" t="s">
        <v>19</v>
      </c>
      <c r="O1666" s="11" t="s">
        <v>13</v>
      </c>
      <c r="P1666" s="15">
        <v>30</v>
      </c>
      <c r="Q1666" s="12">
        <v>2938.1898000000001</v>
      </c>
      <c r="R1666" s="25"/>
      <c r="S1666" s="25"/>
      <c r="T1666" s="16" t="s">
        <v>14</v>
      </c>
    </row>
    <row r="1667" spans="1:20" ht="16" customHeight="1" x14ac:dyDescent="0.3">
      <c r="A1667" s="11" t="s">
        <v>530</v>
      </c>
      <c r="B1667" s="11" t="s">
        <v>556</v>
      </c>
      <c r="C1667" s="11">
        <v>16</v>
      </c>
      <c r="D1667" s="41" t="s">
        <v>389</v>
      </c>
      <c r="E1667" s="11" t="s">
        <v>414</v>
      </c>
      <c r="F1667" s="7">
        <v>2</v>
      </c>
      <c r="G1667" s="11" t="s">
        <v>191</v>
      </c>
      <c r="H1667" s="41" t="s">
        <v>1163</v>
      </c>
      <c r="I1667" s="10" t="s">
        <v>196</v>
      </c>
      <c r="J1667" s="11">
        <v>1</v>
      </c>
      <c r="K1667" s="11">
        <v>1</v>
      </c>
      <c r="L1667" s="13">
        <f t="shared" si="28"/>
        <v>0.89564634230519102</v>
      </c>
      <c r="M1667" s="11">
        <v>55</v>
      </c>
      <c r="N1667" s="11" t="s">
        <v>12</v>
      </c>
      <c r="O1667" s="11" t="s">
        <v>13</v>
      </c>
      <c r="P1667" s="15">
        <v>30</v>
      </c>
      <c r="Q1667" s="12">
        <v>2938.1898000000001</v>
      </c>
      <c r="R1667" s="25"/>
      <c r="S1667" s="25"/>
      <c r="T1667" s="16" t="s">
        <v>14</v>
      </c>
    </row>
    <row r="1668" spans="1:20" ht="16" customHeight="1" x14ac:dyDescent="0.3">
      <c r="A1668" s="11" t="s">
        <v>530</v>
      </c>
      <c r="B1668" s="11" t="s">
        <v>556</v>
      </c>
      <c r="C1668" s="11">
        <v>16</v>
      </c>
      <c r="D1668" s="41" t="s">
        <v>389</v>
      </c>
      <c r="E1668" s="11" t="s">
        <v>414</v>
      </c>
      <c r="F1668" s="7">
        <v>2</v>
      </c>
      <c r="G1668" s="11" t="s">
        <v>191</v>
      </c>
      <c r="H1668" s="41" t="s">
        <v>1163</v>
      </c>
      <c r="I1668" s="10" t="s">
        <v>49</v>
      </c>
      <c r="J1668" s="11">
        <v>32</v>
      </c>
      <c r="K1668" s="11">
        <v>251</v>
      </c>
      <c r="L1668" s="13">
        <f t="shared" si="28"/>
        <v>224.80723191860295</v>
      </c>
      <c r="M1668" s="11">
        <v>30.75</v>
      </c>
      <c r="N1668" s="11" t="s">
        <v>50</v>
      </c>
      <c r="O1668" s="11" t="s">
        <v>13</v>
      </c>
      <c r="P1668" s="15">
        <v>30</v>
      </c>
      <c r="Q1668" s="12">
        <v>2938.1898000000001</v>
      </c>
      <c r="R1668" s="25"/>
      <c r="S1668" s="25"/>
      <c r="T1668" s="16" t="s">
        <v>14</v>
      </c>
    </row>
    <row r="1669" spans="1:20" ht="16" customHeight="1" x14ac:dyDescent="0.3">
      <c r="A1669" s="11" t="s">
        <v>530</v>
      </c>
      <c r="B1669" s="11" t="s">
        <v>556</v>
      </c>
      <c r="C1669" s="11">
        <v>16</v>
      </c>
      <c r="D1669" s="41" t="s">
        <v>389</v>
      </c>
      <c r="E1669" s="11" t="s">
        <v>414</v>
      </c>
      <c r="F1669" s="7">
        <v>2</v>
      </c>
      <c r="G1669" s="11" t="s">
        <v>191</v>
      </c>
      <c r="H1669" s="41" t="s">
        <v>1163</v>
      </c>
      <c r="I1669" s="10" t="s">
        <v>197</v>
      </c>
      <c r="J1669" s="11">
        <v>1</v>
      </c>
      <c r="K1669" s="11">
        <v>1</v>
      </c>
      <c r="L1669" s="13">
        <f t="shared" si="28"/>
        <v>0.89564634230519102</v>
      </c>
      <c r="M1669" s="11">
        <v>140</v>
      </c>
      <c r="N1669" s="11" t="s">
        <v>12</v>
      </c>
      <c r="O1669" s="11" t="s">
        <v>13</v>
      </c>
      <c r="P1669" s="15">
        <v>30</v>
      </c>
      <c r="Q1669" s="12">
        <v>2938.1898000000001</v>
      </c>
      <c r="R1669" s="25"/>
      <c r="S1669" s="25"/>
      <c r="T1669" s="16" t="s">
        <v>14</v>
      </c>
    </row>
    <row r="1670" spans="1:20" ht="16" customHeight="1" x14ac:dyDescent="0.3">
      <c r="A1670" s="11" t="s">
        <v>530</v>
      </c>
      <c r="B1670" s="11" t="s">
        <v>556</v>
      </c>
      <c r="C1670" s="11">
        <v>16</v>
      </c>
      <c r="D1670" s="41" t="s">
        <v>389</v>
      </c>
      <c r="E1670" s="11" t="s">
        <v>414</v>
      </c>
      <c r="F1670" s="7">
        <v>2</v>
      </c>
      <c r="G1670" s="11" t="s">
        <v>191</v>
      </c>
      <c r="H1670" s="41" t="s">
        <v>1163</v>
      </c>
      <c r="I1670" s="10" t="s">
        <v>312</v>
      </c>
      <c r="J1670" s="11">
        <v>7</v>
      </c>
      <c r="K1670" s="11">
        <v>7</v>
      </c>
      <c r="L1670" s="13">
        <f t="shared" si="28"/>
        <v>6.2695243961363367</v>
      </c>
      <c r="M1670" s="11">
        <v>92.285714285714292</v>
      </c>
      <c r="N1670" s="11" t="s">
        <v>16</v>
      </c>
      <c r="O1670" s="11" t="s">
        <v>13</v>
      </c>
      <c r="P1670" s="15">
        <v>30</v>
      </c>
      <c r="Q1670" s="12">
        <v>2938.1898000000001</v>
      </c>
      <c r="R1670" s="25"/>
      <c r="S1670" s="25"/>
      <c r="T1670" s="16" t="s">
        <v>14</v>
      </c>
    </row>
    <row r="1671" spans="1:20" ht="16" customHeight="1" x14ac:dyDescent="0.3">
      <c r="A1671" s="11" t="s">
        <v>530</v>
      </c>
      <c r="B1671" s="11" t="s">
        <v>556</v>
      </c>
      <c r="C1671" s="11">
        <v>16</v>
      </c>
      <c r="D1671" s="41" t="s">
        <v>389</v>
      </c>
      <c r="E1671" s="11" t="s">
        <v>414</v>
      </c>
      <c r="F1671" s="7">
        <v>2</v>
      </c>
      <c r="G1671" s="11" t="s">
        <v>191</v>
      </c>
      <c r="H1671" s="41" t="s">
        <v>1163</v>
      </c>
      <c r="I1671" s="10" t="s">
        <v>28</v>
      </c>
      <c r="J1671" s="11">
        <v>1</v>
      </c>
      <c r="K1671" s="11">
        <v>1</v>
      </c>
      <c r="L1671" s="13">
        <f t="shared" si="28"/>
        <v>0.89564634230519102</v>
      </c>
      <c r="M1671" s="11">
        <v>86</v>
      </c>
      <c r="N1671" s="11" t="s">
        <v>19</v>
      </c>
      <c r="O1671" s="11" t="s">
        <v>13</v>
      </c>
      <c r="P1671" s="15">
        <v>30</v>
      </c>
      <c r="Q1671" s="12">
        <v>2938.1898000000001</v>
      </c>
      <c r="R1671" s="25"/>
      <c r="S1671" s="25"/>
      <c r="T1671" s="16" t="s">
        <v>14</v>
      </c>
    </row>
    <row r="1672" spans="1:20" ht="16" customHeight="1" x14ac:dyDescent="0.3">
      <c r="A1672" s="11" t="s">
        <v>530</v>
      </c>
      <c r="B1672" s="11" t="s">
        <v>556</v>
      </c>
      <c r="C1672" s="11">
        <v>16</v>
      </c>
      <c r="D1672" s="41" t="s">
        <v>389</v>
      </c>
      <c r="E1672" s="11" t="s">
        <v>414</v>
      </c>
      <c r="F1672" s="7">
        <v>2</v>
      </c>
      <c r="G1672" s="11" t="s">
        <v>191</v>
      </c>
      <c r="H1672" s="41" t="s">
        <v>1163</v>
      </c>
      <c r="I1672" s="10" t="s">
        <v>53</v>
      </c>
      <c r="J1672" s="11">
        <v>1</v>
      </c>
      <c r="K1672" s="11">
        <v>1</v>
      </c>
      <c r="L1672" s="13">
        <f t="shared" si="28"/>
        <v>0.89564634230519102</v>
      </c>
      <c r="M1672" s="11">
        <v>558</v>
      </c>
      <c r="N1672" s="11" t="s">
        <v>18</v>
      </c>
      <c r="O1672" s="11" t="s">
        <v>13</v>
      </c>
      <c r="P1672" s="15">
        <v>30</v>
      </c>
      <c r="Q1672" s="12">
        <v>2938.1898000000001</v>
      </c>
      <c r="R1672" s="25"/>
      <c r="S1672" s="25"/>
      <c r="T1672" s="16" t="s">
        <v>14</v>
      </c>
    </row>
    <row r="1673" spans="1:20" ht="16" customHeight="1" x14ac:dyDescent="0.3">
      <c r="A1673" s="11" t="s">
        <v>530</v>
      </c>
      <c r="B1673" s="11" t="s">
        <v>556</v>
      </c>
      <c r="C1673" s="11">
        <v>16</v>
      </c>
      <c r="D1673" s="41" t="s">
        <v>389</v>
      </c>
      <c r="E1673" s="11" t="s">
        <v>414</v>
      </c>
      <c r="F1673" s="7">
        <v>2</v>
      </c>
      <c r="G1673" s="11" t="s">
        <v>191</v>
      </c>
      <c r="H1673" s="41" t="s">
        <v>1163</v>
      </c>
      <c r="I1673" s="10" t="s">
        <v>60</v>
      </c>
      <c r="J1673" s="11">
        <v>1</v>
      </c>
      <c r="K1673" s="11">
        <v>1</v>
      </c>
      <c r="L1673" s="13">
        <f t="shared" si="28"/>
        <v>0.89564634230519102</v>
      </c>
      <c r="M1673" s="11">
        <v>230</v>
      </c>
      <c r="N1673" s="11" t="s">
        <v>18</v>
      </c>
      <c r="O1673" s="11" t="s">
        <v>13</v>
      </c>
      <c r="P1673" s="15">
        <v>30</v>
      </c>
      <c r="Q1673" s="12">
        <v>2938.1898000000001</v>
      </c>
      <c r="R1673" s="25"/>
      <c r="S1673" s="25"/>
      <c r="T1673" s="16" t="s">
        <v>14</v>
      </c>
    </row>
    <row r="1674" spans="1:20" ht="16" customHeight="1" x14ac:dyDescent="0.3">
      <c r="A1674" s="11" t="s">
        <v>530</v>
      </c>
      <c r="B1674" s="11" t="s">
        <v>557</v>
      </c>
      <c r="C1674" s="11">
        <v>17</v>
      </c>
      <c r="D1674" s="41" t="s">
        <v>389</v>
      </c>
      <c r="E1674" s="11" t="s">
        <v>489</v>
      </c>
      <c r="F1674" s="7">
        <v>3</v>
      </c>
      <c r="G1674" s="11" t="s">
        <v>191</v>
      </c>
      <c r="H1674" s="41" t="s">
        <v>1164</v>
      </c>
      <c r="I1674" s="10" t="s">
        <v>22</v>
      </c>
      <c r="J1674" s="11">
        <v>5</v>
      </c>
      <c r="K1674" s="11">
        <v>5</v>
      </c>
      <c r="L1674" s="13">
        <f t="shared" si="28"/>
        <v>4.1572433599976923</v>
      </c>
      <c r="M1674" s="11">
        <v>530</v>
      </c>
      <c r="N1674" s="11" t="s">
        <v>16</v>
      </c>
      <c r="O1674" s="11" t="s">
        <v>13</v>
      </c>
      <c r="P1674" s="15">
        <v>30</v>
      </c>
      <c r="Q1674" s="12">
        <v>3165.0527999999999</v>
      </c>
      <c r="R1674" s="25"/>
      <c r="S1674" s="25"/>
      <c r="T1674" s="16" t="s">
        <v>14</v>
      </c>
    </row>
    <row r="1675" spans="1:20" ht="16" customHeight="1" x14ac:dyDescent="0.3">
      <c r="A1675" s="11" t="s">
        <v>530</v>
      </c>
      <c r="B1675" s="11" t="s">
        <v>557</v>
      </c>
      <c r="C1675" s="11">
        <v>17</v>
      </c>
      <c r="D1675" s="41" t="s">
        <v>389</v>
      </c>
      <c r="E1675" s="11" t="s">
        <v>489</v>
      </c>
      <c r="F1675" s="7">
        <v>3</v>
      </c>
      <c r="G1675" s="11" t="s">
        <v>191</v>
      </c>
      <c r="H1675" s="41" t="s">
        <v>1164</v>
      </c>
      <c r="I1675" s="10" t="s">
        <v>27</v>
      </c>
      <c r="J1675" s="11">
        <v>8</v>
      </c>
      <c r="K1675" s="11">
        <v>11</v>
      </c>
      <c r="L1675" s="13">
        <f t="shared" si="28"/>
        <v>9.1459353919949233</v>
      </c>
      <c r="M1675" s="11">
        <v>88.625</v>
      </c>
      <c r="N1675" s="11" t="s">
        <v>16</v>
      </c>
      <c r="O1675" s="11" t="s">
        <v>13</v>
      </c>
      <c r="P1675" s="15">
        <v>30</v>
      </c>
      <c r="Q1675" s="12">
        <v>3165.0527999999999</v>
      </c>
      <c r="R1675" s="25"/>
      <c r="S1675" s="25"/>
      <c r="T1675" s="16" t="s">
        <v>14</v>
      </c>
    </row>
    <row r="1676" spans="1:20" ht="16" customHeight="1" x14ac:dyDescent="0.3">
      <c r="A1676" s="11" t="s">
        <v>530</v>
      </c>
      <c r="B1676" s="11" t="s">
        <v>557</v>
      </c>
      <c r="C1676" s="11">
        <v>17</v>
      </c>
      <c r="D1676" s="41" t="s">
        <v>389</v>
      </c>
      <c r="E1676" s="11" t="s">
        <v>489</v>
      </c>
      <c r="F1676" s="7">
        <v>3</v>
      </c>
      <c r="G1676" s="11" t="s">
        <v>191</v>
      </c>
      <c r="H1676" s="41" t="s">
        <v>1164</v>
      </c>
      <c r="I1676" s="10" t="s">
        <v>15</v>
      </c>
      <c r="J1676" s="11">
        <v>13</v>
      </c>
      <c r="K1676" s="11">
        <v>14</v>
      </c>
      <c r="L1676" s="13">
        <f t="shared" ref="L1676:L1739" si="29">K1676*(1000000/(380*Q1676))</f>
        <v>11.640281407993539</v>
      </c>
      <c r="M1676" s="11">
        <v>41.846153846153847</v>
      </c>
      <c r="N1676" s="11" t="s">
        <v>19</v>
      </c>
      <c r="O1676" s="11" t="s">
        <v>13</v>
      </c>
      <c r="P1676" s="15">
        <v>30</v>
      </c>
      <c r="Q1676" s="12">
        <v>3165.0527999999999</v>
      </c>
      <c r="R1676" s="25"/>
      <c r="S1676" s="25"/>
      <c r="T1676" s="16" t="s">
        <v>14</v>
      </c>
    </row>
    <row r="1677" spans="1:20" ht="16" customHeight="1" x14ac:dyDescent="0.3">
      <c r="A1677" s="11" t="s">
        <v>530</v>
      </c>
      <c r="B1677" s="11" t="s">
        <v>557</v>
      </c>
      <c r="C1677" s="11">
        <v>17</v>
      </c>
      <c r="D1677" s="41" t="s">
        <v>389</v>
      </c>
      <c r="E1677" s="11" t="s">
        <v>489</v>
      </c>
      <c r="F1677" s="7">
        <v>3</v>
      </c>
      <c r="G1677" s="11" t="s">
        <v>191</v>
      </c>
      <c r="H1677" s="41" t="s">
        <v>1164</v>
      </c>
      <c r="I1677" s="10" t="s">
        <v>196</v>
      </c>
      <c r="J1677" s="11">
        <v>7</v>
      </c>
      <c r="K1677" s="11">
        <v>7</v>
      </c>
      <c r="L1677" s="13">
        <f t="shared" si="29"/>
        <v>5.8201407039967696</v>
      </c>
      <c r="M1677" s="11">
        <v>72.142857142857139</v>
      </c>
      <c r="N1677" s="11" t="s">
        <v>12</v>
      </c>
      <c r="O1677" s="11" t="s">
        <v>13</v>
      </c>
      <c r="P1677" s="15">
        <v>30</v>
      </c>
      <c r="Q1677" s="12">
        <v>3165.0527999999999</v>
      </c>
      <c r="R1677" s="25"/>
      <c r="S1677" s="25"/>
      <c r="T1677" s="16" t="s">
        <v>14</v>
      </c>
    </row>
    <row r="1678" spans="1:20" ht="16" customHeight="1" x14ac:dyDescent="0.3">
      <c r="A1678" s="11" t="s">
        <v>530</v>
      </c>
      <c r="B1678" s="11" t="s">
        <v>557</v>
      </c>
      <c r="C1678" s="11">
        <v>17</v>
      </c>
      <c r="D1678" s="41" t="s">
        <v>389</v>
      </c>
      <c r="E1678" s="11" t="s">
        <v>489</v>
      </c>
      <c r="F1678" s="7">
        <v>3</v>
      </c>
      <c r="G1678" s="11" t="s">
        <v>191</v>
      </c>
      <c r="H1678" s="41" t="s">
        <v>1164</v>
      </c>
      <c r="I1678" s="10" t="s">
        <v>49</v>
      </c>
      <c r="J1678" s="11">
        <v>34</v>
      </c>
      <c r="K1678" s="11">
        <v>71</v>
      </c>
      <c r="L1678" s="13">
        <f t="shared" si="29"/>
        <v>59.032855711967237</v>
      </c>
      <c r="M1678" s="11">
        <v>63.705882352941174</v>
      </c>
      <c r="N1678" s="11" t="s">
        <v>50</v>
      </c>
      <c r="O1678" s="11" t="s">
        <v>13</v>
      </c>
      <c r="P1678" s="15">
        <v>30</v>
      </c>
      <c r="Q1678" s="12">
        <v>3165.0527999999999</v>
      </c>
      <c r="R1678" s="25"/>
      <c r="S1678" s="25"/>
      <c r="T1678" s="16" t="s">
        <v>14</v>
      </c>
    </row>
    <row r="1679" spans="1:20" ht="16" customHeight="1" x14ac:dyDescent="0.3">
      <c r="A1679" s="11" t="s">
        <v>530</v>
      </c>
      <c r="B1679" s="11" t="s">
        <v>557</v>
      </c>
      <c r="C1679" s="11">
        <v>17</v>
      </c>
      <c r="D1679" s="41" t="s">
        <v>389</v>
      </c>
      <c r="E1679" s="11" t="s">
        <v>489</v>
      </c>
      <c r="F1679" s="7">
        <v>3</v>
      </c>
      <c r="G1679" s="11" t="s">
        <v>191</v>
      </c>
      <c r="H1679" s="41" t="s">
        <v>1164</v>
      </c>
      <c r="I1679" s="10" t="s">
        <v>51</v>
      </c>
      <c r="J1679" s="11">
        <v>1</v>
      </c>
      <c r="K1679" s="11">
        <v>1</v>
      </c>
      <c r="L1679" s="13">
        <f t="shared" si="29"/>
        <v>0.83144867199953854</v>
      </c>
      <c r="M1679" s="11">
        <v>84</v>
      </c>
      <c r="N1679" s="11" t="s">
        <v>19</v>
      </c>
      <c r="O1679" s="11" t="s">
        <v>13</v>
      </c>
      <c r="P1679" s="15">
        <v>30</v>
      </c>
      <c r="Q1679" s="12">
        <v>3165.0527999999999</v>
      </c>
      <c r="R1679" s="25"/>
      <c r="S1679" s="25"/>
      <c r="T1679" s="16" t="s">
        <v>14</v>
      </c>
    </row>
    <row r="1680" spans="1:20" ht="16" customHeight="1" x14ac:dyDescent="0.3">
      <c r="A1680" s="11" t="s">
        <v>530</v>
      </c>
      <c r="B1680" s="11" t="s">
        <v>557</v>
      </c>
      <c r="C1680" s="11">
        <v>17</v>
      </c>
      <c r="D1680" s="41" t="s">
        <v>389</v>
      </c>
      <c r="E1680" s="11" t="s">
        <v>489</v>
      </c>
      <c r="F1680" s="7">
        <v>3</v>
      </c>
      <c r="G1680" s="11" t="s">
        <v>191</v>
      </c>
      <c r="H1680" s="41" t="s">
        <v>1164</v>
      </c>
      <c r="I1680" s="10" t="s">
        <v>312</v>
      </c>
      <c r="J1680" s="11">
        <v>9</v>
      </c>
      <c r="K1680" s="11">
        <v>9</v>
      </c>
      <c r="L1680" s="13">
        <f t="shared" si="29"/>
        <v>7.4830380479958469</v>
      </c>
      <c r="M1680" s="11">
        <v>118.11111111111111</v>
      </c>
      <c r="N1680" s="11" t="s">
        <v>16</v>
      </c>
      <c r="O1680" s="11" t="s">
        <v>13</v>
      </c>
      <c r="P1680" s="15">
        <v>30</v>
      </c>
      <c r="Q1680" s="12">
        <v>3165.0527999999999</v>
      </c>
      <c r="R1680" s="25"/>
      <c r="S1680" s="25"/>
      <c r="T1680" s="16" t="s">
        <v>14</v>
      </c>
    </row>
    <row r="1681" spans="1:20" ht="16" customHeight="1" x14ac:dyDescent="0.3">
      <c r="A1681" s="11" t="s">
        <v>530</v>
      </c>
      <c r="B1681" s="11" t="s">
        <v>557</v>
      </c>
      <c r="C1681" s="11">
        <v>17</v>
      </c>
      <c r="D1681" s="41" t="s">
        <v>389</v>
      </c>
      <c r="E1681" s="11" t="s">
        <v>489</v>
      </c>
      <c r="F1681" s="7">
        <v>3</v>
      </c>
      <c r="G1681" s="11" t="s">
        <v>191</v>
      </c>
      <c r="H1681" s="41" t="s">
        <v>1164</v>
      </c>
      <c r="I1681" s="10" t="s">
        <v>23</v>
      </c>
      <c r="J1681" s="11">
        <v>7</v>
      </c>
      <c r="K1681" s="11">
        <v>7</v>
      </c>
      <c r="L1681" s="13">
        <f t="shared" si="29"/>
        <v>5.8201407039967696</v>
      </c>
      <c r="M1681" s="11">
        <v>151.57142857142858</v>
      </c>
      <c r="N1681" s="11" t="s">
        <v>19</v>
      </c>
      <c r="O1681" s="11" t="s">
        <v>13</v>
      </c>
      <c r="P1681" s="15">
        <v>30</v>
      </c>
      <c r="Q1681" s="12">
        <v>3165.0527999999999</v>
      </c>
      <c r="R1681" s="25"/>
      <c r="S1681" s="25"/>
      <c r="T1681" s="16" t="s">
        <v>14</v>
      </c>
    </row>
    <row r="1682" spans="1:20" ht="16" customHeight="1" x14ac:dyDescent="0.3">
      <c r="A1682" s="11" t="s">
        <v>530</v>
      </c>
      <c r="B1682" s="11" t="s">
        <v>557</v>
      </c>
      <c r="C1682" s="11">
        <v>17</v>
      </c>
      <c r="D1682" s="41" t="s">
        <v>389</v>
      </c>
      <c r="E1682" s="11" t="s">
        <v>489</v>
      </c>
      <c r="F1682" s="7">
        <v>3</v>
      </c>
      <c r="G1682" s="11" t="s">
        <v>191</v>
      </c>
      <c r="H1682" s="41" t="s">
        <v>1164</v>
      </c>
      <c r="I1682" s="10" t="s">
        <v>53</v>
      </c>
      <c r="J1682" s="11">
        <v>1</v>
      </c>
      <c r="K1682" s="11">
        <v>1</v>
      </c>
      <c r="L1682" s="13">
        <f t="shared" si="29"/>
        <v>0.83144867199953854</v>
      </c>
      <c r="M1682" s="11">
        <v>585</v>
      </c>
      <c r="N1682" s="11" t="s">
        <v>18</v>
      </c>
      <c r="O1682" s="11" t="s">
        <v>13</v>
      </c>
      <c r="P1682" s="15">
        <v>30</v>
      </c>
      <c r="Q1682" s="12">
        <v>3165.0527999999999</v>
      </c>
      <c r="R1682" s="25"/>
      <c r="S1682" s="25"/>
      <c r="T1682" s="16" t="s">
        <v>14</v>
      </c>
    </row>
    <row r="1683" spans="1:20" ht="16" customHeight="1" x14ac:dyDescent="0.3">
      <c r="A1683" s="11" t="s">
        <v>530</v>
      </c>
      <c r="B1683" s="11" t="s">
        <v>557</v>
      </c>
      <c r="C1683" s="11">
        <v>17</v>
      </c>
      <c r="D1683" s="41" t="s">
        <v>389</v>
      </c>
      <c r="E1683" s="11" t="s">
        <v>489</v>
      </c>
      <c r="F1683" s="7">
        <v>3</v>
      </c>
      <c r="G1683" s="11" t="s">
        <v>191</v>
      </c>
      <c r="H1683" s="41" t="s">
        <v>1164</v>
      </c>
      <c r="I1683" s="10" t="s">
        <v>60</v>
      </c>
      <c r="J1683" s="11">
        <v>5</v>
      </c>
      <c r="K1683" s="11">
        <v>5</v>
      </c>
      <c r="L1683" s="13">
        <f t="shared" si="29"/>
        <v>4.1572433599976923</v>
      </c>
      <c r="M1683" s="11">
        <v>211.8</v>
      </c>
      <c r="N1683" s="11" t="s">
        <v>18</v>
      </c>
      <c r="O1683" s="11" t="s">
        <v>13</v>
      </c>
      <c r="P1683" s="15">
        <v>30</v>
      </c>
      <c r="Q1683" s="12">
        <v>3165.0527999999999</v>
      </c>
      <c r="R1683" s="25"/>
      <c r="S1683" s="25"/>
      <c r="T1683" s="16" t="s">
        <v>14</v>
      </c>
    </row>
    <row r="1684" spans="1:20" ht="16" customHeight="1" x14ac:dyDescent="0.3">
      <c r="A1684" s="11" t="s">
        <v>530</v>
      </c>
      <c r="B1684" s="11" t="s">
        <v>558</v>
      </c>
      <c r="C1684" s="11">
        <v>18</v>
      </c>
      <c r="D1684" s="41" t="s">
        <v>389</v>
      </c>
      <c r="E1684" s="11" t="s">
        <v>491</v>
      </c>
      <c r="F1684" s="7">
        <v>4</v>
      </c>
      <c r="G1684" s="11" t="s">
        <v>191</v>
      </c>
      <c r="H1684" s="41" t="s">
        <v>1165</v>
      </c>
      <c r="I1684" s="10" t="s">
        <v>15</v>
      </c>
      <c r="J1684" s="11">
        <v>1</v>
      </c>
      <c r="K1684" s="11">
        <v>1</v>
      </c>
      <c r="L1684" s="13">
        <f t="shared" si="29"/>
        <v>0.85258383220656364</v>
      </c>
      <c r="M1684" s="11">
        <v>37</v>
      </c>
      <c r="N1684" s="11" t="s">
        <v>19</v>
      </c>
      <c r="O1684" s="11" t="s">
        <v>13</v>
      </c>
      <c r="P1684" s="15">
        <v>30</v>
      </c>
      <c r="Q1684" s="12">
        <v>3086.5925999999999</v>
      </c>
      <c r="R1684" s="25"/>
      <c r="S1684" s="25"/>
      <c r="T1684" s="16" t="s">
        <v>14</v>
      </c>
    </row>
    <row r="1685" spans="1:20" ht="16" customHeight="1" x14ac:dyDescent="0.3">
      <c r="A1685" s="11" t="s">
        <v>530</v>
      </c>
      <c r="B1685" s="11" t="s">
        <v>558</v>
      </c>
      <c r="C1685" s="11">
        <v>18</v>
      </c>
      <c r="D1685" s="41" t="s">
        <v>389</v>
      </c>
      <c r="E1685" s="11" t="s">
        <v>491</v>
      </c>
      <c r="F1685" s="7">
        <v>4</v>
      </c>
      <c r="G1685" s="11" t="s">
        <v>191</v>
      </c>
      <c r="H1685" s="41" t="s">
        <v>1165</v>
      </c>
      <c r="I1685" s="10" t="s">
        <v>196</v>
      </c>
      <c r="J1685" s="11">
        <v>1</v>
      </c>
      <c r="K1685" s="11">
        <v>1</v>
      </c>
      <c r="L1685" s="13">
        <f t="shared" si="29"/>
        <v>0.85258383220656364</v>
      </c>
      <c r="M1685" s="11">
        <v>36</v>
      </c>
      <c r="N1685" s="11" t="s">
        <v>12</v>
      </c>
      <c r="O1685" s="11" t="s">
        <v>13</v>
      </c>
      <c r="P1685" s="15">
        <v>30</v>
      </c>
      <c r="Q1685" s="12">
        <v>3086.5925999999999</v>
      </c>
      <c r="R1685" s="25"/>
      <c r="S1685" s="25"/>
      <c r="T1685" s="16" t="s">
        <v>14</v>
      </c>
    </row>
    <row r="1686" spans="1:20" ht="16" customHeight="1" x14ac:dyDescent="0.3">
      <c r="A1686" s="11" t="s">
        <v>530</v>
      </c>
      <c r="B1686" s="11" t="s">
        <v>558</v>
      </c>
      <c r="C1686" s="11">
        <v>18</v>
      </c>
      <c r="D1686" s="41" t="s">
        <v>389</v>
      </c>
      <c r="E1686" s="11" t="s">
        <v>491</v>
      </c>
      <c r="F1686" s="7">
        <v>4</v>
      </c>
      <c r="G1686" s="11" t="s">
        <v>191</v>
      </c>
      <c r="H1686" s="41" t="s">
        <v>1165</v>
      </c>
      <c r="I1686" s="10" t="s">
        <v>312</v>
      </c>
      <c r="J1686" s="11">
        <v>19</v>
      </c>
      <c r="K1686" s="11">
        <v>19</v>
      </c>
      <c r="L1686" s="13">
        <f t="shared" si="29"/>
        <v>16.199092811924711</v>
      </c>
      <c r="M1686" s="11">
        <v>106.68421052631579</v>
      </c>
      <c r="N1686" s="11" t="s">
        <v>16</v>
      </c>
      <c r="O1686" s="11" t="s">
        <v>13</v>
      </c>
      <c r="P1686" s="15">
        <v>30</v>
      </c>
      <c r="Q1686" s="12">
        <v>3086.5925999999999</v>
      </c>
      <c r="R1686" s="25"/>
      <c r="S1686" s="25"/>
      <c r="T1686" s="16" t="s">
        <v>14</v>
      </c>
    </row>
    <row r="1687" spans="1:20" ht="16" customHeight="1" x14ac:dyDescent="0.3">
      <c r="A1687" s="11" t="s">
        <v>530</v>
      </c>
      <c r="B1687" s="11" t="s">
        <v>558</v>
      </c>
      <c r="C1687" s="11">
        <v>18</v>
      </c>
      <c r="D1687" s="41" t="s">
        <v>389</v>
      </c>
      <c r="E1687" s="11" t="s">
        <v>491</v>
      </c>
      <c r="F1687" s="7">
        <v>4</v>
      </c>
      <c r="G1687" s="11" t="s">
        <v>191</v>
      </c>
      <c r="H1687" s="41" t="s">
        <v>1165</v>
      </c>
      <c r="I1687" s="10" t="s">
        <v>24</v>
      </c>
      <c r="J1687" s="11">
        <v>1</v>
      </c>
      <c r="K1687" s="11">
        <v>1</v>
      </c>
      <c r="L1687" s="13">
        <f t="shared" si="29"/>
        <v>0.85258383220656364</v>
      </c>
      <c r="M1687" s="11">
        <v>170</v>
      </c>
      <c r="N1687" s="11" t="s">
        <v>16</v>
      </c>
      <c r="O1687" s="11" t="s">
        <v>13</v>
      </c>
      <c r="P1687" s="15">
        <v>30</v>
      </c>
      <c r="Q1687" s="12">
        <v>3086.5925999999999</v>
      </c>
      <c r="R1687" s="25"/>
      <c r="S1687" s="25"/>
      <c r="T1687" s="16" t="s">
        <v>14</v>
      </c>
    </row>
    <row r="1688" spans="1:20" ht="16" customHeight="1" x14ac:dyDescent="0.3">
      <c r="A1688" s="11" t="s">
        <v>530</v>
      </c>
      <c r="B1688" s="11" t="s">
        <v>559</v>
      </c>
      <c r="C1688" s="11">
        <v>19</v>
      </c>
      <c r="D1688" s="41" t="s">
        <v>389</v>
      </c>
      <c r="E1688" s="11" t="s">
        <v>493</v>
      </c>
      <c r="F1688" s="7">
        <v>5</v>
      </c>
      <c r="G1688" s="11" t="s">
        <v>191</v>
      </c>
      <c r="H1688" s="41" t="s">
        <v>1166</v>
      </c>
      <c r="I1688" s="10" t="s">
        <v>11</v>
      </c>
      <c r="J1688" s="11">
        <v>1</v>
      </c>
      <c r="K1688" s="11">
        <v>1</v>
      </c>
      <c r="L1688" s="13">
        <f t="shared" si="29"/>
        <v>0.81953064254083841</v>
      </c>
      <c r="M1688" s="11">
        <v>304</v>
      </c>
      <c r="N1688" s="11" t="s">
        <v>12</v>
      </c>
      <c r="O1688" s="11" t="s">
        <v>13</v>
      </c>
      <c r="P1688" s="15">
        <v>30</v>
      </c>
      <c r="Q1688" s="12">
        <v>3211.0806000000002</v>
      </c>
      <c r="R1688" s="25"/>
      <c r="S1688" s="25"/>
      <c r="T1688" s="16" t="s">
        <v>14</v>
      </c>
    </row>
    <row r="1689" spans="1:20" ht="16" customHeight="1" x14ac:dyDescent="0.3">
      <c r="A1689" s="11" t="s">
        <v>530</v>
      </c>
      <c r="B1689" s="11" t="s">
        <v>559</v>
      </c>
      <c r="C1689" s="11">
        <v>19</v>
      </c>
      <c r="D1689" s="41" t="s">
        <v>389</v>
      </c>
      <c r="E1689" s="11" t="s">
        <v>493</v>
      </c>
      <c r="F1689" s="7">
        <v>5</v>
      </c>
      <c r="G1689" s="11" t="s">
        <v>191</v>
      </c>
      <c r="H1689" s="41" t="s">
        <v>1166</v>
      </c>
      <c r="I1689" s="10" t="s">
        <v>27</v>
      </c>
      <c r="J1689" s="11">
        <v>1</v>
      </c>
      <c r="K1689" s="11">
        <v>1</v>
      </c>
      <c r="L1689" s="13">
        <f t="shared" si="29"/>
        <v>0.81953064254083841</v>
      </c>
      <c r="M1689" s="11">
        <v>86</v>
      </c>
      <c r="N1689" s="11" t="s">
        <v>16</v>
      </c>
      <c r="O1689" s="11" t="s">
        <v>13</v>
      </c>
      <c r="P1689" s="15">
        <v>30</v>
      </c>
      <c r="Q1689" s="12">
        <v>3211.0806000000002</v>
      </c>
      <c r="R1689" s="25"/>
      <c r="S1689" s="25"/>
      <c r="T1689" s="16" t="s">
        <v>14</v>
      </c>
    </row>
    <row r="1690" spans="1:20" ht="16" customHeight="1" x14ac:dyDescent="0.3">
      <c r="A1690" s="11" t="s">
        <v>530</v>
      </c>
      <c r="B1690" s="11" t="s">
        <v>559</v>
      </c>
      <c r="C1690" s="11">
        <v>19</v>
      </c>
      <c r="D1690" s="41" t="s">
        <v>389</v>
      </c>
      <c r="E1690" s="11" t="s">
        <v>493</v>
      </c>
      <c r="F1690" s="7">
        <v>5</v>
      </c>
      <c r="G1690" s="11" t="s">
        <v>191</v>
      </c>
      <c r="H1690" s="41" t="s">
        <v>1166</v>
      </c>
      <c r="I1690" s="10" t="s">
        <v>15</v>
      </c>
      <c r="J1690" s="11">
        <v>7</v>
      </c>
      <c r="K1690" s="11">
        <v>7</v>
      </c>
      <c r="L1690" s="13">
        <f t="shared" si="29"/>
        <v>5.7367144977858686</v>
      </c>
      <c r="M1690" s="11">
        <v>65.142857142857139</v>
      </c>
      <c r="N1690" s="11" t="s">
        <v>19</v>
      </c>
      <c r="O1690" s="11" t="s">
        <v>13</v>
      </c>
      <c r="P1690" s="15">
        <v>30</v>
      </c>
      <c r="Q1690" s="12">
        <v>3211.0806000000002</v>
      </c>
      <c r="R1690" s="25"/>
      <c r="S1690" s="25"/>
      <c r="T1690" s="16" t="s">
        <v>14</v>
      </c>
    </row>
    <row r="1691" spans="1:20" ht="16" customHeight="1" x14ac:dyDescent="0.3">
      <c r="A1691" s="11" t="s">
        <v>530</v>
      </c>
      <c r="B1691" s="11" t="s">
        <v>559</v>
      </c>
      <c r="C1691" s="11">
        <v>19</v>
      </c>
      <c r="D1691" s="41" t="s">
        <v>389</v>
      </c>
      <c r="E1691" s="11" t="s">
        <v>493</v>
      </c>
      <c r="F1691" s="7">
        <v>5</v>
      </c>
      <c r="G1691" s="11" t="s">
        <v>191</v>
      </c>
      <c r="H1691" s="41" t="s">
        <v>1166</v>
      </c>
      <c r="I1691" s="10" t="s">
        <v>51</v>
      </c>
      <c r="J1691" s="11">
        <v>3</v>
      </c>
      <c r="K1691" s="11">
        <v>3</v>
      </c>
      <c r="L1691" s="13">
        <f t="shared" si="29"/>
        <v>2.458591927622515</v>
      </c>
      <c r="M1691" s="11">
        <v>90.666666666666671</v>
      </c>
      <c r="N1691" s="11" t="s">
        <v>19</v>
      </c>
      <c r="O1691" s="11" t="s">
        <v>13</v>
      </c>
      <c r="P1691" s="15">
        <v>30</v>
      </c>
      <c r="Q1691" s="12">
        <v>3211.0806000000002</v>
      </c>
      <c r="R1691" s="25"/>
      <c r="S1691" s="25"/>
      <c r="T1691" s="16" t="s">
        <v>14</v>
      </c>
    </row>
    <row r="1692" spans="1:20" ht="16" customHeight="1" x14ac:dyDescent="0.3">
      <c r="A1692" s="11" t="s">
        <v>530</v>
      </c>
      <c r="B1692" s="11" t="s">
        <v>559</v>
      </c>
      <c r="C1692" s="11">
        <v>19</v>
      </c>
      <c r="D1692" s="41" t="s">
        <v>389</v>
      </c>
      <c r="E1692" s="11" t="s">
        <v>493</v>
      </c>
      <c r="F1692" s="7">
        <v>5</v>
      </c>
      <c r="G1692" s="11" t="s">
        <v>191</v>
      </c>
      <c r="H1692" s="41" t="s">
        <v>1166</v>
      </c>
      <c r="I1692" s="10" t="s">
        <v>28</v>
      </c>
      <c r="J1692" s="11">
        <v>3</v>
      </c>
      <c r="K1692" s="11">
        <v>3</v>
      </c>
      <c r="L1692" s="13">
        <f t="shared" si="29"/>
        <v>2.458591927622515</v>
      </c>
      <c r="M1692" s="11">
        <v>24.333333333333332</v>
      </c>
      <c r="N1692" s="11" t="s">
        <v>19</v>
      </c>
      <c r="O1692" s="11" t="s">
        <v>13</v>
      </c>
      <c r="P1692" s="15">
        <v>30</v>
      </c>
      <c r="Q1692" s="12">
        <v>3211.0806000000002</v>
      </c>
      <c r="R1692" s="25"/>
      <c r="S1692" s="25"/>
      <c r="T1692" s="16" t="s">
        <v>14</v>
      </c>
    </row>
    <row r="1693" spans="1:20" ht="16" customHeight="1" x14ac:dyDescent="0.3">
      <c r="A1693" s="11" t="s">
        <v>530</v>
      </c>
      <c r="B1693" s="11" t="s">
        <v>559</v>
      </c>
      <c r="C1693" s="11">
        <v>19</v>
      </c>
      <c r="D1693" s="41" t="s">
        <v>389</v>
      </c>
      <c r="E1693" s="11" t="s">
        <v>493</v>
      </c>
      <c r="F1693" s="7">
        <v>5</v>
      </c>
      <c r="G1693" s="11" t="s">
        <v>191</v>
      </c>
      <c r="H1693" s="41" t="s">
        <v>1166</v>
      </c>
      <c r="I1693" s="10" t="s">
        <v>23</v>
      </c>
      <c r="J1693" s="11">
        <v>3</v>
      </c>
      <c r="K1693" s="11">
        <v>3</v>
      </c>
      <c r="L1693" s="13">
        <f t="shared" si="29"/>
        <v>2.458591927622515</v>
      </c>
      <c r="M1693" s="11">
        <v>167.66666666666666</v>
      </c>
      <c r="N1693" s="11" t="s">
        <v>19</v>
      </c>
      <c r="O1693" s="11" t="s">
        <v>13</v>
      </c>
      <c r="P1693" s="15">
        <v>30</v>
      </c>
      <c r="Q1693" s="12">
        <v>3211.0806000000002</v>
      </c>
      <c r="R1693" s="25"/>
      <c r="S1693" s="25"/>
      <c r="T1693" s="16" t="s">
        <v>14</v>
      </c>
    </row>
    <row r="1694" spans="1:20" ht="16" customHeight="1" x14ac:dyDescent="0.3">
      <c r="A1694" s="11" t="s">
        <v>530</v>
      </c>
      <c r="B1694" s="11" t="s">
        <v>559</v>
      </c>
      <c r="C1694" s="11">
        <v>19</v>
      </c>
      <c r="D1694" s="41" t="s">
        <v>389</v>
      </c>
      <c r="E1694" s="11" t="s">
        <v>493</v>
      </c>
      <c r="F1694" s="7">
        <v>5</v>
      </c>
      <c r="G1694" s="11" t="s">
        <v>191</v>
      </c>
      <c r="H1694" s="41" t="s">
        <v>1166</v>
      </c>
      <c r="I1694" s="10" t="s">
        <v>197</v>
      </c>
      <c r="J1694" s="11">
        <v>0</v>
      </c>
      <c r="K1694" s="11">
        <v>1</v>
      </c>
      <c r="L1694" s="13">
        <f t="shared" si="29"/>
        <v>0.81953064254083841</v>
      </c>
      <c r="M1694" s="25"/>
      <c r="N1694" s="11" t="s">
        <v>14</v>
      </c>
      <c r="O1694" s="11" t="s">
        <v>13</v>
      </c>
      <c r="P1694" s="15">
        <v>30</v>
      </c>
      <c r="Q1694" s="12">
        <v>3211.0806000000002</v>
      </c>
      <c r="R1694" s="25"/>
      <c r="S1694" s="25"/>
      <c r="T1694" s="16" t="s">
        <v>262</v>
      </c>
    </row>
    <row r="1695" spans="1:20" ht="16" customHeight="1" x14ac:dyDescent="0.3">
      <c r="A1695" s="11" t="s">
        <v>530</v>
      </c>
      <c r="B1695" s="11" t="s">
        <v>560</v>
      </c>
      <c r="C1695" s="11">
        <v>20</v>
      </c>
      <c r="D1695" s="41" t="s">
        <v>389</v>
      </c>
      <c r="E1695" s="11" t="s">
        <v>181</v>
      </c>
      <c r="F1695" s="7">
        <v>1</v>
      </c>
      <c r="G1695" s="11" t="s">
        <v>191</v>
      </c>
      <c r="H1695" s="41" t="s">
        <v>1167</v>
      </c>
      <c r="I1695" s="10" t="s">
        <v>11</v>
      </c>
      <c r="J1695" s="11">
        <v>1</v>
      </c>
      <c r="K1695" s="11">
        <v>1</v>
      </c>
      <c r="L1695" s="13">
        <f t="shared" si="29"/>
        <v>0.93426667994745427</v>
      </c>
      <c r="M1695" s="11">
        <v>295</v>
      </c>
      <c r="N1695" s="11" t="s">
        <v>12</v>
      </c>
      <c r="O1695" s="11" t="s">
        <v>13</v>
      </c>
      <c r="P1695" s="15">
        <v>30</v>
      </c>
      <c r="Q1695" s="12">
        <v>2816.7321000000002</v>
      </c>
      <c r="R1695" s="25"/>
      <c r="S1695" s="25"/>
      <c r="T1695" s="16" t="s">
        <v>14</v>
      </c>
    </row>
    <row r="1696" spans="1:20" ht="16" customHeight="1" x14ac:dyDescent="0.3">
      <c r="A1696" s="11" t="s">
        <v>530</v>
      </c>
      <c r="B1696" s="11" t="s">
        <v>560</v>
      </c>
      <c r="C1696" s="11">
        <v>20</v>
      </c>
      <c r="D1696" s="41" t="s">
        <v>389</v>
      </c>
      <c r="E1696" s="11" t="s">
        <v>181</v>
      </c>
      <c r="F1696" s="7">
        <v>1</v>
      </c>
      <c r="G1696" s="11" t="s">
        <v>191</v>
      </c>
      <c r="H1696" s="41" t="s">
        <v>1167</v>
      </c>
      <c r="I1696" s="10" t="s">
        <v>196</v>
      </c>
      <c r="J1696" s="11">
        <v>13</v>
      </c>
      <c r="K1696" s="11">
        <v>13</v>
      </c>
      <c r="L1696" s="13">
        <f t="shared" si="29"/>
        <v>12.145466839316905</v>
      </c>
      <c r="M1696" s="11">
        <v>81.538461538461533</v>
      </c>
      <c r="N1696" s="11" t="s">
        <v>12</v>
      </c>
      <c r="O1696" s="11" t="s">
        <v>13</v>
      </c>
      <c r="P1696" s="15">
        <v>30</v>
      </c>
      <c r="Q1696" s="12">
        <v>2816.7321000000002</v>
      </c>
      <c r="R1696" s="25"/>
      <c r="S1696" s="25"/>
      <c r="T1696" s="16" t="s">
        <v>14</v>
      </c>
    </row>
    <row r="1697" spans="1:24" ht="16" customHeight="1" x14ac:dyDescent="0.3">
      <c r="A1697" s="11" t="s">
        <v>530</v>
      </c>
      <c r="B1697" s="11" t="s">
        <v>560</v>
      </c>
      <c r="C1697" s="11">
        <v>20</v>
      </c>
      <c r="D1697" s="41" t="s">
        <v>389</v>
      </c>
      <c r="E1697" s="11" t="s">
        <v>181</v>
      </c>
      <c r="F1697" s="7">
        <v>1</v>
      </c>
      <c r="G1697" s="11" t="s">
        <v>191</v>
      </c>
      <c r="H1697" s="41" t="s">
        <v>1167</v>
      </c>
      <c r="I1697" s="10" t="s">
        <v>24</v>
      </c>
      <c r="J1697" s="11">
        <v>17</v>
      </c>
      <c r="K1697" s="11">
        <v>17</v>
      </c>
      <c r="L1697" s="13">
        <f t="shared" si="29"/>
        <v>15.882533559106722</v>
      </c>
      <c r="M1697" s="11">
        <v>69.764705882352942</v>
      </c>
      <c r="N1697" s="11" t="s">
        <v>16</v>
      </c>
      <c r="O1697" s="11" t="s">
        <v>13</v>
      </c>
      <c r="P1697" s="15">
        <v>30</v>
      </c>
      <c r="Q1697" s="12">
        <v>2816.7321000000002</v>
      </c>
      <c r="R1697" s="25"/>
      <c r="S1697" s="25"/>
      <c r="T1697" s="16" t="s">
        <v>14</v>
      </c>
    </row>
    <row r="1698" spans="1:24" ht="16" customHeight="1" x14ac:dyDescent="0.3">
      <c r="A1698" s="11" t="s">
        <v>530</v>
      </c>
      <c r="B1698" s="11" t="s">
        <v>561</v>
      </c>
      <c r="C1698" s="11">
        <v>21</v>
      </c>
      <c r="D1698" s="41" t="s">
        <v>389</v>
      </c>
      <c r="E1698" s="11" t="s">
        <v>184</v>
      </c>
      <c r="F1698" s="7">
        <v>2</v>
      </c>
      <c r="G1698" s="11" t="s">
        <v>191</v>
      </c>
      <c r="H1698" s="41" t="s">
        <v>1168</v>
      </c>
      <c r="I1698" s="10" t="s">
        <v>11</v>
      </c>
      <c r="J1698" s="11">
        <v>8</v>
      </c>
      <c r="K1698" s="11">
        <v>8</v>
      </c>
      <c r="L1698" s="13">
        <f t="shared" si="29"/>
        <v>6.4615917373623359</v>
      </c>
      <c r="M1698" s="11">
        <v>294.625</v>
      </c>
      <c r="N1698" s="11" t="s">
        <v>12</v>
      </c>
      <c r="O1698" s="11" t="s">
        <v>13</v>
      </c>
      <c r="P1698" s="15">
        <v>30</v>
      </c>
      <c r="Q1698" s="12">
        <v>3258.1185</v>
      </c>
      <c r="R1698" s="25"/>
      <c r="S1698" s="25"/>
      <c r="T1698" s="16" t="s">
        <v>14</v>
      </c>
    </row>
    <row r="1699" spans="1:24" ht="16" customHeight="1" x14ac:dyDescent="0.3">
      <c r="A1699" s="11" t="s">
        <v>530</v>
      </c>
      <c r="B1699" s="11" t="s">
        <v>561</v>
      </c>
      <c r="C1699" s="11">
        <v>21</v>
      </c>
      <c r="D1699" s="41" t="s">
        <v>389</v>
      </c>
      <c r="E1699" s="11" t="s">
        <v>184</v>
      </c>
      <c r="F1699" s="7">
        <v>2</v>
      </c>
      <c r="G1699" s="11" t="s">
        <v>191</v>
      </c>
      <c r="H1699" s="41" t="s">
        <v>1168</v>
      </c>
      <c r="I1699" s="10" t="s">
        <v>196</v>
      </c>
      <c r="J1699" s="11">
        <v>2</v>
      </c>
      <c r="K1699" s="11">
        <v>2</v>
      </c>
      <c r="L1699" s="13">
        <f t="shared" si="29"/>
        <v>1.615397934340584</v>
      </c>
      <c r="M1699" s="11">
        <v>45</v>
      </c>
      <c r="N1699" s="11" t="s">
        <v>12</v>
      </c>
      <c r="O1699" s="11" t="s">
        <v>13</v>
      </c>
      <c r="P1699" s="15">
        <v>30</v>
      </c>
      <c r="Q1699" s="12">
        <v>3258.1185</v>
      </c>
      <c r="R1699" s="25"/>
      <c r="S1699" s="25"/>
      <c r="T1699" s="16" t="s">
        <v>14</v>
      </c>
    </row>
    <row r="1700" spans="1:24" ht="16" customHeight="1" x14ac:dyDescent="0.3">
      <c r="A1700" s="11" t="s">
        <v>530</v>
      </c>
      <c r="B1700" s="11" t="s">
        <v>561</v>
      </c>
      <c r="C1700" s="11">
        <v>21</v>
      </c>
      <c r="D1700" s="41" t="s">
        <v>389</v>
      </c>
      <c r="E1700" s="11" t="s">
        <v>184</v>
      </c>
      <c r="F1700" s="7">
        <v>2</v>
      </c>
      <c r="G1700" s="11" t="s">
        <v>191</v>
      </c>
      <c r="H1700" s="41" t="s">
        <v>1168</v>
      </c>
      <c r="I1700" s="10" t="s">
        <v>49</v>
      </c>
      <c r="J1700" s="11">
        <v>3</v>
      </c>
      <c r="K1700" s="11">
        <v>4</v>
      </c>
      <c r="L1700" s="13">
        <f t="shared" si="29"/>
        <v>3.230795868681168</v>
      </c>
      <c r="M1700" s="11">
        <v>39.333333333333336</v>
      </c>
      <c r="N1700" s="11" t="s">
        <v>50</v>
      </c>
      <c r="O1700" s="11" t="s">
        <v>13</v>
      </c>
      <c r="P1700" s="15">
        <v>30</v>
      </c>
      <c r="Q1700" s="12">
        <v>3258.1185</v>
      </c>
      <c r="R1700" s="25"/>
      <c r="S1700" s="25"/>
      <c r="T1700" s="16" t="s">
        <v>14</v>
      </c>
    </row>
    <row r="1701" spans="1:24" ht="16" customHeight="1" x14ac:dyDescent="0.3">
      <c r="A1701" s="11" t="s">
        <v>530</v>
      </c>
      <c r="B1701" s="11" t="s">
        <v>561</v>
      </c>
      <c r="C1701" s="11">
        <v>21</v>
      </c>
      <c r="D1701" s="41" t="s">
        <v>389</v>
      </c>
      <c r="E1701" s="11" t="s">
        <v>184</v>
      </c>
      <c r="F1701" s="7">
        <v>2</v>
      </c>
      <c r="G1701" s="11" t="s">
        <v>191</v>
      </c>
      <c r="H1701" s="41" t="s">
        <v>1168</v>
      </c>
      <c r="I1701" s="10" t="s">
        <v>51</v>
      </c>
      <c r="J1701" s="11">
        <v>1</v>
      </c>
      <c r="K1701" s="11">
        <v>1</v>
      </c>
      <c r="L1701" s="13">
        <f t="shared" si="29"/>
        <v>0.80769896717029199</v>
      </c>
      <c r="M1701" s="11">
        <v>115</v>
      </c>
      <c r="N1701" s="11" t="s">
        <v>19</v>
      </c>
      <c r="O1701" s="11" t="s">
        <v>13</v>
      </c>
      <c r="P1701" s="15">
        <v>30</v>
      </c>
      <c r="Q1701" s="12">
        <v>3258.1185</v>
      </c>
      <c r="R1701" s="25"/>
      <c r="S1701" s="25"/>
      <c r="T1701" s="16" t="s">
        <v>14</v>
      </c>
    </row>
    <row r="1702" spans="1:24" ht="16" customHeight="1" x14ac:dyDescent="0.3">
      <c r="A1702" s="11" t="s">
        <v>530</v>
      </c>
      <c r="B1702" s="11" t="s">
        <v>561</v>
      </c>
      <c r="C1702" s="11">
        <v>21</v>
      </c>
      <c r="D1702" s="41" t="s">
        <v>389</v>
      </c>
      <c r="E1702" s="11" t="s">
        <v>184</v>
      </c>
      <c r="F1702" s="7">
        <v>2</v>
      </c>
      <c r="G1702" s="11" t="s">
        <v>191</v>
      </c>
      <c r="H1702" s="41" t="s">
        <v>1168</v>
      </c>
      <c r="I1702" s="10" t="s">
        <v>312</v>
      </c>
      <c r="J1702" s="11">
        <v>1</v>
      </c>
      <c r="K1702" s="11">
        <v>1</v>
      </c>
      <c r="L1702" s="13">
        <f t="shared" si="29"/>
        <v>0.80769896717029199</v>
      </c>
      <c r="M1702" s="11">
        <v>75</v>
      </c>
      <c r="N1702" s="11" t="s">
        <v>16</v>
      </c>
      <c r="O1702" s="11" t="s">
        <v>13</v>
      </c>
      <c r="P1702" s="15">
        <v>30</v>
      </c>
      <c r="Q1702" s="12">
        <v>3258.1185</v>
      </c>
      <c r="R1702" s="25"/>
      <c r="S1702" s="25"/>
      <c r="T1702" s="16" t="s">
        <v>14</v>
      </c>
    </row>
    <row r="1703" spans="1:24" ht="16" customHeight="1" x14ac:dyDescent="0.3">
      <c r="A1703" s="11" t="s">
        <v>530</v>
      </c>
      <c r="B1703" s="11" t="s">
        <v>561</v>
      </c>
      <c r="C1703" s="11">
        <v>21</v>
      </c>
      <c r="D1703" s="41" t="s">
        <v>389</v>
      </c>
      <c r="E1703" s="11" t="s">
        <v>184</v>
      </c>
      <c r="F1703" s="7">
        <v>2</v>
      </c>
      <c r="G1703" s="11" t="s">
        <v>191</v>
      </c>
      <c r="H1703" s="41" t="s">
        <v>1168</v>
      </c>
      <c r="I1703" s="10" t="s">
        <v>24</v>
      </c>
      <c r="J1703" s="11">
        <v>1</v>
      </c>
      <c r="K1703" s="11">
        <v>1</v>
      </c>
      <c r="L1703" s="13">
        <f t="shared" si="29"/>
        <v>0.80769896717029199</v>
      </c>
      <c r="M1703" s="11">
        <v>70</v>
      </c>
      <c r="N1703" s="11" t="s">
        <v>16</v>
      </c>
      <c r="O1703" s="11" t="s">
        <v>13</v>
      </c>
      <c r="P1703" s="15">
        <v>30</v>
      </c>
      <c r="Q1703" s="12">
        <v>3258.1185</v>
      </c>
      <c r="R1703" s="25"/>
      <c r="S1703" s="25"/>
      <c r="T1703" s="16" t="s">
        <v>14</v>
      </c>
    </row>
    <row r="1704" spans="1:24" ht="16" customHeight="1" x14ac:dyDescent="0.3">
      <c r="A1704" s="11" t="s">
        <v>530</v>
      </c>
      <c r="B1704" s="11" t="s">
        <v>562</v>
      </c>
      <c r="C1704" s="11">
        <v>22</v>
      </c>
      <c r="D1704" s="41" t="s">
        <v>389</v>
      </c>
      <c r="E1704" s="11" t="s">
        <v>186</v>
      </c>
      <c r="F1704" s="7">
        <v>3</v>
      </c>
      <c r="G1704" s="11" t="s">
        <v>191</v>
      </c>
      <c r="H1704" s="41" t="s">
        <v>1169</v>
      </c>
      <c r="I1704" s="10" t="s">
        <v>11</v>
      </c>
      <c r="J1704" s="11">
        <v>4</v>
      </c>
      <c r="K1704" s="11">
        <v>4</v>
      </c>
      <c r="L1704" s="13">
        <f t="shared" si="29"/>
        <v>3.8471756560080816</v>
      </c>
      <c r="M1704" s="11">
        <v>298.5</v>
      </c>
      <c r="N1704" s="11" t="s">
        <v>12</v>
      </c>
      <c r="O1704" s="11" t="s">
        <v>13</v>
      </c>
      <c r="P1704" s="15">
        <v>30</v>
      </c>
      <c r="Q1704" s="12">
        <v>2736.1152000000002</v>
      </c>
      <c r="R1704" s="25"/>
      <c r="S1704" s="25"/>
      <c r="T1704" s="16" t="s">
        <v>14</v>
      </c>
    </row>
    <row r="1705" spans="1:24" ht="16" customHeight="1" x14ac:dyDescent="0.3">
      <c r="A1705" s="11" t="s">
        <v>530</v>
      </c>
      <c r="B1705" s="11" t="s">
        <v>562</v>
      </c>
      <c r="C1705" s="11">
        <v>22</v>
      </c>
      <c r="D1705" s="41" t="s">
        <v>389</v>
      </c>
      <c r="E1705" s="11" t="s">
        <v>186</v>
      </c>
      <c r="F1705" s="7">
        <v>3</v>
      </c>
      <c r="G1705" s="11" t="s">
        <v>191</v>
      </c>
      <c r="H1705" s="41" t="s">
        <v>1169</v>
      </c>
      <c r="I1705" s="10" t="s">
        <v>49</v>
      </c>
      <c r="J1705" s="11">
        <v>5</v>
      </c>
      <c r="K1705" s="11">
        <v>5</v>
      </c>
      <c r="L1705" s="13">
        <f t="shared" si="29"/>
        <v>4.8089695700101025</v>
      </c>
      <c r="M1705" s="11">
        <v>68.2</v>
      </c>
      <c r="N1705" s="11" t="s">
        <v>50</v>
      </c>
      <c r="O1705" s="11" t="s">
        <v>13</v>
      </c>
      <c r="P1705" s="15">
        <v>30</v>
      </c>
      <c r="Q1705" s="12">
        <v>2736.1152000000002</v>
      </c>
      <c r="R1705" s="25"/>
      <c r="S1705" s="25"/>
      <c r="T1705" s="16" t="s">
        <v>14</v>
      </c>
    </row>
    <row r="1706" spans="1:24" ht="16" customHeight="1" x14ac:dyDescent="0.3">
      <c r="A1706" s="11" t="s">
        <v>530</v>
      </c>
      <c r="B1706" s="11" t="s">
        <v>563</v>
      </c>
      <c r="C1706" s="11">
        <v>23</v>
      </c>
      <c r="D1706" s="41" t="s">
        <v>389</v>
      </c>
      <c r="E1706" s="11" t="s">
        <v>188</v>
      </c>
      <c r="F1706" s="7">
        <v>4</v>
      </c>
      <c r="G1706" s="11" t="s">
        <v>191</v>
      </c>
      <c r="H1706" s="41" t="s">
        <v>1170</v>
      </c>
      <c r="I1706" s="10" t="s">
        <v>11</v>
      </c>
      <c r="J1706" s="11">
        <v>30</v>
      </c>
      <c r="K1706" s="11">
        <v>81</v>
      </c>
      <c r="L1706" s="13">
        <f t="shared" si="29"/>
        <v>65.27549931580748</v>
      </c>
      <c r="M1706" s="11">
        <v>311.03333333333336</v>
      </c>
      <c r="N1706" s="11" t="s">
        <v>12</v>
      </c>
      <c r="O1706" s="11" t="s">
        <v>13</v>
      </c>
      <c r="P1706" s="15">
        <v>30</v>
      </c>
      <c r="Q1706" s="12">
        <v>3265.5115161290328</v>
      </c>
      <c r="R1706" s="11">
        <v>73</v>
      </c>
      <c r="S1706" s="11">
        <v>2</v>
      </c>
      <c r="T1706" s="16" t="s">
        <v>14</v>
      </c>
    </row>
    <row r="1707" spans="1:24" ht="16" customHeight="1" x14ac:dyDescent="0.3">
      <c r="A1707" s="11" t="s">
        <v>530</v>
      </c>
      <c r="B1707" s="11" t="s">
        <v>563</v>
      </c>
      <c r="C1707" s="11">
        <v>23</v>
      </c>
      <c r="D1707" s="41" t="s">
        <v>389</v>
      </c>
      <c r="E1707" s="11" t="s">
        <v>188</v>
      </c>
      <c r="F1707" s="7">
        <v>4</v>
      </c>
      <c r="G1707" s="11" t="s">
        <v>191</v>
      </c>
      <c r="H1707" s="41" t="s">
        <v>1170</v>
      </c>
      <c r="I1707" s="10" t="s">
        <v>38</v>
      </c>
      <c r="J1707" s="11">
        <v>5</v>
      </c>
      <c r="K1707" s="11">
        <v>5</v>
      </c>
      <c r="L1707" s="13">
        <f t="shared" si="29"/>
        <v>4.0293518096177454</v>
      </c>
      <c r="M1707" s="11">
        <v>80.400000000000006</v>
      </c>
      <c r="N1707" s="11" t="s">
        <v>16</v>
      </c>
      <c r="O1707" s="11" t="s">
        <v>13</v>
      </c>
      <c r="P1707" s="15">
        <v>30</v>
      </c>
      <c r="Q1707" s="12">
        <v>3265.5115161290328</v>
      </c>
      <c r="R1707" s="25"/>
      <c r="S1707" s="25"/>
      <c r="T1707" s="16" t="s">
        <v>14</v>
      </c>
    </row>
    <row r="1708" spans="1:24" ht="16" customHeight="1" x14ac:dyDescent="0.3">
      <c r="A1708" s="11" t="s">
        <v>530</v>
      </c>
      <c r="B1708" s="11" t="s">
        <v>563</v>
      </c>
      <c r="C1708" s="11">
        <v>23</v>
      </c>
      <c r="D1708" s="41" t="s">
        <v>389</v>
      </c>
      <c r="E1708" s="11" t="s">
        <v>188</v>
      </c>
      <c r="F1708" s="7">
        <v>4</v>
      </c>
      <c r="G1708" s="11" t="s">
        <v>191</v>
      </c>
      <c r="H1708" s="41" t="s">
        <v>1170</v>
      </c>
      <c r="I1708" s="10" t="s">
        <v>312</v>
      </c>
      <c r="J1708" s="11">
        <v>24</v>
      </c>
      <c r="K1708" s="11">
        <v>24</v>
      </c>
      <c r="L1708" s="13">
        <f t="shared" si="29"/>
        <v>19.340888686165179</v>
      </c>
      <c r="M1708" s="11">
        <v>82</v>
      </c>
      <c r="N1708" s="11" t="s">
        <v>16</v>
      </c>
      <c r="O1708" s="11" t="s">
        <v>13</v>
      </c>
      <c r="P1708" s="15">
        <v>30</v>
      </c>
      <c r="Q1708" s="12">
        <v>3265.5115161290328</v>
      </c>
      <c r="R1708" s="25"/>
      <c r="S1708" s="25"/>
      <c r="T1708" s="16" t="s">
        <v>14</v>
      </c>
    </row>
    <row r="1709" spans="1:24" ht="16" customHeight="1" x14ac:dyDescent="0.3">
      <c r="A1709" s="11" t="s">
        <v>530</v>
      </c>
      <c r="B1709" s="11" t="s">
        <v>563</v>
      </c>
      <c r="C1709" s="11">
        <v>23</v>
      </c>
      <c r="D1709" s="41" t="s">
        <v>389</v>
      </c>
      <c r="E1709" s="11" t="s">
        <v>188</v>
      </c>
      <c r="F1709" s="7">
        <v>4</v>
      </c>
      <c r="G1709" s="11" t="s">
        <v>191</v>
      </c>
      <c r="H1709" s="41" t="s">
        <v>1170</v>
      </c>
      <c r="I1709" s="10" t="s">
        <v>37</v>
      </c>
      <c r="J1709" s="11">
        <v>0</v>
      </c>
      <c r="K1709" s="11">
        <v>1</v>
      </c>
      <c r="L1709" s="13">
        <f t="shared" si="29"/>
        <v>0.80587036192354911</v>
      </c>
      <c r="M1709" s="25"/>
      <c r="N1709" s="11" t="s">
        <v>14</v>
      </c>
      <c r="O1709" s="11" t="s">
        <v>13</v>
      </c>
      <c r="P1709" s="15">
        <v>30</v>
      </c>
      <c r="Q1709" s="12">
        <v>3265.5115161290328</v>
      </c>
      <c r="R1709" s="25"/>
      <c r="S1709" s="25"/>
      <c r="T1709" s="16" t="s">
        <v>564</v>
      </c>
    </row>
    <row r="1710" spans="1:24" ht="16" customHeight="1" x14ac:dyDescent="0.3">
      <c r="A1710" s="11" t="s">
        <v>565</v>
      </c>
      <c r="B1710" s="11" t="s">
        <v>566</v>
      </c>
      <c r="C1710" s="11">
        <v>1</v>
      </c>
      <c r="D1710" s="15" t="s">
        <v>375</v>
      </c>
      <c r="E1710" s="11" t="s">
        <v>117</v>
      </c>
      <c r="F1710" s="7">
        <v>1</v>
      </c>
      <c r="G1710" s="11" t="s">
        <v>191</v>
      </c>
      <c r="H1710" s="41" t="s">
        <v>1171</v>
      </c>
      <c r="I1710" s="10" t="s">
        <v>11</v>
      </c>
      <c r="J1710" s="11">
        <v>0</v>
      </c>
      <c r="K1710" s="11">
        <v>3</v>
      </c>
      <c r="L1710" s="32">
        <f t="shared" si="29"/>
        <v>2.5893094662206257</v>
      </c>
      <c r="M1710" s="28"/>
      <c r="N1710" s="11" t="s">
        <v>14</v>
      </c>
      <c r="O1710" s="11" t="s">
        <v>13</v>
      </c>
      <c r="P1710" s="31">
        <v>30</v>
      </c>
      <c r="Q1710" s="33">
        <v>3048.9738461538459</v>
      </c>
      <c r="R1710" s="14"/>
      <c r="S1710" s="34"/>
      <c r="T1710" s="11" t="s">
        <v>14</v>
      </c>
      <c r="U1710" s="29"/>
      <c r="V1710" s="29"/>
      <c r="W1710" s="29"/>
      <c r="X1710" s="29"/>
    </row>
    <row r="1711" spans="1:24" ht="16" customHeight="1" x14ac:dyDescent="0.3">
      <c r="A1711" s="11" t="s">
        <v>565</v>
      </c>
      <c r="B1711" s="11" t="s">
        <v>566</v>
      </c>
      <c r="C1711" s="11">
        <v>1</v>
      </c>
      <c r="D1711" s="15" t="s">
        <v>375</v>
      </c>
      <c r="E1711" s="11" t="s">
        <v>117</v>
      </c>
      <c r="F1711" s="7">
        <v>1</v>
      </c>
      <c r="G1711" s="11" t="s">
        <v>191</v>
      </c>
      <c r="H1711" s="41" t="s">
        <v>1171</v>
      </c>
      <c r="I1711" s="10" t="s">
        <v>37</v>
      </c>
      <c r="J1711" s="11">
        <v>10</v>
      </c>
      <c r="K1711" s="11">
        <v>10</v>
      </c>
      <c r="L1711" s="32">
        <f t="shared" si="29"/>
        <v>8.6310315540687537</v>
      </c>
      <c r="M1711" s="14">
        <v>161.9</v>
      </c>
      <c r="N1711" s="11" t="s">
        <v>12</v>
      </c>
      <c r="O1711" s="11" t="s">
        <v>13</v>
      </c>
      <c r="P1711" s="31">
        <v>30</v>
      </c>
      <c r="Q1711" s="33">
        <v>3048.9738461538459</v>
      </c>
      <c r="R1711" s="14"/>
      <c r="S1711" s="34"/>
      <c r="T1711" s="11" t="s">
        <v>14</v>
      </c>
      <c r="U1711" s="29"/>
      <c r="V1711" s="29"/>
      <c r="W1711" s="29"/>
      <c r="X1711" s="29"/>
    </row>
    <row r="1712" spans="1:24" ht="16" customHeight="1" x14ac:dyDescent="0.3">
      <c r="A1712" s="11" t="s">
        <v>565</v>
      </c>
      <c r="B1712" s="11" t="s">
        <v>566</v>
      </c>
      <c r="C1712" s="11">
        <v>1</v>
      </c>
      <c r="D1712" s="15" t="s">
        <v>375</v>
      </c>
      <c r="E1712" s="11" t="s">
        <v>117</v>
      </c>
      <c r="F1712" s="7">
        <v>1</v>
      </c>
      <c r="G1712" s="11" t="s">
        <v>191</v>
      </c>
      <c r="H1712" s="41" t="s">
        <v>1171</v>
      </c>
      <c r="I1712" s="10" t="s">
        <v>196</v>
      </c>
      <c r="J1712" s="11">
        <v>30</v>
      </c>
      <c r="K1712" s="11">
        <v>830</v>
      </c>
      <c r="L1712" s="32">
        <f t="shared" si="29"/>
        <v>716.3756189877065</v>
      </c>
      <c r="M1712" s="14">
        <v>69.833333333333329</v>
      </c>
      <c r="N1712" s="11" t="s">
        <v>12</v>
      </c>
      <c r="O1712" s="11" t="s">
        <v>13</v>
      </c>
      <c r="P1712" s="31">
        <v>30</v>
      </c>
      <c r="Q1712" s="33">
        <v>3048.9738461538459</v>
      </c>
      <c r="R1712" s="14"/>
      <c r="S1712" s="34"/>
      <c r="T1712" s="11" t="s">
        <v>14</v>
      </c>
      <c r="U1712" s="29"/>
      <c r="V1712" s="29"/>
      <c r="W1712" s="29"/>
      <c r="X1712" s="29"/>
    </row>
    <row r="1713" spans="1:24" ht="16" customHeight="1" x14ac:dyDescent="0.3">
      <c r="A1713" s="11" t="s">
        <v>565</v>
      </c>
      <c r="B1713" s="11" t="s">
        <v>566</v>
      </c>
      <c r="C1713" s="11">
        <v>1</v>
      </c>
      <c r="D1713" s="15" t="s">
        <v>375</v>
      </c>
      <c r="E1713" s="11" t="s">
        <v>117</v>
      </c>
      <c r="F1713" s="7">
        <v>1</v>
      </c>
      <c r="G1713" s="11" t="s">
        <v>191</v>
      </c>
      <c r="H1713" s="41" t="s">
        <v>1171</v>
      </c>
      <c r="I1713" s="10" t="s">
        <v>49</v>
      </c>
      <c r="J1713" s="11">
        <v>32</v>
      </c>
      <c r="K1713" s="11">
        <v>1102</v>
      </c>
      <c r="L1713" s="32">
        <f t="shared" si="29"/>
        <v>951.13967725837665</v>
      </c>
      <c r="M1713" s="14">
        <v>111.6875</v>
      </c>
      <c r="N1713" s="11" t="s">
        <v>50</v>
      </c>
      <c r="O1713" s="11" t="s">
        <v>63</v>
      </c>
      <c r="P1713" s="31">
        <v>30</v>
      </c>
      <c r="Q1713" s="33">
        <v>3048.9738461538459</v>
      </c>
      <c r="R1713" s="14"/>
      <c r="S1713" s="34"/>
      <c r="T1713" s="11" t="s">
        <v>14</v>
      </c>
      <c r="U1713" s="29"/>
      <c r="V1713" s="29"/>
      <c r="W1713" s="29"/>
      <c r="X1713" s="29"/>
    </row>
    <row r="1714" spans="1:24" ht="16" customHeight="1" x14ac:dyDescent="0.3">
      <c r="A1714" s="11" t="s">
        <v>565</v>
      </c>
      <c r="B1714" s="11" t="s">
        <v>566</v>
      </c>
      <c r="C1714" s="11">
        <v>1</v>
      </c>
      <c r="D1714" s="15" t="s">
        <v>375</v>
      </c>
      <c r="E1714" s="11" t="s">
        <v>117</v>
      </c>
      <c r="F1714" s="7">
        <v>1</v>
      </c>
      <c r="G1714" s="11" t="s">
        <v>191</v>
      </c>
      <c r="H1714" s="41" t="s">
        <v>1171</v>
      </c>
      <c r="I1714" s="10" t="s">
        <v>39</v>
      </c>
      <c r="J1714" s="11">
        <v>1</v>
      </c>
      <c r="K1714" s="11">
        <v>1</v>
      </c>
      <c r="L1714" s="32">
        <f t="shared" si="29"/>
        <v>0.86310315540687532</v>
      </c>
      <c r="M1714" s="14">
        <v>172</v>
      </c>
      <c r="N1714" s="11" t="s">
        <v>18</v>
      </c>
      <c r="O1714" s="11" t="s">
        <v>13</v>
      </c>
      <c r="P1714" s="31">
        <v>30</v>
      </c>
      <c r="Q1714" s="33">
        <v>3048.9738461538459</v>
      </c>
      <c r="R1714" s="14"/>
      <c r="S1714" s="34"/>
      <c r="T1714" s="11" t="s">
        <v>14</v>
      </c>
      <c r="U1714" s="29"/>
      <c r="V1714" s="29"/>
      <c r="W1714" s="29"/>
      <c r="X1714" s="29"/>
    </row>
    <row r="1715" spans="1:24" ht="16" customHeight="1" x14ac:dyDescent="0.3">
      <c r="A1715" s="11" t="s">
        <v>565</v>
      </c>
      <c r="B1715" s="11" t="s">
        <v>567</v>
      </c>
      <c r="C1715" s="11">
        <v>2</v>
      </c>
      <c r="D1715" s="15" t="s">
        <v>375</v>
      </c>
      <c r="E1715" s="11" t="s">
        <v>119</v>
      </c>
      <c r="F1715" s="7">
        <v>2</v>
      </c>
      <c r="G1715" s="11" t="s">
        <v>191</v>
      </c>
      <c r="H1715" s="41" t="s">
        <v>1172</v>
      </c>
      <c r="I1715" s="10" t="s">
        <v>37</v>
      </c>
      <c r="J1715" s="11">
        <v>30</v>
      </c>
      <c r="K1715" s="11">
        <v>45</v>
      </c>
      <c r="L1715" s="32">
        <f t="shared" si="29"/>
        <v>41.105010542941947</v>
      </c>
      <c r="M1715" s="14">
        <v>208.5</v>
      </c>
      <c r="N1715" s="11" t="s">
        <v>12</v>
      </c>
      <c r="O1715" s="11" t="s">
        <v>13</v>
      </c>
      <c r="P1715" s="31">
        <v>30</v>
      </c>
      <c r="Q1715" s="33">
        <v>2880.9395999999997</v>
      </c>
      <c r="R1715" s="14"/>
      <c r="S1715" s="34"/>
      <c r="T1715" s="11" t="s">
        <v>14</v>
      </c>
      <c r="U1715" s="29"/>
      <c r="V1715" s="29"/>
      <c r="W1715" s="29"/>
      <c r="X1715" s="29"/>
    </row>
    <row r="1716" spans="1:24" ht="16" customHeight="1" x14ac:dyDescent="0.3">
      <c r="A1716" s="11" t="s">
        <v>565</v>
      </c>
      <c r="B1716" s="11" t="s">
        <v>567</v>
      </c>
      <c r="C1716" s="11">
        <v>2</v>
      </c>
      <c r="D1716" s="15" t="s">
        <v>375</v>
      </c>
      <c r="E1716" s="11" t="s">
        <v>119</v>
      </c>
      <c r="F1716" s="7">
        <v>2</v>
      </c>
      <c r="G1716" s="11" t="s">
        <v>191</v>
      </c>
      <c r="H1716" s="41" t="s">
        <v>1172</v>
      </c>
      <c r="I1716" s="10" t="s">
        <v>15</v>
      </c>
      <c r="J1716" s="11">
        <v>1</v>
      </c>
      <c r="K1716" s="11">
        <v>1</v>
      </c>
      <c r="L1716" s="32">
        <f t="shared" si="29"/>
        <v>0.91344467873204327</v>
      </c>
      <c r="M1716" s="14">
        <v>61</v>
      </c>
      <c r="N1716" s="11" t="s">
        <v>19</v>
      </c>
      <c r="O1716" s="11" t="s">
        <v>13</v>
      </c>
      <c r="P1716" s="31">
        <v>30</v>
      </c>
      <c r="Q1716" s="33">
        <v>2880.9395999999997</v>
      </c>
      <c r="R1716" s="14"/>
      <c r="S1716" s="34"/>
      <c r="T1716" s="11" t="s">
        <v>14</v>
      </c>
      <c r="U1716" s="29"/>
      <c r="V1716" s="29"/>
      <c r="W1716" s="29"/>
      <c r="X1716" s="29"/>
    </row>
    <row r="1717" spans="1:24" ht="16" customHeight="1" x14ac:dyDescent="0.3">
      <c r="A1717" s="11" t="s">
        <v>565</v>
      </c>
      <c r="B1717" s="11" t="s">
        <v>567</v>
      </c>
      <c r="C1717" s="11">
        <v>2</v>
      </c>
      <c r="D1717" s="15" t="s">
        <v>375</v>
      </c>
      <c r="E1717" s="11" t="s">
        <v>119</v>
      </c>
      <c r="F1717" s="7">
        <v>2</v>
      </c>
      <c r="G1717" s="11" t="s">
        <v>191</v>
      </c>
      <c r="H1717" s="41" t="s">
        <v>1172</v>
      </c>
      <c r="I1717" s="10" t="s">
        <v>49</v>
      </c>
      <c r="J1717" s="11">
        <v>33</v>
      </c>
      <c r="K1717" s="11">
        <v>720</v>
      </c>
      <c r="L1717" s="32">
        <f t="shared" si="29"/>
        <v>657.68016868707116</v>
      </c>
      <c r="M1717" s="14">
        <v>109.51515151515152</v>
      </c>
      <c r="N1717" s="11" t="s">
        <v>50</v>
      </c>
      <c r="O1717" s="11" t="s">
        <v>63</v>
      </c>
      <c r="P1717" s="31">
        <v>30</v>
      </c>
      <c r="Q1717" s="33">
        <v>2880.9395999999997</v>
      </c>
      <c r="R1717" s="14"/>
      <c r="S1717" s="34"/>
      <c r="T1717" s="11" t="s">
        <v>14</v>
      </c>
      <c r="U1717" s="29"/>
      <c r="V1717" s="29"/>
      <c r="W1717" s="29"/>
      <c r="X1717" s="29"/>
    </row>
    <row r="1718" spans="1:24" ht="16" customHeight="1" x14ac:dyDescent="0.3">
      <c r="A1718" s="11" t="s">
        <v>565</v>
      </c>
      <c r="B1718" s="11" t="s">
        <v>567</v>
      </c>
      <c r="C1718" s="11">
        <v>2</v>
      </c>
      <c r="D1718" s="15" t="s">
        <v>375</v>
      </c>
      <c r="E1718" s="11" t="s">
        <v>119</v>
      </c>
      <c r="F1718" s="7">
        <v>2</v>
      </c>
      <c r="G1718" s="11" t="s">
        <v>191</v>
      </c>
      <c r="H1718" s="41" t="s">
        <v>1172</v>
      </c>
      <c r="I1718" s="10" t="s">
        <v>202</v>
      </c>
      <c r="J1718" s="11">
        <v>1</v>
      </c>
      <c r="K1718" s="11">
        <v>1</v>
      </c>
      <c r="L1718" s="32">
        <f t="shared" si="29"/>
        <v>0.91344467873204327</v>
      </c>
      <c r="M1718" s="14">
        <v>42</v>
      </c>
      <c r="N1718" s="11" t="s">
        <v>16</v>
      </c>
      <c r="O1718" s="11" t="s">
        <v>13</v>
      </c>
      <c r="P1718" s="31">
        <v>30</v>
      </c>
      <c r="Q1718" s="33">
        <v>2880.9395999999997</v>
      </c>
      <c r="R1718" s="14"/>
      <c r="S1718" s="34"/>
      <c r="T1718" s="11" t="s">
        <v>14</v>
      </c>
      <c r="U1718" s="29"/>
      <c r="V1718" s="29"/>
      <c r="W1718" s="29"/>
      <c r="X1718" s="29"/>
    </row>
    <row r="1719" spans="1:24" ht="16" customHeight="1" x14ac:dyDescent="0.3">
      <c r="A1719" s="11" t="s">
        <v>565</v>
      </c>
      <c r="B1719" s="11" t="s">
        <v>567</v>
      </c>
      <c r="C1719" s="11">
        <v>2</v>
      </c>
      <c r="D1719" s="15" t="s">
        <v>375</v>
      </c>
      <c r="E1719" s="11" t="s">
        <v>119</v>
      </c>
      <c r="F1719" s="7">
        <v>2</v>
      </c>
      <c r="G1719" s="11" t="s">
        <v>191</v>
      </c>
      <c r="H1719" s="41" t="s">
        <v>1172</v>
      </c>
      <c r="I1719" s="10" t="s">
        <v>72</v>
      </c>
      <c r="J1719" s="11">
        <v>1</v>
      </c>
      <c r="K1719" s="11">
        <v>1</v>
      </c>
      <c r="L1719" s="32">
        <f t="shared" si="29"/>
        <v>0.91344467873204327</v>
      </c>
      <c r="M1719" s="14">
        <v>590</v>
      </c>
      <c r="N1719" s="11" t="s">
        <v>18</v>
      </c>
      <c r="O1719" s="11" t="s">
        <v>13</v>
      </c>
      <c r="P1719" s="31">
        <v>30</v>
      </c>
      <c r="Q1719" s="33">
        <v>2880.9395999999997</v>
      </c>
      <c r="R1719" s="14"/>
      <c r="S1719" s="34"/>
      <c r="T1719" s="11" t="s">
        <v>14</v>
      </c>
      <c r="U1719" s="29"/>
      <c r="V1719" s="29"/>
      <c r="W1719" s="29"/>
      <c r="X1719" s="29"/>
    </row>
    <row r="1720" spans="1:24" ht="16" customHeight="1" x14ac:dyDescent="0.3">
      <c r="A1720" s="11" t="s">
        <v>565</v>
      </c>
      <c r="B1720" s="11" t="s">
        <v>567</v>
      </c>
      <c r="C1720" s="11">
        <v>2</v>
      </c>
      <c r="D1720" s="15" t="s">
        <v>375</v>
      </c>
      <c r="E1720" s="11" t="s">
        <v>119</v>
      </c>
      <c r="F1720" s="7">
        <v>2</v>
      </c>
      <c r="G1720" s="11" t="s">
        <v>191</v>
      </c>
      <c r="H1720" s="41" t="s">
        <v>1172</v>
      </c>
      <c r="I1720" s="10" t="s">
        <v>53</v>
      </c>
      <c r="J1720" s="11">
        <v>3</v>
      </c>
      <c r="K1720" s="11">
        <v>3</v>
      </c>
      <c r="L1720" s="32">
        <f t="shared" si="29"/>
        <v>2.7403340361961299</v>
      </c>
      <c r="M1720" s="14">
        <v>639</v>
      </c>
      <c r="N1720" s="11" t="s">
        <v>18</v>
      </c>
      <c r="O1720" s="11" t="s">
        <v>13</v>
      </c>
      <c r="P1720" s="31">
        <v>30</v>
      </c>
      <c r="Q1720" s="33">
        <v>2880.9395999999997</v>
      </c>
      <c r="R1720" s="14"/>
      <c r="S1720" s="34"/>
      <c r="T1720" s="11" t="s">
        <v>14</v>
      </c>
      <c r="U1720" s="29"/>
      <c r="V1720" s="29"/>
      <c r="W1720" s="29"/>
      <c r="X1720" s="29"/>
    </row>
    <row r="1721" spans="1:24" ht="16" customHeight="1" x14ac:dyDescent="0.3">
      <c r="A1721" s="11" t="s">
        <v>565</v>
      </c>
      <c r="B1721" s="11" t="s">
        <v>567</v>
      </c>
      <c r="C1721" s="11">
        <v>2</v>
      </c>
      <c r="D1721" s="15" t="s">
        <v>375</v>
      </c>
      <c r="E1721" s="11" t="s">
        <v>119</v>
      </c>
      <c r="F1721" s="7">
        <v>2</v>
      </c>
      <c r="G1721" s="11" t="s">
        <v>191</v>
      </c>
      <c r="H1721" s="41" t="s">
        <v>1172</v>
      </c>
      <c r="I1721" s="10" t="s">
        <v>60</v>
      </c>
      <c r="J1721" s="11">
        <v>1</v>
      </c>
      <c r="K1721" s="11">
        <v>1</v>
      </c>
      <c r="L1721" s="32">
        <f t="shared" si="29"/>
        <v>0.91344467873204327</v>
      </c>
      <c r="M1721" s="14">
        <v>199</v>
      </c>
      <c r="N1721" s="11" t="s">
        <v>18</v>
      </c>
      <c r="O1721" s="11" t="s">
        <v>13</v>
      </c>
      <c r="P1721" s="31">
        <v>30</v>
      </c>
      <c r="Q1721" s="33">
        <v>2880.9395999999997</v>
      </c>
      <c r="R1721" s="14"/>
      <c r="S1721" s="34"/>
      <c r="T1721" s="11" t="s">
        <v>14</v>
      </c>
      <c r="U1721" s="29"/>
      <c r="V1721" s="29"/>
      <c r="W1721" s="29"/>
      <c r="X1721" s="29"/>
    </row>
    <row r="1722" spans="1:24" ht="16" customHeight="1" x14ac:dyDescent="0.3">
      <c r="A1722" s="11" t="s">
        <v>565</v>
      </c>
      <c r="B1722" s="11" t="s">
        <v>567</v>
      </c>
      <c r="C1722" s="11">
        <v>2</v>
      </c>
      <c r="D1722" s="15" t="s">
        <v>375</v>
      </c>
      <c r="E1722" s="11" t="s">
        <v>119</v>
      </c>
      <c r="F1722" s="7">
        <v>2</v>
      </c>
      <c r="G1722" s="11" t="s">
        <v>191</v>
      </c>
      <c r="H1722" s="41" t="s">
        <v>1172</v>
      </c>
      <c r="I1722" s="10" t="s">
        <v>568</v>
      </c>
      <c r="J1722" s="11">
        <v>1</v>
      </c>
      <c r="K1722" s="11">
        <v>1</v>
      </c>
      <c r="L1722" s="32">
        <f t="shared" si="29"/>
        <v>0.91344467873204327</v>
      </c>
      <c r="M1722" s="14">
        <v>350</v>
      </c>
      <c r="N1722" s="11" t="s">
        <v>18</v>
      </c>
      <c r="O1722" s="11" t="s">
        <v>13</v>
      </c>
      <c r="P1722" s="31">
        <v>30</v>
      </c>
      <c r="Q1722" s="33">
        <v>2880.9395999999997</v>
      </c>
      <c r="R1722" s="14"/>
      <c r="S1722" s="34"/>
      <c r="T1722" s="11" t="s">
        <v>14</v>
      </c>
      <c r="U1722" s="29"/>
      <c r="V1722" s="29"/>
      <c r="W1722" s="29"/>
      <c r="X1722" s="29"/>
    </row>
    <row r="1723" spans="1:24" ht="16" customHeight="1" x14ac:dyDescent="0.3">
      <c r="A1723" s="11" t="s">
        <v>565</v>
      </c>
      <c r="B1723" s="11" t="s">
        <v>569</v>
      </c>
      <c r="C1723" s="11">
        <v>3</v>
      </c>
      <c r="D1723" s="15" t="s">
        <v>375</v>
      </c>
      <c r="E1723" s="11" t="s">
        <v>123</v>
      </c>
      <c r="F1723" s="7">
        <v>3</v>
      </c>
      <c r="G1723" s="11" t="s">
        <v>191</v>
      </c>
      <c r="H1723" s="41" t="s">
        <v>1173</v>
      </c>
      <c r="I1723" s="10" t="s">
        <v>15</v>
      </c>
      <c r="J1723" s="11">
        <v>1</v>
      </c>
      <c r="K1723" s="11">
        <v>1</v>
      </c>
      <c r="L1723" s="32">
        <f t="shared" si="29"/>
        <v>0.86336736285433624</v>
      </c>
      <c r="M1723" s="14">
        <v>71</v>
      </c>
      <c r="N1723" s="11" t="s">
        <v>19</v>
      </c>
      <c r="O1723" s="11" t="s">
        <v>13</v>
      </c>
      <c r="P1723" s="31">
        <v>30</v>
      </c>
      <c r="Q1723" s="33">
        <v>3048.0407999999998</v>
      </c>
      <c r="R1723" s="14"/>
      <c r="S1723" s="34"/>
      <c r="T1723" s="11" t="s">
        <v>14</v>
      </c>
      <c r="U1723" s="29"/>
      <c r="V1723" s="29"/>
      <c r="W1723" s="29"/>
      <c r="X1723" s="29"/>
    </row>
    <row r="1724" spans="1:24" ht="16" customHeight="1" x14ac:dyDescent="0.3">
      <c r="A1724" s="11" t="s">
        <v>565</v>
      </c>
      <c r="B1724" s="11" t="s">
        <v>569</v>
      </c>
      <c r="C1724" s="11">
        <v>3</v>
      </c>
      <c r="D1724" s="15" t="s">
        <v>375</v>
      </c>
      <c r="E1724" s="11" t="s">
        <v>123</v>
      </c>
      <c r="F1724" s="7">
        <v>3</v>
      </c>
      <c r="G1724" s="11" t="s">
        <v>191</v>
      </c>
      <c r="H1724" s="41" t="s">
        <v>1173</v>
      </c>
      <c r="I1724" s="10" t="s">
        <v>196</v>
      </c>
      <c r="J1724" s="11">
        <v>3</v>
      </c>
      <c r="K1724" s="11">
        <v>3</v>
      </c>
      <c r="L1724" s="32">
        <f t="shared" si="29"/>
        <v>2.5901020885630088</v>
      </c>
      <c r="M1724" s="14">
        <v>72</v>
      </c>
      <c r="N1724" s="11" t="s">
        <v>12</v>
      </c>
      <c r="O1724" s="11" t="s">
        <v>13</v>
      </c>
      <c r="P1724" s="31">
        <v>30</v>
      </c>
      <c r="Q1724" s="33">
        <v>3048.0407999999998</v>
      </c>
      <c r="R1724" s="14"/>
      <c r="S1724" s="34"/>
      <c r="T1724" s="11" t="s">
        <v>14</v>
      </c>
      <c r="U1724" s="29"/>
      <c r="V1724" s="29"/>
      <c r="W1724" s="29"/>
      <c r="X1724" s="29"/>
    </row>
    <row r="1725" spans="1:24" ht="16" customHeight="1" x14ac:dyDescent="0.3">
      <c r="A1725" s="11" t="s">
        <v>565</v>
      </c>
      <c r="B1725" s="11" t="s">
        <v>569</v>
      </c>
      <c r="C1725" s="11">
        <v>3</v>
      </c>
      <c r="D1725" s="15" t="s">
        <v>375</v>
      </c>
      <c r="E1725" s="11" t="s">
        <v>123</v>
      </c>
      <c r="F1725" s="7">
        <v>3</v>
      </c>
      <c r="G1725" s="11" t="s">
        <v>191</v>
      </c>
      <c r="H1725" s="41" t="s">
        <v>1173</v>
      </c>
      <c r="I1725" s="10" t="s">
        <v>49</v>
      </c>
      <c r="J1725" s="11">
        <v>36</v>
      </c>
      <c r="K1725" s="11">
        <v>133</v>
      </c>
      <c r="L1725" s="32">
        <f t="shared" si="29"/>
        <v>114.82785925962672</v>
      </c>
      <c r="M1725" s="14">
        <v>77.444444444444443</v>
      </c>
      <c r="N1725" s="11" t="s">
        <v>50</v>
      </c>
      <c r="O1725" s="11" t="s">
        <v>13</v>
      </c>
      <c r="P1725" s="31">
        <v>30</v>
      </c>
      <c r="Q1725" s="33">
        <v>3048.0407999999998</v>
      </c>
      <c r="R1725" s="14"/>
      <c r="S1725" s="34"/>
      <c r="T1725" s="11" t="s">
        <v>14</v>
      </c>
      <c r="U1725" s="29"/>
      <c r="V1725" s="29"/>
      <c r="W1725" s="29"/>
      <c r="X1725" s="29"/>
    </row>
    <row r="1726" spans="1:24" ht="16" customHeight="1" x14ac:dyDescent="0.3">
      <c r="A1726" s="11" t="s">
        <v>565</v>
      </c>
      <c r="B1726" s="11" t="s">
        <v>569</v>
      </c>
      <c r="C1726" s="11">
        <v>3</v>
      </c>
      <c r="D1726" s="15" t="s">
        <v>375</v>
      </c>
      <c r="E1726" s="11" t="s">
        <v>123</v>
      </c>
      <c r="F1726" s="7">
        <v>3</v>
      </c>
      <c r="G1726" s="11" t="s">
        <v>191</v>
      </c>
      <c r="H1726" s="41" t="s">
        <v>1173</v>
      </c>
      <c r="I1726" s="10" t="s">
        <v>52</v>
      </c>
      <c r="J1726" s="11">
        <v>1</v>
      </c>
      <c r="K1726" s="11">
        <v>1</v>
      </c>
      <c r="L1726" s="32">
        <f t="shared" si="29"/>
        <v>0.86336736285433624</v>
      </c>
      <c r="M1726" s="14">
        <v>42</v>
      </c>
      <c r="N1726" s="11" t="s">
        <v>19</v>
      </c>
      <c r="O1726" s="11" t="s">
        <v>13</v>
      </c>
      <c r="P1726" s="31">
        <v>30</v>
      </c>
      <c r="Q1726" s="33">
        <v>3048.0407999999998</v>
      </c>
      <c r="R1726" s="14"/>
      <c r="S1726" s="34"/>
      <c r="T1726" s="11" t="s">
        <v>14</v>
      </c>
      <c r="U1726" s="29"/>
      <c r="V1726" s="29"/>
      <c r="W1726" s="29"/>
      <c r="X1726" s="29"/>
    </row>
    <row r="1727" spans="1:24" ht="16" customHeight="1" x14ac:dyDescent="0.3">
      <c r="A1727" s="11" t="s">
        <v>565</v>
      </c>
      <c r="B1727" s="11" t="s">
        <v>569</v>
      </c>
      <c r="C1727" s="11">
        <v>3</v>
      </c>
      <c r="D1727" s="15" t="s">
        <v>375</v>
      </c>
      <c r="E1727" s="11" t="s">
        <v>123</v>
      </c>
      <c r="F1727" s="7">
        <v>3</v>
      </c>
      <c r="G1727" s="11" t="s">
        <v>191</v>
      </c>
      <c r="H1727" s="41" t="s">
        <v>1173</v>
      </c>
      <c r="I1727" s="10" t="s">
        <v>53</v>
      </c>
      <c r="J1727" s="11">
        <v>3</v>
      </c>
      <c r="K1727" s="11">
        <v>3</v>
      </c>
      <c r="L1727" s="32">
        <f t="shared" si="29"/>
        <v>2.5901020885630088</v>
      </c>
      <c r="M1727" s="14">
        <v>300</v>
      </c>
      <c r="N1727" s="11" t="s">
        <v>18</v>
      </c>
      <c r="O1727" s="11" t="s">
        <v>13</v>
      </c>
      <c r="P1727" s="31">
        <v>30</v>
      </c>
      <c r="Q1727" s="33">
        <v>3048.0407999999998</v>
      </c>
      <c r="R1727" s="14"/>
      <c r="S1727" s="34"/>
      <c r="T1727" s="11" t="s">
        <v>14</v>
      </c>
      <c r="U1727" s="29"/>
      <c r="V1727" s="29"/>
      <c r="W1727" s="29"/>
      <c r="X1727" s="29"/>
    </row>
    <row r="1728" spans="1:24" ht="16" customHeight="1" x14ac:dyDescent="0.3">
      <c r="A1728" s="11" t="s">
        <v>565</v>
      </c>
      <c r="B1728" s="11" t="s">
        <v>569</v>
      </c>
      <c r="C1728" s="11">
        <v>3</v>
      </c>
      <c r="D1728" s="15" t="s">
        <v>375</v>
      </c>
      <c r="E1728" s="11" t="s">
        <v>123</v>
      </c>
      <c r="F1728" s="7">
        <v>3</v>
      </c>
      <c r="G1728" s="11" t="s">
        <v>191</v>
      </c>
      <c r="H1728" s="41" t="s">
        <v>1173</v>
      </c>
      <c r="I1728" s="10" t="s">
        <v>197</v>
      </c>
      <c r="J1728" s="11">
        <v>1</v>
      </c>
      <c r="K1728" s="11">
        <v>1</v>
      </c>
      <c r="L1728" s="32">
        <f t="shared" si="29"/>
        <v>0.86336736285433624</v>
      </c>
      <c r="M1728" s="14">
        <v>324</v>
      </c>
      <c r="N1728" s="11" t="s">
        <v>12</v>
      </c>
      <c r="O1728" s="11" t="s">
        <v>13</v>
      </c>
      <c r="P1728" s="31">
        <v>30</v>
      </c>
      <c r="Q1728" s="33">
        <v>3048.0407999999998</v>
      </c>
      <c r="R1728" s="14"/>
      <c r="S1728" s="34"/>
      <c r="T1728" s="11" t="s">
        <v>14</v>
      </c>
      <c r="U1728" s="29"/>
      <c r="V1728" s="29"/>
      <c r="W1728" s="29"/>
      <c r="X1728" s="29"/>
    </row>
    <row r="1729" spans="1:24" ht="16" customHeight="1" x14ac:dyDescent="0.3">
      <c r="A1729" s="11" t="s">
        <v>565</v>
      </c>
      <c r="B1729" s="11" t="s">
        <v>570</v>
      </c>
      <c r="C1729" s="11">
        <v>4</v>
      </c>
      <c r="D1729" s="15" t="s">
        <v>375</v>
      </c>
      <c r="E1729" s="11" t="s">
        <v>125</v>
      </c>
      <c r="F1729" s="7">
        <v>4</v>
      </c>
      <c r="G1729" s="11" t="s">
        <v>191</v>
      </c>
      <c r="H1729" s="41" t="s">
        <v>1174</v>
      </c>
      <c r="I1729" s="10" t="s">
        <v>49</v>
      </c>
      <c r="J1729" s="11">
        <v>30</v>
      </c>
      <c r="K1729" s="11">
        <v>44</v>
      </c>
      <c r="L1729" s="32">
        <f t="shared" si="29"/>
        <v>36.142675815052577</v>
      </c>
      <c r="M1729" s="14">
        <v>94</v>
      </c>
      <c r="N1729" s="11" t="s">
        <v>50</v>
      </c>
      <c r="O1729" s="11" t="s">
        <v>13</v>
      </c>
      <c r="P1729" s="31">
        <v>30</v>
      </c>
      <c r="Q1729" s="33">
        <v>3203.6774</v>
      </c>
      <c r="R1729" s="14"/>
      <c r="S1729" s="34"/>
      <c r="T1729" s="11" t="s">
        <v>14</v>
      </c>
      <c r="U1729" s="29"/>
      <c r="V1729" s="29"/>
      <c r="W1729" s="29"/>
      <c r="X1729" s="29"/>
    </row>
    <row r="1730" spans="1:24" ht="16" customHeight="1" x14ac:dyDescent="0.3">
      <c r="A1730" s="11" t="s">
        <v>565</v>
      </c>
      <c r="B1730" s="11" t="s">
        <v>570</v>
      </c>
      <c r="C1730" s="11">
        <v>4</v>
      </c>
      <c r="D1730" s="15" t="s">
        <v>375</v>
      </c>
      <c r="E1730" s="11" t="s">
        <v>125</v>
      </c>
      <c r="F1730" s="7">
        <v>4</v>
      </c>
      <c r="G1730" s="11" t="s">
        <v>191</v>
      </c>
      <c r="H1730" s="41" t="s">
        <v>1174</v>
      </c>
      <c r="I1730" s="10" t="s">
        <v>197</v>
      </c>
      <c r="J1730" s="11">
        <v>1</v>
      </c>
      <c r="K1730" s="11">
        <v>1</v>
      </c>
      <c r="L1730" s="32">
        <f t="shared" si="29"/>
        <v>0.8214244503421041</v>
      </c>
      <c r="M1730" s="14">
        <v>150</v>
      </c>
      <c r="N1730" s="11" t="s">
        <v>12</v>
      </c>
      <c r="O1730" s="11" t="s">
        <v>13</v>
      </c>
      <c r="P1730" s="31">
        <v>30</v>
      </c>
      <c r="Q1730" s="33">
        <v>3203.6774</v>
      </c>
      <c r="R1730" s="14"/>
      <c r="S1730" s="34"/>
      <c r="T1730" s="11" t="s">
        <v>14</v>
      </c>
      <c r="U1730" s="29"/>
      <c r="V1730" s="29"/>
      <c r="W1730" s="29"/>
      <c r="X1730" s="29"/>
    </row>
    <row r="1731" spans="1:24" ht="16" customHeight="1" x14ac:dyDescent="0.3">
      <c r="A1731" s="11" t="s">
        <v>565</v>
      </c>
      <c r="B1731" s="11" t="s">
        <v>571</v>
      </c>
      <c r="C1731" s="11">
        <v>5</v>
      </c>
      <c r="D1731" s="15" t="s">
        <v>375</v>
      </c>
      <c r="E1731" s="11" t="s">
        <v>58</v>
      </c>
      <c r="F1731" s="7">
        <v>1</v>
      </c>
      <c r="G1731" s="11" t="s">
        <v>191</v>
      </c>
      <c r="H1731" s="41" t="s">
        <v>1175</v>
      </c>
      <c r="I1731" s="10" t="s">
        <v>37</v>
      </c>
      <c r="J1731" s="11">
        <v>31</v>
      </c>
      <c r="K1731" s="11">
        <v>37</v>
      </c>
      <c r="L1731" s="32">
        <f t="shared" si="29"/>
        <v>31.487616939775567</v>
      </c>
      <c r="M1731" s="14">
        <v>256.83870967741933</v>
      </c>
      <c r="N1731" s="11" t="s">
        <v>12</v>
      </c>
      <c r="O1731" s="11" t="s">
        <v>13</v>
      </c>
      <c r="P1731" s="31">
        <v>29</v>
      </c>
      <c r="Q1731" s="33">
        <v>3092.2765999999997</v>
      </c>
      <c r="R1731" s="14">
        <v>18.25</v>
      </c>
      <c r="S1731" s="34">
        <v>0.5</v>
      </c>
      <c r="T1731" s="11" t="s">
        <v>14</v>
      </c>
      <c r="U1731" s="29"/>
      <c r="V1731" s="29"/>
      <c r="W1731" s="29"/>
      <c r="X1731" s="29"/>
    </row>
    <row r="1732" spans="1:24" ht="16" customHeight="1" x14ac:dyDescent="0.3">
      <c r="A1732" s="11" t="s">
        <v>565</v>
      </c>
      <c r="B1732" s="11" t="s">
        <v>571</v>
      </c>
      <c r="C1732" s="11">
        <v>5</v>
      </c>
      <c r="D1732" s="15" t="s">
        <v>375</v>
      </c>
      <c r="E1732" s="11" t="s">
        <v>58</v>
      </c>
      <c r="F1732" s="7">
        <v>1</v>
      </c>
      <c r="G1732" s="11" t="s">
        <v>191</v>
      </c>
      <c r="H1732" s="41" t="s">
        <v>1175</v>
      </c>
      <c r="I1732" s="10" t="s">
        <v>17</v>
      </c>
      <c r="J1732" s="11">
        <v>3</v>
      </c>
      <c r="K1732" s="11">
        <v>3</v>
      </c>
      <c r="L1732" s="32">
        <f t="shared" si="29"/>
        <v>2.5530500221439647</v>
      </c>
      <c r="M1732" s="14">
        <v>153.33333333333334</v>
      </c>
      <c r="N1732" s="11" t="s">
        <v>18</v>
      </c>
      <c r="O1732" s="11" t="s">
        <v>13</v>
      </c>
      <c r="P1732" s="31">
        <v>29</v>
      </c>
      <c r="Q1732" s="33">
        <v>3092.2765999999997</v>
      </c>
      <c r="R1732" s="14"/>
      <c r="S1732" s="34"/>
      <c r="T1732" s="11" t="s">
        <v>14</v>
      </c>
      <c r="U1732" s="29"/>
      <c r="V1732" s="29"/>
      <c r="W1732" s="29"/>
      <c r="X1732" s="29"/>
    </row>
    <row r="1733" spans="1:24" ht="16" customHeight="1" x14ac:dyDescent="0.3">
      <c r="A1733" s="11" t="s">
        <v>565</v>
      </c>
      <c r="B1733" s="11" t="s">
        <v>571</v>
      </c>
      <c r="C1733" s="11">
        <v>5</v>
      </c>
      <c r="D1733" s="15" t="s">
        <v>375</v>
      </c>
      <c r="E1733" s="11" t="s">
        <v>58</v>
      </c>
      <c r="F1733" s="7">
        <v>1</v>
      </c>
      <c r="G1733" s="11" t="s">
        <v>191</v>
      </c>
      <c r="H1733" s="41" t="s">
        <v>1175</v>
      </c>
      <c r="I1733" s="10" t="s">
        <v>196</v>
      </c>
      <c r="J1733" s="11">
        <v>30</v>
      </c>
      <c r="K1733" s="11">
        <v>4740</v>
      </c>
      <c r="L1733" s="32">
        <f t="shared" si="29"/>
        <v>4033.8190349874644</v>
      </c>
      <c r="M1733" s="14">
        <v>71.466666666666669</v>
      </c>
      <c r="N1733" s="11" t="s">
        <v>12</v>
      </c>
      <c r="O1733" s="11" t="s">
        <v>63</v>
      </c>
      <c r="P1733" s="31">
        <v>29</v>
      </c>
      <c r="Q1733" s="33">
        <v>3092.2765999999997</v>
      </c>
      <c r="R1733" s="14"/>
      <c r="S1733" s="34">
        <v>3</v>
      </c>
      <c r="T1733" s="11" t="s">
        <v>14</v>
      </c>
      <c r="U1733" s="29"/>
      <c r="V1733" s="29"/>
      <c r="W1733" s="29"/>
      <c r="X1733" s="29"/>
    </row>
    <row r="1734" spans="1:24" ht="16" customHeight="1" x14ac:dyDescent="0.3">
      <c r="A1734" s="11" t="s">
        <v>565</v>
      </c>
      <c r="B1734" s="11" t="s">
        <v>571</v>
      </c>
      <c r="C1734" s="11">
        <v>5</v>
      </c>
      <c r="D1734" s="15" t="s">
        <v>375</v>
      </c>
      <c r="E1734" s="11" t="s">
        <v>58</v>
      </c>
      <c r="F1734" s="7">
        <v>1</v>
      </c>
      <c r="G1734" s="11" t="s">
        <v>191</v>
      </c>
      <c r="H1734" s="41" t="s">
        <v>1175</v>
      </c>
      <c r="I1734" s="10" t="s">
        <v>49</v>
      </c>
      <c r="J1734" s="11">
        <v>33</v>
      </c>
      <c r="K1734" s="11">
        <v>145</v>
      </c>
      <c r="L1734" s="32">
        <f t="shared" si="29"/>
        <v>123.3974177369583</v>
      </c>
      <c r="M1734" s="14">
        <v>58.606060606060609</v>
      </c>
      <c r="N1734" s="11" t="s">
        <v>50</v>
      </c>
      <c r="O1734" s="11" t="s">
        <v>13</v>
      </c>
      <c r="P1734" s="31">
        <v>29</v>
      </c>
      <c r="Q1734" s="33">
        <v>3092.2765999999997</v>
      </c>
      <c r="R1734" s="14"/>
      <c r="S1734" s="34"/>
      <c r="T1734" s="11" t="s">
        <v>14</v>
      </c>
      <c r="U1734" s="29"/>
      <c r="V1734" s="29"/>
      <c r="W1734" s="29"/>
      <c r="X1734" s="29"/>
    </row>
    <row r="1735" spans="1:24" ht="16" customHeight="1" x14ac:dyDescent="0.3">
      <c r="A1735" s="11" t="s">
        <v>565</v>
      </c>
      <c r="B1735" s="11" t="s">
        <v>571</v>
      </c>
      <c r="C1735" s="11">
        <v>5</v>
      </c>
      <c r="D1735" s="15" t="s">
        <v>375</v>
      </c>
      <c r="E1735" s="11" t="s">
        <v>58</v>
      </c>
      <c r="F1735" s="7">
        <v>1</v>
      </c>
      <c r="G1735" s="11" t="s">
        <v>191</v>
      </c>
      <c r="H1735" s="41" t="s">
        <v>1175</v>
      </c>
      <c r="I1735" s="10" t="s">
        <v>202</v>
      </c>
      <c r="J1735" s="11">
        <v>1</v>
      </c>
      <c r="K1735" s="11">
        <v>1</v>
      </c>
      <c r="L1735" s="32">
        <f t="shared" si="29"/>
        <v>0.85101667404798831</v>
      </c>
      <c r="M1735" s="14">
        <v>64</v>
      </c>
      <c r="N1735" s="11" t="s">
        <v>16</v>
      </c>
      <c r="O1735" s="11" t="s">
        <v>13</v>
      </c>
      <c r="P1735" s="31">
        <v>29</v>
      </c>
      <c r="Q1735" s="33">
        <v>3092.2765999999997</v>
      </c>
      <c r="R1735" s="14"/>
      <c r="S1735" s="34"/>
      <c r="T1735" s="11" t="s">
        <v>14</v>
      </c>
      <c r="U1735" s="29"/>
      <c r="V1735" s="29"/>
      <c r="W1735" s="29"/>
      <c r="X1735" s="29"/>
    </row>
    <row r="1736" spans="1:24" ht="16" customHeight="1" x14ac:dyDescent="0.3">
      <c r="A1736" s="11" t="s">
        <v>565</v>
      </c>
      <c r="B1736" s="11" t="s">
        <v>571</v>
      </c>
      <c r="C1736" s="11">
        <v>5</v>
      </c>
      <c r="D1736" s="15" t="s">
        <v>375</v>
      </c>
      <c r="E1736" s="11" t="s">
        <v>58</v>
      </c>
      <c r="F1736" s="7">
        <v>1</v>
      </c>
      <c r="G1736" s="11" t="s">
        <v>191</v>
      </c>
      <c r="H1736" s="41" t="s">
        <v>1175</v>
      </c>
      <c r="I1736" s="10" t="s">
        <v>72</v>
      </c>
      <c r="J1736" s="11">
        <v>3</v>
      </c>
      <c r="K1736" s="11">
        <v>3</v>
      </c>
      <c r="L1736" s="32">
        <f t="shared" si="29"/>
        <v>2.5530500221439647</v>
      </c>
      <c r="M1736" s="14">
        <v>577.66666666666663</v>
      </c>
      <c r="N1736" s="11" t="s">
        <v>18</v>
      </c>
      <c r="O1736" s="11" t="s">
        <v>13</v>
      </c>
      <c r="P1736" s="31">
        <v>29</v>
      </c>
      <c r="Q1736" s="33">
        <v>3092.2765999999997</v>
      </c>
      <c r="R1736" s="14"/>
      <c r="S1736" s="34"/>
      <c r="T1736" s="11" t="s">
        <v>14</v>
      </c>
      <c r="U1736" s="29"/>
      <c r="V1736" s="29"/>
      <c r="W1736" s="29"/>
      <c r="X1736" s="29"/>
    </row>
    <row r="1737" spans="1:24" ht="16" customHeight="1" x14ac:dyDescent="0.3">
      <c r="A1737" s="11" t="s">
        <v>565</v>
      </c>
      <c r="B1737" s="11" t="s">
        <v>572</v>
      </c>
      <c r="C1737" s="11">
        <v>6</v>
      </c>
      <c r="D1737" s="15" t="s">
        <v>375</v>
      </c>
      <c r="E1737" s="11" t="s">
        <v>62</v>
      </c>
      <c r="F1737" s="7">
        <v>2</v>
      </c>
      <c r="G1737" s="11" t="s">
        <v>191</v>
      </c>
      <c r="H1737" s="41" t="s">
        <v>1176</v>
      </c>
      <c r="I1737" s="10" t="s">
        <v>37</v>
      </c>
      <c r="J1737" s="11">
        <v>25</v>
      </c>
      <c r="K1737" s="11">
        <v>27</v>
      </c>
      <c r="L1737" s="32">
        <f t="shared" si="29"/>
        <v>21.930636807211183</v>
      </c>
      <c r="M1737" s="14">
        <v>236.12</v>
      </c>
      <c r="N1737" s="11" t="s">
        <v>12</v>
      </c>
      <c r="O1737" s="11" t="s">
        <v>13</v>
      </c>
      <c r="P1737" s="31">
        <v>30</v>
      </c>
      <c r="Q1737" s="33">
        <v>3239.8799999999997</v>
      </c>
      <c r="R1737" s="14"/>
      <c r="S1737" s="34"/>
      <c r="T1737" s="11" t="s">
        <v>14</v>
      </c>
      <c r="U1737" s="29"/>
      <c r="V1737" s="29"/>
      <c r="W1737" s="29"/>
      <c r="X1737" s="29"/>
    </row>
    <row r="1738" spans="1:24" ht="16" customHeight="1" x14ac:dyDescent="0.3">
      <c r="A1738" s="11" t="s">
        <v>565</v>
      </c>
      <c r="B1738" s="11" t="s">
        <v>572</v>
      </c>
      <c r="C1738" s="11">
        <v>6</v>
      </c>
      <c r="D1738" s="15" t="s">
        <v>375</v>
      </c>
      <c r="E1738" s="11" t="s">
        <v>62</v>
      </c>
      <c r="F1738" s="7">
        <v>2</v>
      </c>
      <c r="G1738" s="11" t="s">
        <v>191</v>
      </c>
      <c r="H1738" s="41" t="s">
        <v>1176</v>
      </c>
      <c r="I1738" s="10" t="s">
        <v>196</v>
      </c>
      <c r="J1738" s="11">
        <v>30</v>
      </c>
      <c r="K1738" s="11">
        <v>315</v>
      </c>
      <c r="L1738" s="32">
        <f t="shared" si="29"/>
        <v>255.85742941746381</v>
      </c>
      <c r="M1738" s="14">
        <v>70.333333333333329</v>
      </c>
      <c r="N1738" s="11" t="s">
        <v>12</v>
      </c>
      <c r="O1738" s="11" t="s">
        <v>13</v>
      </c>
      <c r="P1738" s="31">
        <v>30</v>
      </c>
      <c r="Q1738" s="33">
        <v>3239.8799999999997</v>
      </c>
      <c r="R1738" s="14"/>
      <c r="S1738" s="34"/>
      <c r="T1738" s="11" t="s">
        <v>14</v>
      </c>
      <c r="U1738" s="29"/>
      <c r="V1738" s="29"/>
      <c r="W1738" s="29"/>
      <c r="X1738" s="29"/>
    </row>
    <row r="1739" spans="1:24" ht="16" customHeight="1" x14ac:dyDescent="0.3">
      <c r="A1739" s="11" t="s">
        <v>565</v>
      </c>
      <c r="B1739" s="11" t="s">
        <v>572</v>
      </c>
      <c r="C1739" s="11">
        <v>6</v>
      </c>
      <c r="D1739" s="15" t="s">
        <v>375</v>
      </c>
      <c r="E1739" s="11" t="s">
        <v>62</v>
      </c>
      <c r="F1739" s="7">
        <v>2</v>
      </c>
      <c r="G1739" s="11" t="s">
        <v>191</v>
      </c>
      <c r="H1739" s="41" t="s">
        <v>1176</v>
      </c>
      <c r="I1739" s="10" t="s">
        <v>49</v>
      </c>
      <c r="J1739" s="11">
        <v>15</v>
      </c>
      <c r="K1739" s="11">
        <v>15</v>
      </c>
      <c r="L1739" s="32">
        <f t="shared" si="29"/>
        <v>12.183687115117324</v>
      </c>
      <c r="M1739" s="14">
        <v>42.533333333333331</v>
      </c>
      <c r="N1739" s="11" t="s">
        <v>50</v>
      </c>
      <c r="O1739" s="11" t="s">
        <v>13</v>
      </c>
      <c r="P1739" s="31">
        <v>30</v>
      </c>
      <c r="Q1739" s="33">
        <v>3239.8799999999997</v>
      </c>
      <c r="R1739" s="14"/>
      <c r="S1739" s="34"/>
      <c r="T1739" s="11" t="s">
        <v>14</v>
      </c>
      <c r="U1739" s="29"/>
      <c r="V1739" s="29"/>
      <c r="W1739" s="29"/>
      <c r="X1739" s="29"/>
    </row>
    <row r="1740" spans="1:24" ht="16" customHeight="1" x14ac:dyDescent="0.3">
      <c r="A1740" s="11" t="s">
        <v>565</v>
      </c>
      <c r="B1740" s="11" t="s">
        <v>572</v>
      </c>
      <c r="C1740" s="11">
        <v>6</v>
      </c>
      <c r="D1740" s="15" t="s">
        <v>375</v>
      </c>
      <c r="E1740" s="11" t="s">
        <v>62</v>
      </c>
      <c r="F1740" s="7">
        <v>2</v>
      </c>
      <c r="G1740" s="11" t="s">
        <v>191</v>
      </c>
      <c r="H1740" s="41" t="s">
        <v>1176</v>
      </c>
      <c r="I1740" s="10" t="s">
        <v>202</v>
      </c>
      <c r="J1740" s="11">
        <v>2</v>
      </c>
      <c r="K1740" s="11">
        <v>2</v>
      </c>
      <c r="L1740" s="32">
        <f t="shared" ref="L1740:L1803" si="30">K1740*(1000000/(380*Q1740))</f>
        <v>1.6244916153489766</v>
      </c>
      <c r="M1740" s="14">
        <v>58</v>
      </c>
      <c r="N1740" s="11" t="s">
        <v>16</v>
      </c>
      <c r="O1740" s="11" t="s">
        <v>13</v>
      </c>
      <c r="P1740" s="31">
        <v>30</v>
      </c>
      <c r="Q1740" s="33">
        <v>3239.8799999999997</v>
      </c>
      <c r="R1740" s="14"/>
      <c r="S1740" s="34"/>
      <c r="T1740" s="11" t="s">
        <v>14</v>
      </c>
      <c r="U1740" s="29"/>
      <c r="V1740" s="29"/>
      <c r="W1740" s="29"/>
      <c r="X1740" s="29"/>
    </row>
    <row r="1741" spans="1:24" ht="16" customHeight="1" x14ac:dyDescent="0.3">
      <c r="A1741" s="11" t="s">
        <v>565</v>
      </c>
      <c r="B1741" s="11" t="s">
        <v>572</v>
      </c>
      <c r="C1741" s="11">
        <v>6</v>
      </c>
      <c r="D1741" s="15" t="s">
        <v>375</v>
      </c>
      <c r="E1741" s="11" t="s">
        <v>62</v>
      </c>
      <c r="F1741" s="7">
        <v>2</v>
      </c>
      <c r="G1741" s="11" t="s">
        <v>191</v>
      </c>
      <c r="H1741" s="41" t="s">
        <v>1176</v>
      </c>
      <c r="I1741" s="10" t="s">
        <v>72</v>
      </c>
      <c r="J1741" s="11">
        <v>9</v>
      </c>
      <c r="K1741" s="11">
        <v>9</v>
      </c>
      <c r="L1741" s="32">
        <f t="shared" si="30"/>
        <v>7.3102122690703943</v>
      </c>
      <c r="M1741" s="14">
        <v>488.33333333333331</v>
      </c>
      <c r="N1741" s="11" t="s">
        <v>18</v>
      </c>
      <c r="O1741" s="11" t="s">
        <v>13</v>
      </c>
      <c r="P1741" s="31">
        <v>30</v>
      </c>
      <c r="Q1741" s="33">
        <v>3239.8799999999997</v>
      </c>
      <c r="R1741" s="14"/>
      <c r="S1741" s="34"/>
      <c r="T1741" s="11" t="s">
        <v>14</v>
      </c>
      <c r="U1741" s="29"/>
      <c r="V1741" s="29"/>
      <c r="W1741" s="29"/>
      <c r="X1741" s="29"/>
    </row>
    <row r="1742" spans="1:24" ht="16" customHeight="1" x14ac:dyDescent="0.3">
      <c r="A1742" s="11" t="s">
        <v>565</v>
      </c>
      <c r="B1742" s="11" t="s">
        <v>573</v>
      </c>
      <c r="C1742" s="11">
        <v>7</v>
      </c>
      <c r="D1742" s="15" t="s">
        <v>375</v>
      </c>
      <c r="E1742" s="11" t="s">
        <v>67</v>
      </c>
      <c r="F1742" s="7">
        <v>3</v>
      </c>
      <c r="G1742" s="11" t="s">
        <v>191</v>
      </c>
      <c r="H1742" s="41" t="s">
        <v>1177</v>
      </c>
      <c r="I1742" s="10" t="s">
        <v>37</v>
      </c>
      <c r="J1742" s="11">
        <v>16</v>
      </c>
      <c r="K1742" s="11">
        <v>17</v>
      </c>
      <c r="L1742" s="32">
        <f t="shared" si="30"/>
        <v>15.013579323258991</v>
      </c>
      <c r="M1742" s="14">
        <v>223</v>
      </c>
      <c r="N1742" s="11" t="s">
        <v>12</v>
      </c>
      <c r="O1742" s="11" t="s">
        <v>13</v>
      </c>
      <c r="P1742" s="31">
        <v>30</v>
      </c>
      <c r="Q1742" s="33">
        <v>2979.7585999999997</v>
      </c>
      <c r="R1742" s="14"/>
      <c r="S1742" s="34"/>
      <c r="T1742" s="11" t="s">
        <v>14</v>
      </c>
      <c r="U1742" s="29"/>
      <c r="V1742" s="29"/>
      <c r="W1742" s="29"/>
      <c r="X1742" s="29"/>
    </row>
    <row r="1743" spans="1:24" ht="16" customHeight="1" x14ac:dyDescent="0.3">
      <c r="A1743" s="11" t="s">
        <v>565</v>
      </c>
      <c r="B1743" s="11" t="s">
        <v>573</v>
      </c>
      <c r="C1743" s="11">
        <v>7</v>
      </c>
      <c r="D1743" s="15" t="s">
        <v>375</v>
      </c>
      <c r="E1743" s="11" t="s">
        <v>67</v>
      </c>
      <c r="F1743" s="7">
        <v>3</v>
      </c>
      <c r="G1743" s="11" t="s">
        <v>191</v>
      </c>
      <c r="H1743" s="41" t="s">
        <v>1177</v>
      </c>
      <c r="I1743" s="10" t="s">
        <v>196</v>
      </c>
      <c r="J1743" s="11">
        <v>4</v>
      </c>
      <c r="K1743" s="11">
        <v>4</v>
      </c>
      <c r="L1743" s="32">
        <f t="shared" si="30"/>
        <v>3.532606899590351</v>
      </c>
      <c r="M1743" s="14">
        <v>60.5</v>
      </c>
      <c r="N1743" s="11" t="s">
        <v>12</v>
      </c>
      <c r="O1743" s="11" t="s">
        <v>13</v>
      </c>
      <c r="P1743" s="31">
        <v>30</v>
      </c>
      <c r="Q1743" s="33">
        <v>2979.7585999999997</v>
      </c>
      <c r="R1743" s="14"/>
      <c r="S1743" s="34"/>
      <c r="T1743" s="11" t="s">
        <v>14</v>
      </c>
      <c r="U1743" s="29"/>
      <c r="V1743" s="29"/>
      <c r="W1743" s="29"/>
      <c r="X1743" s="29"/>
    </row>
    <row r="1744" spans="1:24" ht="16" customHeight="1" x14ac:dyDescent="0.3">
      <c r="A1744" s="11" t="s">
        <v>565</v>
      </c>
      <c r="B1744" s="11" t="s">
        <v>573</v>
      </c>
      <c r="C1744" s="11">
        <v>7</v>
      </c>
      <c r="D1744" s="15" t="s">
        <v>375</v>
      </c>
      <c r="E1744" s="11" t="s">
        <v>67</v>
      </c>
      <c r="F1744" s="7">
        <v>3</v>
      </c>
      <c r="G1744" s="11" t="s">
        <v>191</v>
      </c>
      <c r="H1744" s="41" t="s">
        <v>1177</v>
      </c>
      <c r="I1744" s="10" t="s">
        <v>49</v>
      </c>
      <c r="J1744" s="11">
        <v>30</v>
      </c>
      <c r="K1744" s="11">
        <v>1269</v>
      </c>
      <c r="L1744" s="32">
        <f t="shared" si="30"/>
        <v>1120.7195388950388</v>
      </c>
      <c r="M1744" s="14">
        <v>50.5</v>
      </c>
      <c r="N1744" s="11" t="s">
        <v>50</v>
      </c>
      <c r="O1744" s="11" t="s">
        <v>63</v>
      </c>
      <c r="P1744" s="31">
        <v>30</v>
      </c>
      <c r="Q1744" s="33">
        <v>2979.7585999999997</v>
      </c>
      <c r="R1744" s="14"/>
      <c r="S1744" s="34"/>
      <c r="T1744" s="11" t="s">
        <v>14</v>
      </c>
      <c r="U1744" s="29"/>
      <c r="V1744" s="29"/>
      <c r="W1744" s="29"/>
      <c r="X1744" s="29"/>
    </row>
    <row r="1745" spans="1:24" ht="16" customHeight="1" x14ac:dyDescent="0.3">
      <c r="A1745" s="11" t="s">
        <v>565</v>
      </c>
      <c r="B1745" s="11" t="s">
        <v>573</v>
      </c>
      <c r="C1745" s="11">
        <v>7</v>
      </c>
      <c r="D1745" s="15" t="s">
        <v>375</v>
      </c>
      <c r="E1745" s="11" t="s">
        <v>67</v>
      </c>
      <c r="F1745" s="7">
        <v>3</v>
      </c>
      <c r="G1745" s="11" t="s">
        <v>191</v>
      </c>
      <c r="H1745" s="41" t="s">
        <v>1177</v>
      </c>
      <c r="I1745" s="10" t="s">
        <v>72</v>
      </c>
      <c r="J1745" s="11">
        <v>4</v>
      </c>
      <c r="K1745" s="11">
        <v>4</v>
      </c>
      <c r="L1745" s="32">
        <f t="shared" si="30"/>
        <v>3.532606899590351</v>
      </c>
      <c r="M1745" s="14">
        <v>570.75</v>
      </c>
      <c r="N1745" s="11" t="s">
        <v>18</v>
      </c>
      <c r="O1745" s="11" t="s">
        <v>13</v>
      </c>
      <c r="P1745" s="31">
        <v>30</v>
      </c>
      <c r="Q1745" s="33">
        <v>2979.7585999999997</v>
      </c>
      <c r="R1745" s="14"/>
      <c r="S1745" s="34"/>
      <c r="T1745" s="11" t="s">
        <v>14</v>
      </c>
      <c r="U1745" s="29"/>
      <c r="V1745" s="29"/>
      <c r="W1745" s="29"/>
      <c r="X1745" s="29"/>
    </row>
    <row r="1746" spans="1:24" ht="16" customHeight="1" x14ac:dyDescent="0.3">
      <c r="A1746" s="11" t="s">
        <v>565</v>
      </c>
      <c r="B1746" s="11" t="s">
        <v>574</v>
      </c>
      <c r="C1746" s="11">
        <v>8</v>
      </c>
      <c r="D1746" s="31" t="s">
        <v>389</v>
      </c>
      <c r="E1746" s="11" t="s">
        <v>175</v>
      </c>
      <c r="F1746" s="7">
        <v>1</v>
      </c>
      <c r="G1746" s="11" t="s">
        <v>191</v>
      </c>
      <c r="H1746" s="41" t="s">
        <v>1178</v>
      </c>
      <c r="I1746" s="10" t="s">
        <v>22</v>
      </c>
      <c r="J1746" s="11">
        <v>1</v>
      </c>
      <c r="K1746" s="11">
        <v>1</v>
      </c>
      <c r="L1746" s="32">
        <f t="shared" si="30"/>
        <v>0.76804238315932516</v>
      </c>
      <c r="M1746" s="14">
        <v>570</v>
      </c>
      <c r="N1746" s="11" t="s">
        <v>16</v>
      </c>
      <c r="O1746" s="11" t="s">
        <v>13</v>
      </c>
      <c r="P1746" s="31">
        <v>30</v>
      </c>
      <c r="Q1746" s="33">
        <v>3426.346</v>
      </c>
      <c r="R1746" s="14"/>
      <c r="S1746" s="34"/>
      <c r="T1746" s="11" t="s">
        <v>14</v>
      </c>
      <c r="U1746" s="29"/>
      <c r="V1746" s="29"/>
      <c r="W1746" s="29"/>
      <c r="X1746" s="29"/>
    </row>
    <row r="1747" spans="1:24" ht="16" customHeight="1" x14ac:dyDescent="0.3">
      <c r="A1747" s="11" t="s">
        <v>565</v>
      </c>
      <c r="B1747" s="11" t="s">
        <v>574</v>
      </c>
      <c r="C1747" s="11">
        <v>8</v>
      </c>
      <c r="D1747" s="31" t="s">
        <v>389</v>
      </c>
      <c r="E1747" s="11" t="s">
        <v>175</v>
      </c>
      <c r="F1747" s="7">
        <v>1</v>
      </c>
      <c r="G1747" s="11" t="s">
        <v>191</v>
      </c>
      <c r="H1747" s="41" t="s">
        <v>1178</v>
      </c>
      <c r="I1747" s="10" t="s">
        <v>27</v>
      </c>
      <c r="J1747" s="11">
        <v>0</v>
      </c>
      <c r="K1747" s="11">
        <v>1</v>
      </c>
      <c r="L1747" s="32">
        <f t="shared" si="30"/>
        <v>0.76804238315932516</v>
      </c>
      <c r="M1747" s="28"/>
      <c r="N1747" s="11" t="s">
        <v>14</v>
      </c>
      <c r="O1747" s="11" t="s">
        <v>13</v>
      </c>
      <c r="P1747" s="31">
        <v>30</v>
      </c>
      <c r="Q1747" s="33">
        <v>3426.346</v>
      </c>
      <c r="R1747" s="14"/>
      <c r="S1747" s="34"/>
      <c r="T1747" s="11" t="s">
        <v>14</v>
      </c>
      <c r="U1747" s="29"/>
      <c r="V1747" s="29"/>
      <c r="W1747" s="29"/>
      <c r="X1747" s="29"/>
    </row>
    <row r="1748" spans="1:24" ht="16" customHeight="1" x14ac:dyDescent="0.3">
      <c r="A1748" s="11" t="s">
        <v>565</v>
      </c>
      <c r="B1748" s="11" t="s">
        <v>574</v>
      </c>
      <c r="C1748" s="11">
        <v>8</v>
      </c>
      <c r="D1748" s="31" t="s">
        <v>389</v>
      </c>
      <c r="E1748" s="11" t="s">
        <v>175</v>
      </c>
      <c r="F1748" s="7">
        <v>1</v>
      </c>
      <c r="G1748" s="11" t="s">
        <v>191</v>
      </c>
      <c r="H1748" s="41" t="s">
        <v>1178</v>
      </c>
      <c r="I1748" s="10" t="s">
        <v>37</v>
      </c>
      <c r="J1748" s="11">
        <v>3</v>
      </c>
      <c r="K1748" s="11">
        <v>3</v>
      </c>
      <c r="L1748" s="32">
        <f t="shared" si="30"/>
        <v>2.3041271494779756</v>
      </c>
      <c r="M1748" s="14">
        <v>221.66666666666666</v>
      </c>
      <c r="N1748" s="11" t="s">
        <v>12</v>
      </c>
      <c r="O1748" s="11" t="s">
        <v>13</v>
      </c>
      <c r="P1748" s="31">
        <v>30</v>
      </c>
      <c r="Q1748" s="33">
        <v>3426.346</v>
      </c>
      <c r="R1748" s="14"/>
      <c r="S1748" s="34"/>
      <c r="T1748" s="11" t="s">
        <v>14</v>
      </c>
      <c r="U1748" s="29"/>
      <c r="V1748" s="29"/>
      <c r="W1748" s="29"/>
      <c r="X1748" s="29"/>
    </row>
    <row r="1749" spans="1:24" ht="16" customHeight="1" x14ac:dyDescent="0.3">
      <c r="A1749" s="11" t="s">
        <v>565</v>
      </c>
      <c r="B1749" s="11" t="s">
        <v>574</v>
      </c>
      <c r="C1749" s="11">
        <v>8</v>
      </c>
      <c r="D1749" s="31" t="s">
        <v>389</v>
      </c>
      <c r="E1749" s="11" t="s">
        <v>175</v>
      </c>
      <c r="F1749" s="7">
        <v>1</v>
      </c>
      <c r="G1749" s="11" t="s">
        <v>191</v>
      </c>
      <c r="H1749" s="41" t="s">
        <v>1178</v>
      </c>
      <c r="I1749" s="10" t="s">
        <v>59</v>
      </c>
      <c r="J1749" s="11">
        <v>1</v>
      </c>
      <c r="K1749" s="11">
        <v>1</v>
      </c>
      <c r="L1749" s="32">
        <f t="shared" si="30"/>
        <v>0.76804238315932516</v>
      </c>
      <c r="M1749" s="14">
        <v>153</v>
      </c>
      <c r="N1749" s="11" t="s">
        <v>18</v>
      </c>
      <c r="O1749" s="11" t="s">
        <v>13</v>
      </c>
      <c r="P1749" s="31">
        <v>30</v>
      </c>
      <c r="Q1749" s="33">
        <v>3426.346</v>
      </c>
      <c r="R1749" s="14"/>
      <c r="S1749" s="34"/>
      <c r="T1749" s="11" t="s">
        <v>14</v>
      </c>
      <c r="U1749" s="29"/>
      <c r="V1749" s="29"/>
      <c r="W1749" s="29"/>
      <c r="X1749" s="29"/>
    </row>
    <row r="1750" spans="1:24" ht="16" customHeight="1" x14ac:dyDescent="0.3">
      <c r="A1750" s="11" t="s">
        <v>565</v>
      </c>
      <c r="B1750" s="11" t="s">
        <v>574</v>
      </c>
      <c r="C1750" s="11">
        <v>8</v>
      </c>
      <c r="D1750" s="31" t="s">
        <v>389</v>
      </c>
      <c r="E1750" s="11" t="s">
        <v>175</v>
      </c>
      <c r="F1750" s="7">
        <v>1</v>
      </c>
      <c r="G1750" s="11" t="s">
        <v>191</v>
      </c>
      <c r="H1750" s="41" t="s">
        <v>1178</v>
      </c>
      <c r="I1750" s="10" t="s">
        <v>17</v>
      </c>
      <c r="J1750" s="11">
        <v>30</v>
      </c>
      <c r="K1750" s="11">
        <v>67</v>
      </c>
      <c r="L1750" s="32">
        <f t="shared" si="30"/>
        <v>51.458839671674788</v>
      </c>
      <c r="M1750" s="14">
        <v>167.43333333333334</v>
      </c>
      <c r="N1750" s="11" t="s">
        <v>18</v>
      </c>
      <c r="O1750" s="11" t="s">
        <v>13</v>
      </c>
      <c r="P1750" s="31">
        <v>30</v>
      </c>
      <c r="Q1750" s="33">
        <v>3426.346</v>
      </c>
      <c r="R1750" s="14"/>
      <c r="S1750" s="34"/>
      <c r="T1750" s="11" t="s">
        <v>14</v>
      </c>
      <c r="U1750" s="29"/>
      <c r="V1750" s="29"/>
      <c r="W1750" s="29"/>
      <c r="X1750" s="29"/>
    </row>
    <row r="1751" spans="1:24" ht="16" customHeight="1" x14ac:dyDescent="0.3">
      <c r="A1751" s="11" t="s">
        <v>565</v>
      </c>
      <c r="B1751" s="11" t="s">
        <v>574</v>
      </c>
      <c r="C1751" s="11">
        <v>8</v>
      </c>
      <c r="D1751" s="31" t="s">
        <v>389</v>
      </c>
      <c r="E1751" s="11" t="s">
        <v>175</v>
      </c>
      <c r="F1751" s="7">
        <v>1</v>
      </c>
      <c r="G1751" s="11" t="s">
        <v>191</v>
      </c>
      <c r="H1751" s="41" t="s">
        <v>1178</v>
      </c>
      <c r="I1751" s="10" t="s">
        <v>196</v>
      </c>
      <c r="J1751" s="11">
        <v>8</v>
      </c>
      <c r="K1751" s="11">
        <v>8</v>
      </c>
      <c r="L1751" s="32">
        <f t="shared" si="30"/>
        <v>6.1443390652746013</v>
      </c>
      <c r="M1751" s="14">
        <v>74.25</v>
      </c>
      <c r="N1751" s="11" t="s">
        <v>12</v>
      </c>
      <c r="O1751" s="11" t="s">
        <v>13</v>
      </c>
      <c r="P1751" s="31">
        <v>30</v>
      </c>
      <c r="Q1751" s="33">
        <v>3426.346</v>
      </c>
      <c r="R1751" s="14"/>
      <c r="S1751" s="34"/>
      <c r="T1751" s="11" t="s">
        <v>14</v>
      </c>
      <c r="U1751" s="29"/>
      <c r="V1751" s="29"/>
      <c r="W1751" s="29"/>
      <c r="X1751" s="29"/>
    </row>
    <row r="1752" spans="1:24" ht="16" customHeight="1" x14ac:dyDescent="0.3">
      <c r="A1752" s="11" t="s">
        <v>565</v>
      </c>
      <c r="B1752" s="11" t="s">
        <v>574</v>
      </c>
      <c r="C1752" s="11">
        <v>8</v>
      </c>
      <c r="D1752" s="31" t="s">
        <v>389</v>
      </c>
      <c r="E1752" s="11" t="s">
        <v>175</v>
      </c>
      <c r="F1752" s="7">
        <v>1</v>
      </c>
      <c r="G1752" s="11" t="s">
        <v>191</v>
      </c>
      <c r="H1752" s="41" t="s">
        <v>1178</v>
      </c>
      <c r="I1752" s="10" t="s">
        <v>49</v>
      </c>
      <c r="J1752" s="11">
        <v>33</v>
      </c>
      <c r="K1752" s="11">
        <v>53</v>
      </c>
      <c r="L1752" s="32">
        <f t="shared" si="30"/>
        <v>40.706246307444232</v>
      </c>
      <c r="M1752" s="14">
        <v>46.303030303030305</v>
      </c>
      <c r="N1752" s="11" t="s">
        <v>50</v>
      </c>
      <c r="O1752" s="11" t="s">
        <v>13</v>
      </c>
      <c r="P1752" s="31">
        <v>30</v>
      </c>
      <c r="Q1752" s="33">
        <v>3426.346</v>
      </c>
      <c r="R1752" s="14"/>
      <c r="S1752" s="34"/>
      <c r="T1752" s="11" t="s">
        <v>14</v>
      </c>
      <c r="U1752" s="29"/>
      <c r="V1752" s="29"/>
      <c r="W1752" s="29"/>
      <c r="X1752" s="29"/>
    </row>
    <row r="1753" spans="1:24" ht="16" customHeight="1" x14ac:dyDescent="0.3">
      <c r="A1753" s="11" t="s">
        <v>565</v>
      </c>
      <c r="B1753" s="11" t="s">
        <v>574</v>
      </c>
      <c r="C1753" s="11">
        <v>8</v>
      </c>
      <c r="D1753" s="31" t="s">
        <v>389</v>
      </c>
      <c r="E1753" s="11" t="s">
        <v>175</v>
      </c>
      <c r="F1753" s="7">
        <v>1</v>
      </c>
      <c r="G1753" s="11" t="s">
        <v>191</v>
      </c>
      <c r="H1753" s="41" t="s">
        <v>1178</v>
      </c>
      <c r="I1753" s="10" t="s">
        <v>53</v>
      </c>
      <c r="J1753" s="11">
        <v>1</v>
      </c>
      <c r="K1753" s="11">
        <v>1</v>
      </c>
      <c r="L1753" s="32">
        <f t="shared" si="30"/>
        <v>0.76804238315932516</v>
      </c>
      <c r="M1753" s="14">
        <v>692</v>
      </c>
      <c r="N1753" s="11" t="s">
        <v>18</v>
      </c>
      <c r="O1753" s="11" t="s">
        <v>13</v>
      </c>
      <c r="P1753" s="31">
        <v>30</v>
      </c>
      <c r="Q1753" s="33">
        <v>3426.346</v>
      </c>
      <c r="R1753" s="14"/>
      <c r="S1753" s="34"/>
      <c r="T1753" s="11" t="s">
        <v>14</v>
      </c>
      <c r="U1753" s="29"/>
      <c r="V1753" s="29"/>
      <c r="W1753" s="29"/>
      <c r="X1753" s="29"/>
    </row>
    <row r="1754" spans="1:24" ht="16" customHeight="1" x14ac:dyDescent="0.3">
      <c r="A1754" s="11" t="s">
        <v>565</v>
      </c>
      <c r="B1754" s="11" t="s">
        <v>575</v>
      </c>
      <c r="C1754" s="11">
        <v>9</v>
      </c>
      <c r="D1754" s="31" t="s">
        <v>389</v>
      </c>
      <c r="E1754" s="11" t="s">
        <v>177</v>
      </c>
      <c r="F1754" s="7">
        <v>2</v>
      </c>
      <c r="G1754" s="11" t="s">
        <v>191</v>
      </c>
      <c r="H1754" s="41" t="s">
        <v>1179</v>
      </c>
      <c r="I1754" s="10" t="s">
        <v>15</v>
      </c>
      <c r="J1754" s="11">
        <v>1</v>
      </c>
      <c r="K1754" s="11">
        <v>1</v>
      </c>
      <c r="L1754" s="32">
        <f t="shared" si="30"/>
        <v>0.7854518555475658</v>
      </c>
      <c r="M1754" s="14">
        <v>73</v>
      </c>
      <c r="N1754" s="11" t="s">
        <v>19</v>
      </c>
      <c r="O1754" s="11" t="s">
        <v>13</v>
      </c>
      <c r="P1754" s="31">
        <v>31</v>
      </c>
      <c r="Q1754" s="33">
        <v>3350.4013375</v>
      </c>
      <c r="R1754" s="14"/>
      <c r="S1754" s="34"/>
      <c r="T1754" s="11" t="s">
        <v>14</v>
      </c>
      <c r="U1754" s="29"/>
      <c r="V1754" s="29"/>
      <c r="W1754" s="29"/>
      <c r="X1754" s="29"/>
    </row>
    <row r="1755" spans="1:24" ht="16" customHeight="1" x14ac:dyDescent="0.3">
      <c r="A1755" s="11" t="s">
        <v>565</v>
      </c>
      <c r="B1755" s="11" t="s">
        <v>575</v>
      </c>
      <c r="C1755" s="11">
        <v>9</v>
      </c>
      <c r="D1755" s="31" t="s">
        <v>389</v>
      </c>
      <c r="E1755" s="11" t="s">
        <v>177</v>
      </c>
      <c r="F1755" s="7">
        <v>2</v>
      </c>
      <c r="G1755" s="11" t="s">
        <v>191</v>
      </c>
      <c r="H1755" s="41" t="s">
        <v>1179</v>
      </c>
      <c r="I1755" s="10" t="s">
        <v>196</v>
      </c>
      <c r="J1755" s="11">
        <v>2</v>
      </c>
      <c r="K1755" s="11">
        <v>2</v>
      </c>
      <c r="L1755" s="32">
        <f t="shared" si="30"/>
        <v>1.5709037110951316</v>
      </c>
      <c r="M1755" s="14">
        <v>77.5</v>
      </c>
      <c r="N1755" s="11" t="s">
        <v>12</v>
      </c>
      <c r="O1755" s="11" t="s">
        <v>13</v>
      </c>
      <c r="P1755" s="31">
        <v>31</v>
      </c>
      <c r="Q1755" s="33">
        <v>3350.4013375</v>
      </c>
      <c r="R1755" s="14"/>
      <c r="S1755" s="34"/>
      <c r="T1755" s="11" t="s">
        <v>14</v>
      </c>
      <c r="U1755" s="29"/>
      <c r="V1755" s="29"/>
      <c r="W1755" s="29"/>
      <c r="X1755" s="29"/>
    </row>
    <row r="1756" spans="1:24" ht="16" customHeight="1" x14ac:dyDescent="0.3">
      <c r="A1756" s="11" t="s">
        <v>565</v>
      </c>
      <c r="B1756" s="11" t="s">
        <v>575</v>
      </c>
      <c r="C1756" s="11">
        <v>9</v>
      </c>
      <c r="D1756" s="31" t="s">
        <v>389</v>
      </c>
      <c r="E1756" s="11" t="s">
        <v>177</v>
      </c>
      <c r="F1756" s="7">
        <v>2</v>
      </c>
      <c r="G1756" s="11" t="s">
        <v>191</v>
      </c>
      <c r="H1756" s="41" t="s">
        <v>1179</v>
      </c>
      <c r="I1756" s="10" t="s">
        <v>49</v>
      </c>
      <c r="J1756" s="11">
        <v>38</v>
      </c>
      <c r="K1756" s="11">
        <v>380</v>
      </c>
      <c r="L1756" s="32">
        <f t="shared" si="30"/>
        <v>298.47170510807501</v>
      </c>
      <c r="M1756" s="14">
        <v>69.921052631578945</v>
      </c>
      <c r="N1756" s="11" t="s">
        <v>50</v>
      </c>
      <c r="O1756" s="11" t="s">
        <v>13</v>
      </c>
      <c r="P1756" s="31">
        <v>31</v>
      </c>
      <c r="Q1756" s="33">
        <v>3350.4013375</v>
      </c>
      <c r="R1756" s="14"/>
      <c r="S1756" s="34"/>
      <c r="T1756" s="11" t="s">
        <v>14</v>
      </c>
      <c r="U1756" s="29"/>
      <c r="V1756" s="29"/>
      <c r="W1756" s="29"/>
      <c r="X1756" s="29"/>
    </row>
    <row r="1757" spans="1:24" ht="16" customHeight="1" x14ac:dyDescent="0.3">
      <c r="A1757" s="11" t="s">
        <v>565</v>
      </c>
      <c r="B1757" s="11" t="s">
        <v>575</v>
      </c>
      <c r="C1757" s="11">
        <v>9</v>
      </c>
      <c r="D1757" s="31" t="s">
        <v>389</v>
      </c>
      <c r="E1757" s="11" t="s">
        <v>177</v>
      </c>
      <c r="F1757" s="7">
        <v>2</v>
      </c>
      <c r="G1757" s="11" t="s">
        <v>191</v>
      </c>
      <c r="H1757" s="41" t="s">
        <v>1179</v>
      </c>
      <c r="I1757" s="10" t="s">
        <v>72</v>
      </c>
      <c r="J1757" s="11">
        <v>2</v>
      </c>
      <c r="K1757" s="11">
        <v>2</v>
      </c>
      <c r="L1757" s="32">
        <f t="shared" si="30"/>
        <v>1.5709037110951316</v>
      </c>
      <c r="M1757" s="14">
        <v>577</v>
      </c>
      <c r="N1757" s="11" t="s">
        <v>18</v>
      </c>
      <c r="O1757" s="11" t="s">
        <v>13</v>
      </c>
      <c r="P1757" s="31">
        <v>31</v>
      </c>
      <c r="Q1757" s="33">
        <v>3350.4013375</v>
      </c>
      <c r="R1757" s="14"/>
      <c r="S1757" s="34"/>
      <c r="T1757" s="11" t="s">
        <v>14</v>
      </c>
      <c r="U1757" s="29"/>
      <c r="V1757" s="29"/>
      <c r="W1757" s="29"/>
      <c r="X1757" s="29"/>
    </row>
    <row r="1758" spans="1:24" ht="16" customHeight="1" x14ac:dyDescent="0.3">
      <c r="A1758" s="11" t="s">
        <v>565</v>
      </c>
      <c r="B1758" s="11" t="s">
        <v>575</v>
      </c>
      <c r="C1758" s="11">
        <v>9</v>
      </c>
      <c r="D1758" s="31" t="s">
        <v>389</v>
      </c>
      <c r="E1758" s="11" t="s">
        <v>177</v>
      </c>
      <c r="F1758" s="7">
        <v>2</v>
      </c>
      <c r="G1758" s="11" t="s">
        <v>191</v>
      </c>
      <c r="H1758" s="41" t="s">
        <v>1179</v>
      </c>
      <c r="I1758" s="10" t="s">
        <v>39</v>
      </c>
      <c r="J1758" s="11">
        <v>1</v>
      </c>
      <c r="K1758" s="11">
        <v>1</v>
      </c>
      <c r="L1758" s="32">
        <f t="shared" si="30"/>
        <v>0.7854518555475658</v>
      </c>
      <c r="M1758" s="14">
        <v>105</v>
      </c>
      <c r="N1758" s="11" t="s">
        <v>18</v>
      </c>
      <c r="O1758" s="11" t="s">
        <v>13</v>
      </c>
      <c r="P1758" s="31">
        <v>31</v>
      </c>
      <c r="Q1758" s="33">
        <v>3350.4013375</v>
      </c>
      <c r="R1758" s="14"/>
      <c r="S1758" s="34"/>
      <c r="T1758" s="11" t="s">
        <v>14</v>
      </c>
      <c r="U1758" s="29"/>
      <c r="V1758" s="29"/>
      <c r="W1758" s="29"/>
      <c r="X1758" s="29"/>
    </row>
    <row r="1759" spans="1:24" ht="16" customHeight="1" x14ac:dyDescent="0.3">
      <c r="A1759" s="11" t="s">
        <v>565</v>
      </c>
      <c r="B1759" s="11" t="s">
        <v>576</v>
      </c>
      <c r="C1759" s="11">
        <v>10</v>
      </c>
      <c r="D1759" s="31" t="s">
        <v>389</v>
      </c>
      <c r="E1759" s="11" t="s">
        <v>179</v>
      </c>
      <c r="F1759" s="7">
        <v>3</v>
      </c>
      <c r="G1759" s="11" t="s">
        <v>191</v>
      </c>
      <c r="H1759" s="41" t="s">
        <v>1180</v>
      </c>
      <c r="I1759" s="10" t="s">
        <v>196</v>
      </c>
      <c r="J1759" s="11">
        <v>2</v>
      </c>
      <c r="K1759" s="11">
        <v>2</v>
      </c>
      <c r="L1759" s="32">
        <f t="shared" si="30"/>
        <v>1.5590081530264532</v>
      </c>
      <c r="M1759" s="14">
        <v>99.5</v>
      </c>
      <c r="N1759" s="11" t="s">
        <v>12</v>
      </c>
      <c r="O1759" s="11" t="s">
        <v>13</v>
      </c>
      <c r="P1759" s="31">
        <v>30</v>
      </c>
      <c r="Q1759" s="33">
        <v>3375.9656</v>
      </c>
      <c r="R1759" s="14"/>
      <c r="S1759" s="34"/>
      <c r="T1759" s="11" t="s">
        <v>14</v>
      </c>
      <c r="U1759" s="29"/>
      <c r="V1759" s="29"/>
      <c r="W1759" s="29"/>
      <c r="X1759" s="29"/>
    </row>
    <row r="1760" spans="1:24" ht="16" customHeight="1" x14ac:dyDescent="0.3">
      <c r="A1760" s="11" t="s">
        <v>565</v>
      </c>
      <c r="B1760" s="11" t="s">
        <v>576</v>
      </c>
      <c r="C1760" s="11">
        <v>10</v>
      </c>
      <c r="D1760" s="31" t="s">
        <v>389</v>
      </c>
      <c r="E1760" s="11" t="s">
        <v>179</v>
      </c>
      <c r="F1760" s="7">
        <v>3</v>
      </c>
      <c r="G1760" s="11" t="s">
        <v>191</v>
      </c>
      <c r="H1760" s="41" t="s">
        <v>1180</v>
      </c>
      <c r="I1760" s="10" t="s">
        <v>49</v>
      </c>
      <c r="J1760" s="11">
        <v>35</v>
      </c>
      <c r="K1760" s="11">
        <v>36</v>
      </c>
      <c r="L1760" s="32">
        <f t="shared" si="30"/>
        <v>28.06214675447616</v>
      </c>
      <c r="M1760" s="14">
        <v>40.514285714285712</v>
      </c>
      <c r="N1760" s="11" t="s">
        <v>50</v>
      </c>
      <c r="O1760" s="11" t="s">
        <v>13</v>
      </c>
      <c r="P1760" s="31">
        <v>30</v>
      </c>
      <c r="Q1760" s="33">
        <v>3375.9656</v>
      </c>
      <c r="R1760" s="14"/>
      <c r="S1760" s="34"/>
      <c r="T1760" s="11" t="s">
        <v>14</v>
      </c>
      <c r="U1760" s="29"/>
      <c r="V1760" s="29"/>
      <c r="W1760" s="29"/>
      <c r="X1760" s="29"/>
    </row>
    <row r="1761" spans="1:24" ht="16" customHeight="1" x14ac:dyDescent="0.3">
      <c r="A1761" s="11" t="s">
        <v>565</v>
      </c>
      <c r="B1761" s="11" t="s">
        <v>576</v>
      </c>
      <c r="C1761" s="11">
        <v>10</v>
      </c>
      <c r="D1761" s="31" t="s">
        <v>389</v>
      </c>
      <c r="E1761" s="11" t="s">
        <v>179</v>
      </c>
      <c r="F1761" s="7">
        <v>3</v>
      </c>
      <c r="G1761" s="11" t="s">
        <v>191</v>
      </c>
      <c r="H1761" s="41" t="s">
        <v>1180</v>
      </c>
      <c r="I1761" s="10" t="s">
        <v>173</v>
      </c>
      <c r="J1761" s="11">
        <v>1</v>
      </c>
      <c r="K1761" s="11">
        <v>1</v>
      </c>
      <c r="L1761" s="32">
        <f t="shared" si="30"/>
        <v>0.77950407651322662</v>
      </c>
      <c r="M1761" s="14">
        <v>265</v>
      </c>
      <c r="N1761" s="11" t="s">
        <v>18</v>
      </c>
      <c r="O1761" s="11" t="s">
        <v>13</v>
      </c>
      <c r="P1761" s="31">
        <v>30</v>
      </c>
      <c r="Q1761" s="33">
        <v>3375.9656</v>
      </c>
      <c r="R1761" s="14"/>
      <c r="S1761" s="34"/>
      <c r="T1761" s="11" t="s">
        <v>14</v>
      </c>
      <c r="U1761" s="29"/>
      <c r="V1761" s="29"/>
      <c r="W1761" s="29"/>
      <c r="X1761" s="29"/>
    </row>
    <row r="1762" spans="1:24" ht="16" customHeight="1" x14ac:dyDescent="0.3">
      <c r="A1762" s="11" t="s">
        <v>565</v>
      </c>
      <c r="B1762" s="11" t="s">
        <v>576</v>
      </c>
      <c r="C1762" s="11">
        <v>10</v>
      </c>
      <c r="D1762" s="31" t="s">
        <v>389</v>
      </c>
      <c r="E1762" s="11" t="s">
        <v>179</v>
      </c>
      <c r="F1762" s="7">
        <v>3</v>
      </c>
      <c r="G1762" s="11" t="s">
        <v>191</v>
      </c>
      <c r="H1762" s="41" t="s">
        <v>1180</v>
      </c>
      <c r="I1762" s="10" t="s">
        <v>236</v>
      </c>
      <c r="J1762" s="11">
        <v>1</v>
      </c>
      <c r="K1762" s="11">
        <v>1</v>
      </c>
      <c r="L1762" s="32">
        <f t="shared" si="30"/>
        <v>0.77950407651322662</v>
      </c>
      <c r="M1762" s="14">
        <v>234</v>
      </c>
      <c r="N1762" s="11" t="s">
        <v>18</v>
      </c>
      <c r="O1762" s="11" t="s">
        <v>13</v>
      </c>
      <c r="P1762" s="31">
        <v>30</v>
      </c>
      <c r="Q1762" s="33">
        <v>3375.9656</v>
      </c>
      <c r="R1762" s="14"/>
      <c r="S1762" s="34"/>
      <c r="T1762" s="11" t="s">
        <v>14</v>
      </c>
      <c r="U1762" s="29"/>
      <c r="V1762" s="29"/>
      <c r="W1762" s="29"/>
      <c r="X1762" s="29"/>
    </row>
    <row r="1763" spans="1:24" ht="16" customHeight="1" x14ac:dyDescent="0.3">
      <c r="A1763" s="11" t="s">
        <v>565</v>
      </c>
      <c r="B1763" s="11" t="s">
        <v>577</v>
      </c>
      <c r="C1763" s="11">
        <v>11</v>
      </c>
      <c r="D1763" s="31" t="s">
        <v>389</v>
      </c>
      <c r="E1763" s="11" t="s">
        <v>240</v>
      </c>
      <c r="F1763" s="7">
        <v>4</v>
      </c>
      <c r="G1763" s="11" t="s">
        <v>191</v>
      </c>
      <c r="H1763" s="41" t="s">
        <v>1181</v>
      </c>
      <c r="I1763" s="10" t="s">
        <v>27</v>
      </c>
      <c r="J1763" s="11">
        <v>3</v>
      </c>
      <c r="K1763" s="11">
        <v>3</v>
      </c>
      <c r="L1763" s="32">
        <f t="shared" si="30"/>
        <v>2.5331986320159952</v>
      </c>
      <c r="M1763" s="14">
        <v>71</v>
      </c>
      <c r="N1763" s="11" t="s">
        <v>16</v>
      </c>
      <c r="O1763" s="11" t="s">
        <v>13</v>
      </c>
      <c r="P1763" s="31">
        <v>30</v>
      </c>
      <c r="Q1763" s="33">
        <v>3116.5092</v>
      </c>
      <c r="R1763" s="14"/>
      <c r="S1763" s="34"/>
      <c r="T1763" s="11" t="s">
        <v>14</v>
      </c>
      <c r="U1763" s="29"/>
      <c r="V1763" s="29"/>
      <c r="W1763" s="29"/>
      <c r="X1763" s="29"/>
    </row>
    <row r="1764" spans="1:24" ht="16" customHeight="1" x14ac:dyDescent="0.3">
      <c r="A1764" s="11" t="s">
        <v>565</v>
      </c>
      <c r="B1764" s="11" t="s">
        <v>577</v>
      </c>
      <c r="C1764" s="11">
        <v>11</v>
      </c>
      <c r="D1764" s="31" t="s">
        <v>389</v>
      </c>
      <c r="E1764" s="11" t="s">
        <v>240</v>
      </c>
      <c r="F1764" s="7">
        <v>4</v>
      </c>
      <c r="G1764" s="11" t="s">
        <v>191</v>
      </c>
      <c r="H1764" s="41" t="s">
        <v>1181</v>
      </c>
      <c r="I1764" s="10" t="s">
        <v>15</v>
      </c>
      <c r="J1764" s="11">
        <v>2</v>
      </c>
      <c r="K1764" s="11">
        <v>2</v>
      </c>
      <c r="L1764" s="32">
        <f t="shared" si="30"/>
        <v>1.6887990880106634</v>
      </c>
      <c r="M1764" s="14">
        <v>31</v>
      </c>
      <c r="N1764" s="11" t="s">
        <v>19</v>
      </c>
      <c r="O1764" s="11" t="s">
        <v>13</v>
      </c>
      <c r="P1764" s="31">
        <v>30</v>
      </c>
      <c r="Q1764" s="33">
        <v>3116.5092</v>
      </c>
      <c r="R1764" s="14"/>
      <c r="S1764" s="34"/>
      <c r="T1764" s="11" t="s">
        <v>14</v>
      </c>
      <c r="U1764" s="29"/>
      <c r="V1764" s="29"/>
      <c r="W1764" s="29"/>
      <c r="X1764" s="29"/>
    </row>
    <row r="1765" spans="1:24" ht="16" customHeight="1" x14ac:dyDescent="0.3">
      <c r="A1765" s="11" t="s">
        <v>565</v>
      </c>
      <c r="B1765" s="11" t="s">
        <v>578</v>
      </c>
      <c r="C1765" s="11">
        <v>12</v>
      </c>
      <c r="D1765" s="31" t="s">
        <v>389</v>
      </c>
      <c r="E1765" s="11" t="s">
        <v>242</v>
      </c>
      <c r="F1765" s="7">
        <v>5</v>
      </c>
      <c r="G1765" s="11" t="s">
        <v>191</v>
      </c>
      <c r="H1765" s="41" t="s">
        <v>1182</v>
      </c>
      <c r="I1765" s="10" t="s">
        <v>49</v>
      </c>
      <c r="J1765" s="11">
        <v>8</v>
      </c>
      <c r="K1765" s="11">
        <v>8</v>
      </c>
      <c r="L1765" s="32">
        <f t="shared" si="30"/>
        <v>6.8903310122019716</v>
      </c>
      <c r="M1765" s="14">
        <v>140.125</v>
      </c>
      <c r="N1765" s="11" t="s">
        <v>50</v>
      </c>
      <c r="O1765" s="11" t="s">
        <v>13</v>
      </c>
      <c r="P1765" s="31">
        <v>30</v>
      </c>
      <c r="Q1765" s="33">
        <v>3055.387548387097</v>
      </c>
      <c r="R1765" s="14"/>
      <c r="S1765" s="34"/>
      <c r="T1765" s="11" t="s">
        <v>14</v>
      </c>
      <c r="U1765" s="29"/>
      <c r="V1765" s="29"/>
      <c r="W1765" s="29"/>
      <c r="X1765" s="29"/>
    </row>
    <row r="1766" spans="1:24" ht="16" customHeight="1" x14ac:dyDescent="0.3">
      <c r="A1766" s="11" t="s">
        <v>565</v>
      </c>
      <c r="B1766" s="11" t="s">
        <v>578</v>
      </c>
      <c r="C1766" s="11">
        <v>12</v>
      </c>
      <c r="D1766" s="31" t="s">
        <v>389</v>
      </c>
      <c r="E1766" s="11" t="s">
        <v>242</v>
      </c>
      <c r="F1766" s="7">
        <v>5</v>
      </c>
      <c r="G1766" s="11" t="s">
        <v>191</v>
      </c>
      <c r="H1766" s="41" t="s">
        <v>1182</v>
      </c>
      <c r="I1766" s="10" t="s">
        <v>173</v>
      </c>
      <c r="J1766" s="11">
        <v>2</v>
      </c>
      <c r="K1766" s="11">
        <v>2</v>
      </c>
      <c r="L1766" s="32">
        <f t="shared" si="30"/>
        <v>1.7225827530504929</v>
      </c>
      <c r="M1766" s="14">
        <v>394.5</v>
      </c>
      <c r="N1766" s="11" t="s">
        <v>18</v>
      </c>
      <c r="O1766" s="11" t="s">
        <v>13</v>
      </c>
      <c r="P1766" s="31">
        <v>30</v>
      </c>
      <c r="Q1766" s="33">
        <v>3055.387548387097</v>
      </c>
      <c r="R1766" s="14"/>
      <c r="S1766" s="34"/>
      <c r="T1766" s="11" t="s">
        <v>14</v>
      </c>
      <c r="U1766" s="29"/>
      <c r="V1766" s="29"/>
      <c r="W1766" s="29"/>
      <c r="X1766" s="29"/>
    </row>
    <row r="1767" spans="1:24" ht="16" customHeight="1" x14ac:dyDescent="0.3">
      <c r="A1767" s="11" t="s">
        <v>565</v>
      </c>
      <c r="B1767" s="11" t="s">
        <v>579</v>
      </c>
      <c r="C1767" s="11">
        <v>13</v>
      </c>
      <c r="D1767" s="31" t="s">
        <v>389</v>
      </c>
      <c r="E1767" s="11" t="s">
        <v>131</v>
      </c>
      <c r="F1767" s="7">
        <v>1</v>
      </c>
      <c r="G1767" s="11" t="s">
        <v>191</v>
      </c>
      <c r="H1767" s="41" t="s">
        <v>1183</v>
      </c>
      <c r="I1767" s="10" t="s">
        <v>59</v>
      </c>
      <c r="J1767" s="11">
        <v>12</v>
      </c>
      <c r="K1767" s="11">
        <v>12</v>
      </c>
      <c r="L1767" s="32">
        <f t="shared" si="30"/>
        <v>8.9688402131727099</v>
      </c>
      <c r="M1767" s="14">
        <v>167</v>
      </c>
      <c r="N1767" s="11" t="s">
        <v>18</v>
      </c>
      <c r="O1767" s="11" t="s">
        <v>13</v>
      </c>
      <c r="P1767" s="31">
        <v>30</v>
      </c>
      <c r="Q1767" s="33">
        <v>3520.9621999999999</v>
      </c>
      <c r="R1767" s="14"/>
      <c r="S1767" s="34"/>
      <c r="T1767" s="11" t="s">
        <v>14</v>
      </c>
      <c r="U1767" s="29"/>
      <c r="V1767" s="29"/>
      <c r="W1767" s="29"/>
      <c r="X1767" s="29"/>
    </row>
    <row r="1768" spans="1:24" ht="16" customHeight="1" x14ac:dyDescent="0.3">
      <c r="A1768" s="11" t="s">
        <v>565</v>
      </c>
      <c r="B1768" s="11" t="s">
        <v>579</v>
      </c>
      <c r="C1768" s="11">
        <v>13</v>
      </c>
      <c r="D1768" s="31" t="s">
        <v>389</v>
      </c>
      <c r="E1768" s="11" t="s">
        <v>131</v>
      </c>
      <c r="F1768" s="7">
        <v>1</v>
      </c>
      <c r="G1768" s="11" t="s">
        <v>191</v>
      </c>
      <c r="H1768" s="41" t="s">
        <v>1183</v>
      </c>
      <c r="I1768" s="10" t="s">
        <v>17</v>
      </c>
      <c r="J1768" s="11">
        <v>26</v>
      </c>
      <c r="K1768" s="11">
        <v>26</v>
      </c>
      <c r="L1768" s="32">
        <f t="shared" si="30"/>
        <v>19.43248712854087</v>
      </c>
      <c r="M1768" s="14">
        <v>163.92307692307693</v>
      </c>
      <c r="N1768" s="11" t="s">
        <v>18</v>
      </c>
      <c r="O1768" s="11" t="s">
        <v>13</v>
      </c>
      <c r="P1768" s="31">
        <v>30</v>
      </c>
      <c r="Q1768" s="33">
        <v>3520.9621999999999</v>
      </c>
      <c r="R1768" s="14"/>
      <c r="S1768" s="34"/>
      <c r="T1768" s="11" t="s">
        <v>14</v>
      </c>
      <c r="U1768" s="29"/>
      <c r="V1768" s="29"/>
      <c r="W1768" s="29"/>
      <c r="X1768" s="29"/>
    </row>
    <row r="1769" spans="1:24" ht="16" customHeight="1" x14ac:dyDescent="0.3">
      <c r="A1769" s="11" t="s">
        <v>565</v>
      </c>
      <c r="B1769" s="11" t="s">
        <v>579</v>
      </c>
      <c r="C1769" s="11">
        <v>13</v>
      </c>
      <c r="D1769" s="31" t="s">
        <v>389</v>
      </c>
      <c r="E1769" s="11" t="s">
        <v>131</v>
      </c>
      <c r="F1769" s="7">
        <v>1</v>
      </c>
      <c r="G1769" s="11" t="s">
        <v>191</v>
      </c>
      <c r="H1769" s="41" t="s">
        <v>1183</v>
      </c>
      <c r="I1769" s="10" t="s">
        <v>49</v>
      </c>
      <c r="J1769" s="11">
        <v>34</v>
      </c>
      <c r="K1769" s="11">
        <v>132</v>
      </c>
      <c r="L1769" s="32">
        <f t="shared" si="30"/>
        <v>98.657242344899814</v>
      </c>
      <c r="M1769" s="14">
        <v>37.470588235294116</v>
      </c>
      <c r="N1769" s="11" t="s">
        <v>50</v>
      </c>
      <c r="O1769" s="11" t="s">
        <v>13</v>
      </c>
      <c r="P1769" s="31">
        <v>30</v>
      </c>
      <c r="Q1769" s="33">
        <v>3520.9621999999999</v>
      </c>
      <c r="R1769" s="14"/>
      <c r="S1769" s="34"/>
      <c r="T1769" s="11" t="s">
        <v>14</v>
      </c>
      <c r="U1769" s="29"/>
      <c r="V1769" s="29"/>
      <c r="W1769" s="29"/>
      <c r="X1769" s="29"/>
    </row>
    <row r="1770" spans="1:24" ht="16" customHeight="1" x14ac:dyDescent="0.3">
      <c r="A1770" s="11" t="s">
        <v>565</v>
      </c>
      <c r="B1770" s="11" t="s">
        <v>579</v>
      </c>
      <c r="C1770" s="11">
        <v>13</v>
      </c>
      <c r="D1770" s="31" t="s">
        <v>389</v>
      </c>
      <c r="E1770" s="11" t="s">
        <v>131</v>
      </c>
      <c r="F1770" s="7">
        <v>1</v>
      </c>
      <c r="G1770" s="11" t="s">
        <v>191</v>
      </c>
      <c r="H1770" s="41" t="s">
        <v>1183</v>
      </c>
      <c r="I1770" s="10" t="s">
        <v>53</v>
      </c>
      <c r="J1770" s="11">
        <v>1</v>
      </c>
      <c r="K1770" s="11">
        <v>1</v>
      </c>
      <c r="L1770" s="32">
        <f t="shared" si="30"/>
        <v>0.74740335109772582</v>
      </c>
      <c r="M1770" s="14">
        <v>830</v>
      </c>
      <c r="N1770" s="11" t="s">
        <v>18</v>
      </c>
      <c r="O1770" s="11" t="s">
        <v>13</v>
      </c>
      <c r="P1770" s="31">
        <v>30</v>
      </c>
      <c r="Q1770" s="33">
        <v>3520.9621999999999</v>
      </c>
      <c r="R1770" s="14"/>
      <c r="S1770" s="34"/>
      <c r="T1770" s="11" t="s">
        <v>14</v>
      </c>
      <c r="U1770" s="29"/>
      <c r="V1770" s="29"/>
      <c r="W1770" s="29"/>
      <c r="X1770" s="29"/>
    </row>
    <row r="1771" spans="1:24" ht="16" customHeight="1" x14ac:dyDescent="0.3">
      <c r="A1771" s="11" t="s">
        <v>565</v>
      </c>
      <c r="B1771" s="11" t="s">
        <v>579</v>
      </c>
      <c r="C1771" s="11">
        <v>13</v>
      </c>
      <c r="D1771" s="31" t="s">
        <v>389</v>
      </c>
      <c r="E1771" s="11" t="s">
        <v>131</v>
      </c>
      <c r="F1771" s="7">
        <v>1</v>
      </c>
      <c r="G1771" s="11" t="s">
        <v>191</v>
      </c>
      <c r="H1771" s="41" t="s">
        <v>1183</v>
      </c>
      <c r="I1771" s="10" t="s">
        <v>197</v>
      </c>
      <c r="J1771" s="11">
        <v>0</v>
      </c>
      <c r="K1771" s="11">
        <v>1</v>
      </c>
      <c r="L1771" s="32">
        <f t="shared" si="30"/>
        <v>0.74740335109772582</v>
      </c>
      <c r="M1771" s="28"/>
      <c r="N1771" s="11" t="s">
        <v>14</v>
      </c>
      <c r="O1771" s="11" t="s">
        <v>13</v>
      </c>
      <c r="P1771" s="31">
        <v>30</v>
      </c>
      <c r="Q1771" s="33">
        <v>3520.9621999999999</v>
      </c>
      <c r="R1771" s="14"/>
      <c r="S1771" s="34"/>
      <c r="T1771" s="11" t="s">
        <v>14</v>
      </c>
      <c r="U1771" s="29"/>
      <c r="V1771" s="29"/>
      <c r="W1771" s="29"/>
      <c r="X1771" s="29"/>
    </row>
    <row r="1772" spans="1:24" ht="16" customHeight="1" x14ac:dyDescent="0.3">
      <c r="A1772" s="11" t="s">
        <v>565</v>
      </c>
      <c r="B1772" s="11" t="s">
        <v>580</v>
      </c>
      <c r="C1772" s="11">
        <v>14</v>
      </c>
      <c r="D1772" s="31" t="s">
        <v>389</v>
      </c>
      <c r="E1772" s="11" t="s">
        <v>133</v>
      </c>
      <c r="F1772" s="7">
        <v>2</v>
      </c>
      <c r="G1772" s="11" t="s">
        <v>191</v>
      </c>
      <c r="H1772" s="41" t="s">
        <v>1184</v>
      </c>
      <c r="I1772" s="10" t="s">
        <v>22</v>
      </c>
      <c r="J1772" s="11">
        <v>1</v>
      </c>
      <c r="K1772" s="11">
        <v>1</v>
      </c>
      <c r="L1772" s="32">
        <f t="shared" si="30"/>
        <v>0.83885922648388078</v>
      </c>
      <c r="M1772" s="14">
        <v>500</v>
      </c>
      <c r="N1772" s="11" t="s">
        <v>16</v>
      </c>
      <c r="O1772" s="11" t="s">
        <v>13</v>
      </c>
      <c r="P1772" s="31">
        <v>30</v>
      </c>
      <c r="Q1772" s="33">
        <v>3137.092451612903</v>
      </c>
      <c r="R1772" s="14"/>
      <c r="S1772" s="34"/>
      <c r="T1772" s="11" t="s">
        <v>14</v>
      </c>
      <c r="U1772" s="29"/>
      <c r="V1772" s="29"/>
      <c r="W1772" s="29"/>
      <c r="X1772" s="29"/>
    </row>
    <row r="1773" spans="1:24" ht="16" customHeight="1" x14ac:dyDescent="0.3">
      <c r="A1773" s="11" t="s">
        <v>565</v>
      </c>
      <c r="B1773" s="11" t="s">
        <v>580</v>
      </c>
      <c r="C1773" s="11">
        <v>14</v>
      </c>
      <c r="D1773" s="31" t="s">
        <v>389</v>
      </c>
      <c r="E1773" s="11" t="s">
        <v>133</v>
      </c>
      <c r="F1773" s="7">
        <v>2</v>
      </c>
      <c r="G1773" s="11" t="s">
        <v>191</v>
      </c>
      <c r="H1773" s="41" t="s">
        <v>1184</v>
      </c>
      <c r="I1773" s="10" t="s">
        <v>49</v>
      </c>
      <c r="J1773" s="11">
        <v>30</v>
      </c>
      <c r="K1773" s="11">
        <v>360</v>
      </c>
      <c r="L1773" s="32">
        <f t="shared" si="30"/>
        <v>301.98932153419707</v>
      </c>
      <c r="M1773" s="14">
        <v>60.2</v>
      </c>
      <c r="N1773" s="11" t="s">
        <v>50</v>
      </c>
      <c r="O1773" s="11" t="s">
        <v>63</v>
      </c>
      <c r="P1773" s="31">
        <v>30</v>
      </c>
      <c r="Q1773" s="33">
        <v>3137.092451612903</v>
      </c>
      <c r="R1773" s="14"/>
      <c r="S1773" s="34"/>
      <c r="T1773" s="11" t="s">
        <v>14</v>
      </c>
      <c r="U1773" s="29"/>
      <c r="V1773" s="29"/>
      <c r="W1773" s="29"/>
      <c r="X1773" s="29"/>
    </row>
    <row r="1774" spans="1:24" ht="16" customHeight="1" x14ac:dyDescent="0.3">
      <c r="A1774" s="11" t="s">
        <v>565</v>
      </c>
      <c r="B1774" s="11" t="s">
        <v>580</v>
      </c>
      <c r="C1774" s="11">
        <v>14</v>
      </c>
      <c r="D1774" s="31" t="s">
        <v>389</v>
      </c>
      <c r="E1774" s="11" t="s">
        <v>133</v>
      </c>
      <c r="F1774" s="7">
        <v>2</v>
      </c>
      <c r="G1774" s="11" t="s">
        <v>191</v>
      </c>
      <c r="H1774" s="41" t="s">
        <v>1184</v>
      </c>
      <c r="I1774" s="10" t="s">
        <v>72</v>
      </c>
      <c r="J1774" s="11">
        <v>5</v>
      </c>
      <c r="K1774" s="11">
        <v>5</v>
      </c>
      <c r="L1774" s="32">
        <f t="shared" si="30"/>
        <v>4.1942961324194039</v>
      </c>
      <c r="M1774" s="14">
        <v>582.79999999999995</v>
      </c>
      <c r="N1774" s="11" t="s">
        <v>18</v>
      </c>
      <c r="O1774" s="11" t="s">
        <v>13</v>
      </c>
      <c r="P1774" s="31">
        <v>30</v>
      </c>
      <c r="Q1774" s="33">
        <v>3137.092451612903</v>
      </c>
      <c r="R1774" s="14"/>
      <c r="S1774" s="34"/>
      <c r="T1774" s="11" t="s">
        <v>14</v>
      </c>
      <c r="U1774" s="29"/>
      <c r="V1774" s="29"/>
      <c r="W1774" s="29"/>
      <c r="X1774" s="29"/>
    </row>
    <row r="1775" spans="1:24" ht="16" customHeight="1" x14ac:dyDescent="0.3">
      <c r="A1775" s="11" t="s">
        <v>565</v>
      </c>
      <c r="B1775" s="11" t="s">
        <v>580</v>
      </c>
      <c r="C1775" s="11">
        <v>14</v>
      </c>
      <c r="D1775" s="31" t="s">
        <v>389</v>
      </c>
      <c r="E1775" s="11" t="s">
        <v>133</v>
      </c>
      <c r="F1775" s="7">
        <v>2</v>
      </c>
      <c r="G1775" s="11" t="s">
        <v>191</v>
      </c>
      <c r="H1775" s="41" t="s">
        <v>1184</v>
      </c>
      <c r="I1775" s="10" t="s">
        <v>197</v>
      </c>
      <c r="J1775" s="11">
        <v>8</v>
      </c>
      <c r="K1775" s="11">
        <v>19</v>
      </c>
      <c r="L1775" s="32">
        <f t="shared" si="30"/>
        <v>15.938325303193736</v>
      </c>
      <c r="M1775" s="14">
        <v>279.75</v>
      </c>
      <c r="N1775" s="11" t="s">
        <v>12</v>
      </c>
      <c r="O1775" s="11" t="s">
        <v>13</v>
      </c>
      <c r="P1775" s="31">
        <v>30</v>
      </c>
      <c r="Q1775" s="33">
        <v>3137.092451612903</v>
      </c>
      <c r="R1775" s="14">
        <v>18.25</v>
      </c>
      <c r="S1775" s="34">
        <v>0.5</v>
      </c>
      <c r="T1775" s="11" t="s">
        <v>14</v>
      </c>
      <c r="U1775" s="29"/>
      <c r="V1775" s="29"/>
      <c r="W1775" s="29"/>
      <c r="X1775" s="29"/>
    </row>
    <row r="1776" spans="1:24" ht="16" customHeight="1" x14ac:dyDescent="0.3">
      <c r="A1776" s="11" t="s">
        <v>565</v>
      </c>
      <c r="B1776" s="11" t="s">
        <v>580</v>
      </c>
      <c r="C1776" s="11">
        <v>14</v>
      </c>
      <c r="D1776" s="31" t="s">
        <v>389</v>
      </c>
      <c r="E1776" s="11" t="s">
        <v>133</v>
      </c>
      <c r="F1776" s="7">
        <v>2</v>
      </c>
      <c r="G1776" s="11" t="s">
        <v>191</v>
      </c>
      <c r="H1776" s="41" t="s">
        <v>1184</v>
      </c>
      <c r="I1776" s="10" t="s">
        <v>24</v>
      </c>
      <c r="J1776" s="11">
        <v>1</v>
      </c>
      <c r="K1776" s="11">
        <v>1</v>
      </c>
      <c r="L1776" s="32">
        <f t="shared" si="30"/>
        <v>0.83885922648388078</v>
      </c>
      <c r="M1776" s="14">
        <v>155</v>
      </c>
      <c r="N1776" s="11" t="s">
        <v>16</v>
      </c>
      <c r="O1776" s="11" t="s">
        <v>13</v>
      </c>
      <c r="P1776" s="31">
        <v>30</v>
      </c>
      <c r="Q1776" s="33">
        <v>3137.092451612903</v>
      </c>
      <c r="R1776" s="14"/>
      <c r="S1776" s="34"/>
      <c r="T1776" s="11" t="s">
        <v>14</v>
      </c>
      <c r="U1776" s="29"/>
      <c r="V1776" s="29"/>
      <c r="W1776" s="29"/>
      <c r="X1776" s="29"/>
    </row>
    <row r="1777" spans="1:24" ht="16" customHeight="1" x14ac:dyDescent="0.3">
      <c r="A1777" s="11" t="s">
        <v>565</v>
      </c>
      <c r="B1777" s="11" t="s">
        <v>581</v>
      </c>
      <c r="C1777" s="11">
        <v>15</v>
      </c>
      <c r="D1777" s="31" t="s">
        <v>389</v>
      </c>
      <c r="E1777" s="11" t="s">
        <v>247</v>
      </c>
      <c r="F1777" s="7">
        <v>3</v>
      </c>
      <c r="G1777" s="11" t="s">
        <v>191</v>
      </c>
      <c r="H1777" s="41" t="s">
        <v>1185</v>
      </c>
      <c r="I1777" s="10" t="s">
        <v>196</v>
      </c>
      <c r="J1777" s="11">
        <v>15</v>
      </c>
      <c r="K1777" s="11">
        <v>20</v>
      </c>
      <c r="L1777" s="32">
        <f t="shared" si="30"/>
        <v>16.089306928841367</v>
      </c>
      <c r="M1777" s="14">
        <v>62.133333333333333</v>
      </c>
      <c r="N1777" s="11" t="s">
        <v>12</v>
      </c>
      <c r="O1777" s="11" t="s">
        <v>13</v>
      </c>
      <c r="P1777" s="31">
        <v>30</v>
      </c>
      <c r="Q1777" s="33">
        <v>3271.2147999999997</v>
      </c>
      <c r="R1777" s="14"/>
      <c r="S1777" s="34"/>
      <c r="T1777" s="11" t="s">
        <v>14</v>
      </c>
      <c r="U1777" s="29"/>
      <c r="V1777" s="29"/>
      <c r="W1777" s="29"/>
      <c r="X1777" s="29"/>
    </row>
    <row r="1778" spans="1:24" ht="16" customHeight="1" x14ac:dyDescent="0.3">
      <c r="A1778" s="11" t="s">
        <v>565</v>
      </c>
      <c r="B1778" s="11" t="s">
        <v>581</v>
      </c>
      <c r="C1778" s="11">
        <v>15</v>
      </c>
      <c r="D1778" s="31" t="s">
        <v>389</v>
      </c>
      <c r="E1778" s="11" t="s">
        <v>247</v>
      </c>
      <c r="F1778" s="7">
        <v>3</v>
      </c>
      <c r="G1778" s="11" t="s">
        <v>191</v>
      </c>
      <c r="H1778" s="41" t="s">
        <v>1185</v>
      </c>
      <c r="I1778" s="10" t="s">
        <v>49</v>
      </c>
      <c r="J1778" s="11">
        <v>41</v>
      </c>
      <c r="K1778" s="11">
        <v>1638</v>
      </c>
      <c r="L1778" s="32">
        <f t="shared" si="30"/>
        <v>1317.7142374721079</v>
      </c>
      <c r="M1778" s="14">
        <v>42.146341463414636</v>
      </c>
      <c r="N1778" s="11" t="s">
        <v>50</v>
      </c>
      <c r="O1778" s="11" t="s">
        <v>63</v>
      </c>
      <c r="P1778" s="31">
        <v>30</v>
      </c>
      <c r="Q1778" s="33">
        <v>3271.2147999999997</v>
      </c>
      <c r="R1778" s="14"/>
      <c r="S1778" s="34"/>
      <c r="T1778" s="11" t="s">
        <v>14</v>
      </c>
      <c r="U1778" s="29"/>
      <c r="V1778" s="29"/>
      <c r="W1778" s="29"/>
      <c r="X1778" s="29"/>
    </row>
    <row r="1779" spans="1:24" ht="16" customHeight="1" x14ac:dyDescent="0.3">
      <c r="A1779" s="11" t="s">
        <v>565</v>
      </c>
      <c r="B1779" s="11" t="s">
        <v>581</v>
      </c>
      <c r="C1779" s="11">
        <v>15</v>
      </c>
      <c r="D1779" s="31" t="s">
        <v>389</v>
      </c>
      <c r="E1779" s="11" t="s">
        <v>247</v>
      </c>
      <c r="F1779" s="7">
        <v>3</v>
      </c>
      <c r="G1779" s="11" t="s">
        <v>191</v>
      </c>
      <c r="H1779" s="41" t="s">
        <v>1185</v>
      </c>
      <c r="I1779" s="10" t="s">
        <v>72</v>
      </c>
      <c r="J1779" s="11">
        <v>7</v>
      </c>
      <c r="K1779" s="11">
        <v>7</v>
      </c>
      <c r="L1779" s="32">
        <f t="shared" si="30"/>
        <v>5.6312574250944785</v>
      </c>
      <c r="M1779" s="14">
        <v>291.42857142857144</v>
      </c>
      <c r="N1779" s="11" t="s">
        <v>18</v>
      </c>
      <c r="O1779" s="11" t="s">
        <v>13</v>
      </c>
      <c r="P1779" s="31">
        <v>30</v>
      </c>
      <c r="Q1779" s="33">
        <v>3271.2147999999997</v>
      </c>
      <c r="R1779" s="14"/>
      <c r="S1779" s="34"/>
      <c r="T1779" s="11" t="s">
        <v>14</v>
      </c>
      <c r="U1779" s="29"/>
      <c r="V1779" s="29"/>
      <c r="W1779" s="29"/>
      <c r="X1779" s="29"/>
    </row>
    <row r="1780" spans="1:24" ht="16" customHeight="1" x14ac:dyDescent="0.3">
      <c r="A1780" s="11" t="s">
        <v>565</v>
      </c>
      <c r="B1780" s="11" t="s">
        <v>581</v>
      </c>
      <c r="C1780" s="11">
        <v>15</v>
      </c>
      <c r="D1780" s="31" t="s">
        <v>389</v>
      </c>
      <c r="E1780" s="11" t="s">
        <v>247</v>
      </c>
      <c r="F1780" s="7">
        <v>3</v>
      </c>
      <c r="G1780" s="11" t="s">
        <v>191</v>
      </c>
      <c r="H1780" s="41" t="s">
        <v>1185</v>
      </c>
      <c r="I1780" s="10" t="s">
        <v>173</v>
      </c>
      <c r="J1780" s="11">
        <v>2</v>
      </c>
      <c r="K1780" s="11">
        <v>2</v>
      </c>
      <c r="L1780" s="32">
        <f t="shared" si="30"/>
        <v>1.6089306928841367</v>
      </c>
      <c r="M1780" s="14">
        <v>282.5</v>
      </c>
      <c r="N1780" s="11" t="s">
        <v>18</v>
      </c>
      <c r="O1780" s="11" t="s">
        <v>13</v>
      </c>
      <c r="P1780" s="31">
        <v>30</v>
      </c>
      <c r="Q1780" s="33">
        <v>3271.2147999999997</v>
      </c>
      <c r="R1780" s="14"/>
      <c r="S1780" s="34"/>
      <c r="T1780" s="11" t="s">
        <v>14</v>
      </c>
      <c r="U1780" s="29"/>
      <c r="V1780" s="29"/>
      <c r="W1780" s="29"/>
      <c r="X1780" s="29"/>
    </row>
    <row r="1781" spans="1:24" ht="16" customHeight="1" x14ac:dyDescent="0.3">
      <c r="A1781" s="11" t="s">
        <v>565</v>
      </c>
      <c r="B1781" s="11" t="s">
        <v>581</v>
      </c>
      <c r="C1781" s="11">
        <v>15</v>
      </c>
      <c r="D1781" s="31" t="s">
        <v>389</v>
      </c>
      <c r="E1781" s="11" t="s">
        <v>247</v>
      </c>
      <c r="F1781" s="7">
        <v>3</v>
      </c>
      <c r="G1781" s="11" t="s">
        <v>191</v>
      </c>
      <c r="H1781" s="41" t="s">
        <v>1185</v>
      </c>
      <c r="I1781" s="10" t="s">
        <v>23</v>
      </c>
      <c r="J1781" s="11">
        <v>1</v>
      </c>
      <c r="K1781" s="11">
        <v>1</v>
      </c>
      <c r="L1781" s="32">
        <f t="shared" si="30"/>
        <v>0.80446534644206835</v>
      </c>
      <c r="M1781" s="14">
        <v>47</v>
      </c>
      <c r="N1781" s="11" t="s">
        <v>19</v>
      </c>
      <c r="O1781" s="11" t="s">
        <v>13</v>
      </c>
      <c r="P1781" s="31">
        <v>30</v>
      </c>
      <c r="Q1781" s="33">
        <v>3271.2147999999997</v>
      </c>
      <c r="R1781" s="14"/>
      <c r="S1781" s="34"/>
      <c r="T1781" s="11" t="s">
        <v>14</v>
      </c>
      <c r="U1781" s="29"/>
      <c r="V1781" s="29"/>
      <c r="W1781" s="29"/>
      <c r="X1781" s="29"/>
    </row>
    <row r="1782" spans="1:24" ht="16" customHeight="1" x14ac:dyDescent="0.3">
      <c r="A1782" s="11" t="s">
        <v>565</v>
      </c>
      <c r="B1782" s="11" t="s">
        <v>582</v>
      </c>
      <c r="C1782" s="11">
        <v>16</v>
      </c>
      <c r="D1782" s="31" t="s">
        <v>389</v>
      </c>
      <c r="E1782" s="11" t="s">
        <v>249</v>
      </c>
      <c r="F1782" s="7">
        <v>4</v>
      </c>
      <c r="G1782" s="11" t="s">
        <v>191</v>
      </c>
      <c r="H1782" s="41" t="s">
        <v>1186</v>
      </c>
      <c r="I1782" s="10" t="s">
        <v>27</v>
      </c>
      <c r="J1782" s="11">
        <v>2</v>
      </c>
      <c r="K1782" s="11">
        <v>2</v>
      </c>
      <c r="L1782" s="32">
        <f t="shared" si="30"/>
        <v>1.6816797731518922</v>
      </c>
      <c r="M1782" s="14">
        <v>80</v>
      </c>
      <c r="N1782" s="11" t="s">
        <v>16</v>
      </c>
      <c r="O1782" s="11" t="s">
        <v>13</v>
      </c>
      <c r="P1782" s="31">
        <v>30</v>
      </c>
      <c r="Q1782" s="33">
        <v>3129.7028</v>
      </c>
      <c r="R1782" s="14"/>
      <c r="S1782" s="34"/>
      <c r="T1782" s="11" t="s">
        <v>14</v>
      </c>
      <c r="U1782" s="29"/>
      <c r="V1782" s="29"/>
      <c r="W1782" s="29"/>
      <c r="X1782" s="29"/>
    </row>
    <row r="1783" spans="1:24" ht="16" customHeight="1" x14ac:dyDescent="0.3">
      <c r="A1783" s="11" t="s">
        <v>565</v>
      </c>
      <c r="B1783" s="11" t="s">
        <v>582</v>
      </c>
      <c r="C1783" s="11">
        <v>16</v>
      </c>
      <c r="D1783" s="31" t="s">
        <v>389</v>
      </c>
      <c r="E1783" s="11" t="s">
        <v>249</v>
      </c>
      <c r="F1783" s="7">
        <v>4</v>
      </c>
      <c r="G1783" s="11" t="s">
        <v>191</v>
      </c>
      <c r="H1783" s="41" t="s">
        <v>1186</v>
      </c>
      <c r="I1783" s="10" t="s">
        <v>197</v>
      </c>
      <c r="J1783" s="11">
        <v>4</v>
      </c>
      <c r="K1783" s="11">
        <v>4</v>
      </c>
      <c r="L1783" s="32">
        <f t="shared" si="30"/>
        <v>3.3633595463037844</v>
      </c>
      <c r="M1783" s="14">
        <v>176.25</v>
      </c>
      <c r="N1783" s="11" t="s">
        <v>12</v>
      </c>
      <c r="O1783" s="11" t="s">
        <v>13</v>
      </c>
      <c r="P1783" s="31">
        <v>30</v>
      </c>
      <c r="Q1783" s="33">
        <v>3129.7028</v>
      </c>
      <c r="R1783" s="14"/>
      <c r="S1783" s="34"/>
      <c r="T1783" s="11" t="s">
        <v>14</v>
      </c>
      <c r="U1783" s="29"/>
      <c r="V1783" s="29"/>
      <c r="W1783" s="29"/>
      <c r="X1783" s="29"/>
    </row>
    <row r="1784" spans="1:24" ht="16" customHeight="1" x14ac:dyDescent="0.3">
      <c r="A1784" s="11" t="s">
        <v>565</v>
      </c>
      <c r="B1784" s="11" t="s">
        <v>583</v>
      </c>
      <c r="C1784" s="11">
        <v>17</v>
      </c>
      <c r="D1784" s="31" t="s">
        <v>389</v>
      </c>
      <c r="E1784" s="11" t="s">
        <v>584</v>
      </c>
      <c r="F1784" s="7">
        <v>5</v>
      </c>
      <c r="G1784" s="11" t="s">
        <v>191</v>
      </c>
      <c r="H1784" s="41" t="s">
        <v>1187</v>
      </c>
      <c r="I1784" s="10" t="s">
        <v>15</v>
      </c>
      <c r="J1784" s="11">
        <v>2</v>
      </c>
      <c r="K1784" s="11">
        <v>2</v>
      </c>
      <c r="L1784" s="32">
        <f t="shared" si="30"/>
        <v>1.5481396069816626</v>
      </c>
      <c r="M1784" s="14">
        <v>75</v>
      </c>
      <c r="N1784" s="11" t="s">
        <v>19</v>
      </c>
      <c r="O1784" s="11" t="s">
        <v>13</v>
      </c>
      <c r="P1784" s="31">
        <v>30</v>
      </c>
      <c r="Q1784" s="33">
        <v>3399.6661999999997</v>
      </c>
      <c r="R1784" s="14"/>
      <c r="S1784" s="34"/>
      <c r="T1784" s="11" t="s">
        <v>14</v>
      </c>
      <c r="U1784" s="29"/>
      <c r="V1784" s="29"/>
      <c r="W1784" s="29"/>
      <c r="X1784" s="29"/>
    </row>
    <row r="1785" spans="1:24" ht="16" customHeight="1" x14ac:dyDescent="0.3">
      <c r="A1785" s="11" t="s">
        <v>565</v>
      </c>
      <c r="B1785" s="11" t="s">
        <v>583</v>
      </c>
      <c r="C1785" s="11">
        <v>17</v>
      </c>
      <c r="D1785" s="31" t="s">
        <v>389</v>
      </c>
      <c r="E1785" s="11" t="s">
        <v>584</v>
      </c>
      <c r="F1785" s="7">
        <v>5</v>
      </c>
      <c r="G1785" s="11" t="s">
        <v>191</v>
      </c>
      <c r="H1785" s="41" t="s">
        <v>1187</v>
      </c>
      <c r="I1785" s="10" t="s">
        <v>49</v>
      </c>
      <c r="J1785" s="11">
        <v>23</v>
      </c>
      <c r="K1785" s="11">
        <v>23</v>
      </c>
      <c r="L1785" s="32">
        <f t="shared" si="30"/>
        <v>17.803605480289121</v>
      </c>
      <c r="M1785" s="14">
        <v>103.04347826086956</v>
      </c>
      <c r="N1785" s="11" t="s">
        <v>50</v>
      </c>
      <c r="O1785" s="11" t="s">
        <v>13</v>
      </c>
      <c r="P1785" s="31">
        <v>30</v>
      </c>
      <c r="Q1785" s="33">
        <v>3399.6661999999997</v>
      </c>
      <c r="R1785" s="14"/>
      <c r="S1785" s="34"/>
      <c r="T1785" s="11" t="s">
        <v>14</v>
      </c>
      <c r="U1785" s="29"/>
      <c r="V1785" s="29"/>
      <c r="W1785" s="29"/>
      <c r="X1785" s="29"/>
    </row>
    <row r="1786" spans="1:24" ht="16" customHeight="1" x14ac:dyDescent="0.3">
      <c r="A1786" s="11" t="s">
        <v>565</v>
      </c>
      <c r="B1786" s="11" t="s">
        <v>583</v>
      </c>
      <c r="C1786" s="11">
        <v>17</v>
      </c>
      <c r="D1786" s="31" t="s">
        <v>389</v>
      </c>
      <c r="E1786" s="11" t="s">
        <v>584</v>
      </c>
      <c r="F1786" s="7">
        <v>5</v>
      </c>
      <c r="G1786" s="11" t="s">
        <v>191</v>
      </c>
      <c r="H1786" s="41" t="s">
        <v>1187</v>
      </c>
      <c r="I1786" s="10" t="s">
        <v>72</v>
      </c>
      <c r="J1786" s="11">
        <v>3</v>
      </c>
      <c r="K1786" s="11">
        <v>3</v>
      </c>
      <c r="L1786" s="32">
        <f t="shared" si="30"/>
        <v>2.3222094104724942</v>
      </c>
      <c r="M1786" s="14">
        <v>563</v>
      </c>
      <c r="N1786" s="11" t="s">
        <v>18</v>
      </c>
      <c r="O1786" s="11" t="s">
        <v>13</v>
      </c>
      <c r="P1786" s="31">
        <v>30</v>
      </c>
      <c r="Q1786" s="33">
        <v>3399.6661999999997</v>
      </c>
      <c r="R1786" s="14"/>
      <c r="S1786" s="34"/>
      <c r="T1786" s="11" t="s">
        <v>14</v>
      </c>
      <c r="U1786" s="29"/>
      <c r="V1786" s="29"/>
      <c r="W1786" s="29"/>
      <c r="X1786" s="29"/>
    </row>
    <row r="1787" spans="1:24" ht="16" customHeight="1" x14ac:dyDescent="0.3">
      <c r="A1787" s="11" t="s">
        <v>565</v>
      </c>
      <c r="B1787" s="11" t="s">
        <v>583</v>
      </c>
      <c r="C1787" s="11">
        <v>17</v>
      </c>
      <c r="D1787" s="31" t="s">
        <v>389</v>
      </c>
      <c r="E1787" s="11" t="s">
        <v>584</v>
      </c>
      <c r="F1787" s="7">
        <v>5</v>
      </c>
      <c r="G1787" s="11" t="s">
        <v>191</v>
      </c>
      <c r="H1787" s="41" t="s">
        <v>1187</v>
      </c>
      <c r="I1787" s="10" t="s">
        <v>173</v>
      </c>
      <c r="J1787" s="11">
        <v>3</v>
      </c>
      <c r="K1787" s="11">
        <v>3</v>
      </c>
      <c r="L1787" s="32">
        <f t="shared" si="30"/>
        <v>2.3222094104724942</v>
      </c>
      <c r="M1787" s="14">
        <v>430.66666666666669</v>
      </c>
      <c r="N1787" s="11" t="s">
        <v>18</v>
      </c>
      <c r="O1787" s="11" t="s">
        <v>13</v>
      </c>
      <c r="P1787" s="31">
        <v>30</v>
      </c>
      <c r="Q1787" s="33">
        <v>3399.6661999999997</v>
      </c>
      <c r="R1787" s="14"/>
      <c r="S1787" s="34"/>
      <c r="T1787" s="11" t="s">
        <v>14</v>
      </c>
      <c r="U1787" s="29"/>
      <c r="V1787" s="29"/>
      <c r="W1787" s="29"/>
      <c r="X1787" s="29"/>
    </row>
    <row r="1788" spans="1:24" ht="16" customHeight="1" x14ac:dyDescent="0.3">
      <c r="A1788" s="11" t="s">
        <v>565</v>
      </c>
      <c r="B1788" s="11" t="s">
        <v>583</v>
      </c>
      <c r="C1788" s="11">
        <v>17</v>
      </c>
      <c r="D1788" s="31" t="s">
        <v>389</v>
      </c>
      <c r="E1788" s="11" t="s">
        <v>584</v>
      </c>
      <c r="F1788" s="7">
        <v>5</v>
      </c>
      <c r="G1788" s="11" t="s">
        <v>191</v>
      </c>
      <c r="H1788" s="41" t="s">
        <v>1187</v>
      </c>
      <c r="I1788" s="10" t="s">
        <v>53</v>
      </c>
      <c r="J1788" s="11">
        <v>9</v>
      </c>
      <c r="K1788" s="11">
        <v>9</v>
      </c>
      <c r="L1788" s="32">
        <f t="shared" si="30"/>
        <v>6.9666282314174817</v>
      </c>
      <c r="M1788" s="14">
        <v>584.11111111111109</v>
      </c>
      <c r="N1788" s="11" t="s">
        <v>18</v>
      </c>
      <c r="O1788" s="11" t="s">
        <v>13</v>
      </c>
      <c r="P1788" s="31">
        <v>30</v>
      </c>
      <c r="Q1788" s="33">
        <v>3399.6661999999997</v>
      </c>
      <c r="R1788" s="14"/>
      <c r="S1788" s="34"/>
      <c r="T1788" s="11" t="s">
        <v>14</v>
      </c>
      <c r="U1788" s="29"/>
      <c r="V1788" s="29"/>
      <c r="W1788" s="29"/>
      <c r="X1788" s="29"/>
    </row>
    <row r="1789" spans="1:24" ht="16" customHeight="1" x14ac:dyDescent="0.3">
      <c r="A1789" s="11" t="s">
        <v>565</v>
      </c>
      <c r="B1789" s="11" t="s">
        <v>583</v>
      </c>
      <c r="C1789" s="11">
        <v>17</v>
      </c>
      <c r="D1789" s="31" t="s">
        <v>389</v>
      </c>
      <c r="E1789" s="11" t="s">
        <v>584</v>
      </c>
      <c r="F1789" s="7">
        <v>5</v>
      </c>
      <c r="G1789" s="11" t="s">
        <v>191</v>
      </c>
      <c r="H1789" s="41" t="s">
        <v>1187</v>
      </c>
      <c r="I1789" s="10" t="s">
        <v>197</v>
      </c>
      <c r="J1789" s="11">
        <v>5</v>
      </c>
      <c r="K1789" s="11">
        <v>5</v>
      </c>
      <c r="L1789" s="32">
        <f t="shared" si="30"/>
        <v>3.8703490174541564</v>
      </c>
      <c r="M1789" s="14">
        <v>221</v>
      </c>
      <c r="N1789" s="11" t="s">
        <v>12</v>
      </c>
      <c r="O1789" s="11" t="s">
        <v>13</v>
      </c>
      <c r="P1789" s="31">
        <v>30</v>
      </c>
      <c r="Q1789" s="33">
        <v>3399.6661999999997</v>
      </c>
      <c r="R1789" s="14"/>
      <c r="S1789" s="34"/>
      <c r="T1789" s="11" t="s">
        <v>14</v>
      </c>
      <c r="U1789" s="29"/>
      <c r="V1789" s="29"/>
      <c r="W1789" s="29"/>
      <c r="X1789" s="29"/>
    </row>
    <row r="1790" spans="1:24" ht="16" customHeight="1" x14ac:dyDescent="0.3">
      <c r="A1790" s="11" t="s">
        <v>565</v>
      </c>
      <c r="B1790" s="11" t="s">
        <v>583</v>
      </c>
      <c r="C1790" s="11">
        <v>17</v>
      </c>
      <c r="D1790" s="31" t="s">
        <v>389</v>
      </c>
      <c r="E1790" s="11" t="s">
        <v>584</v>
      </c>
      <c r="F1790" s="7">
        <v>5</v>
      </c>
      <c r="G1790" s="11" t="s">
        <v>191</v>
      </c>
      <c r="H1790" s="41" t="s">
        <v>1187</v>
      </c>
      <c r="I1790" s="10" t="s">
        <v>24</v>
      </c>
      <c r="J1790" s="11">
        <v>7</v>
      </c>
      <c r="K1790" s="11">
        <v>7</v>
      </c>
      <c r="L1790" s="32">
        <f t="shared" si="30"/>
        <v>5.4184886244358195</v>
      </c>
      <c r="M1790" s="14">
        <v>172.42857142857142</v>
      </c>
      <c r="N1790" s="11" t="s">
        <v>16</v>
      </c>
      <c r="O1790" s="11" t="s">
        <v>13</v>
      </c>
      <c r="P1790" s="31">
        <v>30</v>
      </c>
      <c r="Q1790" s="33">
        <v>3399.6661999999997</v>
      </c>
      <c r="R1790" s="14"/>
      <c r="S1790" s="34"/>
      <c r="T1790" s="11" t="s">
        <v>14</v>
      </c>
      <c r="U1790" s="29"/>
      <c r="V1790" s="29"/>
      <c r="W1790" s="29"/>
      <c r="X1790" s="29"/>
    </row>
    <row r="1791" spans="1:24" ht="16" customHeight="1" x14ac:dyDescent="0.3">
      <c r="A1791" s="11" t="s">
        <v>565</v>
      </c>
      <c r="B1791" s="11" t="s">
        <v>585</v>
      </c>
      <c r="C1791" s="11">
        <v>18</v>
      </c>
      <c r="D1791" s="31" t="s">
        <v>389</v>
      </c>
      <c r="E1791" s="11" t="s">
        <v>251</v>
      </c>
      <c r="F1791" s="7">
        <v>1</v>
      </c>
      <c r="G1791" s="11" t="s">
        <v>191</v>
      </c>
      <c r="H1791" s="41" t="s">
        <v>1188</v>
      </c>
      <c r="I1791" s="10" t="s">
        <v>59</v>
      </c>
      <c r="J1791" s="11">
        <v>19</v>
      </c>
      <c r="K1791" s="11">
        <v>19</v>
      </c>
      <c r="L1791" s="32">
        <f t="shared" si="30"/>
        <v>16.145428722162293</v>
      </c>
      <c r="M1791" s="14">
        <v>173.10526315789474</v>
      </c>
      <c r="N1791" s="11" t="s">
        <v>18</v>
      </c>
      <c r="O1791" s="11" t="s">
        <v>13</v>
      </c>
      <c r="P1791" s="31">
        <v>30</v>
      </c>
      <c r="Q1791" s="33">
        <v>3096.8517999999999</v>
      </c>
      <c r="R1791" s="14"/>
      <c r="S1791" s="34"/>
      <c r="T1791" s="11" t="s">
        <v>14</v>
      </c>
      <c r="U1791" s="29"/>
      <c r="V1791" s="29"/>
      <c r="W1791" s="29"/>
      <c r="X1791" s="29"/>
    </row>
    <row r="1792" spans="1:24" ht="16" customHeight="1" x14ac:dyDescent="0.3">
      <c r="A1792" s="11" t="s">
        <v>565</v>
      </c>
      <c r="B1792" s="11" t="s">
        <v>585</v>
      </c>
      <c r="C1792" s="11">
        <v>18</v>
      </c>
      <c r="D1792" s="31" t="s">
        <v>389</v>
      </c>
      <c r="E1792" s="11" t="s">
        <v>251</v>
      </c>
      <c r="F1792" s="7">
        <v>1</v>
      </c>
      <c r="G1792" s="11" t="s">
        <v>191</v>
      </c>
      <c r="H1792" s="41" t="s">
        <v>1188</v>
      </c>
      <c r="I1792" s="10" t="s">
        <v>15</v>
      </c>
      <c r="J1792" s="11">
        <v>0</v>
      </c>
      <c r="K1792" s="11">
        <v>1</v>
      </c>
      <c r="L1792" s="32">
        <f t="shared" si="30"/>
        <v>0.84975940642959447</v>
      </c>
      <c r="M1792" s="28"/>
      <c r="N1792" s="11" t="s">
        <v>14</v>
      </c>
      <c r="O1792" s="11" t="s">
        <v>13</v>
      </c>
      <c r="P1792" s="31">
        <v>30</v>
      </c>
      <c r="Q1792" s="33">
        <v>3096.8517999999999</v>
      </c>
      <c r="R1792" s="14"/>
      <c r="S1792" s="34"/>
      <c r="T1792" s="11" t="s">
        <v>14</v>
      </c>
      <c r="U1792" s="29"/>
      <c r="V1792" s="29"/>
      <c r="W1792" s="29"/>
      <c r="X1792" s="29"/>
    </row>
    <row r="1793" spans="1:24" ht="16" customHeight="1" x14ac:dyDescent="0.3">
      <c r="A1793" s="11" t="s">
        <v>565</v>
      </c>
      <c r="B1793" s="11" t="s">
        <v>585</v>
      </c>
      <c r="C1793" s="11">
        <v>18</v>
      </c>
      <c r="D1793" s="31" t="s">
        <v>389</v>
      </c>
      <c r="E1793" s="11" t="s">
        <v>251</v>
      </c>
      <c r="F1793" s="7">
        <v>1</v>
      </c>
      <c r="G1793" s="11" t="s">
        <v>191</v>
      </c>
      <c r="H1793" s="41" t="s">
        <v>1188</v>
      </c>
      <c r="I1793" s="10" t="s">
        <v>196</v>
      </c>
      <c r="J1793" s="11">
        <v>31</v>
      </c>
      <c r="K1793" s="11">
        <v>127</v>
      </c>
      <c r="L1793" s="32">
        <f t="shared" si="30"/>
        <v>107.91944461655849</v>
      </c>
      <c r="M1793" s="14">
        <v>70.129032258064512</v>
      </c>
      <c r="N1793" s="11" t="s">
        <v>12</v>
      </c>
      <c r="O1793" s="11" t="s">
        <v>13</v>
      </c>
      <c r="P1793" s="31">
        <v>30</v>
      </c>
      <c r="Q1793" s="33">
        <v>3096.8517999999999</v>
      </c>
      <c r="R1793" s="14"/>
      <c r="S1793" s="34"/>
      <c r="T1793" s="11" t="s">
        <v>14</v>
      </c>
      <c r="U1793" s="29"/>
      <c r="V1793" s="29"/>
      <c r="W1793" s="29"/>
      <c r="X1793" s="29"/>
    </row>
    <row r="1794" spans="1:24" ht="16" customHeight="1" x14ac:dyDescent="0.3">
      <c r="A1794" s="11" t="s">
        <v>565</v>
      </c>
      <c r="B1794" s="11" t="s">
        <v>585</v>
      </c>
      <c r="C1794" s="11">
        <v>18</v>
      </c>
      <c r="D1794" s="31" t="s">
        <v>389</v>
      </c>
      <c r="E1794" s="11" t="s">
        <v>251</v>
      </c>
      <c r="F1794" s="7">
        <v>1</v>
      </c>
      <c r="G1794" s="11" t="s">
        <v>191</v>
      </c>
      <c r="H1794" s="41" t="s">
        <v>1188</v>
      </c>
      <c r="I1794" s="10" t="s">
        <v>49</v>
      </c>
      <c r="J1794" s="11">
        <v>57</v>
      </c>
      <c r="K1794" s="11">
        <v>1004</v>
      </c>
      <c r="L1794" s="32">
        <f t="shared" si="30"/>
        <v>853.15844405531288</v>
      </c>
      <c r="M1794" s="14">
        <v>79.438596491228068</v>
      </c>
      <c r="N1794" s="11" t="s">
        <v>50</v>
      </c>
      <c r="O1794" s="11" t="s">
        <v>63</v>
      </c>
      <c r="P1794" s="31">
        <v>30</v>
      </c>
      <c r="Q1794" s="33">
        <v>3096.8517999999999</v>
      </c>
      <c r="R1794" s="14"/>
      <c r="S1794" s="34"/>
      <c r="T1794" s="11" t="s">
        <v>14</v>
      </c>
      <c r="U1794" s="29"/>
      <c r="V1794" s="29"/>
      <c r="W1794" s="29"/>
      <c r="X1794" s="29"/>
    </row>
    <row r="1795" spans="1:24" ht="16" customHeight="1" x14ac:dyDescent="0.3">
      <c r="A1795" s="11" t="s">
        <v>565</v>
      </c>
      <c r="B1795" s="11" t="s">
        <v>585</v>
      </c>
      <c r="C1795" s="11">
        <v>18</v>
      </c>
      <c r="D1795" s="31" t="s">
        <v>389</v>
      </c>
      <c r="E1795" s="11" t="s">
        <v>251</v>
      </c>
      <c r="F1795" s="7">
        <v>1</v>
      </c>
      <c r="G1795" s="11" t="s">
        <v>191</v>
      </c>
      <c r="H1795" s="41" t="s">
        <v>1188</v>
      </c>
      <c r="I1795" s="10" t="s">
        <v>39</v>
      </c>
      <c r="J1795" s="11">
        <v>6</v>
      </c>
      <c r="K1795" s="11">
        <v>6</v>
      </c>
      <c r="L1795" s="32">
        <f t="shared" si="30"/>
        <v>5.0985564385775666</v>
      </c>
      <c r="M1795" s="14">
        <v>179.33333333333334</v>
      </c>
      <c r="N1795" s="11" t="s">
        <v>18</v>
      </c>
      <c r="O1795" s="11" t="s">
        <v>13</v>
      </c>
      <c r="P1795" s="31">
        <v>30</v>
      </c>
      <c r="Q1795" s="33">
        <v>3096.8517999999999</v>
      </c>
      <c r="R1795" s="14"/>
      <c r="S1795" s="34"/>
      <c r="T1795" s="11" t="s">
        <v>14</v>
      </c>
      <c r="U1795" s="29"/>
      <c r="V1795" s="29"/>
      <c r="W1795" s="29"/>
      <c r="X1795" s="29"/>
    </row>
    <row r="1796" spans="1:24" ht="16" customHeight="1" x14ac:dyDescent="0.3">
      <c r="A1796" s="11" t="s">
        <v>565</v>
      </c>
      <c r="B1796" s="11" t="s">
        <v>585</v>
      </c>
      <c r="C1796" s="11">
        <v>18</v>
      </c>
      <c r="D1796" s="31" t="s">
        <v>389</v>
      </c>
      <c r="E1796" s="11" t="s">
        <v>251</v>
      </c>
      <c r="F1796" s="7">
        <v>1</v>
      </c>
      <c r="G1796" s="11" t="s">
        <v>191</v>
      </c>
      <c r="H1796" s="41" t="s">
        <v>1188</v>
      </c>
      <c r="I1796" s="10" t="s">
        <v>60</v>
      </c>
      <c r="J1796" s="11">
        <v>30</v>
      </c>
      <c r="K1796" s="11">
        <v>30</v>
      </c>
      <c r="L1796" s="32">
        <f t="shared" si="30"/>
        <v>25.492782192887834</v>
      </c>
      <c r="M1796" s="14">
        <v>192.93333333333334</v>
      </c>
      <c r="N1796" s="11" t="s">
        <v>18</v>
      </c>
      <c r="O1796" s="11" t="s">
        <v>13</v>
      </c>
      <c r="P1796" s="31">
        <v>30</v>
      </c>
      <c r="Q1796" s="33">
        <v>3096.8517999999999</v>
      </c>
      <c r="R1796" s="14"/>
      <c r="S1796" s="34"/>
      <c r="T1796" s="11" t="s">
        <v>14</v>
      </c>
      <c r="U1796" s="29"/>
      <c r="V1796" s="29"/>
      <c r="W1796" s="29"/>
      <c r="X1796" s="29"/>
    </row>
    <row r="1797" spans="1:24" ht="16" customHeight="1" x14ac:dyDescent="0.3">
      <c r="A1797" s="11" t="s">
        <v>565</v>
      </c>
      <c r="B1797" s="11" t="s">
        <v>585</v>
      </c>
      <c r="C1797" s="11">
        <v>18</v>
      </c>
      <c r="D1797" s="31" t="s">
        <v>389</v>
      </c>
      <c r="E1797" s="11" t="s">
        <v>251</v>
      </c>
      <c r="F1797" s="7">
        <v>1</v>
      </c>
      <c r="G1797" s="11" t="s">
        <v>191</v>
      </c>
      <c r="H1797" s="41" t="s">
        <v>1188</v>
      </c>
      <c r="I1797" s="10" t="s">
        <v>197</v>
      </c>
      <c r="J1797" s="11">
        <v>5</v>
      </c>
      <c r="K1797" s="11">
        <v>7</v>
      </c>
      <c r="L1797" s="32">
        <f t="shared" si="30"/>
        <v>5.9483158450071612</v>
      </c>
      <c r="M1797" s="14">
        <v>320</v>
      </c>
      <c r="N1797" s="11" t="s">
        <v>12</v>
      </c>
      <c r="O1797" s="11" t="s">
        <v>13</v>
      </c>
      <c r="P1797" s="31">
        <v>30</v>
      </c>
      <c r="Q1797" s="33">
        <v>3096.8517999999999</v>
      </c>
      <c r="R1797" s="14"/>
      <c r="S1797" s="34"/>
      <c r="T1797" s="11" t="s">
        <v>14</v>
      </c>
      <c r="U1797" s="29"/>
      <c r="V1797" s="29"/>
      <c r="W1797" s="29"/>
      <c r="X1797" s="29"/>
    </row>
    <row r="1798" spans="1:24" ht="16" customHeight="1" x14ac:dyDescent="0.3">
      <c r="A1798" s="11" t="s">
        <v>565</v>
      </c>
      <c r="B1798" s="11" t="s">
        <v>585</v>
      </c>
      <c r="C1798" s="11">
        <v>18</v>
      </c>
      <c r="D1798" s="31" t="s">
        <v>389</v>
      </c>
      <c r="E1798" s="11" t="s">
        <v>251</v>
      </c>
      <c r="F1798" s="7">
        <v>1</v>
      </c>
      <c r="G1798" s="11" t="s">
        <v>191</v>
      </c>
      <c r="H1798" s="41" t="s">
        <v>1188</v>
      </c>
      <c r="I1798" s="10" t="s">
        <v>24</v>
      </c>
      <c r="J1798" s="11">
        <v>6</v>
      </c>
      <c r="K1798" s="11">
        <v>6</v>
      </c>
      <c r="L1798" s="32">
        <f t="shared" si="30"/>
        <v>5.0985564385775666</v>
      </c>
      <c r="M1798" s="14">
        <v>157.16666666666666</v>
      </c>
      <c r="N1798" s="11" t="s">
        <v>16</v>
      </c>
      <c r="O1798" s="11" t="s">
        <v>13</v>
      </c>
      <c r="P1798" s="31">
        <v>30</v>
      </c>
      <c r="Q1798" s="33">
        <v>3096.8517999999999</v>
      </c>
      <c r="R1798" s="14"/>
      <c r="S1798" s="34"/>
      <c r="T1798" s="11" t="s">
        <v>14</v>
      </c>
      <c r="U1798" s="29"/>
      <c r="V1798" s="29"/>
      <c r="W1798" s="29"/>
      <c r="X1798" s="29"/>
    </row>
    <row r="1799" spans="1:24" ht="16" customHeight="1" x14ac:dyDescent="0.3">
      <c r="A1799" s="11" t="s">
        <v>565</v>
      </c>
      <c r="B1799" s="11" t="s">
        <v>586</v>
      </c>
      <c r="C1799" s="11">
        <v>19</v>
      </c>
      <c r="D1799" s="31" t="s">
        <v>389</v>
      </c>
      <c r="E1799" s="11" t="s">
        <v>253</v>
      </c>
      <c r="F1799" s="7">
        <v>2</v>
      </c>
      <c r="G1799" s="11" t="s">
        <v>191</v>
      </c>
      <c r="H1799" s="41" t="s">
        <v>1189</v>
      </c>
      <c r="I1799" s="10" t="s">
        <v>11</v>
      </c>
      <c r="J1799" s="11">
        <v>1</v>
      </c>
      <c r="K1799" s="11">
        <v>1</v>
      </c>
      <c r="L1799" s="32">
        <f t="shared" si="30"/>
        <v>0.84316961955982228</v>
      </c>
      <c r="M1799" s="14">
        <v>110</v>
      </c>
      <c r="N1799" s="11" t="s">
        <v>12</v>
      </c>
      <c r="O1799" s="11" t="s">
        <v>13</v>
      </c>
      <c r="P1799" s="31">
        <v>30</v>
      </c>
      <c r="Q1799" s="33">
        <v>3121.0552258064517</v>
      </c>
      <c r="R1799" s="14"/>
      <c r="S1799" s="34"/>
      <c r="T1799" s="11" t="s">
        <v>14</v>
      </c>
      <c r="U1799" s="29"/>
      <c r="V1799" s="29"/>
      <c r="W1799" s="29"/>
      <c r="X1799" s="29"/>
    </row>
    <row r="1800" spans="1:24" ht="16" customHeight="1" x14ac:dyDescent="0.3">
      <c r="A1800" s="11" t="s">
        <v>565</v>
      </c>
      <c r="B1800" s="11" t="s">
        <v>586</v>
      </c>
      <c r="C1800" s="11">
        <v>19</v>
      </c>
      <c r="D1800" s="31" t="s">
        <v>389</v>
      </c>
      <c r="E1800" s="11" t="s">
        <v>253</v>
      </c>
      <c r="F1800" s="7">
        <v>2</v>
      </c>
      <c r="G1800" s="11" t="s">
        <v>191</v>
      </c>
      <c r="H1800" s="41" t="s">
        <v>1189</v>
      </c>
      <c r="I1800" s="10" t="s">
        <v>15</v>
      </c>
      <c r="J1800" s="11">
        <v>1</v>
      </c>
      <c r="K1800" s="11">
        <v>1</v>
      </c>
      <c r="L1800" s="32">
        <f t="shared" si="30"/>
        <v>0.84316961955982228</v>
      </c>
      <c r="M1800" s="14">
        <v>33</v>
      </c>
      <c r="N1800" s="11" t="s">
        <v>19</v>
      </c>
      <c r="O1800" s="11" t="s">
        <v>13</v>
      </c>
      <c r="P1800" s="31">
        <v>30</v>
      </c>
      <c r="Q1800" s="33">
        <v>3121.0552258064517</v>
      </c>
      <c r="R1800" s="14"/>
      <c r="S1800" s="34"/>
      <c r="T1800" s="11" t="s">
        <v>14</v>
      </c>
      <c r="U1800" s="29"/>
      <c r="V1800" s="29"/>
      <c r="W1800" s="29"/>
      <c r="X1800" s="29"/>
    </row>
    <row r="1801" spans="1:24" ht="16" customHeight="1" x14ac:dyDescent="0.3">
      <c r="A1801" s="11" t="s">
        <v>565</v>
      </c>
      <c r="B1801" s="11" t="s">
        <v>586</v>
      </c>
      <c r="C1801" s="11">
        <v>19</v>
      </c>
      <c r="D1801" s="31" t="s">
        <v>389</v>
      </c>
      <c r="E1801" s="11" t="s">
        <v>253</v>
      </c>
      <c r="F1801" s="7">
        <v>2</v>
      </c>
      <c r="G1801" s="11" t="s">
        <v>191</v>
      </c>
      <c r="H1801" s="41" t="s">
        <v>1189</v>
      </c>
      <c r="I1801" s="10" t="s">
        <v>196</v>
      </c>
      <c r="J1801" s="11">
        <v>14</v>
      </c>
      <c r="K1801" s="11">
        <v>14</v>
      </c>
      <c r="L1801" s="32">
        <f t="shared" si="30"/>
        <v>11.804374673837511</v>
      </c>
      <c r="M1801" s="14">
        <v>65.714285714285708</v>
      </c>
      <c r="N1801" s="11" t="s">
        <v>12</v>
      </c>
      <c r="O1801" s="11" t="s">
        <v>13</v>
      </c>
      <c r="P1801" s="31">
        <v>30</v>
      </c>
      <c r="Q1801" s="33">
        <v>3121.0552258064517</v>
      </c>
      <c r="R1801" s="14"/>
      <c r="S1801" s="34"/>
      <c r="T1801" s="11" t="s">
        <v>14</v>
      </c>
      <c r="U1801" s="29"/>
      <c r="V1801" s="29"/>
      <c r="W1801" s="29"/>
      <c r="X1801" s="29"/>
    </row>
    <row r="1802" spans="1:24" ht="16" customHeight="1" x14ac:dyDescent="0.3">
      <c r="A1802" s="11" t="s">
        <v>565</v>
      </c>
      <c r="B1802" s="11" t="s">
        <v>586</v>
      </c>
      <c r="C1802" s="11">
        <v>19</v>
      </c>
      <c r="D1802" s="31" t="s">
        <v>389</v>
      </c>
      <c r="E1802" s="11" t="s">
        <v>253</v>
      </c>
      <c r="F1802" s="7">
        <v>2</v>
      </c>
      <c r="G1802" s="11" t="s">
        <v>191</v>
      </c>
      <c r="H1802" s="41" t="s">
        <v>1189</v>
      </c>
      <c r="I1802" s="10" t="s">
        <v>49</v>
      </c>
      <c r="J1802" s="11">
        <v>49</v>
      </c>
      <c r="K1802" s="11">
        <v>169</v>
      </c>
      <c r="L1802" s="32">
        <f t="shared" si="30"/>
        <v>142.49566570560995</v>
      </c>
      <c r="M1802" s="14">
        <v>75.693877551020407</v>
      </c>
      <c r="N1802" s="11" t="s">
        <v>50</v>
      </c>
      <c r="O1802" s="11" t="s">
        <v>13</v>
      </c>
      <c r="P1802" s="31">
        <v>30</v>
      </c>
      <c r="Q1802" s="33">
        <v>3121.0552258064517</v>
      </c>
      <c r="R1802" s="14"/>
      <c r="S1802" s="34"/>
      <c r="T1802" s="11" t="s">
        <v>14</v>
      </c>
      <c r="U1802" s="29"/>
      <c r="V1802" s="29"/>
      <c r="W1802" s="29"/>
      <c r="X1802" s="29"/>
    </row>
    <row r="1803" spans="1:24" ht="16" customHeight="1" x14ac:dyDescent="0.3">
      <c r="A1803" s="11" t="s">
        <v>565</v>
      </c>
      <c r="B1803" s="11" t="s">
        <v>586</v>
      </c>
      <c r="C1803" s="11">
        <v>19</v>
      </c>
      <c r="D1803" s="31" t="s">
        <v>389</v>
      </c>
      <c r="E1803" s="11" t="s">
        <v>253</v>
      </c>
      <c r="F1803" s="7">
        <v>2</v>
      </c>
      <c r="G1803" s="11" t="s">
        <v>191</v>
      </c>
      <c r="H1803" s="41" t="s">
        <v>1189</v>
      </c>
      <c r="I1803" s="10" t="s">
        <v>72</v>
      </c>
      <c r="J1803" s="11">
        <v>3</v>
      </c>
      <c r="K1803" s="11">
        <v>3</v>
      </c>
      <c r="L1803" s="32">
        <f t="shared" si="30"/>
        <v>2.529508858679467</v>
      </c>
      <c r="M1803" s="14">
        <v>624.33333333333337</v>
      </c>
      <c r="N1803" s="11" t="s">
        <v>18</v>
      </c>
      <c r="O1803" s="11" t="s">
        <v>13</v>
      </c>
      <c r="P1803" s="31">
        <v>30</v>
      </c>
      <c r="Q1803" s="33">
        <v>3121.0552258064517</v>
      </c>
      <c r="R1803" s="14"/>
      <c r="S1803" s="34"/>
      <c r="T1803" s="11" t="s">
        <v>14</v>
      </c>
      <c r="U1803" s="29"/>
      <c r="V1803" s="29"/>
      <c r="W1803" s="29"/>
      <c r="X1803" s="29"/>
    </row>
    <row r="1804" spans="1:24" ht="16" customHeight="1" x14ac:dyDescent="0.3">
      <c r="A1804" s="11" t="s">
        <v>565</v>
      </c>
      <c r="B1804" s="11" t="s">
        <v>586</v>
      </c>
      <c r="C1804" s="11">
        <v>19</v>
      </c>
      <c r="D1804" s="31" t="s">
        <v>389</v>
      </c>
      <c r="E1804" s="11" t="s">
        <v>253</v>
      </c>
      <c r="F1804" s="7">
        <v>2</v>
      </c>
      <c r="G1804" s="11" t="s">
        <v>191</v>
      </c>
      <c r="H1804" s="41" t="s">
        <v>1189</v>
      </c>
      <c r="I1804" s="10" t="s">
        <v>39</v>
      </c>
      <c r="J1804" s="11">
        <v>4</v>
      </c>
      <c r="K1804" s="11">
        <v>4</v>
      </c>
      <c r="L1804" s="32">
        <f t="shared" ref="L1804:L1867" si="31">K1804*(1000000/(380*Q1804))</f>
        <v>3.3726784782392891</v>
      </c>
      <c r="M1804" s="14">
        <v>212.75</v>
      </c>
      <c r="N1804" s="11" t="s">
        <v>18</v>
      </c>
      <c r="O1804" s="11" t="s">
        <v>13</v>
      </c>
      <c r="P1804" s="31">
        <v>30</v>
      </c>
      <c r="Q1804" s="33">
        <v>3121.0552258064517</v>
      </c>
      <c r="R1804" s="14"/>
      <c r="S1804" s="34"/>
      <c r="T1804" s="11" t="s">
        <v>14</v>
      </c>
      <c r="U1804" s="29"/>
      <c r="V1804" s="29"/>
      <c r="W1804" s="29"/>
      <c r="X1804" s="29"/>
    </row>
    <row r="1805" spans="1:24" ht="16" customHeight="1" x14ac:dyDescent="0.3">
      <c r="A1805" s="11" t="s">
        <v>565</v>
      </c>
      <c r="B1805" s="11" t="s">
        <v>586</v>
      </c>
      <c r="C1805" s="11">
        <v>19</v>
      </c>
      <c r="D1805" s="31" t="s">
        <v>389</v>
      </c>
      <c r="E1805" s="11" t="s">
        <v>253</v>
      </c>
      <c r="F1805" s="7">
        <v>2</v>
      </c>
      <c r="G1805" s="11" t="s">
        <v>191</v>
      </c>
      <c r="H1805" s="41" t="s">
        <v>1189</v>
      </c>
      <c r="I1805" s="10" t="s">
        <v>53</v>
      </c>
      <c r="J1805" s="11">
        <v>4</v>
      </c>
      <c r="K1805" s="11">
        <v>4</v>
      </c>
      <c r="L1805" s="32">
        <f t="shared" si="31"/>
        <v>3.3726784782392891</v>
      </c>
      <c r="M1805" s="14">
        <v>543.75</v>
      </c>
      <c r="N1805" s="11" t="s">
        <v>18</v>
      </c>
      <c r="O1805" s="11" t="s">
        <v>13</v>
      </c>
      <c r="P1805" s="31">
        <v>30</v>
      </c>
      <c r="Q1805" s="33">
        <v>3121.0552258064517</v>
      </c>
      <c r="R1805" s="14"/>
      <c r="S1805" s="34"/>
      <c r="T1805" s="11" t="s">
        <v>14</v>
      </c>
      <c r="U1805" s="29"/>
      <c r="V1805" s="29"/>
      <c r="W1805" s="29"/>
      <c r="X1805" s="29"/>
    </row>
    <row r="1806" spans="1:24" ht="16" customHeight="1" x14ac:dyDescent="0.3">
      <c r="A1806" s="11" t="s">
        <v>565</v>
      </c>
      <c r="B1806" s="11" t="s">
        <v>586</v>
      </c>
      <c r="C1806" s="11">
        <v>19</v>
      </c>
      <c r="D1806" s="31" t="s">
        <v>389</v>
      </c>
      <c r="E1806" s="11" t="s">
        <v>253</v>
      </c>
      <c r="F1806" s="7">
        <v>2</v>
      </c>
      <c r="G1806" s="11" t="s">
        <v>191</v>
      </c>
      <c r="H1806" s="41" t="s">
        <v>1189</v>
      </c>
      <c r="I1806" s="10" t="s">
        <v>60</v>
      </c>
      <c r="J1806" s="11">
        <v>29</v>
      </c>
      <c r="K1806" s="11">
        <v>29</v>
      </c>
      <c r="L1806" s="32">
        <f t="shared" si="31"/>
        <v>24.451918967234846</v>
      </c>
      <c r="M1806" s="14">
        <v>158.34482758620689</v>
      </c>
      <c r="N1806" s="11" t="s">
        <v>18</v>
      </c>
      <c r="O1806" s="11" t="s">
        <v>13</v>
      </c>
      <c r="P1806" s="31">
        <v>30</v>
      </c>
      <c r="Q1806" s="33">
        <v>3121.0552258064517</v>
      </c>
      <c r="R1806" s="14"/>
      <c r="S1806" s="34"/>
      <c r="T1806" s="11" t="s">
        <v>14</v>
      </c>
      <c r="U1806" s="29"/>
      <c r="V1806" s="29"/>
      <c r="W1806" s="29"/>
      <c r="X1806" s="29"/>
    </row>
    <row r="1807" spans="1:24" ht="16" customHeight="1" x14ac:dyDescent="0.3">
      <c r="A1807" s="11" t="s">
        <v>565</v>
      </c>
      <c r="B1807" s="11" t="s">
        <v>586</v>
      </c>
      <c r="C1807" s="11">
        <v>19</v>
      </c>
      <c r="D1807" s="31" t="s">
        <v>389</v>
      </c>
      <c r="E1807" s="11" t="s">
        <v>253</v>
      </c>
      <c r="F1807" s="7">
        <v>2</v>
      </c>
      <c r="G1807" s="11" t="s">
        <v>191</v>
      </c>
      <c r="H1807" s="41" t="s">
        <v>1189</v>
      </c>
      <c r="I1807" s="10" t="s">
        <v>197</v>
      </c>
      <c r="J1807" s="11">
        <v>5</v>
      </c>
      <c r="K1807" s="11">
        <v>10</v>
      </c>
      <c r="L1807" s="32">
        <f t="shared" si="31"/>
        <v>8.4316961955982226</v>
      </c>
      <c r="M1807" s="14">
        <v>262</v>
      </c>
      <c r="N1807" s="11" t="s">
        <v>12</v>
      </c>
      <c r="O1807" s="11" t="s">
        <v>13</v>
      </c>
      <c r="P1807" s="31">
        <v>30</v>
      </c>
      <c r="Q1807" s="33">
        <v>3121.0552258064517</v>
      </c>
      <c r="R1807" s="14"/>
      <c r="S1807" s="34"/>
      <c r="T1807" s="11" t="s">
        <v>14</v>
      </c>
      <c r="U1807" s="29"/>
      <c r="V1807" s="29"/>
      <c r="W1807" s="29"/>
      <c r="X1807" s="29"/>
    </row>
    <row r="1808" spans="1:24" ht="16" customHeight="1" x14ac:dyDescent="0.3">
      <c r="A1808" s="11" t="s">
        <v>565</v>
      </c>
      <c r="B1808" s="11" t="s">
        <v>586</v>
      </c>
      <c r="C1808" s="11">
        <v>19</v>
      </c>
      <c r="D1808" s="31" t="s">
        <v>389</v>
      </c>
      <c r="E1808" s="11" t="s">
        <v>253</v>
      </c>
      <c r="F1808" s="7">
        <v>2</v>
      </c>
      <c r="G1808" s="11" t="s">
        <v>191</v>
      </c>
      <c r="H1808" s="41" t="s">
        <v>1189</v>
      </c>
      <c r="I1808" s="10" t="s">
        <v>24</v>
      </c>
      <c r="J1808" s="11">
        <v>1</v>
      </c>
      <c r="K1808" s="11">
        <v>1</v>
      </c>
      <c r="L1808" s="32">
        <f t="shared" si="31"/>
        <v>0.84316961955982228</v>
      </c>
      <c r="M1808" s="14">
        <v>120</v>
      </c>
      <c r="N1808" s="11" t="s">
        <v>16</v>
      </c>
      <c r="O1808" s="11" t="s">
        <v>13</v>
      </c>
      <c r="P1808" s="31">
        <v>30</v>
      </c>
      <c r="Q1808" s="33">
        <v>3121.0552258064517</v>
      </c>
      <c r="R1808" s="14"/>
      <c r="S1808" s="34"/>
      <c r="T1808" s="11" t="s">
        <v>14</v>
      </c>
      <c r="U1808" s="29"/>
      <c r="V1808" s="29"/>
      <c r="W1808" s="29"/>
      <c r="X1808" s="29"/>
    </row>
    <row r="1809" spans="1:24" ht="16" customHeight="1" x14ac:dyDescent="0.3">
      <c r="A1809" s="11" t="s">
        <v>565</v>
      </c>
      <c r="B1809" s="11" t="s">
        <v>587</v>
      </c>
      <c r="C1809" s="11">
        <v>20</v>
      </c>
      <c r="D1809" s="31" t="s">
        <v>389</v>
      </c>
      <c r="E1809" s="11" t="s">
        <v>255</v>
      </c>
      <c r="F1809" s="7">
        <v>3</v>
      </c>
      <c r="G1809" s="11" t="s">
        <v>191</v>
      </c>
      <c r="H1809" s="41" t="s">
        <v>1190</v>
      </c>
      <c r="I1809" s="10" t="s">
        <v>38</v>
      </c>
      <c r="J1809" s="11">
        <v>1</v>
      </c>
      <c r="K1809" s="11">
        <v>1</v>
      </c>
      <c r="L1809" s="32">
        <f t="shared" si="31"/>
        <v>0.81553338478392101</v>
      </c>
      <c r="M1809" s="14">
        <v>86</v>
      </c>
      <c r="N1809" s="11" t="s">
        <v>18</v>
      </c>
      <c r="O1809" s="11" t="s">
        <v>13</v>
      </c>
      <c r="P1809" s="31">
        <v>30</v>
      </c>
      <c r="Q1809" s="33">
        <v>3226.8193999999999</v>
      </c>
      <c r="R1809" s="14"/>
      <c r="S1809" s="34"/>
      <c r="T1809" s="11" t="s">
        <v>14</v>
      </c>
      <c r="U1809" s="29"/>
      <c r="V1809" s="29"/>
      <c r="W1809" s="29"/>
      <c r="X1809" s="29"/>
    </row>
    <row r="1810" spans="1:24" ht="16" customHeight="1" x14ac:dyDescent="0.3">
      <c r="A1810" s="11" t="s">
        <v>565</v>
      </c>
      <c r="B1810" s="11" t="s">
        <v>587</v>
      </c>
      <c r="C1810" s="11">
        <v>20</v>
      </c>
      <c r="D1810" s="31" t="s">
        <v>389</v>
      </c>
      <c r="E1810" s="11" t="s">
        <v>255</v>
      </c>
      <c r="F1810" s="7">
        <v>3</v>
      </c>
      <c r="G1810" s="11" t="s">
        <v>191</v>
      </c>
      <c r="H1810" s="41" t="s">
        <v>1190</v>
      </c>
      <c r="I1810" s="10" t="s">
        <v>196</v>
      </c>
      <c r="J1810" s="11">
        <v>5</v>
      </c>
      <c r="K1810" s="11">
        <v>5</v>
      </c>
      <c r="L1810" s="32">
        <f t="shared" si="31"/>
        <v>4.0776669239196046</v>
      </c>
      <c r="M1810" s="14">
        <v>75</v>
      </c>
      <c r="N1810" s="11" t="s">
        <v>12</v>
      </c>
      <c r="O1810" s="11" t="s">
        <v>13</v>
      </c>
      <c r="P1810" s="31">
        <v>30</v>
      </c>
      <c r="Q1810" s="33">
        <v>3226.8193999999999</v>
      </c>
      <c r="R1810" s="14"/>
      <c r="S1810" s="34"/>
      <c r="T1810" s="11" t="s">
        <v>14</v>
      </c>
      <c r="U1810" s="29"/>
      <c r="V1810" s="29"/>
      <c r="W1810" s="29"/>
      <c r="X1810" s="29"/>
    </row>
    <row r="1811" spans="1:24" ht="16" customHeight="1" x14ac:dyDescent="0.3">
      <c r="A1811" s="11" t="s">
        <v>565</v>
      </c>
      <c r="B1811" s="11" t="s">
        <v>587</v>
      </c>
      <c r="C1811" s="11">
        <v>20</v>
      </c>
      <c r="D1811" s="31" t="s">
        <v>389</v>
      </c>
      <c r="E1811" s="11" t="s">
        <v>255</v>
      </c>
      <c r="F1811" s="7">
        <v>3</v>
      </c>
      <c r="G1811" s="11" t="s">
        <v>191</v>
      </c>
      <c r="H1811" s="41" t="s">
        <v>1190</v>
      </c>
      <c r="I1811" s="10" t="s">
        <v>49</v>
      </c>
      <c r="J1811" s="11">
        <v>32</v>
      </c>
      <c r="K1811" s="11">
        <v>52</v>
      </c>
      <c r="L1811" s="32">
        <f t="shared" si="31"/>
        <v>42.407736008763891</v>
      </c>
      <c r="M1811" s="14">
        <v>60.6875</v>
      </c>
      <c r="N1811" s="11" t="s">
        <v>50</v>
      </c>
      <c r="O1811" s="11" t="s">
        <v>13</v>
      </c>
      <c r="P1811" s="31">
        <v>30</v>
      </c>
      <c r="Q1811" s="33">
        <v>3226.8193999999999</v>
      </c>
      <c r="R1811" s="14"/>
      <c r="S1811" s="34"/>
      <c r="T1811" s="11" t="s">
        <v>14</v>
      </c>
      <c r="U1811" s="29"/>
      <c r="V1811" s="29"/>
      <c r="W1811" s="29"/>
      <c r="X1811" s="29"/>
    </row>
    <row r="1812" spans="1:24" ht="16" customHeight="1" x14ac:dyDescent="0.3">
      <c r="A1812" s="11" t="s">
        <v>565</v>
      </c>
      <c r="B1812" s="11" t="s">
        <v>587</v>
      </c>
      <c r="C1812" s="11">
        <v>20</v>
      </c>
      <c r="D1812" s="31" t="s">
        <v>389</v>
      </c>
      <c r="E1812" s="11" t="s">
        <v>255</v>
      </c>
      <c r="F1812" s="7">
        <v>3</v>
      </c>
      <c r="G1812" s="11" t="s">
        <v>191</v>
      </c>
      <c r="H1812" s="41" t="s">
        <v>1190</v>
      </c>
      <c r="I1812" s="10" t="s">
        <v>72</v>
      </c>
      <c r="J1812" s="11">
        <v>5</v>
      </c>
      <c r="K1812" s="11">
        <v>5</v>
      </c>
      <c r="L1812" s="32">
        <f t="shared" si="31"/>
        <v>4.0776669239196046</v>
      </c>
      <c r="M1812" s="14">
        <v>316</v>
      </c>
      <c r="N1812" s="11" t="s">
        <v>18</v>
      </c>
      <c r="O1812" s="11" t="s">
        <v>13</v>
      </c>
      <c r="P1812" s="31">
        <v>30</v>
      </c>
      <c r="Q1812" s="33">
        <v>3226.8193999999999</v>
      </c>
      <c r="R1812" s="14"/>
      <c r="S1812" s="34"/>
      <c r="T1812" s="11" t="s">
        <v>14</v>
      </c>
      <c r="U1812" s="29"/>
      <c r="V1812" s="29"/>
      <c r="W1812" s="29"/>
      <c r="X1812" s="29"/>
    </row>
    <row r="1813" spans="1:24" ht="16" customHeight="1" x14ac:dyDescent="0.3">
      <c r="A1813" s="11" t="s">
        <v>565</v>
      </c>
      <c r="B1813" s="11" t="s">
        <v>587</v>
      </c>
      <c r="C1813" s="11">
        <v>20</v>
      </c>
      <c r="D1813" s="31" t="s">
        <v>389</v>
      </c>
      <c r="E1813" s="11" t="s">
        <v>255</v>
      </c>
      <c r="F1813" s="7">
        <v>3</v>
      </c>
      <c r="G1813" s="11" t="s">
        <v>191</v>
      </c>
      <c r="H1813" s="41" t="s">
        <v>1190</v>
      </c>
      <c r="I1813" s="10" t="s">
        <v>39</v>
      </c>
      <c r="J1813" s="11">
        <v>3</v>
      </c>
      <c r="K1813" s="11">
        <v>3</v>
      </c>
      <c r="L1813" s="32">
        <f t="shared" si="31"/>
        <v>2.446600154351763</v>
      </c>
      <c r="M1813" s="14">
        <v>235.33333333333334</v>
      </c>
      <c r="N1813" s="11" t="s">
        <v>18</v>
      </c>
      <c r="O1813" s="11" t="s">
        <v>13</v>
      </c>
      <c r="P1813" s="31">
        <v>30</v>
      </c>
      <c r="Q1813" s="33">
        <v>3226.8193999999999</v>
      </c>
      <c r="R1813" s="14"/>
      <c r="S1813" s="34"/>
      <c r="T1813" s="11" t="s">
        <v>14</v>
      </c>
      <c r="U1813" s="29"/>
      <c r="V1813" s="29"/>
      <c r="W1813" s="29"/>
      <c r="X1813" s="29"/>
    </row>
    <row r="1814" spans="1:24" ht="16" customHeight="1" x14ac:dyDescent="0.3">
      <c r="A1814" s="11" t="s">
        <v>565</v>
      </c>
      <c r="B1814" s="11" t="s">
        <v>587</v>
      </c>
      <c r="C1814" s="11">
        <v>20</v>
      </c>
      <c r="D1814" s="31" t="s">
        <v>389</v>
      </c>
      <c r="E1814" s="11" t="s">
        <v>255</v>
      </c>
      <c r="F1814" s="7">
        <v>3</v>
      </c>
      <c r="G1814" s="11" t="s">
        <v>191</v>
      </c>
      <c r="H1814" s="41" t="s">
        <v>1190</v>
      </c>
      <c r="I1814" s="10" t="s">
        <v>197</v>
      </c>
      <c r="J1814" s="11">
        <v>6</v>
      </c>
      <c r="K1814" s="11">
        <v>7</v>
      </c>
      <c r="L1814" s="32">
        <f t="shared" si="31"/>
        <v>5.7087336934874475</v>
      </c>
      <c r="M1814" s="14">
        <v>386.66666666666669</v>
      </c>
      <c r="N1814" s="11" t="s">
        <v>12</v>
      </c>
      <c r="O1814" s="11" t="s">
        <v>13</v>
      </c>
      <c r="P1814" s="31">
        <v>30</v>
      </c>
      <c r="Q1814" s="33">
        <v>3226.8193999999999</v>
      </c>
      <c r="R1814" s="14"/>
      <c r="S1814" s="34"/>
      <c r="T1814" s="11" t="s">
        <v>14</v>
      </c>
      <c r="U1814" s="29"/>
      <c r="V1814" s="29"/>
      <c r="W1814" s="29"/>
      <c r="X1814" s="29"/>
    </row>
    <row r="1815" spans="1:24" ht="16" customHeight="1" x14ac:dyDescent="0.3">
      <c r="A1815" s="11" t="s">
        <v>565</v>
      </c>
      <c r="B1815" s="11" t="s">
        <v>587</v>
      </c>
      <c r="C1815" s="11">
        <v>20</v>
      </c>
      <c r="D1815" s="31" t="s">
        <v>389</v>
      </c>
      <c r="E1815" s="11" t="s">
        <v>255</v>
      </c>
      <c r="F1815" s="7">
        <v>3</v>
      </c>
      <c r="G1815" s="11" t="s">
        <v>191</v>
      </c>
      <c r="H1815" s="41" t="s">
        <v>1190</v>
      </c>
      <c r="I1815" s="10" t="s">
        <v>24</v>
      </c>
      <c r="J1815" s="11">
        <v>1</v>
      </c>
      <c r="K1815" s="11">
        <v>1</v>
      </c>
      <c r="L1815" s="32">
        <f t="shared" si="31"/>
        <v>0.81553338478392101</v>
      </c>
      <c r="M1815" s="14">
        <v>63</v>
      </c>
      <c r="N1815" s="11" t="s">
        <v>16</v>
      </c>
      <c r="O1815" s="11" t="s">
        <v>13</v>
      </c>
      <c r="P1815" s="31">
        <v>30</v>
      </c>
      <c r="Q1815" s="33">
        <v>3226.8193999999999</v>
      </c>
      <c r="R1815" s="14"/>
      <c r="S1815" s="34"/>
      <c r="T1815" s="11" t="s">
        <v>14</v>
      </c>
      <c r="U1815" s="29"/>
      <c r="V1815" s="29"/>
      <c r="W1815" s="29"/>
      <c r="X1815" s="29"/>
    </row>
    <row r="1816" spans="1:24" ht="16" customHeight="1" x14ac:dyDescent="0.3">
      <c r="A1816" s="11" t="s">
        <v>565</v>
      </c>
      <c r="B1816" s="11" t="s">
        <v>588</v>
      </c>
      <c r="C1816" s="11">
        <v>21</v>
      </c>
      <c r="D1816" s="31" t="s">
        <v>389</v>
      </c>
      <c r="E1816" s="11" t="s">
        <v>257</v>
      </c>
      <c r="F1816" s="7">
        <v>4</v>
      </c>
      <c r="G1816" s="11" t="s">
        <v>191</v>
      </c>
      <c r="H1816" s="41" t="s">
        <v>1191</v>
      </c>
      <c r="I1816" s="10" t="s">
        <v>72</v>
      </c>
      <c r="J1816" s="11">
        <v>3</v>
      </c>
      <c r="K1816" s="11">
        <v>3</v>
      </c>
      <c r="L1816" s="32">
        <f t="shared" si="31"/>
        <v>2.3486866102361179</v>
      </c>
      <c r="M1816" s="14">
        <v>276</v>
      </c>
      <c r="N1816" s="11" t="s">
        <v>18</v>
      </c>
      <c r="O1816" s="11" t="s">
        <v>13</v>
      </c>
      <c r="P1816" s="31">
        <v>30</v>
      </c>
      <c r="Q1816" s="33">
        <v>3361.3411034482756</v>
      </c>
      <c r="R1816" s="14"/>
      <c r="S1816" s="34"/>
      <c r="T1816" s="11" t="s">
        <v>14</v>
      </c>
      <c r="U1816" s="29"/>
      <c r="V1816" s="29"/>
      <c r="W1816" s="29"/>
      <c r="X1816" s="29"/>
    </row>
    <row r="1817" spans="1:24" ht="16" customHeight="1" x14ac:dyDescent="0.3">
      <c r="A1817" s="11" t="s">
        <v>565</v>
      </c>
      <c r="B1817" s="11" t="s">
        <v>588</v>
      </c>
      <c r="C1817" s="11">
        <v>21</v>
      </c>
      <c r="D1817" s="31" t="s">
        <v>389</v>
      </c>
      <c r="E1817" s="11" t="s">
        <v>257</v>
      </c>
      <c r="F1817" s="7">
        <v>4</v>
      </c>
      <c r="G1817" s="11" t="s">
        <v>191</v>
      </c>
      <c r="H1817" s="41" t="s">
        <v>1191</v>
      </c>
      <c r="I1817" s="10" t="s">
        <v>75</v>
      </c>
      <c r="J1817" s="11">
        <v>2</v>
      </c>
      <c r="K1817" s="11">
        <v>2</v>
      </c>
      <c r="L1817" s="32">
        <f t="shared" si="31"/>
        <v>1.5657910734907452</v>
      </c>
      <c r="M1817" s="14">
        <v>477.5</v>
      </c>
      <c r="N1817" s="11" t="s">
        <v>18</v>
      </c>
      <c r="O1817" s="11" t="s">
        <v>13</v>
      </c>
      <c r="P1817" s="31">
        <v>30</v>
      </c>
      <c r="Q1817" s="33">
        <v>3361.3411034482756</v>
      </c>
      <c r="R1817" s="14"/>
      <c r="S1817" s="34"/>
      <c r="T1817" s="11" t="s">
        <v>14</v>
      </c>
      <c r="U1817" s="29"/>
      <c r="V1817" s="29"/>
      <c r="W1817" s="29"/>
      <c r="X1817" s="29"/>
    </row>
    <row r="1818" spans="1:24" ht="16" customHeight="1" x14ac:dyDescent="0.3">
      <c r="A1818" s="11" t="s">
        <v>565</v>
      </c>
      <c r="B1818" s="11" t="s">
        <v>589</v>
      </c>
      <c r="C1818" s="11">
        <v>22</v>
      </c>
      <c r="D1818" s="31" t="s">
        <v>389</v>
      </c>
      <c r="E1818" s="11" t="s">
        <v>476</v>
      </c>
      <c r="F1818" s="7">
        <v>5</v>
      </c>
      <c r="G1818" s="11" t="s">
        <v>191</v>
      </c>
      <c r="H1818" s="41" t="s">
        <v>1192</v>
      </c>
      <c r="I1818" s="10" t="s">
        <v>72</v>
      </c>
      <c r="J1818" s="11">
        <v>7</v>
      </c>
      <c r="K1818" s="11">
        <v>7</v>
      </c>
      <c r="L1818" s="32">
        <f t="shared" si="31"/>
        <v>5.3836445545310605</v>
      </c>
      <c r="M1818" s="14">
        <v>613.57142857142856</v>
      </c>
      <c r="N1818" s="11" t="s">
        <v>18</v>
      </c>
      <c r="O1818" s="11" t="s">
        <v>13</v>
      </c>
      <c r="P1818" s="31">
        <v>30</v>
      </c>
      <c r="Q1818" s="33">
        <v>3421.6695483870967</v>
      </c>
      <c r="R1818" s="14"/>
      <c r="S1818" s="34"/>
      <c r="T1818" s="11" t="s">
        <v>14</v>
      </c>
      <c r="U1818" s="29"/>
      <c r="V1818" s="29"/>
      <c r="W1818" s="29"/>
      <c r="X1818" s="29"/>
    </row>
    <row r="1819" spans="1:24" ht="16" customHeight="1" x14ac:dyDescent="0.3">
      <c r="A1819" s="11" t="s">
        <v>565</v>
      </c>
      <c r="B1819" s="11" t="s">
        <v>589</v>
      </c>
      <c r="C1819" s="11">
        <v>22</v>
      </c>
      <c r="D1819" s="31" t="s">
        <v>389</v>
      </c>
      <c r="E1819" s="11" t="s">
        <v>476</v>
      </c>
      <c r="F1819" s="7">
        <v>5</v>
      </c>
      <c r="G1819" s="11" t="s">
        <v>191</v>
      </c>
      <c r="H1819" s="41" t="s">
        <v>1192</v>
      </c>
      <c r="I1819" s="10" t="s">
        <v>173</v>
      </c>
      <c r="J1819" s="11">
        <v>1</v>
      </c>
      <c r="K1819" s="11">
        <v>1</v>
      </c>
      <c r="L1819" s="32">
        <f t="shared" si="31"/>
        <v>0.76909207921872291</v>
      </c>
      <c r="M1819" s="14">
        <v>490</v>
      </c>
      <c r="N1819" s="11" t="s">
        <v>18</v>
      </c>
      <c r="O1819" s="11" t="s">
        <v>13</v>
      </c>
      <c r="P1819" s="31">
        <v>30</v>
      </c>
      <c r="Q1819" s="33">
        <v>3421.6695483870967</v>
      </c>
      <c r="R1819" s="14"/>
      <c r="S1819" s="34"/>
      <c r="T1819" s="11" t="s">
        <v>14</v>
      </c>
      <c r="U1819" s="29"/>
      <c r="V1819" s="29"/>
      <c r="W1819" s="29"/>
      <c r="X1819" s="29"/>
    </row>
    <row r="1820" spans="1:24" ht="16" customHeight="1" x14ac:dyDescent="0.3">
      <c r="A1820" s="11" t="s">
        <v>565</v>
      </c>
      <c r="B1820" s="11" t="s">
        <v>590</v>
      </c>
      <c r="C1820" s="11">
        <v>23</v>
      </c>
      <c r="D1820" s="31" t="s">
        <v>389</v>
      </c>
      <c r="E1820" s="11" t="s">
        <v>181</v>
      </c>
      <c r="F1820" s="7">
        <v>1</v>
      </c>
      <c r="G1820" s="11" t="s">
        <v>191</v>
      </c>
      <c r="H1820" s="41" t="s">
        <v>1193</v>
      </c>
      <c r="I1820" s="10" t="s">
        <v>22</v>
      </c>
      <c r="J1820" s="11">
        <v>2</v>
      </c>
      <c r="K1820" s="11">
        <v>2</v>
      </c>
      <c r="L1820" s="32">
        <f t="shared" si="31"/>
        <v>1.491775074259668</v>
      </c>
      <c r="M1820" s="14">
        <v>509</v>
      </c>
      <c r="N1820" s="11" t="s">
        <v>16</v>
      </c>
      <c r="O1820" s="11" t="s">
        <v>13</v>
      </c>
      <c r="P1820" s="31">
        <v>30</v>
      </c>
      <c r="Q1820" s="33">
        <v>3528.1176</v>
      </c>
      <c r="R1820" s="14"/>
      <c r="S1820" s="34"/>
      <c r="T1820" s="11" t="s">
        <v>14</v>
      </c>
      <c r="U1820" s="29"/>
      <c r="V1820" s="29"/>
      <c r="W1820" s="29"/>
      <c r="X1820" s="29"/>
    </row>
    <row r="1821" spans="1:24" ht="16" customHeight="1" x14ac:dyDescent="0.3">
      <c r="A1821" s="11" t="s">
        <v>565</v>
      </c>
      <c r="B1821" s="11" t="s">
        <v>590</v>
      </c>
      <c r="C1821" s="11">
        <v>23</v>
      </c>
      <c r="D1821" s="31" t="s">
        <v>389</v>
      </c>
      <c r="E1821" s="11" t="s">
        <v>181</v>
      </c>
      <c r="F1821" s="7">
        <v>1</v>
      </c>
      <c r="G1821" s="11" t="s">
        <v>191</v>
      </c>
      <c r="H1821" s="41" t="s">
        <v>1193</v>
      </c>
      <c r="I1821" s="10" t="s">
        <v>38</v>
      </c>
      <c r="J1821" s="11">
        <v>1</v>
      </c>
      <c r="K1821" s="11">
        <v>1</v>
      </c>
      <c r="L1821" s="32">
        <f t="shared" si="31"/>
        <v>0.74588753712983402</v>
      </c>
      <c r="M1821" s="14">
        <v>65</v>
      </c>
      <c r="N1821" s="11" t="s">
        <v>18</v>
      </c>
      <c r="O1821" s="11" t="s">
        <v>13</v>
      </c>
      <c r="P1821" s="31">
        <v>30</v>
      </c>
      <c r="Q1821" s="33">
        <v>3528.1176</v>
      </c>
      <c r="R1821" s="14"/>
      <c r="S1821" s="34"/>
      <c r="T1821" s="11" t="s">
        <v>14</v>
      </c>
      <c r="U1821" s="29"/>
      <c r="V1821" s="29"/>
      <c r="W1821" s="29"/>
      <c r="X1821" s="29"/>
    </row>
    <row r="1822" spans="1:24" ht="16" customHeight="1" x14ac:dyDescent="0.3">
      <c r="A1822" s="11" t="s">
        <v>565</v>
      </c>
      <c r="B1822" s="11" t="s">
        <v>590</v>
      </c>
      <c r="C1822" s="11">
        <v>23</v>
      </c>
      <c r="D1822" s="31" t="s">
        <v>389</v>
      </c>
      <c r="E1822" s="11" t="s">
        <v>181</v>
      </c>
      <c r="F1822" s="7">
        <v>1</v>
      </c>
      <c r="G1822" s="11" t="s">
        <v>191</v>
      </c>
      <c r="H1822" s="41" t="s">
        <v>1193</v>
      </c>
      <c r="I1822" s="10" t="s">
        <v>196</v>
      </c>
      <c r="J1822" s="11">
        <v>5</v>
      </c>
      <c r="K1822" s="11">
        <v>5</v>
      </c>
      <c r="L1822" s="32">
        <f t="shared" si="31"/>
        <v>3.7294376856491702</v>
      </c>
      <c r="M1822" s="14">
        <v>75.2</v>
      </c>
      <c r="N1822" s="11" t="s">
        <v>12</v>
      </c>
      <c r="O1822" s="11" t="s">
        <v>13</v>
      </c>
      <c r="P1822" s="31">
        <v>30</v>
      </c>
      <c r="Q1822" s="33">
        <v>3528.1176</v>
      </c>
      <c r="R1822" s="14"/>
      <c r="S1822" s="34"/>
      <c r="T1822" s="11" t="s">
        <v>14</v>
      </c>
      <c r="U1822" s="29"/>
      <c r="V1822" s="29"/>
      <c r="W1822" s="29"/>
      <c r="X1822" s="29"/>
    </row>
    <row r="1823" spans="1:24" ht="16" customHeight="1" x14ac:dyDescent="0.3">
      <c r="A1823" s="11" t="s">
        <v>565</v>
      </c>
      <c r="B1823" s="11" t="s">
        <v>590</v>
      </c>
      <c r="C1823" s="11">
        <v>23</v>
      </c>
      <c r="D1823" s="31" t="s">
        <v>389</v>
      </c>
      <c r="E1823" s="11" t="s">
        <v>181</v>
      </c>
      <c r="F1823" s="7">
        <v>1</v>
      </c>
      <c r="G1823" s="11" t="s">
        <v>191</v>
      </c>
      <c r="H1823" s="41" t="s">
        <v>1193</v>
      </c>
      <c r="I1823" s="10" t="s">
        <v>49</v>
      </c>
      <c r="J1823" s="11">
        <v>2</v>
      </c>
      <c r="K1823" s="11">
        <v>2</v>
      </c>
      <c r="L1823" s="32">
        <f t="shared" si="31"/>
        <v>1.491775074259668</v>
      </c>
      <c r="M1823" s="14">
        <v>34.5</v>
      </c>
      <c r="N1823" s="11" t="s">
        <v>50</v>
      </c>
      <c r="O1823" s="11" t="s">
        <v>13</v>
      </c>
      <c r="P1823" s="31">
        <v>30</v>
      </c>
      <c r="Q1823" s="33">
        <v>3528.1176</v>
      </c>
      <c r="R1823" s="14"/>
      <c r="S1823" s="34"/>
      <c r="T1823" s="11" t="s">
        <v>14</v>
      </c>
      <c r="U1823" s="29"/>
      <c r="V1823" s="29"/>
      <c r="W1823" s="29"/>
      <c r="X1823" s="29"/>
    </row>
    <row r="1824" spans="1:24" ht="16" customHeight="1" x14ac:dyDescent="0.3">
      <c r="A1824" s="11" t="s">
        <v>565</v>
      </c>
      <c r="B1824" s="11" t="s">
        <v>590</v>
      </c>
      <c r="C1824" s="11">
        <v>23</v>
      </c>
      <c r="D1824" s="31" t="s">
        <v>389</v>
      </c>
      <c r="E1824" s="11" t="s">
        <v>181</v>
      </c>
      <c r="F1824" s="7">
        <v>1</v>
      </c>
      <c r="G1824" s="11" t="s">
        <v>191</v>
      </c>
      <c r="H1824" s="41" t="s">
        <v>1193</v>
      </c>
      <c r="I1824" s="10" t="s">
        <v>39</v>
      </c>
      <c r="J1824" s="11">
        <v>1</v>
      </c>
      <c r="K1824" s="11">
        <v>1</v>
      </c>
      <c r="L1824" s="32">
        <f t="shared" si="31"/>
        <v>0.74588753712983402</v>
      </c>
      <c r="M1824" s="14">
        <v>168</v>
      </c>
      <c r="N1824" s="11" t="s">
        <v>18</v>
      </c>
      <c r="O1824" s="11" t="s">
        <v>13</v>
      </c>
      <c r="P1824" s="31">
        <v>30</v>
      </c>
      <c r="Q1824" s="33">
        <v>3528.1176</v>
      </c>
      <c r="R1824" s="14"/>
      <c r="S1824" s="34"/>
      <c r="T1824" s="11" t="s">
        <v>14</v>
      </c>
      <c r="U1824" s="29"/>
      <c r="V1824" s="29"/>
      <c r="W1824" s="29"/>
      <c r="X1824" s="29"/>
    </row>
    <row r="1825" spans="1:24" ht="16" customHeight="1" x14ac:dyDescent="0.3">
      <c r="A1825" s="11" t="s">
        <v>565</v>
      </c>
      <c r="B1825" s="11" t="s">
        <v>590</v>
      </c>
      <c r="C1825" s="11">
        <v>23</v>
      </c>
      <c r="D1825" s="31" t="s">
        <v>389</v>
      </c>
      <c r="E1825" s="11" t="s">
        <v>181</v>
      </c>
      <c r="F1825" s="7">
        <v>1</v>
      </c>
      <c r="G1825" s="11" t="s">
        <v>191</v>
      </c>
      <c r="H1825" s="41" t="s">
        <v>1193</v>
      </c>
      <c r="I1825" s="10" t="s">
        <v>53</v>
      </c>
      <c r="J1825" s="11">
        <v>1</v>
      </c>
      <c r="K1825" s="11">
        <v>1</v>
      </c>
      <c r="L1825" s="32">
        <f t="shared" si="31"/>
        <v>0.74588753712983402</v>
      </c>
      <c r="M1825" s="14">
        <v>285</v>
      </c>
      <c r="N1825" s="11" t="s">
        <v>18</v>
      </c>
      <c r="O1825" s="11" t="s">
        <v>13</v>
      </c>
      <c r="P1825" s="31">
        <v>30</v>
      </c>
      <c r="Q1825" s="33">
        <v>3528.1176</v>
      </c>
      <c r="R1825" s="14"/>
      <c r="S1825" s="34"/>
      <c r="T1825" s="11" t="s">
        <v>14</v>
      </c>
      <c r="U1825" s="29"/>
      <c r="V1825" s="29"/>
      <c r="W1825" s="29"/>
      <c r="X1825" s="29"/>
    </row>
    <row r="1826" spans="1:24" ht="16" customHeight="1" x14ac:dyDescent="0.3">
      <c r="A1826" s="11" t="s">
        <v>565</v>
      </c>
      <c r="B1826" s="11" t="s">
        <v>590</v>
      </c>
      <c r="C1826" s="11">
        <v>23</v>
      </c>
      <c r="D1826" s="31" t="s">
        <v>389</v>
      </c>
      <c r="E1826" s="11" t="s">
        <v>181</v>
      </c>
      <c r="F1826" s="7">
        <v>1</v>
      </c>
      <c r="G1826" s="11" t="s">
        <v>191</v>
      </c>
      <c r="H1826" s="41" t="s">
        <v>1193</v>
      </c>
      <c r="I1826" s="10" t="s">
        <v>60</v>
      </c>
      <c r="J1826" s="11">
        <v>6</v>
      </c>
      <c r="K1826" s="11">
        <v>6</v>
      </c>
      <c r="L1826" s="32">
        <f t="shared" si="31"/>
        <v>4.4753252227790039</v>
      </c>
      <c r="M1826" s="14">
        <v>194.16666666666666</v>
      </c>
      <c r="N1826" s="11" t="s">
        <v>18</v>
      </c>
      <c r="O1826" s="11" t="s">
        <v>13</v>
      </c>
      <c r="P1826" s="31">
        <v>30</v>
      </c>
      <c r="Q1826" s="33">
        <v>3528.1176</v>
      </c>
      <c r="R1826" s="14"/>
      <c r="S1826" s="34"/>
      <c r="T1826" s="11" t="s">
        <v>14</v>
      </c>
      <c r="U1826" s="29"/>
      <c r="V1826" s="29"/>
      <c r="W1826" s="29"/>
      <c r="X1826" s="29"/>
    </row>
    <row r="1827" spans="1:24" ht="16" customHeight="1" x14ac:dyDescent="0.3">
      <c r="A1827" s="11" t="s">
        <v>565</v>
      </c>
      <c r="B1827" s="11" t="s">
        <v>590</v>
      </c>
      <c r="C1827" s="11">
        <v>23</v>
      </c>
      <c r="D1827" s="31" t="s">
        <v>389</v>
      </c>
      <c r="E1827" s="11" t="s">
        <v>181</v>
      </c>
      <c r="F1827" s="7">
        <v>1</v>
      </c>
      <c r="G1827" s="11" t="s">
        <v>191</v>
      </c>
      <c r="H1827" s="41" t="s">
        <v>1193</v>
      </c>
      <c r="I1827" s="10" t="s">
        <v>197</v>
      </c>
      <c r="J1827" s="11">
        <v>2</v>
      </c>
      <c r="K1827" s="11">
        <v>3</v>
      </c>
      <c r="L1827" s="32">
        <f t="shared" si="31"/>
        <v>2.237662611389502</v>
      </c>
      <c r="M1827" s="14">
        <v>310</v>
      </c>
      <c r="N1827" s="11" t="s">
        <v>12</v>
      </c>
      <c r="O1827" s="11" t="s">
        <v>13</v>
      </c>
      <c r="P1827" s="31">
        <v>30</v>
      </c>
      <c r="Q1827" s="33">
        <v>3528.1176</v>
      </c>
      <c r="R1827" s="14"/>
      <c r="S1827" s="34"/>
      <c r="T1827" s="11" t="s">
        <v>14</v>
      </c>
      <c r="U1827" s="29"/>
      <c r="V1827" s="29"/>
      <c r="W1827" s="29"/>
      <c r="X1827" s="29"/>
    </row>
    <row r="1828" spans="1:24" ht="16" customHeight="1" x14ac:dyDescent="0.3">
      <c r="A1828" s="11" t="s">
        <v>565</v>
      </c>
      <c r="B1828" s="11" t="s">
        <v>590</v>
      </c>
      <c r="C1828" s="11">
        <v>23</v>
      </c>
      <c r="D1828" s="31" t="s">
        <v>389</v>
      </c>
      <c r="E1828" s="11" t="s">
        <v>181</v>
      </c>
      <c r="F1828" s="7">
        <v>1</v>
      </c>
      <c r="G1828" s="11" t="s">
        <v>191</v>
      </c>
      <c r="H1828" s="41" t="s">
        <v>1193</v>
      </c>
      <c r="I1828" s="10" t="s">
        <v>24</v>
      </c>
      <c r="J1828" s="11">
        <v>3</v>
      </c>
      <c r="K1828" s="11">
        <v>3</v>
      </c>
      <c r="L1828" s="32">
        <f t="shared" si="31"/>
        <v>2.237662611389502</v>
      </c>
      <c r="M1828" s="14">
        <v>141.33333333333334</v>
      </c>
      <c r="N1828" s="11" t="s">
        <v>16</v>
      </c>
      <c r="O1828" s="11" t="s">
        <v>13</v>
      </c>
      <c r="P1828" s="31">
        <v>30</v>
      </c>
      <c r="Q1828" s="33">
        <v>3528.1176</v>
      </c>
      <c r="R1828" s="14"/>
      <c r="S1828" s="34"/>
      <c r="T1828" s="11" t="s">
        <v>14</v>
      </c>
      <c r="U1828" s="29"/>
      <c r="V1828" s="29"/>
      <c r="W1828" s="29"/>
      <c r="X1828" s="29"/>
    </row>
    <row r="1829" spans="1:24" ht="16" customHeight="1" x14ac:dyDescent="0.3">
      <c r="A1829" s="11" t="s">
        <v>565</v>
      </c>
      <c r="B1829" s="11" t="s">
        <v>591</v>
      </c>
      <c r="C1829" s="11">
        <v>24</v>
      </c>
      <c r="D1829" s="31" t="s">
        <v>389</v>
      </c>
      <c r="E1829" s="11" t="s">
        <v>184</v>
      </c>
      <c r="F1829" s="7">
        <v>2</v>
      </c>
      <c r="G1829" s="11" t="s">
        <v>191</v>
      </c>
      <c r="H1829" s="41" t="s">
        <v>1194</v>
      </c>
      <c r="I1829" s="10" t="s">
        <v>60</v>
      </c>
      <c r="J1829" s="11">
        <v>1</v>
      </c>
      <c r="K1829" s="11">
        <v>1</v>
      </c>
      <c r="L1829" s="32">
        <f t="shared" si="31"/>
        <v>0.89687874094617492</v>
      </c>
      <c r="M1829" s="14">
        <v>99</v>
      </c>
      <c r="N1829" s="11" t="s">
        <v>18</v>
      </c>
      <c r="O1829" s="11" t="s">
        <v>13</v>
      </c>
      <c r="P1829" s="31">
        <v>28</v>
      </c>
      <c r="Q1829" s="33">
        <v>2934.1524413793104</v>
      </c>
      <c r="R1829" s="14"/>
      <c r="S1829" s="34"/>
      <c r="T1829" s="11" t="s">
        <v>14</v>
      </c>
      <c r="U1829" s="29"/>
      <c r="V1829" s="29"/>
      <c r="W1829" s="29"/>
      <c r="X1829" s="29"/>
    </row>
    <row r="1830" spans="1:24" ht="16" customHeight="1" x14ac:dyDescent="0.3">
      <c r="A1830" s="11" t="s">
        <v>565</v>
      </c>
      <c r="B1830" s="11" t="s">
        <v>591</v>
      </c>
      <c r="C1830" s="11">
        <v>24</v>
      </c>
      <c r="D1830" s="31" t="s">
        <v>389</v>
      </c>
      <c r="E1830" s="11" t="s">
        <v>184</v>
      </c>
      <c r="F1830" s="7">
        <v>2</v>
      </c>
      <c r="G1830" s="11" t="s">
        <v>191</v>
      </c>
      <c r="H1830" s="41" t="s">
        <v>1194</v>
      </c>
      <c r="I1830" s="10" t="s">
        <v>24</v>
      </c>
      <c r="J1830" s="11">
        <v>2</v>
      </c>
      <c r="K1830" s="11">
        <v>2</v>
      </c>
      <c r="L1830" s="32">
        <f t="shared" si="31"/>
        <v>1.7937574818923498</v>
      </c>
      <c r="M1830" s="14">
        <v>112.5</v>
      </c>
      <c r="N1830" s="11" t="s">
        <v>16</v>
      </c>
      <c r="O1830" s="11" t="s">
        <v>13</v>
      </c>
      <c r="P1830" s="31">
        <v>28</v>
      </c>
      <c r="Q1830" s="33">
        <v>2934.1524413793104</v>
      </c>
      <c r="R1830" s="14"/>
      <c r="S1830" s="34"/>
      <c r="T1830" s="11" t="s">
        <v>14</v>
      </c>
      <c r="U1830" s="29"/>
      <c r="V1830" s="29"/>
      <c r="W1830" s="29"/>
      <c r="X1830" s="29"/>
    </row>
    <row r="1831" spans="1:24" ht="16" customHeight="1" x14ac:dyDescent="0.3">
      <c r="A1831" s="11" t="s">
        <v>565</v>
      </c>
      <c r="B1831" s="11" t="s">
        <v>592</v>
      </c>
      <c r="C1831" s="11">
        <v>25</v>
      </c>
      <c r="D1831" s="31" t="s">
        <v>389</v>
      </c>
      <c r="E1831" s="11" t="s">
        <v>186</v>
      </c>
      <c r="F1831" s="7">
        <v>3</v>
      </c>
      <c r="G1831" s="11" t="s">
        <v>191</v>
      </c>
      <c r="H1831" s="41" t="s">
        <v>1195</v>
      </c>
      <c r="I1831" s="10" t="s">
        <v>49</v>
      </c>
      <c r="J1831" s="11">
        <v>30</v>
      </c>
      <c r="K1831" s="11">
        <v>145</v>
      </c>
      <c r="L1831" s="32">
        <f t="shared" si="31"/>
        <v>118.89036126356427</v>
      </c>
      <c r="M1831" s="14">
        <v>65.433333333333337</v>
      </c>
      <c r="N1831" s="11" t="s">
        <v>50</v>
      </c>
      <c r="O1831" s="11" t="s">
        <v>13</v>
      </c>
      <c r="P1831" s="31">
        <v>30</v>
      </c>
      <c r="Q1831" s="33">
        <v>3209.5027999999998</v>
      </c>
      <c r="R1831" s="14"/>
      <c r="S1831" s="34"/>
      <c r="T1831" s="11" t="s">
        <v>14</v>
      </c>
      <c r="U1831" s="29"/>
      <c r="V1831" s="29"/>
      <c r="W1831" s="29"/>
      <c r="X1831" s="29"/>
    </row>
    <row r="1832" spans="1:24" ht="16" customHeight="1" x14ac:dyDescent="0.3">
      <c r="A1832" s="11" t="s">
        <v>565</v>
      </c>
      <c r="B1832" s="11" t="s">
        <v>592</v>
      </c>
      <c r="C1832" s="11">
        <v>25</v>
      </c>
      <c r="D1832" s="31" t="s">
        <v>389</v>
      </c>
      <c r="E1832" s="11" t="s">
        <v>186</v>
      </c>
      <c r="F1832" s="7">
        <v>3</v>
      </c>
      <c r="G1832" s="11" t="s">
        <v>191</v>
      </c>
      <c r="H1832" s="41" t="s">
        <v>1195</v>
      </c>
      <c r="I1832" s="10" t="s">
        <v>72</v>
      </c>
      <c r="J1832" s="11">
        <v>1</v>
      </c>
      <c r="K1832" s="11">
        <v>1</v>
      </c>
      <c r="L1832" s="32">
        <f t="shared" si="31"/>
        <v>0.81993352595561564</v>
      </c>
      <c r="M1832" s="14">
        <v>626</v>
      </c>
      <c r="N1832" s="11" t="s">
        <v>18</v>
      </c>
      <c r="O1832" s="11" t="s">
        <v>13</v>
      </c>
      <c r="P1832" s="31">
        <v>30</v>
      </c>
      <c r="Q1832" s="33">
        <v>3209.5027999999998</v>
      </c>
      <c r="R1832" s="14"/>
      <c r="S1832" s="34"/>
      <c r="T1832" s="11" t="s">
        <v>14</v>
      </c>
      <c r="U1832" s="29"/>
      <c r="V1832" s="29"/>
      <c r="W1832" s="29"/>
      <c r="X1832" s="29"/>
    </row>
    <row r="1833" spans="1:24" ht="16" customHeight="1" x14ac:dyDescent="0.3">
      <c r="A1833" s="11" t="s">
        <v>565</v>
      </c>
      <c r="B1833" s="11" t="s">
        <v>592</v>
      </c>
      <c r="C1833" s="11">
        <v>25</v>
      </c>
      <c r="D1833" s="31" t="s">
        <v>389</v>
      </c>
      <c r="E1833" s="11" t="s">
        <v>186</v>
      </c>
      <c r="F1833" s="7">
        <v>3</v>
      </c>
      <c r="G1833" s="11" t="s">
        <v>191</v>
      </c>
      <c r="H1833" s="41" t="s">
        <v>1195</v>
      </c>
      <c r="I1833" s="10" t="s">
        <v>312</v>
      </c>
      <c r="J1833" s="11">
        <v>5</v>
      </c>
      <c r="K1833" s="11">
        <v>5</v>
      </c>
      <c r="L1833" s="32">
        <f t="shared" si="31"/>
        <v>4.0996676297780779</v>
      </c>
      <c r="M1833" s="14">
        <v>63.6</v>
      </c>
      <c r="N1833" s="11" t="s">
        <v>16</v>
      </c>
      <c r="O1833" s="11" t="s">
        <v>13</v>
      </c>
      <c r="P1833" s="31">
        <v>30</v>
      </c>
      <c r="Q1833" s="33">
        <v>3209.5027999999998</v>
      </c>
      <c r="R1833" s="14"/>
      <c r="S1833" s="34"/>
      <c r="T1833" s="11" t="s">
        <v>14</v>
      </c>
      <c r="U1833" s="29"/>
      <c r="V1833" s="29"/>
      <c r="W1833" s="29"/>
      <c r="X1833" s="29"/>
    </row>
    <row r="1834" spans="1:24" ht="16" customHeight="1" x14ac:dyDescent="0.3">
      <c r="A1834" s="11" t="s">
        <v>565</v>
      </c>
      <c r="B1834" s="11" t="s">
        <v>593</v>
      </c>
      <c r="C1834" s="11">
        <v>26</v>
      </c>
      <c r="D1834" s="31" t="s">
        <v>389</v>
      </c>
      <c r="E1834" s="11" t="s">
        <v>188</v>
      </c>
      <c r="F1834" s="7">
        <v>4</v>
      </c>
      <c r="G1834" s="11" t="s">
        <v>191</v>
      </c>
      <c r="H1834" s="41" t="s">
        <v>1196</v>
      </c>
      <c r="I1834" s="10" t="s">
        <v>197</v>
      </c>
      <c r="J1834" s="11">
        <v>1</v>
      </c>
      <c r="K1834" s="11">
        <v>1</v>
      </c>
      <c r="L1834" s="32">
        <f t="shared" si="31"/>
        <v>0.84452208267320572</v>
      </c>
      <c r="M1834" s="14">
        <v>240</v>
      </c>
      <c r="N1834" s="11" t="s">
        <v>12</v>
      </c>
      <c r="O1834" s="11" t="s">
        <v>13</v>
      </c>
      <c r="P1834" s="31">
        <v>30</v>
      </c>
      <c r="Q1834" s="33">
        <v>3116.0569999999998</v>
      </c>
      <c r="R1834" s="14"/>
      <c r="S1834" s="34"/>
      <c r="T1834" s="11" t="s">
        <v>14</v>
      </c>
      <c r="U1834" s="29"/>
      <c r="V1834" s="29"/>
      <c r="W1834" s="29"/>
      <c r="X1834" s="29"/>
    </row>
    <row r="1835" spans="1:24" ht="16" customHeight="1" x14ac:dyDescent="0.3">
      <c r="A1835" s="11" t="s">
        <v>565</v>
      </c>
      <c r="B1835" s="11" t="s">
        <v>593</v>
      </c>
      <c r="C1835" s="11">
        <v>26</v>
      </c>
      <c r="D1835" s="31" t="s">
        <v>389</v>
      </c>
      <c r="E1835" s="11" t="s">
        <v>188</v>
      </c>
      <c r="F1835" s="7">
        <v>4</v>
      </c>
      <c r="G1835" s="11" t="s">
        <v>191</v>
      </c>
      <c r="H1835" s="41" t="s">
        <v>1196</v>
      </c>
      <c r="I1835" s="10" t="s">
        <v>23</v>
      </c>
      <c r="J1835" s="11">
        <v>1</v>
      </c>
      <c r="K1835" s="11">
        <v>1</v>
      </c>
      <c r="L1835" s="32">
        <f t="shared" si="31"/>
        <v>0.84452208267320572</v>
      </c>
      <c r="M1835" s="14">
        <v>420</v>
      </c>
      <c r="N1835" s="11" t="s">
        <v>19</v>
      </c>
      <c r="O1835" s="11" t="s">
        <v>13</v>
      </c>
      <c r="P1835" s="31">
        <v>30</v>
      </c>
      <c r="Q1835" s="33">
        <v>3116.0569999999998</v>
      </c>
      <c r="R1835" s="14"/>
      <c r="S1835" s="34"/>
      <c r="T1835" s="11" t="s">
        <v>14</v>
      </c>
      <c r="U1835" s="29"/>
      <c r="V1835" s="29"/>
      <c r="W1835" s="29"/>
      <c r="X1835" s="29"/>
    </row>
    <row r="1836" spans="1:24" ht="16" customHeight="1" x14ac:dyDescent="0.3">
      <c r="A1836" s="11" t="s">
        <v>565</v>
      </c>
      <c r="B1836" s="11" t="s">
        <v>594</v>
      </c>
      <c r="C1836" s="11">
        <v>27</v>
      </c>
      <c r="D1836" s="31" t="s">
        <v>389</v>
      </c>
      <c r="E1836" s="11" t="s">
        <v>190</v>
      </c>
      <c r="F1836" s="7">
        <v>5</v>
      </c>
      <c r="G1836" s="11" t="s">
        <v>191</v>
      </c>
      <c r="H1836" s="41" t="s">
        <v>1197</v>
      </c>
      <c r="I1836" s="10" t="s">
        <v>312</v>
      </c>
      <c r="J1836" s="11">
        <v>11</v>
      </c>
      <c r="K1836" s="11">
        <v>11</v>
      </c>
      <c r="L1836" s="32">
        <f t="shared" si="31"/>
        <v>10.348782611925781</v>
      </c>
      <c r="M1836" s="14">
        <v>99.272727272727266</v>
      </c>
      <c r="N1836" s="11" t="s">
        <v>16</v>
      </c>
      <c r="O1836" s="11" t="s">
        <v>13</v>
      </c>
      <c r="P1836" s="31">
        <v>28</v>
      </c>
      <c r="Q1836" s="33">
        <v>2797.1761999999999</v>
      </c>
      <c r="R1836" s="14"/>
      <c r="S1836" s="34"/>
      <c r="T1836" s="11" t="s">
        <v>14</v>
      </c>
      <c r="U1836" s="29"/>
      <c r="V1836" s="29"/>
      <c r="W1836" s="29"/>
      <c r="X1836" s="29"/>
    </row>
    <row r="1837" spans="1:24" ht="16" customHeight="1" x14ac:dyDescent="0.3">
      <c r="A1837" s="11" t="s">
        <v>565</v>
      </c>
      <c r="B1837" s="11" t="s">
        <v>595</v>
      </c>
      <c r="C1837" s="11">
        <v>28</v>
      </c>
      <c r="D1837" s="31" t="s">
        <v>389</v>
      </c>
      <c r="E1837" s="11" t="s">
        <v>36</v>
      </c>
      <c r="F1837" s="7">
        <v>1</v>
      </c>
      <c r="G1837" s="11" t="s">
        <v>191</v>
      </c>
      <c r="H1837" s="41" t="s">
        <v>1198</v>
      </c>
      <c r="I1837" s="10" t="s">
        <v>37</v>
      </c>
      <c r="J1837" s="11">
        <v>1</v>
      </c>
      <c r="K1837" s="11">
        <v>1</v>
      </c>
      <c r="L1837" s="32">
        <f t="shared" si="31"/>
        <v>0.78402602053154657</v>
      </c>
      <c r="M1837" s="14">
        <v>340</v>
      </c>
      <c r="N1837" s="11" t="s">
        <v>12</v>
      </c>
      <c r="O1837" s="11" t="s">
        <v>13</v>
      </c>
      <c r="P1837" s="31">
        <v>30</v>
      </c>
      <c r="Q1837" s="33">
        <v>3356.4944</v>
      </c>
      <c r="R1837" s="14"/>
      <c r="S1837" s="34"/>
      <c r="T1837" s="11" t="s">
        <v>14</v>
      </c>
      <c r="U1837" s="29"/>
      <c r="V1837" s="29"/>
      <c r="W1837" s="29"/>
      <c r="X1837" s="29"/>
    </row>
    <row r="1838" spans="1:24" ht="16" customHeight="1" x14ac:dyDescent="0.3">
      <c r="A1838" s="11" t="s">
        <v>565</v>
      </c>
      <c r="B1838" s="11" t="s">
        <v>595</v>
      </c>
      <c r="C1838" s="11">
        <v>28</v>
      </c>
      <c r="D1838" s="31" t="s">
        <v>389</v>
      </c>
      <c r="E1838" s="11" t="s">
        <v>36</v>
      </c>
      <c r="F1838" s="7">
        <v>1</v>
      </c>
      <c r="G1838" s="11" t="s">
        <v>191</v>
      </c>
      <c r="H1838" s="41" t="s">
        <v>1198</v>
      </c>
      <c r="I1838" s="10" t="s">
        <v>196</v>
      </c>
      <c r="J1838" s="11">
        <v>5</v>
      </c>
      <c r="K1838" s="11">
        <v>6</v>
      </c>
      <c r="L1838" s="32">
        <f t="shared" si="31"/>
        <v>4.7041561231892794</v>
      </c>
      <c r="M1838" s="14">
        <v>66</v>
      </c>
      <c r="N1838" s="11" t="s">
        <v>12</v>
      </c>
      <c r="O1838" s="11" t="s">
        <v>13</v>
      </c>
      <c r="P1838" s="31">
        <v>30</v>
      </c>
      <c r="Q1838" s="33">
        <v>3356.4944</v>
      </c>
      <c r="R1838" s="14"/>
      <c r="S1838" s="34"/>
      <c r="T1838" s="11" t="s">
        <v>14</v>
      </c>
      <c r="U1838" s="29"/>
      <c r="V1838" s="29"/>
      <c r="W1838" s="29"/>
      <c r="X1838" s="29"/>
    </row>
    <row r="1839" spans="1:24" ht="16" customHeight="1" x14ac:dyDescent="0.3">
      <c r="A1839" s="11" t="s">
        <v>565</v>
      </c>
      <c r="B1839" s="11" t="s">
        <v>595</v>
      </c>
      <c r="C1839" s="11">
        <v>28</v>
      </c>
      <c r="D1839" s="31" t="s">
        <v>389</v>
      </c>
      <c r="E1839" s="11" t="s">
        <v>36</v>
      </c>
      <c r="F1839" s="7">
        <v>1</v>
      </c>
      <c r="G1839" s="11" t="s">
        <v>191</v>
      </c>
      <c r="H1839" s="41" t="s">
        <v>1198</v>
      </c>
      <c r="I1839" s="10" t="s">
        <v>49</v>
      </c>
      <c r="J1839" s="11">
        <v>37</v>
      </c>
      <c r="K1839" s="11">
        <v>1340</v>
      </c>
      <c r="L1839" s="32">
        <f t="shared" si="31"/>
        <v>1050.5948675122725</v>
      </c>
      <c r="M1839" s="14">
        <v>61.486486486486484</v>
      </c>
      <c r="N1839" s="11" t="s">
        <v>50</v>
      </c>
      <c r="O1839" s="11" t="s">
        <v>63</v>
      </c>
      <c r="P1839" s="31">
        <v>30</v>
      </c>
      <c r="Q1839" s="33">
        <v>3356.4944</v>
      </c>
      <c r="R1839" s="14"/>
      <c r="S1839" s="34"/>
      <c r="T1839" s="11" t="s">
        <v>14</v>
      </c>
      <c r="U1839" s="29"/>
      <c r="V1839" s="29"/>
      <c r="W1839" s="29"/>
      <c r="X1839" s="29"/>
    </row>
    <row r="1840" spans="1:24" ht="16" customHeight="1" x14ac:dyDescent="0.3">
      <c r="A1840" s="11" t="s">
        <v>565</v>
      </c>
      <c r="B1840" s="11" t="s">
        <v>595</v>
      </c>
      <c r="C1840" s="11">
        <v>28</v>
      </c>
      <c r="D1840" s="31" t="s">
        <v>389</v>
      </c>
      <c r="E1840" s="11" t="s">
        <v>36</v>
      </c>
      <c r="F1840" s="7">
        <v>1</v>
      </c>
      <c r="G1840" s="11" t="s">
        <v>191</v>
      </c>
      <c r="H1840" s="41" t="s">
        <v>1198</v>
      </c>
      <c r="I1840" s="10" t="s">
        <v>39</v>
      </c>
      <c r="J1840" s="11">
        <v>3</v>
      </c>
      <c r="K1840" s="11">
        <v>3</v>
      </c>
      <c r="L1840" s="32">
        <f t="shared" si="31"/>
        <v>2.3520780615946397</v>
      </c>
      <c r="M1840" s="14">
        <v>214.66666666666666</v>
      </c>
      <c r="N1840" s="11" t="s">
        <v>18</v>
      </c>
      <c r="O1840" s="11" t="s">
        <v>13</v>
      </c>
      <c r="P1840" s="31">
        <v>30</v>
      </c>
      <c r="Q1840" s="33">
        <v>3356.4944</v>
      </c>
      <c r="R1840" s="14"/>
      <c r="S1840" s="34"/>
      <c r="T1840" s="11" t="s">
        <v>14</v>
      </c>
      <c r="U1840" s="29"/>
      <c r="V1840" s="29"/>
      <c r="W1840" s="29"/>
      <c r="X1840" s="29"/>
    </row>
    <row r="1841" spans="1:24" ht="16" customHeight="1" x14ac:dyDescent="0.3">
      <c r="A1841" s="11" t="s">
        <v>565</v>
      </c>
      <c r="B1841" s="11" t="s">
        <v>595</v>
      </c>
      <c r="C1841" s="11">
        <v>28</v>
      </c>
      <c r="D1841" s="31" t="s">
        <v>389</v>
      </c>
      <c r="E1841" s="11" t="s">
        <v>36</v>
      </c>
      <c r="F1841" s="7">
        <v>1</v>
      </c>
      <c r="G1841" s="11" t="s">
        <v>191</v>
      </c>
      <c r="H1841" s="41" t="s">
        <v>1198</v>
      </c>
      <c r="I1841" s="10" t="s">
        <v>53</v>
      </c>
      <c r="J1841" s="11">
        <v>1</v>
      </c>
      <c r="K1841" s="11">
        <v>1</v>
      </c>
      <c r="L1841" s="32">
        <f t="shared" si="31"/>
        <v>0.78402602053154657</v>
      </c>
      <c r="M1841" s="14">
        <v>637</v>
      </c>
      <c r="N1841" s="11" t="s">
        <v>18</v>
      </c>
      <c r="O1841" s="11" t="s">
        <v>13</v>
      </c>
      <c r="P1841" s="31">
        <v>30</v>
      </c>
      <c r="Q1841" s="33">
        <v>3356.4944</v>
      </c>
      <c r="R1841" s="14"/>
      <c r="S1841" s="34"/>
      <c r="T1841" s="11" t="s">
        <v>14</v>
      </c>
      <c r="U1841" s="29"/>
      <c r="V1841" s="29"/>
      <c r="W1841" s="29"/>
      <c r="X1841" s="29"/>
    </row>
    <row r="1842" spans="1:24" ht="16" customHeight="1" x14ac:dyDescent="0.3">
      <c r="A1842" s="11" t="s">
        <v>565</v>
      </c>
      <c r="B1842" s="11" t="s">
        <v>595</v>
      </c>
      <c r="C1842" s="11">
        <v>28</v>
      </c>
      <c r="D1842" s="31" t="s">
        <v>389</v>
      </c>
      <c r="E1842" s="11" t="s">
        <v>36</v>
      </c>
      <c r="F1842" s="7">
        <v>1</v>
      </c>
      <c r="G1842" s="11" t="s">
        <v>191</v>
      </c>
      <c r="H1842" s="41" t="s">
        <v>1198</v>
      </c>
      <c r="I1842" s="10" t="s">
        <v>60</v>
      </c>
      <c r="J1842" s="11">
        <v>8</v>
      </c>
      <c r="K1842" s="11">
        <v>8</v>
      </c>
      <c r="L1842" s="32">
        <f t="shared" si="31"/>
        <v>6.2722081642523726</v>
      </c>
      <c r="M1842" s="14">
        <v>190.875</v>
      </c>
      <c r="N1842" s="11" t="s">
        <v>18</v>
      </c>
      <c r="O1842" s="11" t="s">
        <v>13</v>
      </c>
      <c r="P1842" s="31">
        <v>30</v>
      </c>
      <c r="Q1842" s="33">
        <v>3356.4944</v>
      </c>
      <c r="R1842" s="14"/>
      <c r="S1842" s="34"/>
      <c r="T1842" s="11" t="s">
        <v>14</v>
      </c>
      <c r="U1842" s="29"/>
      <c r="V1842" s="29"/>
      <c r="W1842" s="29"/>
      <c r="X1842" s="29"/>
    </row>
    <row r="1843" spans="1:24" ht="16" customHeight="1" x14ac:dyDescent="0.3">
      <c r="A1843" s="11" t="s">
        <v>565</v>
      </c>
      <c r="B1843" s="11" t="s">
        <v>595</v>
      </c>
      <c r="C1843" s="11">
        <v>28</v>
      </c>
      <c r="D1843" s="31" t="s">
        <v>389</v>
      </c>
      <c r="E1843" s="11" t="s">
        <v>36</v>
      </c>
      <c r="F1843" s="7">
        <v>1</v>
      </c>
      <c r="G1843" s="11" t="s">
        <v>191</v>
      </c>
      <c r="H1843" s="41" t="s">
        <v>1198</v>
      </c>
      <c r="I1843" s="10" t="s">
        <v>596</v>
      </c>
      <c r="J1843" s="11">
        <v>21</v>
      </c>
      <c r="K1843" s="11">
        <v>21</v>
      </c>
      <c r="L1843" s="32">
        <f t="shared" si="31"/>
        <v>16.464546431162479</v>
      </c>
      <c r="M1843" s="14">
        <v>58.761904761904759</v>
      </c>
      <c r="N1843" s="11" t="s">
        <v>16</v>
      </c>
      <c r="O1843" s="11" t="s">
        <v>13</v>
      </c>
      <c r="P1843" s="31">
        <v>30</v>
      </c>
      <c r="Q1843" s="33">
        <v>3356.4944</v>
      </c>
      <c r="R1843" s="14"/>
      <c r="S1843" s="34"/>
      <c r="T1843" s="11" t="s">
        <v>14</v>
      </c>
      <c r="U1843" s="29"/>
      <c r="V1843" s="29"/>
      <c r="W1843" s="29"/>
      <c r="X1843" s="29"/>
    </row>
    <row r="1844" spans="1:24" ht="16" customHeight="1" x14ac:dyDescent="0.3">
      <c r="A1844" s="11" t="s">
        <v>565</v>
      </c>
      <c r="B1844" s="11" t="s">
        <v>595</v>
      </c>
      <c r="C1844" s="11">
        <v>28</v>
      </c>
      <c r="D1844" s="31" t="s">
        <v>389</v>
      </c>
      <c r="E1844" s="11" t="s">
        <v>36</v>
      </c>
      <c r="F1844" s="7">
        <v>1</v>
      </c>
      <c r="G1844" s="11" t="s">
        <v>191</v>
      </c>
      <c r="H1844" s="41" t="s">
        <v>1198</v>
      </c>
      <c r="I1844" s="10" t="s">
        <v>24</v>
      </c>
      <c r="J1844" s="11">
        <v>7</v>
      </c>
      <c r="K1844" s="11">
        <v>7</v>
      </c>
      <c r="L1844" s="32">
        <f t="shared" si="31"/>
        <v>5.4881821437208256</v>
      </c>
      <c r="M1844" s="14">
        <v>132.28571428571428</v>
      </c>
      <c r="N1844" s="11" t="s">
        <v>16</v>
      </c>
      <c r="O1844" s="11" t="s">
        <v>13</v>
      </c>
      <c r="P1844" s="31">
        <v>30</v>
      </c>
      <c r="Q1844" s="33">
        <v>3356.4944</v>
      </c>
      <c r="R1844" s="14"/>
      <c r="S1844" s="34"/>
      <c r="T1844" s="11" t="s">
        <v>14</v>
      </c>
      <c r="U1844" s="29"/>
      <c r="V1844" s="29"/>
      <c r="W1844" s="29"/>
      <c r="X1844" s="29"/>
    </row>
    <row r="1845" spans="1:24" ht="16" customHeight="1" x14ac:dyDescent="0.3">
      <c r="A1845" s="11" t="s">
        <v>565</v>
      </c>
      <c r="B1845" s="11" t="s">
        <v>597</v>
      </c>
      <c r="C1845" s="11">
        <v>29</v>
      </c>
      <c r="D1845" s="31" t="s">
        <v>389</v>
      </c>
      <c r="E1845" s="11" t="s">
        <v>42</v>
      </c>
      <c r="F1845" s="7">
        <v>2</v>
      </c>
      <c r="G1845" s="11" t="s">
        <v>191</v>
      </c>
      <c r="H1845" s="41" t="s">
        <v>1199</v>
      </c>
      <c r="I1845" s="10" t="s">
        <v>49</v>
      </c>
      <c r="J1845" s="11">
        <v>24</v>
      </c>
      <c r="K1845" s="11">
        <v>29</v>
      </c>
      <c r="L1845" s="32">
        <f t="shared" si="31"/>
        <v>23.310729395970228</v>
      </c>
      <c r="M1845" s="14">
        <v>61.541666666666664</v>
      </c>
      <c r="N1845" s="11" t="s">
        <v>50</v>
      </c>
      <c r="O1845" s="11" t="s">
        <v>13</v>
      </c>
      <c r="P1845" s="31">
        <v>30</v>
      </c>
      <c r="Q1845" s="33">
        <v>3273.8481999999999</v>
      </c>
      <c r="R1845" s="14"/>
      <c r="S1845" s="34"/>
      <c r="T1845" s="11" t="s">
        <v>14</v>
      </c>
      <c r="U1845" s="29"/>
      <c r="V1845" s="29"/>
      <c r="W1845" s="29"/>
      <c r="X1845" s="29"/>
    </row>
    <row r="1846" spans="1:24" ht="16" customHeight="1" x14ac:dyDescent="0.3">
      <c r="A1846" s="11" t="s">
        <v>565</v>
      </c>
      <c r="B1846" s="11" t="s">
        <v>597</v>
      </c>
      <c r="C1846" s="11">
        <v>29</v>
      </c>
      <c r="D1846" s="31" t="s">
        <v>389</v>
      </c>
      <c r="E1846" s="11" t="s">
        <v>42</v>
      </c>
      <c r="F1846" s="7">
        <v>2</v>
      </c>
      <c r="G1846" s="11" t="s">
        <v>191</v>
      </c>
      <c r="H1846" s="41" t="s">
        <v>1199</v>
      </c>
      <c r="I1846" s="10" t="s">
        <v>197</v>
      </c>
      <c r="J1846" s="11">
        <v>1</v>
      </c>
      <c r="K1846" s="11">
        <v>1</v>
      </c>
      <c r="L1846" s="32">
        <f t="shared" si="31"/>
        <v>0.80381825503345616</v>
      </c>
      <c r="M1846" s="14">
        <v>480</v>
      </c>
      <c r="N1846" s="11" t="s">
        <v>12</v>
      </c>
      <c r="O1846" s="11" t="s">
        <v>13</v>
      </c>
      <c r="P1846" s="31">
        <v>30</v>
      </c>
      <c r="Q1846" s="33">
        <v>3273.8481999999999</v>
      </c>
      <c r="R1846" s="14"/>
      <c r="S1846" s="34"/>
      <c r="T1846" s="11" t="s">
        <v>14</v>
      </c>
      <c r="U1846" s="29"/>
      <c r="V1846" s="29"/>
      <c r="W1846" s="29"/>
      <c r="X1846" s="29"/>
    </row>
    <row r="1847" spans="1:24" ht="16" customHeight="1" x14ac:dyDescent="0.3">
      <c r="A1847" s="11" t="s">
        <v>565</v>
      </c>
      <c r="B1847" s="11" t="s">
        <v>597</v>
      </c>
      <c r="C1847" s="11">
        <v>29</v>
      </c>
      <c r="D1847" s="31" t="s">
        <v>389</v>
      </c>
      <c r="E1847" s="11" t="s">
        <v>42</v>
      </c>
      <c r="F1847" s="7">
        <v>2</v>
      </c>
      <c r="G1847" s="11" t="s">
        <v>191</v>
      </c>
      <c r="H1847" s="41" t="s">
        <v>1199</v>
      </c>
      <c r="I1847" s="10" t="s">
        <v>24</v>
      </c>
      <c r="J1847" s="11">
        <v>3</v>
      </c>
      <c r="K1847" s="11">
        <v>3</v>
      </c>
      <c r="L1847" s="32">
        <f t="shared" si="31"/>
        <v>2.4114547651003684</v>
      </c>
      <c r="M1847" s="14">
        <v>133.33333333333334</v>
      </c>
      <c r="N1847" s="11" t="s">
        <v>16</v>
      </c>
      <c r="O1847" s="11" t="s">
        <v>13</v>
      </c>
      <c r="P1847" s="31">
        <v>30</v>
      </c>
      <c r="Q1847" s="33">
        <v>3273.8481999999999</v>
      </c>
      <c r="R1847" s="14"/>
      <c r="S1847" s="34"/>
      <c r="T1847" s="11" t="s">
        <v>14</v>
      </c>
      <c r="U1847" s="29"/>
      <c r="V1847" s="29"/>
      <c r="W1847" s="29"/>
      <c r="X1847" s="29"/>
    </row>
    <row r="1848" spans="1:24" ht="16" customHeight="1" x14ac:dyDescent="0.3">
      <c r="A1848" s="11" t="s">
        <v>565</v>
      </c>
      <c r="B1848" s="11" t="s">
        <v>598</v>
      </c>
      <c r="C1848" s="11">
        <v>30</v>
      </c>
      <c r="D1848" s="31" t="s">
        <v>389</v>
      </c>
      <c r="E1848" s="11" t="s">
        <v>45</v>
      </c>
      <c r="F1848" s="7">
        <v>3</v>
      </c>
      <c r="G1848" s="11" t="s">
        <v>191</v>
      </c>
      <c r="H1848" s="41" t="s">
        <v>1200</v>
      </c>
      <c r="I1848" s="10" t="s">
        <v>15</v>
      </c>
      <c r="J1848" s="11">
        <v>1</v>
      </c>
      <c r="K1848" s="11">
        <v>1</v>
      </c>
      <c r="L1848" s="32">
        <f t="shared" si="31"/>
        <v>0.79953077393788985</v>
      </c>
      <c r="M1848" s="14">
        <v>32</v>
      </c>
      <c r="N1848" s="11" t="s">
        <v>19</v>
      </c>
      <c r="O1848" s="11" t="s">
        <v>13</v>
      </c>
      <c r="P1848" s="31">
        <v>30</v>
      </c>
      <c r="Q1848" s="33">
        <v>3291.4041999999999</v>
      </c>
      <c r="R1848" s="14"/>
      <c r="S1848" s="34"/>
      <c r="T1848" s="11" t="s">
        <v>14</v>
      </c>
      <c r="U1848" s="29"/>
      <c r="V1848" s="29"/>
      <c r="W1848" s="29"/>
      <c r="X1848" s="29"/>
    </row>
    <row r="1849" spans="1:24" ht="16" customHeight="1" x14ac:dyDescent="0.3">
      <c r="A1849" s="11" t="s">
        <v>565</v>
      </c>
      <c r="B1849" s="11" t="s">
        <v>598</v>
      </c>
      <c r="C1849" s="11">
        <v>30</v>
      </c>
      <c r="D1849" s="31" t="s">
        <v>389</v>
      </c>
      <c r="E1849" s="11" t="s">
        <v>45</v>
      </c>
      <c r="F1849" s="7">
        <v>3</v>
      </c>
      <c r="G1849" s="11" t="s">
        <v>191</v>
      </c>
      <c r="H1849" s="41" t="s">
        <v>1200</v>
      </c>
      <c r="I1849" s="10" t="s">
        <v>49</v>
      </c>
      <c r="J1849" s="11">
        <v>39</v>
      </c>
      <c r="K1849" s="11">
        <v>2020</v>
      </c>
      <c r="L1849" s="32">
        <f t="shared" si="31"/>
        <v>1615.0521633545375</v>
      </c>
      <c r="M1849" s="14">
        <v>72.512820512820511</v>
      </c>
      <c r="N1849" s="11" t="s">
        <v>50</v>
      </c>
      <c r="O1849" s="11" t="s">
        <v>63</v>
      </c>
      <c r="P1849" s="31">
        <v>30</v>
      </c>
      <c r="Q1849" s="33">
        <v>3291.4041999999999</v>
      </c>
      <c r="R1849" s="14"/>
      <c r="S1849" s="34"/>
      <c r="T1849" s="11" t="s">
        <v>14</v>
      </c>
      <c r="U1849" s="29"/>
      <c r="V1849" s="29"/>
      <c r="W1849" s="29"/>
      <c r="X1849" s="29"/>
    </row>
    <row r="1850" spans="1:24" ht="16" customHeight="1" x14ac:dyDescent="0.3">
      <c r="A1850" s="11" t="s">
        <v>565</v>
      </c>
      <c r="B1850" s="11" t="s">
        <v>598</v>
      </c>
      <c r="C1850" s="11">
        <v>30</v>
      </c>
      <c r="D1850" s="31" t="s">
        <v>389</v>
      </c>
      <c r="E1850" s="11" t="s">
        <v>45</v>
      </c>
      <c r="F1850" s="7">
        <v>3</v>
      </c>
      <c r="G1850" s="11" t="s">
        <v>191</v>
      </c>
      <c r="H1850" s="41" t="s">
        <v>1200</v>
      </c>
      <c r="I1850" s="10" t="s">
        <v>24</v>
      </c>
      <c r="J1850" s="11">
        <v>4</v>
      </c>
      <c r="K1850" s="11">
        <v>4</v>
      </c>
      <c r="L1850" s="32">
        <f t="shared" si="31"/>
        <v>3.1981230957515594</v>
      </c>
      <c r="M1850" s="14">
        <v>150</v>
      </c>
      <c r="N1850" s="11" t="s">
        <v>16</v>
      </c>
      <c r="O1850" s="11" t="s">
        <v>13</v>
      </c>
      <c r="P1850" s="31">
        <v>30</v>
      </c>
      <c r="Q1850" s="33">
        <v>3291.4041999999999</v>
      </c>
      <c r="R1850" s="14"/>
      <c r="S1850" s="34"/>
      <c r="T1850" s="11" t="s">
        <v>14</v>
      </c>
      <c r="U1850" s="29"/>
      <c r="V1850" s="29"/>
      <c r="W1850" s="29"/>
      <c r="X1850" s="29"/>
    </row>
    <row r="1851" spans="1:24" ht="16" customHeight="1" x14ac:dyDescent="0.3">
      <c r="A1851" s="11" t="s">
        <v>565</v>
      </c>
      <c r="B1851" s="11" t="s">
        <v>599</v>
      </c>
      <c r="C1851" s="11">
        <v>31</v>
      </c>
      <c r="D1851" s="31" t="s">
        <v>389</v>
      </c>
      <c r="E1851" s="11" t="s">
        <v>48</v>
      </c>
      <c r="F1851" s="7">
        <v>4</v>
      </c>
      <c r="G1851" s="11" t="s">
        <v>191</v>
      </c>
      <c r="H1851" s="41" t="s">
        <v>1201</v>
      </c>
      <c r="I1851" s="10" t="s">
        <v>49</v>
      </c>
      <c r="J1851" s="11">
        <v>39</v>
      </c>
      <c r="K1851" s="11">
        <v>234</v>
      </c>
      <c r="L1851" s="32">
        <f t="shared" si="31"/>
        <v>195.85265956880332</v>
      </c>
      <c r="M1851" s="14">
        <v>60.46153846153846</v>
      </c>
      <c r="N1851" s="11" t="s">
        <v>50</v>
      </c>
      <c r="O1851" s="11" t="s">
        <v>13</v>
      </c>
      <c r="P1851" s="31">
        <v>30</v>
      </c>
      <c r="Q1851" s="33">
        <v>3144.1466</v>
      </c>
      <c r="R1851" s="14"/>
      <c r="S1851" s="34"/>
      <c r="T1851" s="11" t="s">
        <v>14</v>
      </c>
      <c r="U1851" s="29"/>
      <c r="V1851" s="29"/>
      <c r="W1851" s="29"/>
      <c r="X1851" s="29"/>
    </row>
    <row r="1852" spans="1:24" ht="16" customHeight="1" x14ac:dyDescent="0.3">
      <c r="A1852" s="11" t="s">
        <v>565</v>
      </c>
      <c r="B1852" s="11" t="s">
        <v>599</v>
      </c>
      <c r="C1852" s="11">
        <v>31</v>
      </c>
      <c r="D1852" s="31" t="s">
        <v>389</v>
      </c>
      <c r="E1852" s="11" t="s">
        <v>48</v>
      </c>
      <c r="F1852" s="7">
        <v>4</v>
      </c>
      <c r="G1852" s="11" t="s">
        <v>191</v>
      </c>
      <c r="H1852" s="41" t="s">
        <v>1201</v>
      </c>
      <c r="I1852" s="10" t="s">
        <v>39</v>
      </c>
      <c r="J1852" s="11">
        <v>2</v>
      </c>
      <c r="K1852" s="11">
        <v>2</v>
      </c>
      <c r="L1852" s="32">
        <f t="shared" si="31"/>
        <v>1.6739543552889173</v>
      </c>
      <c r="M1852" s="14">
        <v>172</v>
      </c>
      <c r="N1852" s="11" t="s">
        <v>18</v>
      </c>
      <c r="O1852" s="11" t="s">
        <v>13</v>
      </c>
      <c r="P1852" s="31">
        <v>30</v>
      </c>
      <c r="Q1852" s="33">
        <v>3144.1466</v>
      </c>
      <c r="R1852" s="14"/>
      <c r="S1852" s="34"/>
      <c r="T1852" s="11" t="s">
        <v>14</v>
      </c>
      <c r="U1852" s="29"/>
      <c r="V1852" s="29"/>
      <c r="W1852" s="29"/>
      <c r="X1852" s="29"/>
    </row>
    <row r="1853" spans="1:24" ht="16" customHeight="1" x14ac:dyDescent="0.3">
      <c r="A1853" s="11" t="s">
        <v>565</v>
      </c>
      <c r="B1853" s="11" t="s">
        <v>599</v>
      </c>
      <c r="C1853" s="11">
        <v>31</v>
      </c>
      <c r="D1853" s="31" t="s">
        <v>389</v>
      </c>
      <c r="E1853" s="11" t="s">
        <v>48</v>
      </c>
      <c r="F1853" s="7">
        <v>4</v>
      </c>
      <c r="G1853" s="11" t="s">
        <v>191</v>
      </c>
      <c r="H1853" s="41" t="s">
        <v>1201</v>
      </c>
      <c r="I1853" s="10" t="s">
        <v>312</v>
      </c>
      <c r="J1853" s="11">
        <v>2</v>
      </c>
      <c r="K1853" s="11">
        <v>2</v>
      </c>
      <c r="L1853" s="32">
        <f t="shared" si="31"/>
        <v>1.6739543552889173</v>
      </c>
      <c r="M1853" s="14">
        <v>96</v>
      </c>
      <c r="N1853" s="11" t="s">
        <v>16</v>
      </c>
      <c r="O1853" s="11" t="s">
        <v>13</v>
      </c>
      <c r="P1853" s="31">
        <v>30</v>
      </c>
      <c r="Q1853" s="33">
        <v>3144.1466</v>
      </c>
      <c r="R1853" s="14"/>
      <c r="S1853" s="34"/>
      <c r="T1853" s="11" t="s">
        <v>14</v>
      </c>
      <c r="U1853" s="29"/>
      <c r="V1853" s="29"/>
      <c r="W1853" s="29"/>
      <c r="X1853" s="29"/>
    </row>
    <row r="1854" spans="1:24" ht="16" customHeight="1" x14ac:dyDescent="0.3">
      <c r="A1854" s="11" t="s">
        <v>565</v>
      </c>
      <c r="B1854" s="11" t="s">
        <v>599</v>
      </c>
      <c r="C1854" s="11">
        <v>31</v>
      </c>
      <c r="D1854" s="31" t="s">
        <v>389</v>
      </c>
      <c r="E1854" s="11" t="s">
        <v>48</v>
      </c>
      <c r="F1854" s="7">
        <v>4</v>
      </c>
      <c r="G1854" s="11" t="s">
        <v>191</v>
      </c>
      <c r="H1854" s="41" t="s">
        <v>1201</v>
      </c>
      <c r="I1854" s="10" t="s">
        <v>24</v>
      </c>
      <c r="J1854" s="11">
        <v>1</v>
      </c>
      <c r="K1854" s="11">
        <v>1</v>
      </c>
      <c r="L1854" s="32">
        <f t="shared" si="31"/>
        <v>0.83697717764445867</v>
      </c>
      <c r="M1854" s="14">
        <v>130</v>
      </c>
      <c r="N1854" s="11" t="s">
        <v>16</v>
      </c>
      <c r="O1854" s="11" t="s">
        <v>13</v>
      </c>
      <c r="P1854" s="31">
        <v>30</v>
      </c>
      <c r="Q1854" s="33">
        <v>3144.1466</v>
      </c>
      <c r="R1854" s="14"/>
      <c r="S1854" s="34"/>
      <c r="T1854" s="11" t="s">
        <v>14</v>
      </c>
      <c r="U1854" s="29"/>
      <c r="V1854" s="29"/>
      <c r="W1854" s="29"/>
      <c r="X1854" s="29"/>
    </row>
    <row r="1855" spans="1:24" ht="16" customHeight="1" x14ac:dyDescent="0.3">
      <c r="A1855" s="11" t="s">
        <v>565</v>
      </c>
      <c r="B1855" s="11" t="s">
        <v>600</v>
      </c>
      <c r="C1855" s="11">
        <v>32</v>
      </c>
      <c r="D1855" s="31" t="s">
        <v>389</v>
      </c>
      <c r="E1855" s="11" t="s">
        <v>486</v>
      </c>
      <c r="F1855" s="7">
        <v>1</v>
      </c>
      <c r="G1855" s="11" t="s">
        <v>191</v>
      </c>
      <c r="H1855" s="41" t="s">
        <v>1202</v>
      </c>
      <c r="I1855" s="10" t="s">
        <v>49</v>
      </c>
      <c r="J1855" s="11">
        <v>3</v>
      </c>
      <c r="K1855" s="11">
        <v>3</v>
      </c>
      <c r="L1855" s="32">
        <f t="shared" si="31"/>
        <v>2.3388808010044291</v>
      </c>
      <c r="M1855" s="14">
        <v>46.666666666666664</v>
      </c>
      <c r="N1855" s="11" t="s">
        <v>50</v>
      </c>
      <c r="O1855" s="11" t="s">
        <v>13</v>
      </c>
      <c r="P1855" s="31">
        <v>30</v>
      </c>
      <c r="Q1855" s="33">
        <v>3375.4335999999998</v>
      </c>
      <c r="R1855" s="14"/>
      <c r="S1855" s="34"/>
      <c r="T1855" s="11" t="s">
        <v>14</v>
      </c>
      <c r="U1855" s="29"/>
      <c r="V1855" s="29"/>
      <c r="W1855" s="29"/>
      <c r="X1855" s="29"/>
    </row>
    <row r="1856" spans="1:24" ht="16" customHeight="1" x14ac:dyDescent="0.3">
      <c r="A1856" s="11" t="s">
        <v>565</v>
      </c>
      <c r="B1856" s="11" t="s">
        <v>600</v>
      </c>
      <c r="C1856" s="11">
        <v>32</v>
      </c>
      <c r="D1856" s="31" t="s">
        <v>389</v>
      </c>
      <c r="E1856" s="11" t="s">
        <v>486</v>
      </c>
      <c r="F1856" s="7">
        <v>1</v>
      </c>
      <c r="G1856" s="11" t="s">
        <v>191</v>
      </c>
      <c r="H1856" s="41" t="s">
        <v>1202</v>
      </c>
      <c r="I1856" s="10" t="s">
        <v>39</v>
      </c>
      <c r="J1856" s="11">
        <v>4</v>
      </c>
      <c r="K1856" s="11">
        <v>4</v>
      </c>
      <c r="L1856" s="32">
        <f t="shared" si="31"/>
        <v>3.1185077346725723</v>
      </c>
      <c r="M1856" s="14">
        <v>186</v>
      </c>
      <c r="N1856" s="11" t="s">
        <v>18</v>
      </c>
      <c r="O1856" s="11" t="s">
        <v>13</v>
      </c>
      <c r="P1856" s="31">
        <v>30</v>
      </c>
      <c r="Q1856" s="33">
        <v>3375.4335999999998</v>
      </c>
      <c r="R1856" s="14"/>
      <c r="S1856" s="34"/>
      <c r="T1856" s="11" t="s">
        <v>14</v>
      </c>
      <c r="U1856" s="29"/>
      <c r="V1856" s="29"/>
      <c r="W1856" s="29"/>
      <c r="X1856" s="29"/>
    </row>
    <row r="1857" spans="1:24" ht="16" customHeight="1" x14ac:dyDescent="0.3">
      <c r="A1857" s="11" t="s">
        <v>565</v>
      </c>
      <c r="B1857" s="11" t="s">
        <v>600</v>
      </c>
      <c r="C1857" s="11">
        <v>32</v>
      </c>
      <c r="D1857" s="31" t="s">
        <v>389</v>
      </c>
      <c r="E1857" s="11" t="s">
        <v>486</v>
      </c>
      <c r="F1857" s="7">
        <v>1</v>
      </c>
      <c r="G1857" s="11" t="s">
        <v>191</v>
      </c>
      <c r="H1857" s="41" t="s">
        <v>1202</v>
      </c>
      <c r="I1857" s="10" t="s">
        <v>60</v>
      </c>
      <c r="J1857" s="11">
        <v>7</v>
      </c>
      <c r="K1857" s="11">
        <v>7</v>
      </c>
      <c r="L1857" s="32">
        <f t="shared" si="31"/>
        <v>5.4573885356770013</v>
      </c>
      <c r="M1857" s="14">
        <v>185.71428571428572</v>
      </c>
      <c r="N1857" s="11" t="s">
        <v>18</v>
      </c>
      <c r="O1857" s="11" t="s">
        <v>13</v>
      </c>
      <c r="P1857" s="31">
        <v>30</v>
      </c>
      <c r="Q1857" s="33">
        <v>3375.4335999999998</v>
      </c>
      <c r="R1857" s="14"/>
      <c r="S1857" s="34"/>
      <c r="T1857" s="11" t="s">
        <v>14</v>
      </c>
      <c r="U1857" s="29"/>
      <c r="V1857" s="29"/>
      <c r="W1857" s="29"/>
      <c r="X1857" s="29"/>
    </row>
    <row r="1858" spans="1:24" ht="16" customHeight="1" x14ac:dyDescent="0.3">
      <c r="A1858" s="11" t="s">
        <v>565</v>
      </c>
      <c r="B1858" s="11" t="s">
        <v>601</v>
      </c>
      <c r="C1858" s="11">
        <v>33</v>
      </c>
      <c r="D1858" s="31" t="s">
        <v>389</v>
      </c>
      <c r="E1858" s="11" t="s">
        <v>414</v>
      </c>
      <c r="F1858" s="7">
        <v>2</v>
      </c>
      <c r="G1858" s="11" t="s">
        <v>191</v>
      </c>
      <c r="H1858" s="41" t="s">
        <v>1203</v>
      </c>
      <c r="I1858" s="10" t="s">
        <v>49</v>
      </c>
      <c r="J1858" s="11">
        <v>2</v>
      </c>
      <c r="K1858" s="11">
        <v>2</v>
      </c>
      <c r="L1858" s="32">
        <f t="shared" si="31"/>
        <v>1.4602225705119138</v>
      </c>
      <c r="M1858" s="14">
        <v>29.5</v>
      </c>
      <c r="N1858" s="11" t="s">
        <v>50</v>
      </c>
      <c r="O1858" s="11" t="s">
        <v>13</v>
      </c>
      <c r="P1858" s="31">
        <v>30</v>
      </c>
      <c r="Q1858" s="33">
        <v>3604.3532</v>
      </c>
      <c r="R1858" s="14"/>
      <c r="S1858" s="34"/>
      <c r="T1858" s="11" t="s">
        <v>14</v>
      </c>
      <c r="U1858" s="29"/>
      <c r="V1858" s="29"/>
      <c r="W1858" s="29"/>
      <c r="X1858" s="29"/>
    </row>
    <row r="1859" spans="1:24" ht="16" customHeight="1" x14ac:dyDescent="0.3">
      <c r="A1859" s="11" t="s">
        <v>565</v>
      </c>
      <c r="B1859" s="11" t="s">
        <v>601</v>
      </c>
      <c r="C1859" s="11">
        <v>33</v>
      </c>
      <c r="D1859" s="31" t="s">
        <v>389</v>
      </c>
      <c r="E1859" s="11" t="s">
        <v>414</v>
      </c>
      <c r="F1859" s="7">
        <v>2</v>
      </c>
      <c r="G1859" s="11" t="s">
        <v>191</v>
      </c>
      <c r="H1859" s="41" t="s">
        <v>1203</v>
      </c>
      <c r="I1859" s="10" t="s">
        <v>39</v>
      </c>
      <c r="J1859" s="11">
        <v>2</v>
      </c>
      <c r="K1859" s="11">
        <v>2</v>
      </c>
      <c r="L1859" s="32">
        <f t="shared" si="31"/>
        <v>1.4602225705119138</v>
      </c>
      <c r="M1859" s="14">
        <v>157.5</v>
      </c>
      <c r="N1859" s="11" t="s">
        <v>18</v>
      </c>
      <c r="O1859" s="11" t="s">
        <v>13</v>
      </c>
      <c r="P1859" s="31">
        <v>30</v>
      </c>
      <c r="Q1859" s="33">
        <v>3604.3532</v>
      </c>
      <c r="R1859" s="14"/>
      <c r="S1859" s="34"/>
      <c r="T1859" s="11" t="s">
        <v>14</v>
      </c>
      <c r="U1859" s="29"/>
      <c r="V1859" s="29"/>
      <c r="W1859" s="29"/>
      <c r="X1859" s="29"/>
    </row>
    <row r="1860" spans="1:24" ht="16" customHeight="1" x14ac:dyDescent="0.3">
      <c r="A1860" s="11" t="s">
        <v>565</v>
      </c>
      <c r="B1860" s="11" t="s">
        <v>602</v>
      </c>
      <c r="C1860" s="11">
        <v>34</v>
      </c>
      <c r="D1860" s="31" t="s">
        <v>389</v>
      </c>
      <c r="E1860" s="11" t="s">
        <v>489</v>
      </c>
      <c r="F1860" s="7">
        <v>3</v>
      </c>
      <c r="G1860" s="11" t="s">
        <v>191</v>
      </c>
      <c r="H1860" s="41" t="s">
        <v>1204</v>
      </c>
      <c r="I1860" s="10" t="s">
        <v>223</v>
      </c>
      <c r="J1860" s="11">
        <v>0</v>
      </c>
      <c r="K1860" s="11">
        <v>0</v>
      </c>
      <c r="L1860" s="32">
        <f t="shared" si="31"/>
        <v>0</v>
      </c>
      <c r="M1860" s="28"/>
      <c r="N1860" s="11" t="s">
        <v>14</v>
      </c>
      <c r="O1860" s="11" t="s">
        <v>13</v>
      </c>
      <c r="P1860" s="31">
        <v>30</v>
      </c>
      <c r="Q1860" s="33">
        <v>3477.7903999999999</v>
      </c>
      <c r="R1860" s="14"/>
      <c r="S1860" s="34"/>
      <c r="T1860" s="11" t="s">
        <v>224</v>
      </c>
      <c r="U1860" s="29"/>
      <c r="V1860" s="29"/>
      <c r="W1860" s="29"/>
      <c r="X1860" s="29"/>
    </row>
    <row r="1861" spans="1:24" ht="16" customHeight="1" x14ac:dyDescent="0.3">
      <c r="A1861" s="11" t="s">
        <v>565</v>
      </c>
      <c r="B1861" s="11" t="s">
        <v>603</v>
      </c>
      <c r="C1861" s="11">
        <v>35</v>
      </c>
      <c r="D1861" s="31" t="s">
        <v>389</v>
      </c>
      <c r="E1861" s="11" t="s">
        <v>491</v>
      </c>
      <c r="F1861" s="7">
        <v>4</v>
      </c>
      <c r="G1861" s="11" t="s">
        <v>191</v>
      </c>
      <c r="H1861" s="41" t="s">
        <v>1205</v>
      </c>
      <c r="I1861" s="10" t="s">
        <v>15</v>
      </c>
      <c r="J1861" s="11">
        <v>1</v>
      </c>
      <c r="K1861" s="11">
        <v>1</v>
      </c>
      <c r="L1861" s="32">
        <f t="shared" si="31"/>
        <v>0.83746085088541089</v>
      </c>
      <c r="M1861" s="14">
        <v>36</v>
      </c>
      <c r="N1861" s="11" t="s">
        <v>19</v>
      </c>
      <c r="O1861" s="11" t="s">
        <v>13</v>
      </c>
      <c r="P1861" s="31">
        <v>31</v>
      </c>
      <c r="Q1861" s="33">
        <v>3142.3307066666666</v>
      </c>
      <c r="R1861" s="14"/>
      <c r="S1861" s="34"/>
      <c r="T1861" s="11" t="s">
        <v>14</v>
      </c>
      <c r="U1861" s="29"/>
      <c r="V1861" s="29"/>
      <c r="W1861" s="29"/>
      <c r="X1861" s="29"/>
    </row>
    <row r="1862" spans="1:24" ht="16" customHeight="1" x14ac:dyDescent="0.3">
      <c r="A1862" s="11" t="s">
        <v>565</v>
      </c>
      <c r="B1862" s="11" t="s">
        <v>604</v>
      </c>
      <c r="C1862" s="11">
        <v>36</v>
      </c>
      <c r="D1862" s="31" t="s">
        <v>389</v>
      </c>
      <c r="E1862" s="11" t="s">
        <v>493</v>
      </c>
      <c r="F1862" s="7">
        <v>5</v>
      </c>
      <c r="G1862" s="11" t="s">
        <v>191</v>
      </c>
      <c r="H1862" s="41" t="s">
        <v>1206</v>
      </c>
      <c r="I1862" s="10" t="s">
        <v>15</v>
      </c>
      <c r="J1862" s="11">
        <v>1</v>
      </c>
      <c r="K1862" s="11">
        <v>1</v>
      </c>
      <c r="L1862" s="32">
        <f t="shared" si="31"/>
        <v>0.83778518697869098</v>
      </c>
      <c r="M1862" s="14">
        <v>34</v>
      </c>
      <c r="N1862" s="11" t="s">
        <v>19</v>
      </c>
      <c r="O1862" s="11" t="s">
        <v>13</v>
      </c>
      <c r="P1862" s="31">
        <v>30</v>
      </c>
      <c r="Q1862" s="33">
        <v>3141.1142</v>
      </c>
      <c r="R1862" s="14"/>
      <c r="S1862" s="34"/>
      <c r="T1862" s="11" t="s">
        <v>14</v>
      </c>
      <c r="U1862" s="29"/>
      <c r="V1862" s="29"/>
      <c r="W1862" s="29"/>
      <c r="X1862" s="29"/>
    </row>
    <row r="1863" spans="1:24" ht="16" customHeight="1" x14ac:dyDescent="0.3">
      <c r="A1863" s="11" t="s">
        <v>565</v>
      </c>
      <c r="B1863" s="11" t="s">
        <v>605</v>
      </c>
      <c r="C1863" s="11">
        <v>37</v>
      </c>
      <c r="D1863" s="31" t="s">
        <v>389</v>
      </c>
      <c r="E1863" s="11" t="s">
        <v>10</v>
      </c>
      <c r="F1863" s="7">
        <v>1</v>
      </c>
      <c r="G1863" s="11" t="s">
        <v>191</v>
      </c>
      <c r="H1863" s="41" t="s">
        <v>1207</v>
      </c>
      <c r="I1863" s="10" t="s">
        <v>37</v>
      </c>
      <c r="J1863" s="11">
        <v>2</v>
      </c>
      <c r="K1863" s="11">
        <v>2</v>
      </c>
      <c r="L1863" s="32">
        <f t="shared" si="31"/>
        <v>1.4308250925582151</v>
      </c>
      <c r="M1863" s="14">
        <v>385</v>
      </c>
      <c r="N1863" s="11" t="s">
        <v>12</v>
      </c>
      <c r="O1863" s="11" t="s">
        <v>13</v>
      </c>
      <c r="P1863" s="31">
        <v>34</v>
      </c>
      <c r="Q1863" s="33">
        <v>3678.4076</v>
      </c>
      <c r="R1863" s="14"/>
      <c r="S1863" s="34"/>
      <c r="T1863" s="11" t="s">
        <v>14</v>
      </c>
      <c r="U1863" s="29"/>
      <c r="V1863" s="29"/>
      <c r="W1863" s="29"/>
      <c r="X1863" s="29"/>
    </row>
    <row r="1864" spans="1:24" ht="16" customHeight="1" x14ac:dyDescent="0.3">
      <c r="A1864" s="11" t="s">
        <v>565</v>
      </c>
      <c r="B1864" s="11" t="s">
        <v>605</v>
      </c>
      <c r="C1864" s="11">
        <v>37</v>
      </c>
      <c r="D1864" s="31" t="s">
        <v>389</v>
      </c>
      <c r="E1864" s="11" t="s">
        <v>10</v>
      </c>
      <c r="F1864" s="7">
        <v>1</v>
      </c>
      <c r="G1864" s="11" t="s">
        <v>191</v>
      </c>
      <c r="H1864" s="41" t="s">
        <v>1207</v>
      </c>
      <c r="I1864" s="10" t="s">
        <v>38</v>
      </c>
      <c r="J1864" s="11">
        <v>1</v>
      </c>
      <c r="K1864" s="11">
        <v>1</v>
      </c>
      <c r="L1864" s="32">
        <f t="shared" si="31"/>
        <v>0.71541254627910755</v>
      </c>
      <c r="M1864" s="14">
        <v>180</v>
      </c>
      <c r="N1864" s="11" t="s">
        <v>18</v>
      </c>
      <c r="O1864" s="11" t="s">
        <v>13</v>
      </c>
      <c r="P1864" s="31">
        <v>34</v>
      </c>
      <c r="Q1864" s="33">
        <v>3678.4076</v>
      </c>
      <c r="R1864" s="14"/>
      <c r="S1864" s="34"/>
      <c r="T1864" s="11" t="s">
        <v>14</v>
      </c>
      <c r="U1864" s="29"/>
      <c r="V1864" s="29"/>
      <c r="W1864" s="29"/>
      <c r="X1864" s="29"/>
    </row>
    <row r="1865" spans="1:24" ht="16" customHeight="1" x14ac:dyDescent="0.3">
      <c r="A1865" s="11" t="s">
        <v>565</v>
      </c>
      <c r="B1865" s="11" t="s">
        <v>605</v>
      </c>
      <c r="C1865" s="11">
        <v>37</v>
      </c>
      <c r="D1865" s="31" t="s">
        <v>389</v>
      </c>
      <c r="E1865" s="11" t="s">
        <v>10</v>
      </c>
      <c r="F1865" s="7">
        <v>1</v>
      </c>
      <c r="G1865" s="11" t="s">
        <v>191</v>
      </c>
      <c r="H1865" s="41" t="s">
        <v>1207</v>
      </c>
      <c r="I1865" s="10" t="s">
        <v>49</v>
      </c>
      <c r="J1865" s="11">
        <v>2</v>
      </c>
      <c r="K1865" s="11">
        <v>2</v>
      </c>
      <c r="L1865" s="32">
        <f t="shared" si="31"/>
        <v>1.4308250925582151</v>
      </c>
      <c r="M1865" s="14">
        <v>46.5</v>
      </c>
      <c r="N1865" s="11" t="s">
        <v>50</v>
      </c>
      <c r="O1865" s="11" t="s">
        <v>13</v>
      </c>
      <c r="P1865" s="31">
        <v>34</v>
      </c>
      <c r="Q1865" s="33">
        <v>3678.4076</v>
      </c>
      <c r="R1865" s="14"/>
      <c r="S1865" s="34"/>
      <c r="T1865" s="11" t="s">
        <v>14</v>
      </c>
      <c r="U1865" s="29"/>
      <c r="V1865" s="29"/>
      <c r="W1865" s="29"/>
      <c r="X1865" s="29"/>
    </row>
    <row r="1866" spans="1:24" ht="16" customHeight="1" x14ac:dyDescent="0.3">
      <c r="A1866" s="11" t="s">
        <v>565</v>
      </c>
      <c r="B1866" s="11" t="s">
        <v>605</v>
      </c>
      <c r="C1866" s="11">
        <v>37</v>
      </c>
      <c r="D1866" s="31" t="s">
        <v>389</v>
      </c>
      <c r="E1866" s="11" t="s">
        <v>10</v>
      </c>
      <c r="F1866" s="7">
        <v>1</v>
      </c>
      <c r="G1866" s="11" t="s">
        <v>191</v>
      </c>
      <c r="H1866" s="41" t="s">
        <v>1207</v>
      </c>
      <c r="I1866" s="10" t="s">
        <v>60</v>
      </c>
      <c r="J1866" s="11">
        <v>1</v>
      </c>
      <c r="K1866" s="11">
        <v>1</v>
      </c>
      <c r="L1866" s="32">
        <f t="shared" si="31"/>
        <v>0.71541254627910755</v>
      </c>
      <c r="M1866" s="14">
        <v>235</v>
      </c>
      <c r="N1866" s="11" t="s">
        <v>18</v>
      </c>
      <c r="O1866" s="11" t="s">
        <v>13</v>
      </c>
      <c r="P1866" s="31">
        <v>34</v>
      </c>
      <c r="Q1866" s="33">
        <v>3678.4076</v>
      </c>
      <c r="R1866" s="14"/>
      <c r="S1866" s="34"/>
      <c r="T1866" s="11" t="s">
        <v>14</v>
      </c>
      <c r="U1866" s="29"/>
      <c r="V1866" s="29"/>
      <c r="W1866" s="29"/>
      <c r="X1866" s="29"/>
    </row>
    <row r="1867" spans="1:24" ht="16" customHeight="1" x14ac:dyDescent="0.3">
      <c r="A1867" s="11" t="s">
        <v>565</v>
      </c>
      <c r="B1867" s="11" t="s">
        <v>605</v>
      </c>
      <c r="C1867" s="11">
        <v>37</v>
      </c>
      <c r="D1867" s="31" t="s">
        <v>389</v>
      </c>
      <c r="E1867" s="11" t="s">
        <v>10</v>
      </c>
      <c r="F1867" s="7">
        <v>1</v>
      </c>
      <c r="G1867" s="11" t="s">
        <v>191</v>
      </c>
      <c r="H1867" s="41" t="s">
        <v>1207</v>
      </c>
      <c r="I1867" s="10" t="s">
        <v>197</v>
      </c>
      <c r="J1867" s="11">
        <v>11</v>
      </c>
      <c r="K1867" s="11">
        <v>13</v>
      </c>
      <c r="L1867" s="32">
        <f t="shared" si="31"/>
        <v>9.300363101628399</v>
      </c>
      <c r="M1867" s="14">
        <v>226.90909090909091</v>
      </c>
      <c r="N1867" s="11" t="s">
        <v>12</v>
      </c>
      <c r="O1867" s="11" t="s">
        <v>13</v>
      </c>
      <c r="P1867" s="31">
        <v>34</v>
      </c>
      <c r="Q1867" s="33">
        <v>3678.4076</v>
      </c>
      <c r="R1867" s="14"/>
      <c r="S1867" s="34"/>
      <c r="T1867" s="11" t="s">
        <v>14</v>
      </c>
      <c r="U1867" s="29"/>
      <c r="V1867" s="29"/>
      <c r="W1867" s="29"/>
      <c r="X1867" s="29"/>
    </row>
    <row r="1868" spans="1:24" ht="16" customHeight="1" x14ac:dyDescent="0.3">
      <c r="A1868" s="11" t="s">
        <v>565</v>
      </c>
      <c r="B1868" s="11" t="s">
        <v>605</v>
      </c>
      <c r="C1868" s="11">
        <v>37</v>
      </c>
      <c r="D1868" s="31" t="s">
        <v>389</v>
      </c>
      <c r="E1868" s="11" t="s">
        <v>10</v>
      </c>
      <c r="F1868" s="7">
        <v>1</v>
      </c>
      <c r="G1868" s="11" t="s">
        <v>191</v>
      </c>
      <c r="H1868" s="41" t="s">
        <v>1207</v>
      </c>
      <c r="I1868" s="10" t="s">
        <v>596</v>
      </c>
      <c r="J1868" s="11">
        <v>1</v>
      </c>
      <c r="K1868" s="11">
        <v>1</v>
      </c>
      <c r="L1868" s="32">
        <f t="shared" ref="L1868:L1931" si="32">K1868*(1000000/(380*Q1868))</f>
        <v>0.71541254627910755</v>
      </c>
      <c r="M1868" s="14">
        <v>34</v>
      </c>
      <c r="N1868" s="11" t="s">
        <v>16</v>
      </c>
      <c r="O1868" s="11" t="s">
        <v>13</v>
      </c>
      <c r="P1868" s="31">
        <v>34</v>
      </c>
      <c r="Q1868" s="33">
        <v>3678.4076</v>
      </c>
      <c r="R1868" s="14"/>
      <c r="S1868" s="34"/>
      <c r="T1868" s="11" t="s">
        <v>14</v>
      </c>
      <c r="U1868" s="29"/>
      <c r="V1868" s="29"/>
      <c r="W1868" s="29"/>
      <c r="X1868" s="29"/>
    </row>
    <row r="1869" spans="1:24" ht="16" customHeight="1" x14ac:dyDescent="0.3">
      <c r="A1869" s="11" t="s">
        <v>565</v>
      </c>
      <c r="B1869" s="11" t="s">
        <v>605</v>
      </c>
      <c r="C1869" s="11">
        <v>37</v>
      </c>
      <c r="D1869" s="31" t="s">
        <v>389</v>
      </c>
      <c r="E1869" s="11" t="s">
        <v>10</v>
      </c>
      <c r="F1869" s="7">
        <v>1</v>
      </c>
      <c r="G1869" s="11" t="s">
        <v>191</v>
      </c>
      <c r="H1869" s="41" t="s">
        <v>1207</v>
      </c>
      <c r="I1869" s="10" t="s">
        <v>24</v>
      </c>
      <c r="J1869" s="11">
        <v>2</v>
      </c>
      <c r="K1869" s="11">
        <v>2</v>
      </c>
      <c r="L1869" s="32">
        <f t="shared" si="32"/>
        <v>1.4308250925582151</v>
      </c>
      <c r="M1869" s="14">
        <v>143.5</v>
      </c>
      <c r="N1869" s="11" t="s">
        <v>16</v>
      </c>
      <c r="O1869" s="11" t="s">
        <v>13</v>
      </c>
      <c r="P1869" s="31">
        <v>34</v>
      </c>
      <c r="Q1869" s="33">
        <v>3678.4076</v>
      </c>
      <c r="R1869" s="14"/>
      <c r="S1869" s="34"/>
      <c r="T1869" s="11" t="s">
        <v>14</v>
      </c>
      <c r="U1869" s="29"/>
      <c r="V1869" s="29"/>
      <c r="W1869" s="29"/>
      <c r="X1869" s="29"/>
    </row>
    <row r="1870" spans="1:24" ht="16" customHeight="1" x14ac:dyDescent="0.3">
      <c r="A1870" s="11" t="s">
        <v>565</v>
      </c>
      <c r="B1870" s="11" t="s">
        <v>606</v>
      </c>
      <c r="C1870" s="11">
        <v>38</v>
      </c>
      <c r="D1870" s="31" t="s">
        <v>389</v>
      </c>
      <c r="E1870" s="11" t="s">
        <v>21</v>
      </c>
      <c r="F1870" s="7">
        <v>2</v>
      </c>
      <c r="G1870" s="11" t="s">
        <v>191</v>
      </c>
      <c r="H1870" s="41" t="s">
        <v>1208</v>
      </c>
      <c r="I1870" s="10" t="s">
        <v>22</v>
      </c>
      <c r="J1870" s="11">
        <v>1</v>
      </c>
      <c r="K1870" s="11">
        <v>1</v>
      </c>
      <c r="L1870" s="32">
        <f t="shared" si="32"/>
        <v>0.80118813216264606</v>
      </c>
      <c r="M1870" s="14">
        <v>430</v>
      </c>
      <c r="N1870" s="11" t="s">
        <v>16</v>
      </c>
      <c r="O1870" s="11" t="s">
        <v>13</v>
      </c>
      <c r="P1870" s="31">
        <v>30</v>
      </c>
      <c r="Q1870" s="33">
        <v>3284.5955172413796</v>
      </c>
      <c r="R1870" s="14"/>
      <c r="S1870" s="34"/>
      <c r="T1870" s="11" t="s">
        <v>14</v>
      </c>
      <c r="U1870" s="29"/>
      <c r="V1870" s="29"/>
      <c r="W1870" s="29"/>
      <c r="X1870" s="29"/>
    </row>
    <row r="1871" spans="1:24" ht="16" customHeight="1" x14ac:dyDescent="0.3">
      <c r="A1871" s="11" t="s">
        <v>565</v>
      </c>
      <c r="B1871" s="11" t="s">
        <v>606</v>
      </c>
      <c r="C1871" s="11">
        <v>38</v>
      </c>
      <c r="D1871" s="31" t="s">
        <v>389</v>
      </c>
      <c r="E1871" s="11" t="s">
        <v>21</v>
      </c>
      <c r="F1871" s="7">
        <v>2</v>
      </c>
      <c r="G1871" s="11" t="s">
        <v>191</v>
      </c>
      <c r="H1871" s="41" t="s">
        <v>1208</v>
      </c>
      <c r="I1871" s="10" t="s">
        <v>37</v>
      </c>
      <c r="J1871" s="11">
        <v>0</v>
      </c>
      <c r="K1871" s="11">
        <v>1</v>
      </c>
      <c r="L1871" s="32">
        <f t="shared" si="32"/>
        <v>0.80118813216264606</v>
      </c>
      <c r="M1871" s="28"/>
      <c r="N1871" s="11" t="s">
        <v>14</v>
      </c>
      <c r="O1871" s="11" t="s">
        <v>13</v>
      </c>
      <c r="P1871" s="31">
        <v>30</v>
      </c>
      <c r="Q1871" s="33">
        <v>3284.5955172413796</v>
      </c>
      <c r="R1871" s="14"/>
      <c r="S1871" s="34"/>
      <c r="T1871" s="11" t="s">
        <v>14</v>
      </c>
      <c r="U1871" s="29"/>
      <c r="V1871" s="29"/>
      <c r="W1871" s="29"/>
      <c r="X1871" s="29"/>
    </row>
    <row r="1872" spans="1:24" ht="16" customHeight="1" x14ac:dyDescent="0.3">
      <c r="A1872" s="11" t="s">
        <v>565</v>
      </c>
      <c r="B1872" s="11" t="s">
        <v>606</v>
      </c>
      <c r="C1872" s="11">
        <v>38</v>
      </c>
      <c r="D1872" s="31" t="s">
        <v>389</v>
      </c>
      <c r="E1872" s="11" t="s">
        <v>21</v>
      </c>
      <c r="F1872" s="7">
        <v>2</v>
      </c>
      <c r="G1872" s="11" t="s">
        <v>191</v>
      </c>
      <c r="H1872" s="41" t="s">
        <v>1208</v>
      </c>
      <c r="I1872" s="10" t="s">
        <v>196</v>
      </c>
      <c r="J1872" s="11">
        <v>5</v>
      </c>
      <c r="K1872" s="11">
        <v>5</v>
      </c>
      <c r="L1872" s="32">
        <f t="shared" si="32"/>
        <v>4.0059406608132306</v>
      </c>
      <c r="M1872" s="14">
        <v>90.2</v>
      </c>
      <c r="N1872" s="11" t="s">
        <v>12</v>
      </c>
      <c r="O1872" s="11" t="s">
        <v>13</v>
      </c>
      <c r="P1872" s="31">
        <v>30</v>
      </c>
      <c r="Q1872" s="33">
        <v>3284.5955172413796</v>
      </c>
      <c r="R1872" s="14"/>
      <c r="S1872" s="34"/>
      <c r="T1872" s="11" t="s">
        <v>14</v>
      </c>
      <c r="U1872" s="29"/>
      <c r="V1872" s="29"/>
      <c r="W1872" s="29"/>
      <c r="X1872" s="29"/>
    </row>
    <row r="1873" spans="1:24" ht="16" customHeight="1" x14ac:dyDescent="0.3">
      <c r="A1873" s="11" t="s">
        <v>565</v>
      </c>
      <c r="B1873" s="11" t="s">
        <v>606</v>
      </c>
      <c r="C1873" s="11">
        <v>38</v>
      </c>
      <c r="D1873" s="31" t="s">
        <v>389</v>
      </c>
      <c r="E1873" s="11" t="s">
        <v>21</v>
      </c>
      <c r="F1873" s="7">
        <v>2</v>
      </c>
      <c r="G1873" s="11" t="s">
        <v>191</v>
      </c>
      <c r="H1873" s="41" t="s">
        <v>1208</v>
      </c>
      <c r="I1873" s="10" t="s">
        <v>49</v>
      </c>
      <c r="J1873" s="11">
        <v>33</v>
      </c>
      <c r="K1873" s="11">
        <v>2455</v>
      </c>
      <c r="L1873" s="32">
        <f t="shared" si="32"/>
        <v>1966.916864459296</v>
      </c>
      <c r="M1873" s="14">
        <v>43.848484848484851</v>
      </c>
      <c r="N1873" s="11" t="s">
        <v>50</v>
      </c>
      <c r="O1873" s="11" t="s">
        <v>63</v>
      </c>
      <c r="P1873" s="31">
        <v>30</v>
      </c>
      <c r="Q1873" s="33">
        <v>3284.5955172413796</v>
      </c>
      <c r="R1873" s="14"/>
      <c r="S1873" s="34"/>
      <c r="T1873" s="11" t="s">
        <v>14</v>
      </c>
      <c r="U1873" s="29"/>
      <c r="V1873" s="29"/>
      <c r="W1873" s="29"/>
      <c r="X1873" s="29"/>
    </row>
    <row r="1874" spans="1:24" ht="16" customHeight="1" x14ac:dyDescent="0.3">
      <c r="A1874" s="11" t="s">
        <v>565</v>
      </c>
      <c r="B1874" s="11" t="s">
        <v>606</v>
      </c>
      <c r="C1874" s="11">
        <v>38</v>
      </c>
      <c r="D1874" s="31" t="s">
        <v>389</v>
      </c>
      <c r="E1874" s="11" t="s">
        <v>21</v>
      </c>
      <c r="F1874" s="7">
        <v>2</v>
      </c>
      <c r="G1874" s="11" t="s">
        <v>191</v>
      </c>
      <c r="H1874" s="41" t="s">
        <v>1208</v>
      </c>
      <c r="I1874" s="10" t="s">
        <v>72</v>
      </c>
      <c r="J1874" s="11">
        <v>2</v>
      </c>
      <c r="K1874" s="11">
        <v>2</v>
      </c>
      <c r="L1874" s="32">
        <f t="shared" si="32"/>
        <v>1.6023762643252921</v>
      </c>
      <c r="M1874" s="14">
        <v>687</v>
      </c>
      <c r="N1874" s="11" t="s">
        <v>18</v>
      </c>
      <c r="O1874" s="11" t="s">
        <v>13</v>
      </c>
      <c r="P1874" s="31">
        <v>30</v>
      </c>
      <c r="Q1874" s="33">
        <v>3284.5955172413796</v>
      </c>
      <c r="R1874" s="14"/>
      <c r="S1874" s="34"/>
      <c r="T1874" s="11" t="s">
        <v>14</v>
      </c>
      <c r="U1874" s="29"/>
      <c r="V1874" s="29"/>
      <c r="W1874" s="29"/>
      <c r="X1874" s="29"/>
    </row>
    <row r="1875" spans="1:24" ht="16" customHeight="1" x14ac:dyDescent="0.3">
      <c r="A1875" s="11" t="s">
        <v>565</v>
      </c>
      <c r="B1875" s="11" t="s">
        <v>606</v>
      </c>
      <c r="C1875" s="11">
        <v>38</v>
      </c>
      <c r="D1875" s="31" t="s">
        <v>389</v>
      </c>
      <c r="E1875" s="11" t="s">
        <v>21</v>
      </c>
      <c r="F1875" s="7">
        <v>2</v>
      </c>
      <c r="G1875" s="11" t="s">
        <v>191</v>
      </c>
      <c r="H1875" s="41" t="s">
        <v>1208</v>
      </c>
      <c r="I1875" s="10" t="s">
        <v>53</v>
      </c>
      <c r="J1875" s="11">
        <v>13</v>
      </c>
      <c r="K1875" s="11">
        <v>13</v>
      </c>
      <c r="L1875" s="32">
        <f t="shared" si="32"/>
        <v>10.415445718114398</v>
      </c>
      <c r="M1875" s="14">
        <v>517.07692307692309</v>
      </c>
      <c r="N1875" s="11" t="s">
        <v>18</v>
      </c>
      <c r="O1875" s="11" t="s">
        <v>13</v>
      </c>
      <c r="P1875" s="31">
        <v>30</v>
      </c>
      <c r="Q1875" s="33">
        <v>3284.5955172413796</v>
      </c>
      <c r="R1875" s="14"/>
      <c r="S1875" s="34"/>
      <c r="T1875" s="11" t="s">
        <v>14</v>
      </c>
      <c r="U1875" s="29"/>
      <c r="V1875" s="29"/>
      <c r="W1875" s="29"/>
      <c r="X1875" s="29"/>
    </row>
    <row r="1876" spans="1:24" ht="16" customHeight="1" x14ac:dyDescent="0.3">
      <c r="A1876" s="11" t="s">
        <v>565</v>
      </c>
      <c r="B1876" s="11" t="s">
        <v>606</v>
      </c>
      <c r="C1876" s="11">
        <v>38</v>
      </c>
      <c r="D1876" s="31" t="s">
        <v>389</v>
      </c>
      <c r="E1876" s="11" t="s">
        <v>21</v>
      </c>
      <c r="F1876" s="7">
        <v>2</v>
      </c>
      <c r="G1876" s="11" t="s">
        <v>191</v>
      </c>
      <c r="H1876" s="41" t="s">
        <v>1208</v>
      </c>
      <c r="I1876" s="10" t="s">
        <v>60</v>
      </c>
      <c r="J1876" s="11">
        <v>6</v>
      </c>
      <c r="K1876" s="11">
        <v>6</v>
      </c>
      <c r="L1876" s="32">
        <f t="shared" si="32"/>
        <v>4.8071287929758766</v>
      </c>
      <c r="M1876" s="14">
        <v>196.5</v>
      </c>
      <c r="N1876" s="11" t="s">
        <v>18</v>
      </c>
      <c r="O1876" s="11" t="s">
        <v>13</v>
      </c>
      <c r="P1876" s="31">
        <v>30</v>
      </c>
      <c r="Q1876" s="33">
        <v>3284.5955172413796</v>
      </c>
      <c r="R1876" s="14"/>
      <c r="S1876" s="34"/>
      <c r="T1876" s="11" t="s">
        <v>14</v>
      </c>
      <c r="U1876" s="29"/>
      <c r="V1876" s="29"/>
      <c r="W1876" s="29"/>
      <c r="X1876" s="29"/>
    </row>
    <row r="1877" spans="1:24" ht="16" customHeight="1" x14ac:dyDescent="0.3">
      <c r="A1877" s="11" t="s">
        <v>565</v>
      </c>
      <c r="B1877" s="11" t="s">
        <v>606</v>
      </c>
      <c r="C1877" s="11">
        <v>38</v>
      </c>
      <c r="D1877" s="31" t="s">
        <v>389</v>
      </c>
      <c r="E1877" s="11" t="s">
        <v>21</v>
      </c>
      <c r="F1877" s="7">
        <v>2</v>
      </c>
      <c r="G1877" s="11" t="s">
        <v>191</v>
      </c>
      <c r="H1877" s="41" t="s">
        <v>1208</v>
      </c>
      <c r="I1877" s="10" t="s">
        <v>197</v>
      </c>
      <c r="J1877" s="11">
        <v>4</v>
      </c>
      <c r="K1877" s="11">
        <v>7</v>
      </c>
      <c r="L1877" s="32">
        <f t="shared" si="32"/>
        <v>5.6083169251385225</v>
      </c>
      <c r="M1877" s="14">
        <v>240</v>
      </c>
      <c r="N1877" s="11" t="s">
        <v>12</v>
      </c>
      <c r="O1877" s="11" t="s">
        <v>13</v>
      </c>
      <c r="P1877" s="31">
        <v>30</v>
      </c>
      <c r="Q1877" s="33">
        <v>3284.5955172413796</v>
      </c>
      <c r="R1877" s="14"/>
      <c r="S1877" s="34"/>
      <c r="T1877" s="11" t="s">
        <v>14</v>
      </c>
      <c r="U1877" s="29"/>
      <c r="V1877" s="29"/>
      <c r="W1877" s="29"/>
      <c r="X1877" s="29"/>
    </row>
    <row r="1878" spans="1:24" ht="16" customHeight="1" x14ac:dyDescent="0.3">
      <c r="A1878" s="11" t="s">
        <v>565</v>
      </c>
      <c r="B1878" s="11" t="s">
        <v>607</v>
      </c>
      <c r="C1878" s="11">
        <v>39</v>
      </c>
      <c r="D1878" s="31" t="s">
        <v>389</v>
      </c>
      <c r="E1878" s="11" t="s">
        <v>26</v>
      </c>
      <c r="F1878" s="7">
        <v>3</v>
      </c>
      <c r="G1878" s="11" t="s">
        <v>191</v>
      </c>
      <c r="H1878" s="41" t="s">
        <v>1209</v>
      </c>
      <c r="I1878" s="10" t="s">
        <v>22</v>
      </c>
      <c r="J1878" s="11">
        <v>2</v>
      </c>
      <c r="K1878" s="11">
        <v>2</v>
      </c>
      <c r="L1878" s="32">
        <f t="shared" si="32"/>
        <v>1.5755813279835753</v>
      </c>
      <c r="M1878" s="14">
        <v>434.5</v>
      </c>
      <c r="N1878" s="11" t="s">
        <v>16</v>
      </c>
      <c r="O1878" s="11" t="s">
        <v>13</v>
      </c>
      <c r="P1878" s="31">
        <v>31</v>
      </c>
      <c r="Q1878" s="33">
        <v>3340.4546</v>
      </c>
      <c r="R1878" s="14"/>
      <c r="S1878" s="34"/>
      <c r="T1878" s="11" t="s">
        <v>14</v>
      </c>
      <c r="U1878" s="29"/>
      <c r="V1878" s="29"/>
      <c r="W1878" s="29"/>
      <c r="X1878" s="29"/>
    </row>
    <row r="1879" spans="1:24" ht="16" customHeight="1" x14ac:dyDescent="0.3">
      <c r="A1879" s="11" t="s">
        <v>565</v>
      </c>
      <c r="B1879" s="11" t="s">
        <v>607</v>
      </c>
      <c r="C1879" s="11">
        <v>39</v>
      </c>
      <c r="D1879" s="31" t="s">
        <v>389</v>
      </c>
      <c r="E1879" s="11" t="s">
        <v>26</v>
      </c>
      <c r="F1879" s="7">
        <v>3</v>
      </c>
      <c r="G1879" s="11" t="s">
        <v>191</v>
      </c>
      <c r="H1879" s="41" t="s">
        <v>1209</v>
      </c>
      <c r="I1879" s="10" t="s">
        <v>15</v>
      </c>
      <c r="J1879" s="11">
        <v>6</v>
      </c>
      <c r="K1879" s="11">
        <v>6</v>
      </c>
      <c r="L1879" s="32">
        <f t="shared" si="32"/>
        <v>4.7267439839507261</v>
      </c>
      <c r="M1879" s="14">
        <v>52.333333333333336</v>
      </c>
      <c r="N1879" s="11" t="s">
        <v>19</v>
      </c>
      <c r="O1879" s="11" t="s">
        <v>13</v>
      </c>
      <c r="P1879" s="31">
        <v>31</v>
      </c>
      <c r="Q1879" s="33">
        <v>3340.4546</v>
      </c>
      <c r="R1879" s="14"/>
      <c r="S1879" s="34"/>
      <c r="T1879" s="11" t="s">
        <v>14</v>
      </c>
      <c r="U1879" s="29"/>
      <c r="V1879" s="29"/>
      <c r="W1879" s="29"/>
      <c r="X1879" s="29"/>
    </row>
    <row r="1880" spans="1:24" ht="16" customHeight="1" x14ac:dyDescent="0.3">
      <c r="A1880" s="11" t="s">
        <v>565</v>
      </c>
      <c r="B1880" s="11" t="s">
        <v>607</v>
      </c>
      <c r="C1880" s="11">
        <v>39</v>
      </c>
      <c r="D1880" s="31" t="s">
        <v>389</v>
      </c>
      <c r="E1880" s="11" t="s">
        <v>26</v>
      </c>
      <c r="F1880" s="7">
        <v>3</v>
      </c>
      <c r="G1880" s="11" t="s">
        <v>191</v>
      </c>
      <c r="H1880" s="41" t="s">
        <v>1209</v>
      </c>
      <c r="I1880" s="10" t="s">
        <v>196</v>
      </c>
      <c r="J1880" s="11">
        <v>3</v>
      </c>
      <c r="K1880" s="11">
        <v>4</v>
      </c>
      <c r="L1880" s="32">
        <f t="shared" si="32"/>
        <v>3.1511626559671506</v>
      </c>
      <c r="M1880" s="14">
        <v>64.333333333333329</v>
      </c>
      <c r="N1880" s="11" t="s">
        <v>12</v>
      </c>
      <c r="O1880" s="11" t="s">
        <v>13</v>
      </c>
      <c r="P1880" s="31">
        <v>31</v>
      </c>
      <c r="Q1880" s="33">
        <v>3340.4546</v>
      </c>
      <c r="R1880" s="14"/>
      <c r="S1880" s="34"/>
      <c r="T1880" s="11" t="s">
        <v>14</v>
      </c>
      <c r="U1880" s="29"/>
      <c r="V1880" s="29"/>
      <c r="W1880" s="29"/>
      <c r="X1880" s="29"/>
    </row>
    <row r="1881" spans="1:24" ht="16" customHeight="1" x14ac:dyDescent="0.3">
      <c r="A1881" s="11" t="s">
        <v>565</v>
      </c>
      <c r="B1881" s="11" t="s">
        <v>607</v>
      </c>
      <c r="C1881" s="11">
        <v>39</v>
      </c>
      <c r="D1881" s="31" t="s">
        <v>389</v>
      </c>
      <c r="E1881" s="11" t="s">
        <v>26</v>
      </c>
      <c r="F1881" s="7">
        <v>3</v>
      </c>
      <c r="G1881" s="11" t="s">
        <v>191</v>
      </c>
      <c r="H1881" s="41" t="s">
        <v>1209</v>
      </c>
      <c r="I1881" s="10" t="s">
        <v>49</v>
      </c>
      <c r="J1881" s="11">
        <v>36</v>
      </c>
      <c r="K1881" s="11">
        <v>1239</v>
      </c>
      <c r="L1881" s="32">
        <f t="shared" si="32"/>
        <v>976.07263268582494</v>
      </c>
      <c r="M1881" s="14">
        <v>42</v>
      </c>
      <c r="N1881" s="11" t="s">
        <v>50</v>
      </c>
      <c r="O1881" s="11" t="s">
        <v>13</v>
      </c>
      <c r="P1881" s="31">
        <v>31</v>
      </c>
      <c r="Q1881" s="33">
        <v>3340.4546</v>
      </c>
      <c r="R1881" s="14"/>
      <c r="S1881" s="34"/>
      <c r="T1881" s="11" t="s">
        <v>14</v>
      </c>
      <c r="U1881" s="29"/>
      <c r="V1881" s="29"/>
      <c r="W1881" s="29"/>
      <c r="X1881" s="29"/>
    </row>
    <row r="1882" spans="1:24" ht="16" customHeight="1" x14ac:dyDescent="0.3">
      <c r="A1882" s="11" t="s">
        <v>565</v>
      </c>
      <c r="B1882" s="11" t="s">
        <v>607</v>
      </c>
      <c r="C1882" s="11">
        <v>39</v>
      </c>
      <c r="D1882" s="31" t="s">
        <v>389</v>
      </c>
      <c r="E1882" s="11" t="s">
        <v>26</v>
      </c>
      <c r="F1882" s="7">
        <v>3</v>
      </c>
      <c r="G1882" s="11" t="s">
        <v>191</v>
      </c>
      <c r="H1882" s="41" t="s">
        <v>1209</v>
      </c>
      <c r="I1882" s="10" t="s">
        <v>444</v>
      </c>
      <c r="J1882" s="11">
        <v>3</v>
      </c>
      <c r="K1882" s="11">
        <v>4</v>
      </c>
      <c r="L1882" s="32">
        <f t="shared" si="32"/>
        <v>3.1511626559671506</v>
      </c>
      <c r="M1882" s="14">
        <v>122</v>
      </c>
      <c r="N1882" s="11" t="s">
        <v>16</v>
      </c>
      <c r="O1882" s="11" t="s">
        <v>13</v>
      </c>
      <c r="P1882" s="31">
        <v>31</v>
      </c>
      <c r="Q1882" s="33">
        <v>3340.4546</v>
      </c>
      <c r="R1882" s="14"/>
      <c r="S1882" s="34"/>
      <c r="T1882" s="11" t="s">
        <v>14</v>
      </c>
      <c r="U1882" s="29"/>
      <c r="V1882" s="29"/>
      <c r="W1882" s="29"/>
      <c r="X1882" s="29"/>
    </row>
    <row r="1883" spans="1:24" ht="16" customHeight="1" x14ac:dyDescent="0.3">
      <c r="A1883" s="11" t="s">
        <v>565</v>
      </c>
      <c r="B1883" s="11" t="s">
        <v>607</v>
      </c>
      <c r="C1883" s="11">
        <v>39</v>
      </c>
      <c r="D1883" s="31" t="s">
        <v>389</v>
      </c>
      <c r="E1883" s="11" t="s">
        <v>26</v>
      </c>
      <c r="F1883" s="7">
        <v>3</v>
      </c>
      <c r="G1883" s="11" t="s">
        <v>191</v>
      </c>
      <c r="H1883" s="41" t="s">
        <v>1209</v>
      </c>
      <c r="I1883" s="10" t="s">
        <v>72</v>
      </c>
      <c r="J1883" s="11">
        <v>1</v>
      </c>
      <c r="K1883" s="11">
        <v>1</v>
      </c>
      <c r="L1883" s="32">
        <f t="shared" si="32"/>
        <v>0.78779066399178765</v>
      </c>
      <c r="M1883" s="14">
        <v>692</v>
      </c>
      <c r="N1883" s="11" t="s">
        <v>18</v>
      </c>
      <c r="O1883" s="11" t="s">
        <v>13</v>
      </c>
      <c r="P1883" s="31">
        <v>31</v>
      </c>
      <c r="Q1883" s="33">
        <v>3340.4546</v>
      </c>
      <c r="R1883" s="14"/>
      <c r="S1883" s="34"/>
      <c r="T1883" s="11" t="s">
        <v>14</v>
      </c>
      <c r="U1883" s="29"/>
      <c r="V1883" s="29"/>
      <c r="W1883" s="29"/>
      <c r="X1883" s="29"/>
    </row>
    <row r="1884" spans="1:24" ht="16" customHeight="1" x14ac:dyDescent="0.3">
      <c r="A1884" s="11" t="s">
        <v>565</v>
      </c>
      <c r="B1884" s="11" t="s">
        <v>607</v>
      </c>
      <c r="C1884" s="11">
        <v>39</v>
      </c>
      <c r="D1884" s="31" t="s">
        <v>389</v>
      </c>
      <c r="E1884" s="11" t="s">
        <v>26</v>
      </c>
      <c r="F1884" s="7">
        <v>3</v>
      </c>
      <c r="G1884" s="11" t="s">
        <v>191</v>
      </c>
      <c r="H1884" s="41" t="s">
        <v>1209</v>
      </c>
      <c r="I1884" s="10" t="s">
        <v>53</v>
      </c>
      <c r="J1884" s="11">
        <v>1</v>
      </c>
      <c r="K1884" s="11">
        <v>1</v>
      </c>
      <c r="L1884" s="32">
        <f t="shared" si="32"/>
        <v>0.78779066399178765</v>
      </c>
      <c r="M1884" s="14">
        <v>417</v>
      </c>
      <c r="N1884" s="11" t="s">
        <v>18</v>
      </c>
      <c r="O1884" s="11" t="s">
        <v>13</v>
      </c>
      <c r="P1884" s="31">
        <v>31</v>
      </c>
      <c r="Q1884" s="33">
        <v>3340.4546</v>
      </c>
      <c r="R1884" s="14"/>
      <c r="S1884" s="34"/>
      <c r="T1884" s="11" t="s">
        <v>14</v>
      </c>
      <c r="U1884" s="29"/>
      <c r="V1884" s="29"/>
      <c r="W1884" s="29"/>
      <c r="X1884" s="29"/>
    </row>
    <row r="1885" spans="1:24" ht="16" customHeight="1" x14ac:dyDescent="0.3">
      <c r="A1885" s="11" t="s">
        <v>565</v>
      </c>
      <c r="B1885" s="11" t="s">
        <v>607</v>
      </c>
      <c r="C1885" s="11">
        <v>39</v>
      </c>
      <c r="D1885" s="31" t="s">
        <v>389</v>
      </c>
      <c r="E1885" s="11" t="s">
        <v>26</v>
      </c>
      <c r="F1885" s="7">
        <v>3</v>
      </c>
      <c r="G1885" s="11" t="s">
        <v>191</v>
      </c>
      <c r="H1885" s="41" t="s">
        <v>1209</v>
      </c>
      <c r="I1885" s="10" t="s">
        <v>197</v>
      </c>
      <c r="J1885" s="11">
        <v>1</v>
      </c>
      <c r="K1885" s="11">
        <v>1</v>
      </c>
      <c r="L1885" s="32">
        <f t="shared" si="32"/>
        <v>0.78779066399178765</v>
      </c>
      <c r="M1885" s="14">
        <v>380</v>
      </c>
      <c r="N1885" s="11" t="s">
        <v>12</v>
      </c>
      <c r="O1885" s="11" t="s">
        <v>13</v>
      </c>
      <c r="P1885" s="31">
        <v>31</v>
      </c>
      <c r="Q1885" s="33">
        <v>3340.4546</v>
      </c>
      <c r="R1885" s="14"/>
      <c r="S1885" s="34"/>
      <c r="T1885" s="11" t="s">
        <v>14</v>
      </c>
      <c r="U1885" s="29"/>
      <c r="V1885" s="29"/>
      <c r="W1885" s="29"/>
      <c r="X1885" s="29"/>
    </row>
    <row r="1886" spans="1:24" ht="16" customHeight="1" x14ac:dyDescent="0.3">
      <c r="A1886" s="11" t="s">
        <v>565</v>
      </c>
      <c r="B1886" s="11" t="s">
        <v>607</v>
      </c>
      <c r="C1886" s="11">
        <v>39</v>
      </c>
      <c r="D1886" s="31" t="s">
        <v>389</v>
      </c>
      <c r="E1886" s="11" t="s">
        <v>26</v>
      </c>
      <c r="F1886" s="7">
        <v>3</v>
      </c>
      <c r="G1886" s="11" t="s">
        <v>191</v>
      </c>
      <c r="H1886" s="41" t="s">
        <v>1209</v>
      </c>
      <c r="I1886" s="10" t="s">
        <v>24</v>
      </c>
      <c r="J1886" s="11">
        <v>24</v>
      </c>
      <c r="K1886" s="11">
        <v>24</v>
      </c>
      <c r="L1886" s="32">
        <f t="shared" si="32"/>
        <v>18.906975935802905</v>
      </c>
      <c r="M1886" s="14">
        <v>114.04166666666667</v>
      </c>
      <c r="N1886" s="11" t="s">
        <v>16</v>
      </c>
      <c r="O1886" s="11" t="s">
        <v>13</v>
      </c>
      <c r="P1886" s="31">
        <v>31</v>
      </c>
      <c r="Q1886" s="33">
        <v>3340.4546</v>
      </c>
      <c r="R1886" s="14"/>
      <c r="S1886" s="34"/>
      <c r="T1886" s="11" t="s">
        <v>14</v>
      </c>
      <c r="U1886" s="29"/>
      <c r="V1886" s="29"/>
      <c r="W1886" s="29"/>
      <c r="X1886" s="29"/>
    </row>
    <row r="1887" spans="1:24" ht="16" customHeight="1" x14ac:dyDescent="0.3">
      <c r="A1887" s="11" t="s">
        <v>565</v>
      </c>
      <c r="B1887" s="11" t="s">
        <v>608</v>
      </c>
      <c r="C1887" s="11">
        <v>40</v>
      </c>
      <c r="D1887" s="31" t="s">
        <v>389</v>
      </c>
      <c r="E1887" s="11" t="s">
        <v>30</v>
      </c>
      <c r="F1887" s="7">
        <v>4</v>
      </c>
      <c r="G1887" s="11" t="s">
        <v>191</v>
      </c>
      <c r="H1887" s="41" t="s">
        <v>1210</v>
      </c>
      <c r="I1887" s="10" t="s">
        <v>11</v>
      </c>
      <c r="J1887" s="11">
        <v>0</v>
      </c>
      <c r="K1887" s="11">
        <v>1</v>
      </c>
      <c r="L1887" s="32">
        <f t="shared" si="32"/>
        <v>0.80593205425406467</v>
      </c>
      <c r="M1887" s="28"/>
      <c r="N1887" s="11" t="s">
        <v>14</v>
      </c>
      <c r="O1887" s="11" t="s">
        <v>13</v>
      </c>
      <c r="P1887" s="31">
        <v>30</v>
      </c>
      <c r="Q1887" s="33">
        <v>3265.2615483870968</v>
      </c>
      <c r="R1887" s="14"/>
      <c r="S1887" s="34"/>
      <c r="T1887" s="11" t="s">
        <v>14</v>
      </c>
      <c r="U1887" s="29"/>
      <c r="V1887" s="29"/>
      <c r="W1887" s="29"/>
      <c r="X1887" s="29"/>
    </row>
    <row r="1888" spans="1:24" ht="16" customHeight="1" x14ac:dyDescent="0.3">
      <c r="A1888" s="11" t="s">
        <v>565</v>
      </c>
      <c r="B1888" s="11" t="s">
        <v>608</v>
      </c>
      <c r="C1888" s="11">
        <v>40</v>
      </c>
      <c r="D1888" s="31" t="s">
        <v>389</v>
      </c>
      <c r="E1888" s="11" t="s">
        <v>30</v>
      </c>
      <c r="F1888" s="7">
        <v>4</v>
      </c>
      <c r="G1888" s="11" t="s">
        <v>191</v>
      </c>
      <c r="H1888" s="41" t="s">
        <v>1210</v>
      </c>
      <c r="I1888" s="10" t="s">
        <v>37</v>
      </c>
      <c r="J1888" s="11">
        <v>1</v>
      </c>
      <c r="K1888" s="11">
        <v>1</v>
      </c>
      <c r="L1888" s="32">
        <f t="shared" si="32"/>
        <v>0.80593205425406467</v>
      </c>
      <c r="M1888" s="14">
        <v>365</v>
      </c>
      <c r="N1888" s="11" t="s">
        <v>12</v>
      </c>
      <c r="O1888" s="11" t="s">
        <v>13</v>
      </c>
      <c r="P1888" s="31">
        <v>30</v>
      </c>
      <c r="Q1888" s="33">
        <v>3265.2615483870968</v>
      </c>
      <c r="R1888" s="14"/>
      <c r="S1888" s="34"/>
      <c r="T1888" s="11" t="s">
        <v>14</v>
      </c>
      <c r="U1888" s="29"/>
      <c r="V1888" s="29"/>
      <c r="W1888" s="29"/>
      <c r="X1888" s="29"/>
    </row>
    <row r="1889" spans="1:24" ht="16" customHeight="1" x14ac:dyDescent="0.3">
      <c r="A1889" s="11" t="s">
        <v>565</v>
      </c>
      <c r="B1889" s="11" t="s">
        <v>608</v>
      </c>
      <c r="C1889" s="11">
        <v>40</v>
      </c>
      <c r="D1889" s="31" t="s">
        <v>389</v>
      </c>
      <c r="E1889" s="11" t="s">
        <v>30</v>
      </c>
      <c r="F1889" s="7">
        <v>4</v>
      </c>
      <c r="G1889" s="11" t="s">
        <v>191</v>
      </c>
      <c r="H1889" s="41" t="s">
        <v>1210</v>
      </c>
      <c r="I1889" s="10" t="s">
        <v>49</v>
      </c>
      <c r="J1889" s="11">
        <v>40</v>
      </c>
      <c r="K1889" s="11">
        <v>1152</v>
      </c>
      <c r="L1889" s="32">
        <f t="shared" si="32"/>
        <v>928.4337265006825</v>
      </c>
      <c r="M1889" s="14">
        <v>94.35</v>
      </c>
      <c r="N1889" s="11" t="s">
        <v>50</v>
      </c>
      <c r="O1889" s="11" t="s">
        <v>63</v>
      </c>
      <c r="P1889" s="31">
        <v>30</v>
      </c>
      <c r="Q1889" s="33">
        <v>3265.2615483870968</v>
      </c>
      <c r="R1889" s="14"/>
      <c r="S1889" s="34">
        <v>1</v>
      </c>
      <c r="T1889" s="11" t="s">
        <v>14</v>
      </c>
      <c r="U1889" s="29"/>
      <c r="V1889" s="29"/>
      <c r="W1889" s="29"/>
      <c r="X1889" s="29"/>
    </row>
    <row r="1890" spans="1:24" ht="16" customHeight="1" x14ac:dyDescent="0.3">
      <c r="A1890" s="11" t="s">
        <v>565</v>
      </c>
      <c r="B1890" s="11" t="s">
        <v>608</v>
      </c>
      <c r="C1890" s="11">
        <v>40</v>
      </c>
      <c r="D1890" s="31" t="s">
        <v>389</v>
      </c>
      <c r="E1890" s="11" t="s">
        <v>30</v>
      </c>
      <c r="F1890" s="7">
        <v>4</v>
      </c>
      <c r="G1890" s="11" t="s">
        <v>191</v>
      </c>
      <c r="H1890" s="41" t="s">
        <v>1210</v>
      </c>
      <c r="I1890" s="10" t="s">
        <v>87</v>
      </c>
      <c r="J1890" s="11">
        <v>3</v>
      </c>
      <c r="K1890" s="11">
        <v>3</v>
      </c>
      <c r="L1890" s="32">
        <f t="shared" si="32"/>
        <v>2.417796162762194</v>
      </c>
      <c r="M1890" s="14">
        <v>113.33333333333333</v>
      </c>
      <c r="N1890" s="11" t="s">
        <v>18</v>
      </c>
      <c r="O1890" s="11" t="s">
        <v>13</v>
      </c>
      <c r="P1890" s="31">
        <v>30</v>
      </c>
      <c r="Q1890" s="33">
        <v>3265.2615483870968</v>
      </c>
      <c r="R1890" s="14"/>
      <c r="S1890" s="34"/>
      <c r="T1890" s="11" t="s">
        <v>14</v>
      </c>
      <c r="U1890" s="29"/>
      <c r="V1890" s="29"/>
      <c r="W1890" s="29"/>
      <c r="X1890" s="29"/>
    </row>
    <row r="1891" spans="1:24" ht="16" customHeight="1" x14ac:dyDescent="0.3">
      <c r="A1891" s="11" t="s">
        <v>565</v>
      </c>
      <c r="B1891" s="11" t="s">
        <v>608</v>
      </c>
      <c r="C1891" s="11">
        <v>40</v>
      </c>
      <c r="D1891" s="31" t="s">
        <v>389</v>
      </c>
      <c r="E1891" s="11" t="s">
        <v>30</v>
      </c>
      <c r="F1891" s="7">
        <v>4</v>
      </c>
      <c r="G1891" s="11" t="s">
        <v>191</v>
      </c>
      <c r="H1891" s="41" t="s">
        <v>1210</v>
      </c>
      <c r="I1891" s="10" t="s">
        <v>444</v>
      </c>
      <c r="J1891" s="11">
        <v>2</v>
      </c>
      <c r="K1891" s="11">
        <v>2</v>
      </c>
      <c r="L1891" s="32">
        <f t="shared" si="32"/>
        <v>1.6118641085081293</v>
      </c>
      <c r="M1891" s="14">
        <v>147.5</v>
      </c>
      <c r="N1891" s="11" t="s">
        <v>16</v>
      </c>
      <c r="O1891" s="11" t="s">
        <v>13</v>
      </c>
      <c r="P1891" s="31">
        <v>30</v>
      </c>
      <c r="Q1891" s="33">
        <v>3265.2615483870968</v>
      </c>
      <c r="R1891" s="14"/>
      <c r="S1891" s="34"/>
      <c r="T1891" s="11" t="s">
        <v>14</v>
      </c>
      <c r="U1891" s="29"/>
      <c r="V1891" s="29"/>
      <c r="W1891" s="29"/>
      <c r="X1891" s="29"/>
    </row>
    <row r="1892" spans="1:24" ht="16" customHeight="1" x14ac:dyDescent="0.3">
      <c r="A1892" s="11" t="s">
        <v>565</v>
      </c>
      <c r="B1892" s="11" t="s">
        <v>608</v>
      </c>
      <c r="C1892" s="11">
        <v>40</v>
      </c>
      <c r="D1892" s="31" t="s">
        <v>389</v>
      </c>
      <c r="E1892" s="11" t="s">
        <v>30</v>
      </c>
      <c r="F1892" s="7">
        <v>4</v>
      </c>
      <c r="G1892" s="11" t="s">
        <v>191</v>
      </c>
      <c r="H1892" s="41" t="s">
        <v>1210</v>
      </c>
      <c r="I1892" s="10" t="s">
        <v>197</v>
      </c>
      <c r="J1892" s="11">
        <v>3</v>
      </c>
      <c r="K1892" s="11">
        <v>5</v>
      </c>
      <c r="L1892" s="32">
        <f t="shared" si="32"/>
        <v>4.0296602712703233</v>
      </c>
      <c r="M1892" s="14">
        <v>266.66666666666669</v>
      </c>
      <c r="N1892" s="11" t="s">
        <v>12</v>
      </c>
      <c r="O1892" s="11" t="s">
        <v>13</v>
      </c>
      <c r="P1892" s="31">
        <v>30</v>
      </c>
      <c r="Q1892" s="33">
        <v>3265.2615483870968</v>
      </c>
      <c r="R1892" s="14"/>
      <c r="S1892" s="34"/>
      <c r="T1892" s="11" t="s">
        <v>14</v>
      </c>
      <c r="U1892" s="29"/>
      <c r="V1892" s="29"/>
      <c r="W1892" s="29"/>
      <c r="X1892" s="29"/>
    </row>
    <row r="1893" spans="1:24" ht="16" customHeight="1" x14ac:dyDescent="0.3">
      <c r="A1893" s="11" t="s">
        <v>565</v>
      </c>
      <c r="B1893" s="11" t="s">
        <v>608</v>
      </c>
      <c r="C1893" s="11">
        <v>40</v>
      </c>
      <c r="D1893" s="31" t="s">
        <v>389</v>
      </c>
      <c r="E1893" s="11" t="s">
        <v>30</v>
      </c>
      <c r="F1893" s="7">
        <v>4</v>
      </c>
      <c r="G1893" s="11" t="s">
        <v>191</v>
      </c>
      <c r="H1893" s="41" t="s">
        <v>1210</v>
      </c>
      <c r="I1893" s="10" t="s">
        <v>24</v>
      </c>
      <c r="J1893" s="11">
        <v>1</v>
      </c>
      <c r="K1893" s="11">
        <v>1</v>
      </c>
      <c r="L1893" s="32">
        <f t="shared" si="32"/>
        <v>0.80593205425406467</v>
      </c>
      <c r="M1893" s="14">
        <v>152</v>
      </c>
      <c r="N1893" s="11" t="s">
        <v>16</v>
      </c>
      <c r="O1893" s="11" t="s">
        <v>13</v>
      </c>
      <c r="P1893" s="31">
        <v>30</v>
      </c>
      <c r="Q1893" s="33">
        <v>3265.2615483870968</v>
      </c>
      <c r="R1893" s="14"/>
      <c r="S1893" s="34"/>
      <c r="T1893" s="11" t="s">
        <v>14</v>
      </c>
      <c r="U1893" s="29"/>
      <c r="V1893" s="29"/>
      <c r="W1893" s="29"/>
      <c r="X1893" s="29"/>
    </row>
    <row r="1894" spans="1:24" ht="16" customHeight="1" x14ac:dyDescent="0.3">
      <c r="A1894" s="11" t="s">
        <v>565</v>
      </c>
      <c r="B1894" s="11" t="s">
        <v>609</v>
      </c>
      <c r="C1894" s="11">
        <v>41</v>
      </c>
      <c r="D1894" s="31" t="s">
        <v>389</v>
      </c>
      <c r="E1894" s="11" t="s">
        <v>32</v>
      </c>
      <c r="F1894" s="7">
        <v>5</v>
      </c>
      <c r="G1894" s="11" t="s">
        <v>191</v>
      </c>
      <c r="H1894" s="41" t="s">
        <v>1211</v>
      </c>
      <c r="I1894" s="10" t="s">
        <v>27</v>
      </c>
      <c r="J1894" s="11">
        <v>7</v>
      </c>
      <c r="K1894" s="11">
        <v>7</v>
      </c>
      <c r="L1894" s="32">
        <f t="shared" si="32"/>
        <v>5.6318069679689398</v>
      </c>
      <c r="M1894" s="14">
        <v>60.857142857142854</v>
      </c>
      <c r="N1894" s="11" t="s">
        <v>16</v>
      </c>
      <c r="O1894" s="11" t="s">
        <v>13</v>
      </c>
      <c r="P1894" s="31">
        <v>30</v>
      </c>
      <c r="Q1894" s="33">
        <v>3270.8955999999998</v>
      </c>
      <c r="R1894" s="14"/>
      <c r="S1894" s="34"/>
      <c r="T1894" s="11" t="s">
        <v>14</v>
      </c>
      <c r="U1894" s="29"/>
      <c r="V1894" s="29"/>
      <c r="W1894" s="29"/>
      <c r="X1894" s="29"/>
    </row>
    <row r="1895" spans="1:24" ht="16" customHeight="1" x14ac:dyDescent="0.3">
      <c r="A1895" s="11" t="s">
        <v>565</v>
      </c>
      <c r="B1895" s="11" t="s">
        <v>609</v>
      </c>
      <c r="C1895" s="11">
        <v>41</v>
      </c>
      <c r="D1895" s="31" t="s">
        <v>389</v>
      </c>
      <c r="E1895" s="11" t="s">
        <v>32</v>
      </c>
      <c r="F1895" s="7">
        <v>5</v>
      </c>
      <c r="G1895" s="11" t="s">
        <v>191</v>
      </c>
      <c r="H1895" s="41" t="s">
        <v>1211</v>
      </c>
      <c r="I1895" s="10" t="s">
        <v>15</v>
      </c>
      <c r="J1895" s="11">
        <v>5</v>
      </c>
      <c r="K1895" s="11">
        <v>5</v>
      </c>
      <c r="L1895" s="32">
        <f t="shared" si="32"/>
        <v>4.0227192628349577</v>
      </c>
      <c r="M1895" s="14">
        <v>33</v>
      </c>
      <c r="N1895" s="11" t="s">
        <v>19</v>
      </c>
      <c r="O1895" s="11" t="s">
        <v>13</v>
      </c>
      <c r="P1895" s="31">
        <v>30</v>
      </c>
      <c r="Q1895" s="33">
        <v>3270.8955999999998</v>
      </c>
      <c r="R1895" s="14"/>
      <c r="S1895" s="34"/>
      <c r="T1895" s="11" t="s">
        <v>14</v>
      </c>
      <c r="U1895" s="29"/>
      <c r="V1895" s="29"/>
      <c r="W1895" s="29"/>
      <c r="X1895" s="29"/>
    </row>
    <row r="1896" spans="1:24" ht="16" customHeight="1" x14ac:dyDescent="0.3">
      <c r="A1896" s="11" t="s">
        <v>565</v>
      </c>
      <c r="B1896" s="11" t="s">
        <v>609</v>
      </c>
      <c r="C1896" s="11">
        <v>41</v>
      </c>
      <c r="D1896" s="31" t="s">
        <v>389</v>
      </c>
      <c r="E1896" s="11" t="s">
        <v>32</v>
      </c>
      <c r="F1896" s="7">
        <v>5</v>
      </c>
      <c r="G1896" s="11" t="s">
        <v>191</v>
      </c>
      <c r="H1896" s="41" t="s">
        <v>1211</v>
      </c>
      <c r="I1896" s="10" t="s">
        <v>196</v>
      </c>
      <c r="J1896" s="11">
        <v>2</v>
      </c>
      <c r="K1896" s="11">
        <v>2</v>
      </c>
      <c r="L1896" s="32">
        <f t="shared" si="32"/>
        <v>1.6090877051339829</v>
      </c>
      <c r="M1896" s="14">
        <v>87.5</v>
      </c>
      <c r="N1896" s="11" t="s">
        <v>12</v>
      </c>
      <c r="O1896" s="11" t="s">
        <v>13</v>
      </c>
      <c r="P1896" s="31">
        <v>30</v>
      </c>
      <c r="Q1896" s="33">
        <v>3270.8955999999998</v>
      </c>
      <c r="R1896" s="14"/>
      <c r="S1896" s="34"/>
      <c r="T1896" s="11" t="s">
        <v>14</v>
      </c>
      <c r="U1896" s="29"/>
      <c r="V1896" s="29"/>
      <c r="W1896" s="29"/>
      <c r="X1896" s="29"/>
    </row>
    <row r="1897" spans="1:24" ht="16" customHeight="1" x14ac:dyDescent="0.3">
      <c r="A1897" s="11" t="s">
        <v>565</v>
      </c>
      <c r="B1897" s="11" t="s">
        <v>609</v>
      </c>
      <c r="C1897" s="11">
        <v>41</v>
      </c>
      <c r="D1897" s="31" t="s">
        <v>389</v>
      </c>
      <c r="E1897" s="11" t="s">
        <v>32</v>
      </c>
      <c r="F1897" s="7">
        <v>5</v>
      </c>
      <c r="G1897" s="11" t="s">
        <v>191</v>
      </c>
      <c r="H1897" s="41" t="s">
        <v>1211</v>
      </c>
      <c r="I1897" s="10" t="s">
        <v>197</v>
      </c>
      <c r="J1897" s="11">
        <v>8</v>
      </c>
      <c r="K1897" s="11">
        <v>8</v>
      </c>
      <c r="L1897" s="32">
        <f t="shared" si="32"/>
        <v>6.4363508205359317</v>
      </c>
      <c r="M1897" s="14">
        <v>207.5</v>
      </c>
      <c r="N1897" s="11" t="s">
        <v>12</v>
      </c>
      <c r="O1897" s="11" t="s">
        <v>13</v>
      </c>
      <c r="P1897" s="31">
        <v>30</v>
      </c>
      <c r="Q1897" s="33">
        <v>3270.8955999999998</v>
      </c>
      <c r="R1897" s="14"/>
      <c r="S1897" s="34"/>
      <c r="T1897" s="11" t="s">
        <v>14</v>
      </c>
      <c r="U1897" s="29"/>
      <c r="V1897" s="29"/>
      <c r="W1897" s="29"/>
      <c r="X1897" s="29"/>
    </row>
    <row r="1898" spans="1:24" ht="16" customHeight="1" x14ac:dyDescent="0.3">
      <c r="A1898" s="11" t="s">
        <v>565</v>
      </c>
      <c r="B1898" s="11" t="s">
        <v>609</v>
      </c>
      <c r="C1898" s="11">
        <v>41</v>
      </c>
      <c r="D1898" s="31" t="s">
        <v>389</v>
      </c>
      <c r="E1898" s="11" t="s">
        <v>32</v>
      </c>
      <c r="F1898" s="7">
        <v>5</v>
      </c>
      <c r="G1898" s="11" t="s">
        <v>191</v>
      </c>
      <c r="H1898" s="41" t="s">
        <v>1211</v>
      </c>
      <c r="I1898" s="10" t="s">
        <v>312</v>
      </c>
      <c r="J1898" s="11">
        <v>1</v>
      </c>
      <c r="K1898" s="11">
        <v>1</v>
      </c>
      <c r="L1898" s="32">
        <f t="shared" si="32"/>
        <v>0.80454385256699146</v>
      </c>
      <c r="M1898" s="14">
        <v>135</v>
      </c>
      <c r="N1898" s="11" t="s">
        <v>16</v>
      </c>
      <c r="O1898" s="11" t="s">
        <v>13</v>
      </c>
      <c r="P1898" s="31">
        <v>30</v>
      </c>
      <c r="Q1898" s="33">
        <v>3270.8955999999998</v>
      </c>
      <c r="R1898" s="14"/>
      <c r="S1898" s="34"/>
      <c r="T1898" s="11" t="s">
        <v>14</v>
      </c>
      <c r="U1898" s="29"/>
      <c r="V1898" s="29"/>
      <c r="W1898" s="29"/>
      <c r="X1898" s="29"/>
    </row>
    <row r="1899" spans="1:24" ht="16" customHeight="1" x14ac:dyDescent="0.3">
      <c r="A1899" s="11" t="s">
        <v>565</v>
      </c>
      <c r="B1899" s="11" t="s">
        <v>609</v>
      </c>
      <c r="C1899" s="11">
        <v>41</v>
      </c>
      <c r="D1899" s="31" t="s">
        <v>389</v>
      </c>
      <c r="E1899" s="11" t="s">
        <v>32</v>
      </c>
      <c r="F1899" s="7">
        <v>5</v>
      </c>
      <c r="G1899" s="11" t="s">
        <v>191</v>
      </c>
      <c r="H1899" s="41" t="s">
        <v>1211</v>
      </c>
      <c r="I1899" s="10" t="s">
        <v>596</v>
      </c>
      <c r="J1899" s="11">
        <v>2</v>
      </c>
      <c r="K1899" s="11">
        <v>2</v>
      </c>
      <c r="L1899" s="32">
        <f t="shared" si="32"/>
        <v>1.6090877051339829</v>
      </c>
      <c r="M1899" s="14">
        <v>144.5</v>
      </c>
      <c r="N1899" s="11" t="s">
        <v>16</v>
      </c>
      <c r="O1899" s="11" t="s">
        <v>13</v>
      </c>
      <c r="P1899" s="31">
        <v>30</v>
      </c>
      <c r="Q1899" s="33">
        <v>3270.8955999999998</v>
      </c>
      <c r="R1899" s="14"/>
      <c r="S1899" s="34"/>
      <c r="T1899" s="11" t="s">
        <v>14</v>
      </c>
      <c r="U1899" s="29"/>
      <c r="V1899" s="29"/>
      <c r="W1899" s="29"/>
      <c r="X1899" s="29"/>
    </row>
    <row r="1900" spans="1:24" ht="16" customHeight="1" x14ac:dyDescent="0.3">
      <c r="A1900" s="11" t="s">
        <v>565</v>
      </c>
      <c r="B1900" s="11" t="s">
        <v>610</v>
      </c>
      <c r="C1900" s="11">
        <v>42</v>
      </c>
      <c r="D1900" s="31" t="s">
        <v>389</v>
      </c>
      <c r="E1900" s="11" t="s">
        <v>107</v>
      </c>
      <c r="F1900" s="7">
        <v>1</v>
      </c>
      <c r="G1900" s="11" t="s">
        <v>191</v>
      </c>
      <c r="H1900" s="41" t="s">
        <v>1212</v>
      </c>
      <c r="I1900" s="10" t="s">
        <v>11</v>
      </c>
      <c r="J1900" s="11">
        <v>5</v>
      </c>
      <c r="K1900" s="11">
        <v>5</v>
      </c>
      <c r="L1900" s="32">
        <f t="shared" si="32"/>
        <v>3.9493313177041567</v>
      </c>
      <c r="M1900" s="14">
        <v>203</v>
      </c>
      <c r="N1900" s="11" t="s">
        <v>12</v>
      </c>
      <c r="O1900" s="11" t="s">
        <v>13</v>
      </c>
      <c r="P1900" s="31">
        <v>31</v>
      </c>
      <c r="Q1900" s="33">
        <v>3331.6765999999998</v>
      </c>
      <c r="R1900" s="14"/>
      <c r="S1900" s="34"/>
      <c r="T1900" s="11" t="s">
        <v>14</v>
      </c>
      <c r="U1900" s="29"/>
      <c r="V1900" s="29"/>
      <c r="W1900" s="29"/>
      <c r="X1900" s="29"/>
    </row>
    <row r="1901" spans="1:24" ht="16" customHeight="1" x14ac:dyDescent="0.3">
      <c r="A1901" s="11" t="s">
        <v>565</v>
      </c>
      <c r="B1901" s="11" t="s">
        <v>610</v>
      </c>
      <c r="C1901" s="11">
        <v>42</v>
      </c>
      <c r="D1901" s="31" t="s">
        <v>389</v>
      </c>
      <c r="E1901" s="11" t="s">
        <v>107</v>
      </c>
      <c r="F1901" s="7">
        <v>1</v>
      </c>
      <c r="G1901" s="11" t="s">
        <v>191</v>
      </c>
      <c r="H1901" s="41" t="s">
        <v>1212</v>
      </c>
      <c r="I1901" s="10" t="s">
        <v>37</v>
      </c>
      <c r="J1901" s="11">
        <v>30</v>
      </c>
      <c r="K1901" s="11">
        <v>210</v>
      </c>
      <c r="L1901" s="32">
        <f t="shared" si="32"/>
        <v>165.87191534357459</v>
      </c>
      <c r="M1901" s="14">
        <v>379.16666666666669</v>
      </c>
      <c r="N1901" s="11" t="s">
        <v>12</v>
      </c>
      <c r="O1901" s="11" t="s">
        <v>63</v>
      </c>
      <c r="P1901" s="31">
        <v>31</v>
      </c>
      <c r="Q1901" s="33">
        <v>3331.6765999999998</v>
      </c>
      <c r="R1901" s="14">
        <v>657</v>
      </c>
      <c r="S1901" s="34">
        <v>18</v>
      </c>
      <c r="T1901" s="11" t="s">
        <v>14</v>
      </c>
      <c r="U1901" s="29"/>
      <c r="V1901" s="29"/>
      <c r="W1901" s="29"/>
      <c r="X1901" s="29"/>
    </row>
    <row r="1902" spans="1:24" ht="16" customHeight="1" x14ac:dyDescent="0.3">
      <c r="A1902" s="11" t="s">
        <v>565</v>
      </c>
      <c r="B1902" s="11" t="s">
        <v>610</v>
      </c>
      <c r="C1902" s="11">
        <v>42</v>
      </c>
      <c r="D1902" s="31" t="s">
        <v>389</v>
      </c>
      <c r="E1902" s="11" t="s">
        <v>107</v>
      </c>
      <c r="F1902" s="7">
        <v>1</v>
      </c>
      <c r="G1902" s="11" t="s">
        <v>191</v>
      </c>
      <c r="H1902" s="41" t="s">
        <v>1212</v>
      </c>
      <c r="I1902" s="10" t="s">
        <v>59</v>
      </c>
      <c r="J1902" s="11">
        <v>7</v>
      </c>
      <c r="K1902" s="11">
        <v>8</v>
      </c>
      <c r="L1902" s="32">
        <f t="shared" si="32"/>
        <v>6.3189301083266507</v>
      </c>
      <c r="M1902" s="14">
        <v>170.71428571428572</v>
      </c>
      <c r="N1902" s="11" t="s">
        <v>18</v>
      </c>
      <c r="O1902" s="11" t="s">
        <v>13</v>
      </c>
      <c r="P1902" s="31">
        <v>31</v>
      </c>
      <c r="Q1902" s="33">
        <v>3331.6765999999998</v>
      </c>
      <c r="R1902" s="14"/>
      <c r="S1902" s="34"/>
      <c r="T1902" s="11" t="s">
        <v>14</v>
      </c>
      <c r="U1902" s="29"/>
      <c r="V1902" s="29"/>
      <c r="W1902" s="29"/>
      <c r="X1902" s="29"/>
    </row>
    <row r="1903" spans="1:24" ht="16" customHeight="1" x14ac:dyDescent="0.3">
      <c r="A1903" s="11" t="s">
        <v>565</v>
      </c>
      <c r="B1903" s="11" t="s">
        <v>610</v>
      </c>
      <c r="C1903" s="11">
        <v>42</v>
      </c>
      <c r="D1903" s="31" t="s">
        <v>389</v>
      </c>
      <c r="E1903" s="11" t="s">
        <v>107</v>
      </c>
      <c r="F1903" s="7">
        <v>1</v>
      </c>
      <c r="G1903" s="11" t="s">
        <v>191</v>
      </c>
      <c r="H1903" s="41" t="s">
        <v>1212</v>
      </c>
      <c r="I1903" s="10" t="s">
        <v>196</v>
      </c>
      <c r="J1903" s="11">
        <v>30</v>
      </c>
      <c r="K1903" s="11">
        <v>37</v>
      </c>
      <c r="L1903" s="32">
        <f t="shared" si="32"/>
        <v>29.22505175101076</v>
      </c>
      <c r="M1903" s="14">
        <v>64.766666666666666</v>
      </c>
      <c r="N1903" s="11" t="s">
        <v>12</v>
      </c>
      <c r="O1903" s="11" t="s">
        <v>13</v>
      </c>
      <c r="P1903" s="31">
        <v>31</v>
      </c>
      <c r="Q1903" s="33">
        <v>3331.6765999999998</v>
      </c>
      <c r="R1903" s="14"/>
      <c r="S1903" s="34"/>
      <c r="T1903" s="11" t="s">
        <v>14</v>
      </c>
      <c r="U1903" s="29"/>
      <c r="V1903" s="29"/>
      <c r="W1903" s="29"/>
      <c r="X1903" s="29"/>
    </row>
    <row r="1904" spans="1:24" ht="16" customHeight="1" x14ac:dyDescent="0.3">
      <c r="A1904" s="11" t="s">
        <v>565</v>
      </c>
      <c r="B1904" s="11" t="s">
        <v>610</v>
      </c>
      <c r="C1904" s="11">
        <v>42</v>
      </c>
      <c r="D1904" s="31" t="s">
        <v>389</v>
      </c>
      <c r="E1904" s="11" t="s">
        <v>107</v>
      </c>
      <c r="F1904" s="7">
        <v>1</v>
      </c>
      <c r="G1904" s="11" t="s">
        <v>191</v>
      </c>
      <c r="H1904" s="41" t="s">
        <v>1212</v>
      </c>
      <c r="I1904" s="10" t="s">
        <v>49</v>
      </c>
      <c r="J1904" s="11">
        <v>39</v>
      </c>
      <c r="K1904" s="11">
        <v>834</v>
      </c>
      <c r="L1904" s="32">
        <f t="shared" si="32"/>
        <v>658.74846379305336</v>
      </c>
      <c r="M1904" s="14">
        <v>55.205128205128204</v>
      </c>
      <c r="N1904" s="11" t="s">
        <v>50</v>
      </c>
      <c r="O1904" s="11" t="s">
        <v>63</v>
      </c>
      <c r="P1904" s="31">
        <v>31</v>
      </c>
      <c r="Q1904" s="33">
        <v>3331.6765999999998</v>
      </c>
      <c r="R1904" s="14"/>
      <c r="S1904" s="34"/>
      <c r="T1904" s="11" t="s">
        <v>14</v>
      </c>
      <c r="U1904" s="29"/>
      <c r="V1904" s="29"/>
      <c r="W1904" s="29"/>
      <c r="X1904" s="29"/>
    </row>
    <row r="1905" spans="1:24" ht="16" customHeight="1" x14ac:dyDescent="0.3">
      <c r="A1905" s="11" t="s">
        <v>565</v>
      </c>
      <c r="B1905" s="11" t="s">
        <v>610</v>
      </c>
      <c r="C1905" s="11">
        <v>42</v>
      </c>
      <c r="D1905" s="31" t="s">
        <v>389</v>
      </c>
      <c r="E1905" s="11" t="s">
        <v>107</v>
      </c>
      <c r="F1905" s="7">
        <v>1</v>
      </c>
      <c r="G1905" s="11" t="s">
        <v>191</v>
      </c>
      <c r="H1905" s="41" t="s">
        <v>1212</v>
      </c>
      <c r="I1905" s="10" t="s">
        <v>72</v>
      </c>
      <c r="J1905" s="11">
        <v>1</v>
      </c>
      <c r="K1905" s="11">
        <v>1</v>
      </c>
      <c r="L1905" s="32">
        <f t="shared" si="32"/>
        <v>0.78986626354083134</v>
      </c>
      <c r="M1905" s="14">
        <v>485</v>
      </c>
      <c r="N1905" s="11" t="s">
        <v>18</v>
      </c>
      <c r="O1905" s="11" t="s">
        <v>13</v>
      </c>
      <c r="P1905" s="31">
        <v>31</v>
      </c>
      <c r="Q1905" s="33">
        <v>3331.6765999999998</v>
      </c>
      <c r="R1905" s="14"/>
      <c r="S1905" s="34"/>
      <c r="T1905" s="11" t="s">
        <v>14</v>
      </c>
      <c r="U1905" s="29"/>
      <c r="V1905" s="29"/>
      <c r="W1905" s="29"/>
      <c r="X1905" s="29"/>
    </row>
    <row r="1906" spans="1:24" ht="16" customHeight="1" x14ac:dyDescent="0.3">
      <c r="A1906" s="11" t="s">
        <v>565</v>
      </c>
      <c r="B1906" s="11" t="s">
        <v>610</v>
      </c>
      <c r="C1906" s="11">
        <v>42</v>
      </c>
      <c r="D1906" s="31" t="s">
        <v>389</v>
      </c>
      <c r="E1906" s="11" t="s">
        <v>107</v>
      </c>
      <c r="F1906" s="7">
        <v>1</v>
      </c>
      <c r="G1906" s="11" t="s">
        <v>191</v>
      </c>
      <c r="H1906" s="41" t="s">
        <v>1212</v>
      </c>
      <c r="I1906" s="10" t="s">
        <v>53</v>
      </c>
      <c r="J1906" s="11">
        <v>2</v>
      </c>
      <c r="K1906" s="11">
        <v>2</v>
      </c>
      <c r="L1906" s="32">
        <f t="shared" si="32"/>
        <v>1.5797325270816627</v>
      </c>
      <c r="M1906" s="14">
        <v>559</v>
      </c>
      <c r="N1906" s="11" t="s">
        <v>18</v>
      </c>
      <c r="O1906" s="11" t="s">
        <v>13</v>
      </c>
      <c r="P1906" s="31">
        <v>31</v>
      </c>
      <c r="Q1906" s="33">
        <v>3331.6765999999998</v>
      </c>
      <c r="R1906" s="14"/>
      <c r="S1906" s="34"/>
      <c r="T1906" s="11" t="s">
        <v>14</v>
      </c>
      <c r="U1906" s="29"/>
      <c r="V1906" s="29"/>
      <c r="W1906" s="29"/>
      <c r="X1906" s="29"/>
    </row>
    <row r="1907" spans="1:24" ht="16" customHeight="1" x14ac:dyDescent="0.3">
      <c r="A1907" s="11" t="s">
        <v>565</v>
      </c>
      <c r="B1907" s="11" t="s">
        <v>610</v>
      </c>
      <c r="C1907" s="11">
        <v>42</v>
      </c>
      <c r="D1907" s="31" t="s">
        <v>389</v>
      </c>
      <c r="E1907" s="11" t="s">
        <v>107</v>
      </c>
      <c r="F1907" s="7">
        <v>1</v>
      </c>
      <c r="G1907" s="11" t="s">
        <v>191</v>
      </c>
      <c r="H1907" s="41" t="s">
        <v>1212</v>
      </c>
      <c r="I1907" s="10" t="s">
        <v>60</v>
      </c>
      <c r="J1907" s="11">
        <v>3</v>
      </c>
      <c r="K1907" s="11">
        <v>3</v>
      </c>
      <c r="L1907" s="32">
        <f t="shared" si="32"/>
        <v>2.369598790622494</v>
      </c>
      <c r="M1907" s="14">
        <v>189.33333333333334</v>
      </c>
      <c r="N1907" s="11" t="s">
        <v>18</v>
      </c>
      <c r="O1907" s="11" t="s">
        <v>13</v>
      </c>
      <c r="P1907" s="31">
        <v>31</v>
      </c>
      <c r="Q1907" s="33">
        <v>3331.6765999999998</v>
      </c>
      <c r="R1907" s="14"/>
      <c r="S1907" s="34"/>
      <c r="T1907" s="11" t="s">
        <v>14</v>
      </c>
      <c r="U1907" s="29"/>
      <c r="V1907" s="29"/>
      <c r="W1907" s="29"/>
      <c r="X1907" s="29"/>
    </row>
    <row r="1908" spans="1:24" ht="16" customHeight="1" x14ac:dyDescent="0.3">
      <c r="A1908" s="11" t="s">
        <v>565</v>
      </c>
      <c r="B1908" s="11" t="s">
        <v>611</v>
      </c>
      <c r="C1908" s="11">
        <v>43</v>
      </c>
      <c r="D1908" s="31" t="s">
        <v>389</v>
      </c>
      <c r="E1908" s="11" t="s">
        <v>109</v>
      </c>
      <c r="F1908" s="7">
        <v>2</v>
      </c>
      <c r="G1908" s="11" t="s">
        <v>191</v>
      </c>
      <c r="H1908" s="41" t="s">
        <v>1213</v>
      </c>
      <c r="I1908" s="10" t="s">
        <v>81</v>
      </c>
      <c r="J1908" s="11">
        <v>2</v>
      </c>
      <c r="K1908" s="11">
        <v>2</v>
      </c>
      <c r="L1908" s="32">
        <f t="shared" si="32"/>
        <v>1.5762088946117323</v>
      </c>
      <c r="M1908" s="14">
        <v>283</v>
      </c>
      <c r="N1908" s="11" t="s">
        <v>18</v>
      </c>
      <c r="O1908" s="11" t="s">
        <v>13</v>
      </c>
      <c r="P1908" s="31">
        <v>30</v>
      </c>
      <c r="Q1908" s="33">
        <v>3339.1245999999996</v>
      </c>
      <c r="R1908" s="14"/>
      <c r="S1908" s="34"/>
      <c r="T1908" s="11" t="s">
        <v>14</v>
      </c>
      <c r="U1908" s="29"/>
      <c r="V1908" s="29"/>
      <c r="W1908" s="29"/>
      <c r="X1908" s="29"/>
    </row>
    <row r="1909" spans="1:24" ht="16" customHeight="1" x14ac:dyDescent="0.3">
      <c r="A1909" s="11" t="s">
        <v>565</v>
      </c>
      <c r="B1909" s="11" t="s">
        <v>611</v>
      </c>
      <c r="C1909" s="11">
        <v>43</v>
      </c>
      <c r="D1909" s="31" t="s">
        <v>389</v>
      </c>
      <c r="E1909" s="11" t="s">
        <v>109</v>
      </c>
      <c r="F1909" s="7">
        <v>2</v>
      </c>
      <c r="G1909" s="11" t="s">
        <v>191</v>
      </c>
      <c r="H1909" s="41" t="s">
        <v>1213</v>
      </c>
      <c r="I1909" s="10" t="s">
        <v>46</v>
      </c>
      <c r="J1909" s="11">
        <v>1</v>
      </c>
      <c r="K1909" s="11">
        <v>1</v>
      </c>
      <c r="L1909" s="32">
        <f t="shared" si="32"/>
        <v>0.78810444730586615</v>
      </c>
      <c r="M1909" s="14">
        <v>180</v>
      </c>
      <c r="N1909" s="11" t="s">
        <v>18</v>
      </c>
      <c r="O1909" s="11" t="s">
        <v>13</v>
      </c>
      <c r="P1909" s="31">
        <v>30</v>
      </c>
      <c r="Q1909" s="33">
        <v>3339.1245999999996</v>
      </c>
      <c r="R1909" s="14"/>
      <c r="S1909" s="34"/>
      <c r="T1909" s="11" t="s">
        <v>14</v>
      </c>
      <c r="U1909" s="29"/>
      <c r="V1909" s="29"/>
      <c r="W1909" s="29"/>
      <c r="X1909" s="29"/>
    </row>
    <row r="1910" spans="1:24" ht="16" customHeight="1" x14ac:dyDescent="0.3">
      <c r="A1910" s="11" t="s">
        <v>565</v>
      </c>
      <c r="B1910" s="11" t="s">
        <v>611</v>
      </c>
      <c r="C1910" s="11">
        <v>43</v>
      </c>
      <c r="D1910" s="31" t="s">
        <v>389</v>
      </c>
      <c r="E1910" s="11" t="s">
        <v>109</v>
      </c>
      <c r="F1910" s="7">
        <v>2</v>
      </c>
      <c r="G1910" s="11" t="s">
        <v>191</v>
      </c>
      <c r="H1910" s="41" t="s">
        <v>1213</v>
      </c>
      <c r="I1910" s="10" t="s">
        <v>11</v>
      </c>
      <c r="J1910" s="11">
        <v>1</v>
      </c>
      <c r="K1910" s="11">
        <v>2</v>
      </c>
      <c r="L1910" s="32">
        <f t="shared" si="32"/>
        <v>1.5762088946117323</v>
      </c>
      <c r="M1910" s="14">
        <v>90</v>
      </c>
      <c r="N1910" s="11" t="s">
        <v>12</v>
      </c>
      <c r="O1910" s="11" t="s">
        <v>13</v>
      </c>
      <c r="P1910" s="31">
        <v>30</v>
      </c>
      <c r="Q1910" s="33">
        <v>3339.1245999999996</v>
      </c>
      <c r="R1910" s="14"/>
      <c r="S1910" s="34"/>
      <c r="T1910" s="11" t="s">
        <v>14</v>
      </c>
      <c r="U1910" s="29"/>
      <c r="V1910" s="29"/>
      <c r="W1910" s="29"/>
      <c r="X1910" s="29"/>
    </row>
    <row r="1911" spans="1:24" ht="16" customHeight="1" x14ac:dyDescent="0.3">
      <c r="A1911" s="11" t="s">
        <v>565</v>
      </c>
      <c r="B1911" s="11" t="s">
        <v>611</v>
      </c>
      <c r="C1911" s="11">
        <v>43</v>
      </c>
      <c r="D1911" s="31" t="s">
        <v>389</v>
      </c>
      <c r="E1911" s="11" t="s">
        <v>109</v>
      </c>
      <c r="F1911" s="7">
        <v>2</v>
      </c>
      <c r="G1911" s="11" t="s">
        <v>191</v>
      </c>
      <c r="H1911" s="41" t="s">
        <v>1213</v>
      </c>
      <c r="I1911" s="10" t="s">
        <v>22</v>
      </c>
      <c r="J1911" s="11">
        <v>1</v>
      </c>
      <c r="K1911" s="11">
        <v>1</v>
      </c>
      <c r="L1911" s="32">
        <f t="shared" si="32"/>
        <v>0.78810444730586615</v>
      </c>
      <c r="M1911" s="14">
        <v>470</v>
      </c>
      <c r="N1911" s="11" t="s">
        <v>16</v>
      </c>
      <c r="O1911" s="11" t="s">
        <v>13</v>
      </c>
      <c r="P1911" s="31">
        <v>30</v>
      </c>
      <c r="Q1911" s="33">
        <v>3339.1245999999996</v>
      </c>
      <c r="R1911" s="14"/>
      <c r="S1911" s="34"/>
      <c r="T1911" s="11" t="s">
        <v>14</v>
      </c>
      <c r="U1911" s="29"/>
      <c r="V1911" s="29"/>
      <c r="W1911" s="29"/>
      <c r="X1911" s="29"/>
    </row>
    <row r="1912" spans="1:24" ht="16" customHeight="1" x14ac:dyDescent="0.3">
      <c r="A1912" s="11" t="s">
        <v>565</v>
      </c>
      <c r="B1912" s="11" t="s">
        <v>611</v>
      </c>
      <c r="C1912" s="11">
        <v>43</v>
      </c>
      <c r="D1912" s="31" t="s">
        <v>389</v>
      </c>
      <c r="E1912" s="11" t="s">
        <v>109</v>
      </c>
      <c r="F1912" s="7">
        <v>2</v>
      </c>
      <c r="G1912" s="11" t="s">
        <v>191</v>
      </c>
      <c r="H1912" s="41" t="s">
        <v>1213</v>
      </c>
      <c r="I1912" s="10" t="s">
        <v>37</v>
      </c>
      <c r="J1912" s="11">
        <v>30</v>
      </c>
      <c r="K1912" s="11">
        <v>79</v>
      </c>
      <c r="L1912" s="32">
        <f t="shared" si="32"/>
        <v>62.260251337163425</v>
      </c>
      <c r="M1912" s="14">
        <v>389.33333333333331</v>
      </c>
      <c r="N1912" s="11" t="s">
        <v>12</v>
      </c>
      <c r="O1912" s="11" t="s">
        <v>63</v>
      </c>
      <c r="P1912" s="31">
        <v>30</v>
      </c>
      <c r="Q1912" s="33">
        <v>3339.1245999999996</v>
      </c>
      <c r="R1912" s="14">
        <v>255.5</v>
      </c>
      <c r="S1912" s="34">
        <v>7</v>
      </c>
      <c r="T1912" s="11" t="s">
        <v>14</v>
      </c>
      <c r="U1912" s="29"/>
      <c r="V1912" s="29"/>
      <c r="W1912" s="29"/>
      <c r="X1912" s="29"/>
    </row>
    <row r="1913" spans="1:24" ht="16" customHeight="1" x14ac:dyDescent="0.3">
      <c r="A1913" s="11" t="s">
        <v>565</v>
      </c>
      <c r="B1913" s="11" t="s">
        <v>611</v>
      </c>
      <c r="C1913" s="11">
        <v>43</v>
      </c>
      <c r="D1913" s="31" t="s">
        <v>389</v>
      </c>
      <c r="E1913" s="11" t="s">
        <v>109</v>
      </c>
      <c r="F1913" s="7">
        <v>2</v>
      </c>
      <c r="G1913" s="11" t="s">
        <v>191</v>
      </c>
      <c r="H1913" s="41" t="s">
        <v>1213</v>
      </c>
      <c r="I1913" s="10" t="s">
        <v>38</v>
      </c>
      <c r="J1913" s="11">
        <v>1</v>
      </c>
      <c r="K1913" s="11">
        <v>1</v>
      </c>
      <c r="L1913" s="32">
        <f t="shared" si="32"/>
        <v>0.78810444730586615</v>
      </c>
      <c r="M1913" s="14">
        <v>180</v>
      </c>
      <c r="N1913" s="11" t="s">
        <v>18</v>
      </c>
      <c r="O1913" s="11" t="s">
        <v>13</v>
      </c>
      <c r="P1913" s="31">
        <v>30</v>
      </c>
      <c r="Q1913" s="33">
        <v>3339.1245999999996</v>
      </c>
      <c r="R1913" s="14"/>
      <c r="S1913" s="34"/>
      <c r="T1913" s="11" t="s">
        <v>14</v>
      </c>
      <c r="U1913" s="29"/>
      <c r="V1913" s="29"/>
      <c r="W1913" s="29"/>
      <c r="X1913" s="29"/>
    </row>
    <row r="1914" spans="1:24" ht="16" customHeight="1" x14ac:dyDescent="0.3">
      <c r="A1914" s="11" t="s">
        <v>565</v>
      </c>
      <c r="B1914" s="11" t="s">
        <v>611</v>
      </c>
      <c r="C1914" s="11">
        <v>43</v>
      </c>
      <c r="D1914" s="31" t="s">
        <v>389</v>
      </c>
      <c r="E1914" s="11" t="s">
        <v>109</v>
      </c>
      <c r="F1914" s="7">
        <v>2</v>
      </c>
      <c r="G1914" s="11" t="s">
        <v>191</v>
      </c>
      <c r="H1914" s="41" t="s">
        <v>1213</v>
      </c>
      <c r="I1914" s="10" t="s">
        <v>196</v>
      </c>
      <c r="J1914" s="11">
        <v>5</v>
      </c>
      <c r="K1914" s="11">
        <v>5</v>
      </c>
      <c r="L1914" s="32">
        <f t="shared" si="32"/>
        <v>3.9405222365293309</v>
      </c>
      <c r="M1914" s="14">
        <v>72</v>
      </c>
      <c r="N1914" s="11" t="s">
        <v>12</v>
      </c>
      <c r="O1914" s="11" t="s">
        <v>13</v>
      </c>
      <c r="P1914" s="31">
        <v>30</v>
      </c>
      <c r="Q1914" s="33">
        <v>3339.1245999999996</v>
      </c>
      <c r="R1914" s="14"/>
      <c r="S1914" s="34"/>
      <c r="T1914" s="11" t="s">
        <v>14</v>
      </c>
      <c r="U1914" s="29"/>
      <c r="V1914" s="29"/>
      <c r="W1914" s="29"/>
      <c r="X1914" s="29"/>
    </row>
    <row r="1915" spans="1:24" ht="16" customHeight="1" x14ac:dyDescent="0.3">
      <c r="A1915" s="11" t="s">
        <v>565</v>
      </c>
      <c r="B1915" s="11" t="s">
        <v>611</v>
      </c>
      <c r="C1915" s="11">
        <v>43</v>
      </c>
      <c r="D1915" s="31" t="s">
        <v>389</v>
      </c>
      <c r="E1915" s="11" t="s">
        <v>109</v>
      </c>
      <c r="F1915" s="7">
        <v>2</v>
      </c>
      <c r="G1915" s="11" t="s">
        <v>191</v>
      </c>
      <c r="H1915" s="41" t="s">
        <v>1213</v>
      </c>
      <c r="I1915" s="10" t="s">
        <v>49</v>
      </c>
      <c r="J1915" s="11">
        <v>35</v>
      </c>
      <c r="K1915" s="11">
        <v>1808</v>
      </c>
      <c r="L1915" s="32">
        <f t="shared" si="32"/>
        <v>1424.8928407290059</v>
      </c>
      <c r="M1915" s="14">
        <v>45.8</v>
      </c>
      <c r="N1915" s="11" t="s">
        <v>50</v>
      </c>
      <c r="O1915" s="11" t="s">
        <v>63</v>
      </c>
      <c r="P1915" s="31">
        <v>30</v>
      </c>
      <c r="Q1915" s="33">
        <v>3339.1245999999996</v>
      </c>
      <c r="R1915" s="14"/>
      <c r="S1915" s="34"/>
      <c r="T1915" s="11" t="s">
        <v>14</v>
      </c>
      <c r="U1915" s="29"/>
      <c r="V1915" s="29"/>
      <c r="W1915" s="29"/>
      <c r="X1915" s="29"/>
    </row>
    <row r="1916" spans="1:24" ht="16" customHeight="1" x14ac:dyDescent="0.3">
      <c r="A1916" s="11" t="s">
        <v>565</v>
      </c>
      <c r="B1916" s="11" t="s">
        <v>611</v>
      </c>
      <c r="C1916" s="11">
        <v>43</v>
      </c>
      <c r="D1916" s="31" t="s">
        <v>389</v>
      </c>
      <c r="E1916" s="11" t="s">
        <v>109</v>
      </c>
      <c r="F1916" s="7">
        <v>2</v>
      </c>
      <c r="G1916" s="11" t="s">
        <v>191</v>
      </c>
      <c r="H1916" s="41" t="s">
        <v>1213</v>
      </c>
      <c r="I1916" s="10" t="s">
        <v>53</v>
      </c>
      <c r="J1916" s="11">
        <v>2</v>
      </c>
      <c r="K1916" s="11">
        <v>2</v>
      </c>
      <c r="L1916" s="32">
        <f t="shared" si="32"/>
        <v>1.5762088946117323</v>
      </c>
      <c r="M1916" s="14">
        <v>665.5</v>
      </c>
      <c r="N1916" s="11" t="s">
        <v>18</v>
      </c>
      <c r="O1916" s="11" t="s">
        <v>13</v>
      </c>
      <c r="P1916" s="31">
        <v>30</v>
      </c>
      <c r="Q1916" s="33">
        <v>3339.1245999999996</v>
      </c>
      <c r="R1916" s="14"/>
      <c r="S1916" s="34"/>
      <c r="T1916" s="11" t="s">
        <v>14</v>
      </c>
      <c r="U1916" s="29"/>
      <c r="V1916" s="29"/>
      <c r="W1916" s="29"/>
      <c r="X1916" s="29"/>
    </row>
    <row r="1917" spans="1:24" ht="16" customHeight="1" x14ac:dyDescent="0.3">
      <c r="A1917" s="11" t="s">
        <v>565</v>
      </c>
      <c r="B1917" s="11" t="s">
        <v>611</v>
      </c>
      <c r="C1917" s="11">
        <v>43</v>
      </c>
      <c r="D1917" s="31" t="s">
        <v>389</v>
      </c>
      <c r="E1917" s="11" t="s">
        <v>109</v>
      </c>
      <c r="F1917" s="7">
        <v>2</v>
      </c>
      <c r="G1917" s="11" t="s">
        <v>191</v>
      </c>
      <c r="H1917" s="41" t="s">
        <v>1213</v>
      </c>
      <c r="I1917" s="10" t="s">
        <v>60</v>
      </c>
      <c r="J1917" s="11">
        <v>17</v>
      </c>
      <c r="K1917" s="11">
        <v>17</v>
      </c>
      <c r="L1917" s="32">
        <f t="shared" si="32"/>
        <v>13.397775604199724</v>
      </c>
      <c r="M1917" s="14">
        <v>184.64705882352942</v>
      </c>
      <c r="N1917" s="11" t="s">
        <v>18</v>
      </c>
      <c r="O1917" s="11" t="s">
        <v>13</v>
      </c>
      <c r="P1917" s="31">
        <v>30</v>
      </c>
      <c r="Q1917" s="33">
        <v>3339.1245999999996</v>
      </c>
      <c r="R1917" s="14"/>
      <c r="S1917" s="34"/>
      <c r="T1917" s="11" t="s">
        <v>14</v>
      </c>
      <c r="U1917" s="29"/>
      <c r="V1917" s="29"/>
      <c r="W1917" s="29"/>
      <c r="X1917" s="29"/>
    </row>
    <row r="1918" spans="1:24" ht="16" customHeight="1" x14ac:dyDescent="0.3">
      <c r="A1918" s="11" t="s">
        <v>565</v>
      </c>
      <c r="B1918" s="11" t="s">
        <v>611</v>
      </c>
      <c r="C1918" s="11">
        <v>43</v>
      </c>
      <c r="D1918" s="31" t="s">
        <v>389</v>
      </c>
      <c r="E1918" s="11" t="s">
        <v>109</v>
      </c>
      <c r="F1918" s="7">
        <v>2</v>
      </c>
      <c r="G1918" s="11" t="s">
        <v>191</v>
      </c>
      <c r="H1918" s="41" t="s">
        <v>1213</v>
      </c>
      <c r="I1918" s="10" t="s">
        <v>101</v>
      </c>
      <c r="J1918" s="11">
        <v>2</v>
      </c>
      <c r="K1918" s="11">
        <v>2</v>
      </c>
      <c r="L1918" s="32">
        <f t="shared" si="32"/>
        <v>1.5762088946117323</v>
      </c>
      <c r="M1918" s="14">
        <v>57.5</v>
      </c>
      <c r="N1918" s="11" t="s">
        <v>12</v>
      </c>
      <c r="O1918" s="11" t="s">
        <v>13</v>
      </c>
      <c r="P1918" s="31">
        <v>30</v>
      </c>
      <c r="Q1918" s="33">
        <v>3339.1245999999996</v>
      </c>
      <c r="R1918" s="14"/>
      <c r="S1918" s="34"/>
      <c r="T1918" s="11" t="s">
        <v>14</v>
      </c>
      <c r="U1918" s="29"/>
      <c r="V1918" s="29"/>
      <c r="W1918" s="29"/>
      <c r="X1918" s="29"/>
    </row>
    <row r="1919" spans="1:24" ht="16" customHeight="1" x14ac:dyDescent="0.3">
      <c r="A1919" s="11" t="s">
        <v>565</v>
      </c>
      <c r="B1919" s="11" t="s">
        <v>611</v>
      </c>
      <c r="C1919" s="11">
        <v>43</v>
      </c>
      <c r="D1919" s="31" t="s">
        <v>389</v>
      </c>
      <c r="E1919" s="11" t="s">
        <v>109</v>
      </c>
      <c r="F1919" s="7">
        <v>2</v>
      </c>
      <c r="G1919" s="11" t="s">
        <v>191</v>
      </c>
      <c r="H1919" s="41" t="s">
        <v>1213</v>
      </c>
      <c r="I1919" s="10" t="s">
        <v>197</v>
      </c>
      <c r="J1919" s="11">
        <v>2</v>
      </c>
      <c r="K1919" s="11">
        <v>2</v>
      </c>
      <c r="L1919" s="32">
        <f t="shared" si="32"/>
        <v>1.5762088946117323</v>
      </c>
      <c r="M1919" s="14">
        <v>335</v>
      </c>
      <c r="N1919" s="11" t="s">
        <v>12</v>
      </c>
      <c r="O1919" s="11" t="s">
        <v>13</v>
      </c>
      <c r="P1919" s="31">
        <v>30</v>
      </c>
      <c r="Q1919" s="33">
        <v>3339.1245999999996</v>
      </c>
      <c r="R1919" s="14"/>
      <c r="S1919" s="34"/>
      <c r="T1919" s="11" t="s">
        <v>14</v>
      </c>
      <c r="U1919" s="29"/>
      <c r="V1919" s="29"/>
      <c r="W1919" s="29"/>
      <c r="X1919" s="29"/>
    </row>
    <row r="1920" spans="1:24" ht="16" customHeight="1" x14ac:dyDescent="0.3">
      <c r="A1920" s="11" t="s">
        <v>565</v>
      </c>
      <c r="B1920" s="11" t="s">
        <v>612</v>
      </c>
      <c r="C1920" s="11">
        <v>44</v>
      </c>
      <c r="D1920" s="31" t="s">
        <v>389</v>
      </c>
      <c r="E1920" s="11" t="s">
        <v>111</v>
      </c>
      <c r="F1920" s="7">
        <v>3</v>
      </c>
      <c r="G1920" s="11" t="s">
        <v>191</v>
      </c>
      <c r="H1920" s="41" t="s">
        <v>1214</v>
      </c>
      <c r="I1920" s="10" t="s">
        <v>81</v>
      </c>
      <c r="J1920" s="11">
        <v>2</v>
      </c>
      <c r="K1920" s="11">
        <v>2</v>
      </c>
      <c r="L1920" s="32">
        <f t="shared" si="32"/>
        <v>1.590986843159292</v>
      </c>
      <c r="M1920" s="14">
        <v>279.5</v>
      </c>
      <c r="N1920" s="11" t="s">
        <v>18</v>
      </c>
      <c r="O1920" s="11" t="s">
        <v>13</v>
      </c>
      <c r="P1920" s="31">
        <v>30</v>
      </c>
      <c r="Q1920" s="33">
        <v>3308.1089999999999</v>
      </c>
      <c r="R1920" s="14"/>
      <c r="S1920" s="34"/>
      <c r="T1920" s="11" t="s">
        <v>14</v>
      </c>
      <c r="U1920" s="29"/>
      <c r="V1920" s="29"/>
      <c r="W1920" s="29"/>
      <c r="X1920" s="29"/>
    </row>
    <row r="1921" spans="1:24" ht="16" customHeight="1" x14ac:dyDescent="0.3">
      <c r="A1921" s="11" t="s">
        <v>565</v>
      </c>
      <c r="B1921" s="11" t="s">
        <v>612</v>
      </c>
      <c r="C1921" s="11">
        <v>44</v>
      </c>
      <c r="D1921" s="31" t="s">
        <v>389</v>
      </c>
      <c r="E1921" s="11" t="s">
        <v>111</v>
      </c>
      <c r="F1921" s="7">
        <v>3</v>
      </c>
      <c r="G1921" s="11" t="s">
        <v>191</v>
      </c>
      <c r="H1921" s="41" t="s">
        <v>1214</v>
      </c>
      <c r="I1921" s="10" t="s">
        <v>11</v>
      </c>
      <c r="J1921" s="11">
        <v>0</v>
      </c>
      <c r="K1921" s="11">
        <v>1</v>
      </c>
      <c r="L1921" s="32">
        <f t="shared" si="32"/>
        <v>0.79549342157964598</v>
      </c>
      <c r="M1921" s="28"/>
      <c r="N1921" s="11" t="s">
        <v>14</v>
      </c>
      <c r="O1921" s="11" t="s">
        <v>13</v>
      </c>
      <c r="P1921" s="31">
        <v>30</v>
      </c>
      <c r="Q1921" s="33">
        <v>3308.1089999999999</v>
      </c>
      <c r="R1921" s="14"/>
      <c r="S1921" s="34"/>
      <c r="T1921" s="11" t="s">
        <v>14</v>
      </c>
      <c r="U1921" s="29"/>
      <c r="V1921" s="29"/>
      <c r="W1921" s="29"/>
      <c r="X1921" s="29"/>
    </row>
    <row r="1922" spans="1:24" ht="16" customHeight="1" x14ac:dyDescent="0.3">
      <c r="A1922" s="11" t="s">
        <v>565</v>
      </c>
      <c r="B1922" s="11" t="s">
        <v>612</v>
      </c>
      <c r="C1922" s="11">
        <v>44</v>
      </c>
      <c r="D1922" s="31" t="s">
        <v>389</v>
      </c>
      <c r="E1922" s="11" t="s">
        <v>111</v>
      </c>
      <c r="F1922" s="7">
        <v>3</v>
      </c>
      <c r="G1922" s="11" t="s">
        <v>191</v>
      </c>
      <c r="H1922" s="41" t="s">
        <v>1214</v>
      </c>
      <c r="I1922" s="10" t="s">
        <v>22</v>
      </c>
      <c r="J1922" s="11">
        <v>1</v>
      </c>
      <c r="K1922" s="11">
        <v>1</v>
      </c>
      <c r="L1922" s="32">
        <f t="shared" si="32"/>
        <v>0.79549342157964598</v>
      </c>
      <c r="M1922" s="14">
        <v>500</v>
      </c>
      <c r="N1922" s="11" t="s">
        <v>16</v>
      </c>
      <c r="O1922" s="11" t="s">
        <v>13</v>
      </c>
      <c r="P1922" s="31">
        <v>30</v>
      </c>
      <c r="Q1922" s="33">
        <v>3308.1089999999999</v>
      </c>
      <c r="R1922" s="14"/>
      <c r="S1922" s="34"/>
      <c r="T1922" s="11" t="s">
        <v>14</v>
      </c>
      <c r="U1922" s="29"/>
      <c r="V1922" s="29"/>
      <c r="W1922" s="29"/>
      <c r="X1922" s="29"/>
    </row>
    <row r="1923" spans="1:24" ht="16" customHeight="1" x14ac:dyDescent="0.3">
      <c r="A1923" s="11" t="s">
        <v>565</v>
      </c>
      <c r="B1923" s="11" t="s">
        <v>612</v>
      </c>
      <c r="C1923" s="11">
        <v>44</v>
      </c>
      <c r="D1923" s="31" t="s">
        <v>389</v>
      </c>
      <c r="E1923" s="11" t="s">
        <v>111</v>
      </c>
      <c r="F1923" s="7">
        <v>3</v>
      </c>
      <c r="G1923" s="11" t="s">
        <v>191</v>
      </c>
      <c r="H1923" s="41" t="s">
        <v>1214</v>
      </c>
      <c r="I1923" s="10" t="s">
        <v>37</v>
      </c>
      <c r="J1923" s="11">
        <v>20</v>
      </c>
      <c r="K1923" s="11">
        <v>200</v>
      </c>
      <c r="L1923" s="32">
        <f t="shared" si="32"/>
        <v>159.09868431592921</v>
      </c>
      <c r="M1923" s="14">
        <v>390.5</v>
      </c>
      <c r="N1923" s="11" t="s">
        <v>12</v>
      </c>
      <c r="O1923" s="11" t="s">
        <v>63</v>
      </c>
      <c r="P1923" s="31">
        <v>30</v>
      </c>
      <c r="Q1923" s="33">
        <v>3308.1089999999999</v>
      </c>
      <c r="R1923" s="14">
        <v>693.5</v>
      </c>
      <c r="S1923" s="34">
        <v>19</v>
      </c>
      <c r="T1923" s="11" t="s">
        <v>14</v>
      </c>
      <c r="U1923" s="29"/>
      <c r="V1923" s="29"/>
      <c r="W1923" s="29"/>
      <c r="X1923" s="29"/>
    </row>
    <row r="1924" spans="1:24" ht="16" customHeight="1" x14ac:dyDescent="0.3">
      <c r="A1924" s="11" t="s">
        <v>565</v>
      </c>
      <c r="B1924" s="11" t="s">
        <v>612</v>
      </c>
      <c r="C1924" s="11">
        <v>44</v>
      </c>
      <c r="D1924" s="31" t="s">
        <v>389</v>
      </c>
      <c r="E1924" s="11" t="s">
        <v>111</v>
      </c>
      <c r="F1924" s="7">
        <v>3</v>
      </c>
      <c r="G1924" s="11" t="s">
        <v>191</v>
      </c>
      <c r="H1924" s="41" t="s">
        <v>1214</v>
      </c>
      <c r="I1924" s="10" t="s">
        <v>49</v>
      </c>
      <c r="J1924" s="11">
        <v>41</v>
      </c>
      <c r="K1924" s="11">
        <v>13152</v>
      </c>
      <c r="L1924" s="32">
        <f t="shared" si="32"/>
        <v>10462.329480615505</v>
      </c>
      <c r="M1924" s="14">
        <v>56.731707317073173</v>
      </c>
      <c r="N1924" s="11" t="s">
        <v>50</v>
      </c>
      <c r="O1924" s="11" t="s">
        <v>63</v>
      </c>
      <c r="P1924" s="31">
        <v>30</v>
      </c>
      <c r="Q1924" s="33">
        <v>3308.1089999999999</v>
      </c>
      <c r="R1924" s="14"/>
      <c r="S1924" s="34">
        <v>3</v>
      </c>
      <c r="T1924" s="11" t="s">
        <v>14</v>
      </c>
      <c r="U1924" s="29"/>
      <c r="V1924" s="29"/>
      <c r="W1924" s="29"/>
      <c r="X1924" s="29"/>
    </row>
    <row r="1925" spans="1:24" ht="16" customHeight="1" x14ac:dyDescent="0.3">
      <c r="A1925" s="11" t="s">
        <v>565</v>
      </c>
      <c r="B1925" s="11" t="s">
        <v>612</v>
      </c>
      <c r="C1925" s="11">
        <v>44</v>
      </c>
      <c r="D1925" s="31" t="s">
        <v>389</v>
      </c>
      <c r="E1925" s="11" t="s">
        <v>111</v>
      </c>
      <c r="F1925" s="7">
        <v>3</v>
      </c>
      <c r="G1925" s="11" t="s">
        <v>191</v>
      </c>
      <c r="H1925" s="41" t="s">
        <v>1214</v>
      </c>
      <c r="I1925" s="10" t="s">
        <v>60</v>
      </c>
      <c r="J1925" s="11">
        <v>7</v>
      </c>
      <c r="K1925" s="11">
        <v>7</v>
      </c>
      <c r="L1925" s="32">
        <f t="shared" si="32"/>
        <v>5.5684539510575215</v>
      </c>
      <c r="M1925" s="14">
        <v>191.85714285714286</v>
      </c>
      <c r="N1925" s="11" t="s">
        <v>18</v>
      </c>
      <c r="O1925" s="11" t="s">
        <v>13</v>
      </c>
      <c r="P1925" s="31">
        <v>30</v>
      </c>
      <c r="Q1925" s="33">
        <v>3308.1089999999999</v>
      </c>
      <c r="R1925" s="14"/>
      <c r="S1925" s="34"/>
      <c r="T1925" s="11" t="s">
        <v>14</v>
      </c>
      <c r="U1925" s="29"/>
      <c r="V1925" s="29"/>
      <c r="W1925" s="29"/>
      <c r="X1925" s="29"/>
    </row>
    <row r="1926" spans="1:24" ht="16" customHeight="1" x14ac:dyDescent="0.3">
      <c r="A1926" s="11" t="s">
        <v>565</v>
      </c>
      <c r="B1926" s="11" t="s">
        <v>612</v>
      </c>
      <c r="C1926" s="11">
        <v>44</v>
      </c>
      <c r="D1926" s="31" t="s">
        <v>389</v>
      </c>
      <c r="E1926" s="11" t="s">
        <v>111</v>
      </c>
      <c r="F1926" s="7">
        <v>3</v>
      </c>
      <c r="G1926" s="11" t="s">
        <v>191</v>
      </c>
      <c r="H1926" s="41" t="s">
        <v>1214</v>
      </c>
      <c r="I1926" s="10" t="s">
        <v>197</v>
      </c>
      <c r="J1926" s="11">
        <v>0</v>
      </c>
      <c r="K1926" s="11">
        <v>1</v>
      </c>
      <c r="L1926" s="32">
        <f t="shared" si="32"/>
        <v>0.79549342157964598</v>
      </c>
      <c r="M1926" s="28"/>
      <c r="N1926" s="11" t="s">
        <v>14</v>
      </c>
      <c r="O1926" s="11" t="s">
        <v>13</v>
      </c>
      <c r="P1926" s="31">
        <v>30</v>
      </c>
      <c r="Q1926" s="33">
        <v>3308.1089999999999</v>
      </c>
      <c r="R1926" s="14"/>
      <c r="S1926" s="34"/>
      <c r="T1926" s="11" t="s">
        <v>14</v>
      </c>
      <c r="U1926" s="29"/>
      <c r="V1926" s="29"/>
      <c r="W1926" s="29"/>
      <c r="X1926" s="29"/>
    </row>
    <row r="1927" spans="1:24" ht="16" customHeight="1" x14ac:dyDescent="0.3">
      <c r="A1927" s="11" t="s">
        <v>565</v>
      </c>
      <c r="B1927" s="11" t="s">
        <v>612</v>
      </c>
      <c r="C1927" s="11">
        <v>44</v>
      </c>
      <c r="D1927" s="31" t="s">
        <v>389</v>
      </c>
      <c r="E1927" s="11" t="s">
        <v>111</v>
      </c>
      <c r="F1927" s="7">
        <v>3</v>
      </c>
      <c r="G1927" s="11" t="s">
        <v>191</v>
      </c>
      <c r="H1927" s="41" t="s">
        <v>1214</v>
      </c>
      <c r="I1927" s="10" t="s">
        <v>322</v>
      </c>
      <c r="J1927" s="11">
        <v>1</v>
      </c>
      <c r="K1927" s="11">
        <v>1</v>
      </c>
      <c r="L1927" s="32">
        <f t="shared" si="32"/>
        <v>0.79549342157964598</v>
      </c>
      <c r="M1927" s="14">
        <v>87</v>
      </c>
      <c r="N1927" s="11" t="s">
        <v>18</v>
      </c>
      <c r="O1927" s="11" t="s">
        <v>13</v>
      </c>
      <c r="P1927" s="31">
        <v>30</v>
      </c>
      <c r="Q1927" s="33">
        <v>3308.1089999999999</v>
      </c>
      <c r="R1927" s="14"/>
      <c r="S1927" s="34"/>
      <c r="T1927" s="11" t="s">
        <v>14</v>
      </c>
      <c r="U1927" s="29"/>
      <c r="V1927" s="29"/>
      <c r="W1927" s="29"/>
      <c r="X1927" s="29"/>
    </row>
    <row r="1928" spans="1:24" ht="16" customHeight="1" x14ac:dyDescent="0.3">
      <c r="A1928" s="11" t="s">
        <v>565</v>
      </c>
      <c r="B1928" s="11" t="s">
        <v>613</v>
      </c>
      <c r="C1928" s="11">
        <v>45</v>
      </c>
      <c r="D1928" s="31" t="s">
        <v>389</v>
      </c>
      <c r="E1928" s="11" t="s">
        <v>113</v>
      </c>
      <c r="F1928" s="7">
        <v>4</v>
      </c>
      <c r="G1928" s="11" t="s">
        <v>191</v>
      </c>
      <c r="H1928" s="41" t="s">
        <v>1215</v>
      </c>
      <c r="I1928" s="10" t="s">
        <v>11</v>
      </c>
      <c r="J1928" s="11">
        <v>3</v>
      </c>
      <c r="K1928" s="11">
        <v>3</v>
      </c>
      <c r="L1928" s="32">
        <f t="shared" si="32"/>
        <v>2.5114414659727191</v>
      </c>
      <c r="M1928" s="14">
        <v>230</v>
      </c>
      <c r="N1928" s="11" t="s">
        <v>12</v>
      </c>
      <c r="O1928" s="11" t="s">
        <v>13</v>
      </c>
      <c r="P1928" s="31">
        <v>30</v>
      </c>
      <c r="Q1928" s="33">
        <v>3143.5081999999998</v>
      </c>
      <c r="R1928" s="14"/>
      <c r="S1928" s="34"/>
      <c r="T1928" s="11" t="s">
        <v>14</v>
      </c>
      <c r="U1928" s="29"/>
      <c r="V1928" s="29"/>
      <c r="W1928" s="29"/>
      <c r="X1928" s="29"/>
    </row>
    <row r="1929" spans="1:24" ht="16" customHeight="1" x14ac:dyDescent="0.3">
      <c r="A1929" s="11" t="s">
        <v>565</v>
      </c>
      <c r="B1929" s="11" t="s">
        <v>613</v>
      </c>
      <c r="C1929" s="11">
        <v>45</v>
      </c>
      <c r="D1929" s="31" t="s">
        <v>389</v>
      </c>
      <c r="E1929" s="11" t="s">
        <v>113</v>
      </c>
      <c r="F1929" s="7">
        <v>4</v>
      </c>
      <c r="G1929" s="11" t="s">
        <v>191</v>
      </c>
      <c r="H1929" s="41" t="s">
        <v>1215</v>
      </c>
      <c r="I1929" s="10" t="s">
        <v>37</v>
      </c>
      <c r="J1929" s="11">
        <v>3</v>
      </c>
      <c r="K1929" s="11">
        <v>3</v>
      </c>
      <c r="L1929" s="32">
        <f t="shared" si="32"/>
        <v>2.5114414659727191</v>
      </c>
      <c r="M1929" s="14">
        <v>390</v>
      </c>
      <c r="N1929" s="11" t="s">
        <v>12</v>
      </c>
      <c r="O1929" s="11" t="s">
        <v>13</v>
      </c>
      <c r="P1929" s="31">
        <v>30</v>
      </c>
      <c r="Q1929" s="33">
        <v>3143.5081999999998</v>
      </c>
      <c r="R1929" s="14"/>
      <c r="S1929" s="34"/>
      <c r="T1929" s="11" t="s">
        <v>14</v>
      </c>
      <c r="U1929" s="29"/>
      <c r="V1929" s="29"/>
      <c r="W1929" s="29"/>
      <c r="X1929" s="29"/>
    </row>
    <row r="1930" spans="1:24" ht="16" customHeight="1" x14ac:dyDescent="0.3">
      <c r="A1930" s="11" t="s">
        <v>565</v>
      </c>
      <c r="B1930" s="11" t="s">
        <v>613</v>
      </c>
      <c r="C1930" s="11">
        <v>45</v>
      </c>
      <c r="D1930" s="31" t="s">
        <v>389</v>
      </c>
      <c r="E1930" s="11" t="s">
        <v>113</v>
      </c>
      <c r="F1930" s="7">
        <v>4</v>
      </c>
      <c r="G1930" s="11" t="s">
        <v>191</v>
      </c>
      <c r="H1930" s="41" t="s">
        <v>1215</v>
      </c>
      <c r="I1930" s="10" t="s">
        <v>49</v>
      </c>
      <c r="J1930" s="11">
        <v>41</v>
      </c>
      <c r="K1930" s="11">
        <v>3380</v>
      </c>
      <c r="L1930" s="32">
        <f t="shared" si="32"/>
        <v>2829.5573849959301</v>
      </c>
      <c r="M1930" s="14">
        <v>57.414634146341463</v>
      </c>
      <c r="N1930" s="11" t="s">
        <v>50</v>
      </c>
      <c r="O1930" s="11" t="s">
        <v>63</v>
      </c>
      <c r="P1930" s="31">
        <v>30</v>
      </c>
      <c r="Q1930" s="33">
        <v>3143.5081999999998</v>
      </c>
      <c r="R1930" s="14"/>
      <c r="S1930" s="34">
        <v>3</v>
      </c>
      <c r="T1930" s="11" t="s">
        <v>14</v>
      </c>
      <c r="U1930" s="29"/>
      <c r="V1930" s="29"/>
      <c r="W1930" s="29"/>
      <c r="X1930" s="29"/>
    </row>
    <row r="1931" spans="1:24" ht="16" customHeight="1" x14ac:dyDescent="0.3">
      <c r="A1931" s="11" t="s">
        <v>565</v>
      </c>
      <c r="B1931" s="11" t="s">
        <v>613</v>
      </c>
      <c r="C1931" s="11">
        <v>45</v>
      </c>
      <c r="D1931" s="31" t="s">
        <v>389</v>
      </c>
      <c r="E1931" s="11" t="s">
        <v>113</v>
      </c>
      <c r="F1931" s="7">
        <v>4</v>
      </c>
      <c r="G1931" s="11" t="s">
        <v>191</v>
      </c>
      <c r="H1931" s="41" t="s">
        <v>1215</v>
      </c>
      <c r="I1931" s="10" t="s">
        <v>53</v>
      </c>
      <c r="J1931" s="11">
        <v>2</v>
      </c>
      <c r="K1931" s="11">
        <v>2</v>
      </c>
      <c r="L1931" s="32">
        <f t="shared" si="32"/>
        <v>1.6742943106484793</v>
      </c>
      <c r="M1931" s="14">
        <v>436</v>
      </c>
      <c r="N1931" s="11" t="s">
        <v>18</v>
      </c>
      <c r="O1931" s="11" t="s">
        <v>13</v>
      </c>
      <c r="P1931" s="31">
        <v>30</v>
      </c>
      <c r="Q1931" s="33">
        <v>3143.5081999999998</v>
      </c>
      <c r="R1931" s="14"/>
      <c r="S1931" s="34"/>
      <c r="T1931" s="11" t="s">
        <v>14</v>
      </c>
      <c r="U1931" s="29"/>
      <c r="V1931" s="29"/>
      <c r="W1931" s="29"/>
      <c r="X1931" s="29"/>
    </row>
    <row r="1932" spans="1:24" ht="16" customHeight="1" x14ac:dyDescent="0.3">
      <c r="A1932" s="11" t="s">
        <v>565</v>
      </c>
      <c r="B1932" s="11" t="s">
        <v>613</v>
      </c>
      <c r="C1932" s="11">
        <v>45</v>
      </c>
      <c r="D1932" s="31" t="s">
        <v>389</v>
      </c>
      <c r="E1932" s="11" t="s">
        <v>113</v>
      </c>
      <c r="F1932" s="7">
        <v>4</v>
      </c>
      <c r="G1932" s="11" t="s">
        <v>191</v>
      </c>
      <c r="H1932" s="41" t="s">
        <v>1215</v>
      </c>
      <c r="I1932" s="10" t="s">
        <v>197</v>
      </c>
      <c r="J1932" s="11">
        <v>3</v>
      </c>
      <c r="K1932" s="11">
        <v>3</v>
      </c>
      <c r="L1932" s="32">
        <f t="shared" ref="L1932:L1995" si="33">K1932*(1000000/(380*Q1932))</f>
        <v>2.5114414659727191</v>
      </c>
      <c r="M1932" s="14">
        <v>343.33333333333331</v>
      </c>
      <c r="N1932" s="11" t="s">
        <v>12</v>
      </c>
      <c r="O1932" s="11" t="s">
        <v>13</v>
      </c>
      <c r="P1932" s="31">
        <v>30</v>
      </c>
      <c r="Q1932" s="33">
        <v>3143.5081999999998</v>
      </c>
      <c r="R1932" s="14"/>
      <c r="S1932" s="34"/>
      <c r="T1932" s="11" t="s">
        <v>14</v>
      </c>
      <c r="U1932" s="29"/>
      <c r="V1932" s="29"/>
      <c r="W1932" s="29"/>
      <c r="X1932" s="29"/>
    </row>
    <row r="1933" spans="1:24" ht="16" customHeight="1" x14ac:dyDescent="0.3">
      <c r="A1933" s="11" t="s">
        <v>565</v>
      </c>
      <c r="B1933" s="11" t="s">
        <v>614</v>
      </c>
      <c r="C1933" s="11">
        <v>46</v>
      </c>
      <c r="D1933" s="31" t="s">
        <v>389</v>
      </c>
      <c r="E1933" s="11" t="s">
        <v>115</v>
      </c>
      <c r="F1933" s="7">
        <v>5</v>
      </c>
      <c r="G1933" s="11" t="s">
        <v>191</v>
      </c>
      <c r="H1933" s="41" t="s">
        <v>1216</v>
      </c>
      <c r="I1933" s="10" t="s">
        <v>27</v>
      </c>
      <c r="J1933" s="11">
        <v>2</v>
      </c>
      <c r="K1933" s="11">
        <v>2</v>
      </c>
      <c r="L1933" s="32">
        <f t="shared" si="33"/>
        <v>1.6376411477173476</v>
      </c>
      <c r="M1933" s="14">
        <v>50.5</v>
      </c>
      <c r="N1933" s="11" t="s">
        <v>16</v>
      </c>
      <c r="O1933" s="11" t="s">
        <v>13</v>
      </c>
      <c r="P1933" s="31">
        <v>30</v>
      </c>
      <c r="Q1933" s="33">
        <v>3213.8651999999997</v>
      </c>
      <c r="R1933" s="14"/>
      <c r="S1933" s="34"/>
      <c r="T1933" s="11" t="s">
        <v>14</v>
      </c>
      <c r="U1933" s="29"/>
      <c r="V1933" s="29"/>
      <c r="W1933" s="29"/>
      <c r="X1933" s="29"/>
    </row>
    <row r="1934" spans="1:24" ht="16" customHeight="1" x14ac:dyDescent="0.3">
      <c r="A1934" s="11" t="s">
        <v>565</v>
      </c>
      <c r="B1934" s="11" t="s">
        <v>614</v>
      </c>
      <c r="C1934" s="11">
        <v>46</v>
      </c>
      <c r="D1934" s="31" t="s">
        <v>389</v>
      </c>
      <c r="E1934" s="11" t="s">
        <v>115</v>
      </c>
      <c r="F1934" s="7">
        <v>5</v>
      </c>
      <c r="G1934" s="11" t="s">
        <v>191</v>
      </c>
      <c r="H1934" s="41" t="s">
        <v>1216</v>
      </c>
      <c r="I1934" s="10" t="s">
        <v>196</v>
      </c>
      <c r="J1934" s="11">
        <v>3</v>
      </c>
      <c r="K1934" s="11">
        <v>3</v>
      </c>
      <c r="L1934" s="32">
        <f t="shared" si="33"/>
        <v>2.4564617215760212</v>
      </c>
      <c r="M1934" s="14">
        <v>95</v>
      </c>
      <c r="N1934" s="11" t="s">
        <v>12</v>
      </c>
      <c r="O1934" s="11" t="s">
        <v>13</v>
      </c>
      <c r="P1934" s="31">
        <v>30</v>
      </c>
      <c r="Q1934" s="33">
        <v>3213.8651999999997</v>
      </c>
      <c r="R1934" s="14"/>
      <c r="S1934" s="34"/>
      <c r="T1934" s="11" t="s">
        <v>14</v>
      </c>
      <c r="U1934" s="29"/>
      <c r="V1934" s="29"/>
      <c r="W1934" s="29"/>
      <c r="X1934" s="29"/>
    </row>
    <row r="1935" spans="1:24" ht="16" customHeight="1" x14ac:dyDescent="0.3">
      <c r="A1935" s="11" t="s">
        <v>565</v>
      </c>
      <c r="B1935" s="11" t="s">
        <v>614</v>
      </c>
      <c r="C1935" s="11">
        <v>46</v>
      </c>
      <c r="D1935" s="31" t="s">
        <v>389</v>
      </c>
      <c r="E1935" s="11" t="s">
        <v>115</v>
      </c>
      <c r="F1935" s="7">
        <v>5</v>
      </c>
      <c r="G1935" s="11" t="s">
        <v>191</v>
      </c>
      <c r="H1935" s="41" t="s">
        <v>1216</v>
      </c>
      <c r="I1935" s="10" t="s">
        <v>49</v>
      </c>
      <c r="J1935" s="11">
        <v>35</v>
      </c>
      <c r="K1935" s="11">
        <v>564</v>
      </c>
      <c r="L1935" s="32">
        <f t="shared" si="33"/>
        <v>461.81480365629204</v>
      </c>
      <c r="M1935" s="14">
        <v>66</v>
      </c>
      <c r="N1935" s="11" t="s">
        <v>50</v>
      </c>
      <c r="O1935" s="11" t="s">
        <v>63</v>
      </c>
      <c r="P1935" s="31">
        <v>30</v>
      </c>
      <c r="Q1935" s="33">
        <v>3213.8651999999997</v>
      </c>
      <c r="R1935" s="14"/>
      <c r="S1935" s="34"/>
      <c r="T1935" s="11" t="s">
        <v>14</v>
      </c>
      <c r="U1935" s="29"/>
      <c r="V1935" s="29"/>
      <c r="W1935" s="29"/>
      <c r="X1935" s="29"/>
    </row>
    <row r="1936" spans="1:24" ht="16" customHeight="1" x14ac:dyDescent="0.3">
      <c r="A1936" s="11" t="s">
        <v>565</v>
      </c>
      <c r="B1936" s="11" t="s">
        <v>614</v>
      </c>
      <c r="C1936" s="11">
        <v>46</v>
      </c>
      <c r="D1936" s="31" t="s">
        <v>389</v>
      </c>
      <c r="E1936" s="11" t="s">
        <v>115</v>
      </c>
      <c r="F1936" s="7">
        <v>5</v>
      </c>
      <c r="G1936" s="11" t="s">
        <v>191</v>
      </c>
      <c r="H1936" s="41" t="s">
        <v>1216</v>
      </c>
      <c r="I1936" s="10" t="s">
        <v>197</v>
      </c>
      <c r="J1936" s="11">
        <v>1</v>
      </c>
      <c r="K1936" s="11">
        <v>2</v>
      </c>
      <c r="L1936" s="32">
        <f t="shared" si="33"/>
        <v>1.6376411477173476</v>
      </c>
      <c r="M1936" s="14">
        <v>340</v>
      </c>
      <c r="N1936" s="11" t="s">
        <v>12</v>
      </c>
      <c r="O1936" s="11" t="s">
        <v>13</v>
      </c>
      <c r="P1936" s="31">
        <v>30</v>
      </c>
      <c r="Q1936" s="33">
        <v>3213.8651999999997</v>
      </c>
      <c r="R1936" s="14"/>
      <c r="S1936" s="34"/>
      <c r="T1936" s="11" t="s">
        <v>14</v>
      </c>
      <c r="U1936" s="29"/>
      <c r="V1936" s="29"/>
      <c r="W1936" s="29"/>
      <c r="X1936" s="29"/>
    </row>
    <row r="1937" spans="1:24" ht="16" customHeight="1" x14ac:dyDescent="0.3">
      <c r="A1937" s="11" t="s">
        <v>565</v>
      </c>
      <c r="B1937" s="11" t="s">
        <v>614</v>
      </c>
      <c r="C1937" s="11">
        <v>46</v>
      </c>
      <c r="D1937" s="31" t="s">
        <v>389</v>
      </c>
      <c r="E1937" s="11" t="s">
        <v>115</v>
      </c>
      <c r="F1937" s="7">
        <v>5</v>
      </c>
      <c r="G1937" s="11" t="s">
        <v>191</v>
      </c>
      <c r="H1937" s="41" t="s">
        <v>1216</v>
      </c>
      <c r="I1937" s="10" t="s">
        <v>312</v>
      </c>
      <c r="J1937" s="11">
        <v>3</v>
      </c>
      <c r="K1937" s="11">
        <v>3</v>
      </c>
      <c r="L1937" s="32">
        <f t="shared" si="33"/>
        <v>2.4564617215760212</v>
      </c>
      <c r="M1937" s="14">
        <v>101</v>
      </c>
      <c r="N1937" s="11" t="s">
        <v>16</v>
      </c>
      <c r="O1937" s="11" t="s">
        <v>13</v>
      </c>
      <c r="P1937" s="31">
        <v>30</v>
      </c>
      <c r="Q1937" s="33">
        <v>3213.8651999999997</v>
      </c>
      <c r="R1937" s="14"/>
      <c r="S1937" s="34"/>
      <c r="T1937" s="11" t="s">
        <v>14</v>
      </c>
      <c r="U1937" s="29"/>
      <c r="V1937" s="29"/>
      <c r="W1937" s="29"/>
      <c r="X1937" s="29"/>
    </row>
    <row r="1938" spans="1:24" ht="16" customHeight="1" x14ac:dyDescent="0.3">
      <c r="A1938" s="11" t="s">
        <v>565</v>
      </c>
      <c r="B1938" s="11" t="s">
        <v>615</v>
      </c>
      <c r="C1938" s="11">
        <v>47</v>
      </c>
      <c r="D1938" s="31" t="s">
        <v>389</v>
      </c>
      <c r="E1938" s="11" t="s">
        <v>77</v>
      </c>
      <c r="F1938" s="7">
        <v>1</v>
      </c>
      <c r="G1938" s="11" t="s">
        <v>191</v>
      </c>
      <c r="H1938" s="41" t="s">
        <v>1217</v>
      </c>
      <c r="I1938" s="10" t="s">
        <v>22</v>
      </c>
      <c r="J1938" s="11">
        <v>3</v>
      </c>
      <c r="K1938" s="11">
        <v>3</v>
      </c>
      <c r="L1938" s="32">
        <f t="shared" si="33"/>
        <v>2.4567057207537291</v>
      </c>
      <c r="M1938" s="14">
        <v>463.33333333333331</v>
      </c>
      <c r="N1938" s="11" t="s">
        <v>16</v>
      </c>
      <c r="O1938" s="11" t="s">
        <v>13</v>
      </c>
      <c r="P1938" s="31">
        <v>30</v>
      </c>
      <c r="Q1938" s="33">
        <v>3213.5459999999998</v>
      </c>
      <c r="R1938" s="14"/>
      <c r="S1938" s="34"/>
      <c r="T1938" s="11" t="s">
        <v>14</v>
      </c>
      <c r="U1938" s="29"/>
      <c r="V1938" s="29"/>
      <c r="W1938" s="29"/>
      <c r="X1938" s="29"/>
    </row>
    <row r="1939" spans="1:24" ht="16" customHeight="1" x14ac:dyDescent="0.3">
      <c r="A1939" s="11" t="s">
        <v>565</v>
      </c>
      <c r="B1939" s="11" t="s">
        <v>615</v>
      </c>
      <c r="C1939" s="11">
        <v>47</v>
      </c>
      <c r="D1939" s="31" t="s">
        <v>389</v>
      </c>
      <c r="E1939" s="11" t="s">
        <v>77</v>
      </c>
      <c r="F1939" s="7">
        <v>1</v>
      </c>
      <c r="G1939" s="11" t="s">
        <v>191</v>
      </c>
      <c r="H1939" s="41" t="s">
        <v>1217</v>
      </c>
      <c r="I1939" s="10" t="s">
        <v>616</v>
      </c>
      <c r="J1939" s="11">
        <v>1</v>
      </c>
      <c r="K1939" s="11">
        <v>1</v>
      </c>
      <c r="L1939" s="32">
        <f t="shared" si="33"/>
        <v>0.81890190691790976</v>
      </c>
      <c r="M1939" s="14">
        <v>125</v>
      </c>
      <c r="N1939" s="11" t="s">
        <v>18</v>
      </c>
      <c r="O1939" s="11" t="s">
        <v>13</v>
      </c>
      <c r="P1939" s="31">
        <v>30</v>
      </c>
      <c r="Q1939" s="33">
        <v>3213.5459999999998</v>
      </c>
      <c r="R1939" s="14"/>
      <c r="S1939" s="34"/>
      <c r="T1939" s="11" t="s">
        <v>14</v>
      </c>
      <c r="U1939" s="29"/>
      <c r="V1939" s="29"/>
      <c r="W1939" s="29"/>
      <c r="X1939" s="29"/>
    </row>
    <row r="1940" spans="1:24" ht="16" customHeight="1" x14ac:dyDescent="0.3">
      <c r="A1940" s="11" t="s">
        <v>565</v>
      </c>
      <c r="B1940" s="11" t="s">
        <v>615</v>
      </c>
      <c r="C1940" s="11">
        <v>47</v>
      </c>
      <c r="D1940" s="31" t="s">
        <v>389</v>
      </c>
      <c r="E1940" s="11" t="s">
        <v>77</v>
      </c>
      <c r="F1940" s="7">
        <v>1</v>
      </c>
      <c r="G1940" s="11" t="s">
        <v>191</v>
      </c>
      <c r="H1940" s="41" t="s">
        <v>1217</v>
      </c>
      <c r="I1940" s="10" t="s">
        <v>37</v>
      </c>
      <c r="J1940" s="11">
        <v>30</v>
      </c>
      <c r="K1940" s="11">
        <v>1201</v>
      </c>
      <c r="L1940" s="32">
        <f t="shared" si="33"/>
        <v>983.50119020840964</v>
      </c>
      <c r="M1940" s="14">
        <v>344.66666666666669</v>
      </c>
      <c r="N1940" s="11" t="s">
        <v>12</v>
      </c>
      <c r="O1940" s="11" t="s">
        <v>63</v>
      </c>
      <c r="P1940" s="31">
        <v>30</v>
      </c>
      <c r="Q1940" s="33">
        <v>3213.5459999999998</v>
      </c>
      <c r="R1940" s="14">
        <v>4088</v>
      </c>
      <c r="S1940" s="34">
        <v>112</v>
      </c>
      <c r="T1940" s="11" t="s">
        <v>14</v>
      </c>
      <c r="U1940" s="29"/>
      <c r="V1940" s="29"/>
      <c r="W1940" s="29"/>
      <c r="X1940" s="29"/>
    </row>
    <row r="1941" spans="1:24" ht="16" customHeight="1" x14ac:dyDescent="0.3">
      <c r="A1941" s="11" t="s">
        <v>565</v>
      </c>
      <c r="B1941" s="11" t="s">
        <v>615</v>
      </c>
      <c r="C1941" s="11">
        <v>47</v>
      </c>
      <c r="D1941" s="31" t="s">
        <v>389</v>
      </c>
      <c r="E1941" s="11" t="s">
        <v>77</v>
      </c>
      <c r="F1941" s="7">
        <v>1</v>
      </c>
      <c r="G1941" s="11" t="s">
        <v>191</v>
      </c>
      <c r="H1941" s="41" t="s">
        <v>1217</v>
      </c>
      <c r="I1941" s="10" t="s">
        <v>59</v>
      </c>
      <c r="J1941" s="11">
        <v>1</v>
      </c>
      <c r="K1941" s="11">
        <v>1</v>
      </c>
      <c r="L1941" s="32">
        <f t="shared" si="33"/>
        <v>0.81890190691790976</v>
      </c>
      <c r="M1941" s="14">
        <v>185</v>
      </c>
      <c r="N1941" s="11" t="s">
        <v>18</v>
      </c>
      <c r="O1941" s="11" t="s">
        <v>13</v>
      </c>
      <c r="P1941" s="31">
        <v>30</v>
      </c>
      <c r="Q1941" s="33">
        <v>3213.5459999999998</v>
      </c>
      <c r="R1941" s="14"/>
      <c r="S1941" s="34"/>
      <c r="T1941" s="11" t="s">
        <v>14</v>
      </c>
      <c r="U1941" s="29"/>
      <c r="V1941" s="29"/>
      <c r="W1941" s="29"/>
      <c r="X1941" s="29"/>
    </row>
    <row r="1942" spans="1:24" ht="16" customHeight="1" x14ac:dyDescent="0.3">
      <c r="A1942" s="11" t="s">
        <v>565</v>
      </c>
      <c r="B1942" s="11" t="s">
        <v>615</v>
      </c>
      <c r="C1942" s="11">
        <v>47</v>
      </c>
      <c r="D1942" s="31" t="s">
        <v>389</v>
      </c>
      <c r="E1942" s="11" t="s">
        <v>77</v>
      </c>
      <c r="F1942" s="7">
        <v>1</v>
      </c>
      <c r="G1942" s="11" t="s">
        <v>191</v>
      </c>
      <c r="H1942" s="41" t="s">
        <v>1217</v>
      </c>
      <c r="I1942" s="10" t="s">
        <v>38</v>
      </c>
      <c r="J1942" s="11">
        <v>1</v>
      </c>
      <c r="K1942" s="11">
        <v>1</v>
      </c>
      <c r="L1942" s="32">
        <f t="shared" si="33"/>
        <v>0.81890190691790976</v>
      </c>
      <c r="M1942" s="14">
        <v>62</v>
      </c>
      <c r="N1942" s="11" t="s">
        <v>18</v>
      </c>
      <c r="O1942" s="11" t="s">
        <v>13</v>
      </c>
      <c r="P1942" s="31">
        <v>30</v>
      </c>
      <c r="Q1942" s="33">
        <v>3213.5459999999998</v>
      </c>
      <c r="R1942" s="14"/>
      <c r="S1942" s="34"/>
      <c r="T1942" s="11" t="s">
        <v>14</v>
      </c>
      <c r="U1942" s="29"/>
      <c r="V1942" s="29"/>
      <c r="W1942" s="29"/>
      <c r="X1942" s="29"/>
    </row>
    <row r="1943" spans="1:24" ht="16" customHeight="1" x14ac:dyDescent="0.3">
      <c r="A1943" s="11" t="s">
        <v>565</v>
      </c>
      <c r="B1943" s="11" t="s">
        <v>615</v>
      </c>
      <c r="C1943" s="11">
        <v>47</v>
      </c>
      <c r="D1943" s="31" t="s">
        <v>389</v>
      </c>
      <c r="E1943" s="11" t="s">
        <v>77</v>
      </c>
      <c r="F1943" s="7">
        <v>1</v>
      </c>
      <c r="G1943" s="11" t="s">
        <v>191</v>
      </c>
      <c r="H1943" s="41" t="s">
        <v>1217</v>
      </c>
      <c r="I1943" s="10" t="s">
        <v>196</v>
      </c>
      <c r="J1943" s="11">
        <v>1</v>
      </c>
      <c r="K1943" s="11">
        <v>1</v>
      </c>
      <c r="L1943" s="32">
        <f t="shared" si="33"/>
        <v>0.81890190691790976</v>
      </c>
      <c r="M1943" s="14">
        <v>75</v>
      </c>
      <c r="N1943" s="11" t="s">
        <v>12</v>
      </c>
      <c r="O1943" s="11" t="s">
        <v>13</v>
      </c>
      <c r="P1943" s="31">
        <v>30</v>
      </c>
      <c r="Q1943" s="33">
        <v>3213.5459999999998</v>
      </c>
      <c r="R1943" s="14"/>
      <c r="S1943" s="34"/>
      <c r="T1943" s="11" t="s">
        <v>14</v>
      </c>
      <c r="U1943" s="29"/>
      <c r="V1943" s="29"/>
      <c r="W1943" s="29"/>
      <c r="X1943" s="29"/>
    </row>
    <row r="1944" spans="1:24" ht="16" customHeight="1" x14ac:dyDescent="0.3">
      <c r="A1944" s="11" t="s">
        <v>565</v>
      </c>
      <c r="B1944" s="11" t="s">
        <v>615</v>
      </c>
      <c r="C1944" s="11">
        <v>47</v>
      </c>
      <c r="D1944" s="31" t="s">
        <v>389</v>
      </c>
      <c r="E1944" s="11" t="s">
        <v>77</v>
      </c>
      <c r="F1944" s="7">
        <v>1</v>
      </c>
      <c r="G1944" s="11" t="s">
        <v>191</v>
      </c>
      <c r="H1944" s="41" t="s">
        <v>1217</v>
      </c>
      <c r="I1944" s="10" t="s">
        <v>49</v>
      </c>
      <c r="J1944" s="11">
        <v>27</v>
      </c>
      <c r="K1944" s="11">
        <v>250</v>
      </c>
      <c r="L1944" s="32">
        <f t="shared" si="33"/>
        <v>204.72547672947744</v>
      </c>
      <c r="M1944" s="14">
        <v>34.074074074074076</v>
      </c>
      <c r="N1944" s="11" t="s">
        <v>50</v>
      </c>
      <c r="O1944" s="11" t="s">
        <v>13</v>
      </c>
      <c r="P1944" s="31">
        <v>30</v>
      </c>
      <c r="Q1944" s="33">
        <v>3213.5459999999998</v>
      </c>
      <c r="R1944" s="14"/>
      <c r="S1944" s="34"/>
      <c r="T1944" s="11" t="s">
        <v>14</v>
      </c>
      <c r="U1944" s="29"/>
      <c r="V1944" s="29"/>
      <c r="W1944" s="29"/>
      <c r="X1944" s="29"/>
    </row>
    <row r="1945" spans="1:24" ht="16" customHeight="1" x14ac:dyDescent="0.3">
      <c r="A1945" s="11" t="s">
        <v>565</v>
      </c>
      <c r="B1945" s="11" t="s">
        <v>615</v>
      </c>
      <c r="C1945" s="11">
        <v>47</v>
      </c>
      <c r="D1945" s="31" t="s">
        <v>389</v>
      </c>
      <c r="E1945" s="11" t="s">
        <v>77</v>
      </c>
      <c r="F1945" s="7">
        <v>1</v>
      </c>
      <c r="G1945" s="11" t="s">
        <v>191</v>
      </c>
      <c r="H1945" s="41" t="s">
        <v>1217</v>
      </c>
      <c r="I1945" s="10" t="s">
        <v>60</v>
      </c>
      <c r="J1945" s="11">
        <v>8</v>
      </c>
      <c r="K1945" s="11">
        <v>8</v>
      </c>
      <c r="L1945" s="32">
        <f t="shared" si="33"/>
        <v>6.5512152553432781</v>
      </c>
      <c r="M1945" s="14">
        <v>168.375</v>
      </c>
      <c r="N1945" s="11" t="s">
        <v>18</v>
      </c>
      <c r="O1945" s="11" t="s">
        <v>13</v>
      </c>
      <c r="P1945" s="31">
        <v>30</v>
      </c>
      <c r="Q1945" s="33">
        <v>3213.5459999999998</v>
      </c>
      <c r="R1945" s="14"/>
      <c r="S1945" s="34"/>
      <c r="T1945" s="11" t="s">
        <v>14</v>
      </c>
      <c r="U1945" s="29"/>
      <c r="V1945" s="29"/>
      <c r="W1945" s="29"/>
      <c r="X1945" s="29"/>
    </row>
    <row r="1946" spans="1:24" ht="16" customHeight="1" x14ac:dyDescent="0.3">
      <c r="A1946" s="11" t="s">
        <v>565</v>
      </c>
      <c r="B1946" s="11" t="s">
        <v>615</v>
      </c>
      <c r="C1946" s="11">
        <v>47</v>
      </c>
      <c r="D1946" s="31" t="s">
        <v>389</v>
      </c>
      <c r="E1946" s="11" t="s">
        <v>77</v>
      </c>
      <c r="F1946" s="7">
        <v>1</v>
      </c>
      <c r="G1946" s="11" t="s">
        <v>191</v>
      </c>
      <c r="H1946" s="41" t="s">
        <v>1217</v>
      </c>
      <c r="I1946" s="10" t="s">
        <v>101</v>
      </c>
      <c r="J1946" s="11">
        <v>4</v>
      </c>
      <c r="K1946" s="11">
        <v>4</v>
      </c>
      <c r="L1946" s="32">
        <f t="shared" si="33"/>
        <v>3.275607627671639</v>
      </c>
      <c r="M1946" s="14">
        <v>61.75</v>
      </c>
      <c r="N1946" s="11" t="s">
        <v>12</v>
      </c>
      <c r="O1946" s="11" t="s">
        <v>13</v>
      </c>
      <c r="P1946" s="31">
        <v>30</v>
      </c>
      <c r="Q1946" s="33">
        <v>3213.5459999999998</v>
      </c>
      <c r="R1946" s="14"/>
      <c r="S1946" s="34"/>
      <c r="T1946" s="11" t="s">
        <v>14</v>
      </c>
      <c r="U1946" s="29"/>
      <c r="V1946" s="29"/>
      <c r="W1946" s="29"/>
      <c r="X1946" s="29"/>
    </row>
    <row r="1947" spans="1:24" ht="16" customHeight="1" x14ac:dyDescent="0.3">
      <c r="A1947" s="11" t="s">
        <v>565</v>
      </c>
      <c r="B1947" s="11" t="s">
        <v>615</v>
      </c>
      <c r="C1947" s="11">
        <v>47</v>
      </c>
      <c r="D1947" s="31" t="s">
        <v>389</v>
      </c>
      <c r="E1947" s="11" t="s">
        <v>77</v>
      </c>
      <c r="F1947" s="7">
        <v>1</v>
      </c>
      <c r="G1947" s="11" t="s">
        <v>191</v>
      </c>
      <c r="H1947" s="41" t="s">
        <v>1217</v>
      </c>
      <c r="I1947" s="10" t="s">
        <v>197</v>
      </c>
      <c r="J1947" s="11">
        <v>1</v>
      </c>
      <c r="K1947" s="11">
        <v>1</v>
      </c>
      <c r="L1947" s="32">
        <f t="shared" si="33"/>
        <v>0.81890190691790976</v>
      </c>
      <c r="M1947" s="14">
        <v>520</v>
      </c>
      <c r="N1947" s="11" t="s">
        <v>12</v>
      </c>
      <c r="O1947" s="11" t="s">
        <v>13</v>
      </c>
      <c r="P1947" s="31">
        <v>30</v>
      </c>
      <c r="Q1947" s="33">
        <v>3213.5459999999998</v>
      </c>
      <c r="R1947" s="14"/>
      <c r="S1947" s="34"/>
      <c r="T1947" s="11" t="s">
        <v>14</v>
      </c>
      <c r="U1947" s="29"/>
      <c r="V1947" s="29"/>
      <c r="W1947" s="29"/>
      <c r="X1947" s="29"/>
    </row>
    <row r="1948" spans="1:24" ht="16" customHeight="1" x14ac:dyDescent="0.3">
      <c r="A1948" s="11" t="s">
        <v>565</v>
      </c>
      <c r="B1948" s="11" t="s">
        <v>615</v>
      </c>
      <c r="C1948" s="11">
        <v>47</v>
      </c>
      <c r="D1948" s="31" t="s">
        <v>389</v>
      </c>
      <c r="E1948" s="11" t="s">
        <v>77</v>
      </c>
      <c r="F1948" s="7">
        <v>1</v>
      </c>
      <c r="G1948" s="11" t="s">
        <v>191</v>
      </c>
      <c r="H1948" s="41" t="s">
        <v>1217</v>
      </c>
      <c r="I1948" s="10" t="s">
        <v>322</v>
      </c>
      <c r="J1948" s="11">
        <v>2</v>
      </c>
      <c r="K1948" s="11">
        <v>2</v>
      </c>
      <c r="L1948" s="32">
        <f t="shared" si="33"/>
        <v>1.6378038138358195</v>
      </c>
      <c r="M1948" s="14">
        <v>137.5</v>
      </c>
      <c r="N1948" s="11" t="s">
        <v>18</v>
      </c>
      <c r="O1948" s="11" t="s">
        <v>13</v>
      </c>
      <c r="P1948" s="31">
        <v>30</v>
      </c>
      <c r="Q1948" s="33">
        <v>3213.5459999999998</v>
      </c>
      <c r="R1948" s="14"/>
      <c r="S1948" s="34"/>
      <c r="T1948" s="11" t="s">
        <v>14</v>
      </c>
      <c r="U1948" s="29"/>
      <c r="V1948" s="29"/>
      <c r="W1948" s="29"/>
      <c r="X1948" s="29"/>
    </row>
    <row r="1949" spans="1:24" ht="16" customHeight="1" x14ac:dyDescent="0.3">
      <c r="A1949" s="11" t="s">
        <v>565</v>
      </c>
      <c r="B1949" s="11" t="s">
        <v>617</v>
      </c>
      <c r="C1949" s="11">
        <v>48</v>
      </c>
      <c r="D1949" s="31" t="s">
        <v>389</v>
      </c>
      <c r="E1949" s="11" t="s">
        <v>80</v>
      </c>
      <c r="F1949" s="7">
        <v>2</v>
      </c>
      <c r="G1949" s="11" t="s">
        <v>191</v>
      </c>
      <c r="H1949" s="41" t="s">
        <v>1218</v>
      </c>
      <c r="I1949" s="10" t="s">
        <v>11</v>
      </c>
      <c r="J1949" s="11">
        <v>5</v>
      </c>
      <c r="K1949" s="11">
        <v>12</v>
      </c>
      <c r="L1949" s="32">
        <f t="shared" si="33"/>
        <v>16.124446153492407</v>
      </c>
      <c r="M1949" s="14">
        <v>239</v>
      </c>
      <c r="N1949" s="11" t="s">
        <v>12</v>
      </c>
      <c r="O1949" s="11" t="s">
        <v>13</v>
      </c>
      <c r="P1949" s="31">
        <v>20</v>
      </c>
      <c r="Q1949" s="33">
        <v>1958.4515999999999</v>
      </c>
      <c r="R1949" s="14"/>
      <c r="S1949" s="34"/>
      <c r="T1949" s="11" t="s">
        <v>14</v>
      </c>
      <c r="U1949" s="29"/>
      <c r="V1949" s="29"/>
      <c r="W1949" s="29"/>
      <c r="X1949" s="29"/>
    </row>
    <row r="1950" spans="1:24" ht="16" customHeight="1" x14ac:dyDescent="0.3">
      <c r="A1950" s="11" t="s">
        <v>565</v>
      </c>
      <c r="B1950" s="11" t="s">
        <v>617</v>
      </c>
      <c r="C1950" s="11">
        <v>48</v>
      </c>
      <c r="D1950" s="31" t="s">
        <v>389</v>
      </c>
      <c r="E1950" s="11" t="s">
        <v>80</v>
      </c>
      <c r="F1950" s="7">
        <v>2</v>
      </c>
      <c r="G1950" s="11" t="s">
        <v>191</v>
      </c>
      <c r="H1950" s="41" t="s">
        <v>1218</v>
      </c>
      <c r="I1950" s="10" t="s">
        <v>37</v>
      </c>
      <c r="J1950" s="11">
        <v>33</v>
      </c>
      <c r="K1950" s="11">
        <v>538</v>
      </c>
      <c r="L1950" s="32">
        <f t="shared" si="33"/>
        <v>722.91266921490967</v>
      </c>
      <c r="M1950" s="14">
        <v>403.93939393939394</v>
      </c>
      <c r="N1950" s="11" t="s">
        <v>12</v>
      </c>
      <c r="O1950" s="11" t="s">
        <v>63</v>
      </c>
      <c r="P1950" s="31">
        <v>20</v>
      </c>
      <c r="Q1950" s="33">
        <v>1958.4515999999999</v>
      </c>
      <c r="R1950" s="14">
        <v>1788.5</v>
      </c>
      <c r="S1950" s="34">
        <v>49</v>
      </c>
      <c r="T1950" s="11" t="s">
        <v>14</v>
      </c>
      <c r="U1950" s="29"/>
      <c r="V1950" s="29"/>
      <c r="W1950" s="29"/>
      <c r="X1950" s="29"/>
    </row>
    <row r="1951" spans="1:24" ht="16" customHeight="1" x14ac:dyDescent="0.3">
      <c r="A1951" s="11" t="s">
        <v>565</v>
      </c>
      <c r="B1951" s="11" t="s">
        <v>617</v>
      </c>
      <c r="C1951" s="11">
        <v>48</v>
      </c>
      <c r="D1951" s="31" t="s">
        <v>389</v>
      </c>
      <c r="E1951" s="11" t="s">
        <v>80</v>
      </c>
      <c r="F1951" s="7">
        <v>2</v>
      </c>
      <c r="G1951" s="11" t="s">
        <v>191</v>
      </c>
      <c r="H1951" s="41" t="s">
        <v>1218</v>
      </c>
      <c r="I1951" s="10" t="s">
        <v>196</v>
      </c>
      <c r="J1951" s="11">
        <v>8</v>
      </c>
      <c r="K1951" s="11">
        <v>8</v>
      </c>
      <c r="L1951" s="32">
        <f t="shared" si="33"/>
        <v>10.749630768994939</v>
      </c>
      <c r="M1951" s="14">
        <v>86.75</v>
      </c>
      <c r="N1951" s="11" t="s">
        <v>12</v>
      </c>
      <c r="O1951" s="11" t="s">
        <v>13</v>
      </c>
      <c r="P1951" s="31">
        <v>20</v>
      </c>
      <c r="Q1951" s="33">
        <v>1958.4515999999999</v>
      </c>
      <c r="R1951" s="14"/>
      <c r="S1951" s="34"/>
      <c r="T1951" s="11" t="s">
        <v>14</v>
      </c>
      <c r="U1951" s="29"/>
      <c r="V1951" s="29"/>
      <c r="W1951" s="29"/>
      <c r="X1951" s="29"/>
    </row>
    <row r="1952" spans="1:24" ht="16" customHeight="1" x14ac:dyDescent="0.3">
      <c r="A1952" s="11" t="s">
        <v>565</v>
      </c>
      <c r="B1952" s="11" t="s">
        <v>617</v>
      </c>
      <c r="C1952" s="11">
        <v>48</v>
      </c>
      <c r="D1952" s="31" t="s">
        <v>389</v>
      </c>
      <c r="E1952" s="11" t="s">
        <v>80</v>
      </c>
      <c r="F1952" s="7">
        <v>2</v>
      </c>
      <c r="G1952" s="11" t="s">
        <v>191</v>
      </c>
      <c r="H1952" s="41" t="s">
        <v>1218</v>
      </c>
      <c r="I1952" s="10" t="s">
        <v>49</v>
      </c>
      <c r="J1952" s="11">
        <v>21</v>
      </c>
      <c r="K1952" s="11">
        <v>21</v>
      </c>
      <c r="L1952" s="32">
        <f t="shared" si="33"/>
        <v>28.217780768611714</v>
      </c>
      <c r="M1952" s="14">
        <v>50.047619047619051</v>
      </c>
      <c r="N1952" s="11" t="s">
        <v>50</v>
      </c>
      <c r="O1952" s="11" t="s">
        <v>13</v>
      </c>
      <c r="P1952" s="31">
        <v>20</v>
      </c>
      <c r="Q1952" s="33">
        <v>1958.4515999999999</v>
      </c>
      <c r="R1952" s="14"/>
      <c r="S1952" s="34"/>
      <c r="T1952" s="11" t="s">
        <v>14</v>
      </c>
      <c r="U1952" s="29"/>
      <c r="V1952" s="29"/>
      <c r="W1952" s="29"/>
      <c r="X1952" s="29"/>
    </row>
    <row r="1953" spans="1:24" ht="16" customHeight="1" x14ac:dyDescent="0.3">
      <c r="A1953" s="11" t="s">
        <v>565</v>
      </c>
      <c r="B1953" s="11" t="s">
        <v>617</v>
      </c>
      <c r="C1953" s="11">
        <v>48</v>
      </c>
      <c r="D1953" s="31" t="s">
        <v>389</v>
      </c>
      <c r="E1953" s="11" t="s">
        <v>80</v>
      </c>
      <c r="F1953" s="7">
        <v>2</v>
      </c>
      <c r="G1953" s="11" t="s">
        <v>191</v>
      </c>
      <c r="H1953" s="41" t="s">
        <v>1218</v>
      </c>
      <c r="I1953" s="10" t="s">
        <v>60</v>
      </c>
      <c r="J1953" s="11">
        <v>13</v>
      </c>
      <c r="K1953" s="11">
        <v>13</v>
      </c>
      <c r="L1953" s="32">
        <f t="shared" si="33"/>
        <v>17.468149999616774</v>
      </c>
      <c r="M1953" s="14">
        <v>171.76923076923077</v>
      </c>
      <c r="N1953" s="11" t="s">
        <v>18</v>
      </c>
      <c r="O1953" s="11" t="s">
        <v>13</v>
      </c>
      <c r="P1953" s="31">
        <v>20</v>
      </c>
      <c r="Q1953" s="33">
        <v>1958.4515999999999</v>
      </c>
      <c r="R1953" s="14"/>
      <c r="S1953" s="34"/>
      <c r="T1953" s="11" t="s">
        <v>14</v>
      </c>
      <c r="U1953" s="29"/>
      <c r="V1953" s="29"/>
      <c r="W1953" s="29"/>
      <c r="X1953" s="29"/>
    </row>
    <row r="1954" spans="1:24" ht="16" customHeight="1" x14ac:dyDescent="0.3">
      <c r="A1954" s="11" t="s">
        <v>565</v>
      </c>
      <c r="B1954" s="11" t="s">
        <v>617</v>
      </c>
      <c r="C1954" s="11">
        <v>48</v>
      </c>
      <c r="D1954" s="31" t="s">
        <v>389</v>
      </c>
      <c r="E1954" s="11" t="s">
        <v>80</v>
      </c>
      <c r="F1954" s="7">
        <v>2</v>
      </c>
      <c r="G1954" s="11" t="s">
        <v>191</v>
      </c>
      <c r="H1954" s="41" t="s">
        <v>1218</v>
      </c>
      <c r="I1954" s="10" t="s">
        <v>322</v>
      </c>
      <c r="J1954" s="11">
        <v>1</v>
      </c>
      <c r="K1954" s="11">
        <v>1</v>
      </c>
      <c r="L1954" s="32">
        <f t="shared" si="33"/>
        <v>1.3437038461243673</v>
      </c>
      <c r="M1954" s="14">
        <v>96</v>
      </c>
      <c r="N1954" s="11" t="s">
        <v>18</v>
      </c>
      <c r="O1954" s="11" t="s">
        <v>13</v>
      </c>
      <c r="P1954" s="31">
        <v>20</v>
      </c>
      <c r="Q1954" s="33">
        <v>1958.4515999999999</v>
      </c>
      <c r="R1954" s="14"/>
      <c r="S1954" s="34"/>
      <c r="T1954" s="11" t="s">
        <v>14</v>
      </c>
      <c r="U1954" s="29"/>
      <c r="V1954" s="29"/>
      <c r="W1954" s="29"/>
      <c r="X1954" s="29"/>
    </row>
    <row r="1955" spans="1:24" ht="16" customHeight="1" x14ac:dyDescent="0.3">
      <c r="A1955" s="11" t="s">
        <v>565</v>
      </c>
      <c r="B1955" s="11" t="s">
        <v>618</v>
      </c>
      <c r="C1955" s="11">
        <v>49</v>
      </c>
      <c r="D1955" s="31" t="s">
        <v>389</v>
      </c>
      <c r="E1955" s="11" t="s">
        <v>84</v>
      </c>
      <c r="F1955" s="7">
        <v>3</v>
      </c>
      <c r="G1955" s="11" t="s">
        <v>191</v>
      </c>
      <c r="H1955" s="41" t="s">
        <v>1219</v>
      </c>
      <c r="I1955" s="10" t="s">
        <v>81</v>
      </c>
      <c r="J1955" s="11">
        <v>33</v>
      </c>
      <c r="K1955" s="11">
        <v>178</v>
      </c>
      <c r="L1955" s="32">
        <f t="shared" si="33"/>
        <v>134.26207691907578</v>
      </c>
      <c r="M1955" s="14">
        <v>264.87878787878788</v>
      </c>
      <c r="N1955" s="11" t="s">
        <v>18</v>
      </c>
      <c r="O1955" s="11" t="s">
        <v>13</v>
      </c>
      <c r="P1955" s="31">
        <v>30</v>
      </c>
      <c r="Q1955" s="33">
        <v>3488.8559999999998</v>
      </c>
      <c r="R1955" s="14"/>
      <c r="S1955" s="34"/>
      <c r="T1955" s="11" t="s">
        <v>14</v>
      </c>
      <c r="U1955" s="29"/>
      <c r="V1955" s="29"/>
      <c r="W1955" s="29"/>
      <c r="X1955" s="29"/>
    </row>
    <row r="1956" spans="1:24" ht="16" customHeight="1" x14ac:dyDescent="0.3">
      <c r="A1956" s="11" t="s">
        <v>565</v>
      </c>
      <c r="B1956" s="11" t="s">
        <v>618</v>
      </c>
      <c r="C1956" s="11">
        <v>49</v>
      </c>
      <c r="D1956" s="31" t="s">
        <v>389</v>
      </c>
      <c r="E1956" s="11" t="s">
        <v>84</v>
      </c>
      <c r="F1956" s="7">
        <v>3</v>
      </c>
      <c r="G1956" s="11" t="s">
        <v>191</v>
      </c>
      <c r="H1956" s="41" t="s">
        <v>1219</v>
      </c>
      <c r="I1956" s="10" t="s">
        <v>46</v>
      </c>
      <c r="J1956" s="11">
        <v>22</v>
      </c>
      <c r="K1956" s="11">
        <v>23</v>
      </c>
      <c r="L1956" s="32">
        <f t="shared" si="33"/>
        <v>17.348470613139003</v>
      </c>
      <c r="M1956" s="14">
        <v>190.90909090909091</v>
      </c>
      <c r="N1956" s="11" t="s">
        <v>18</v>
      </c>
      <c r="O1956" s="11" t="s">
        <v>13</v>
      </c>
      <c r="P1956" s="31">
        <v>30</v>
      </c>
      <c r="Q1956" s="33">
        <v>3488.8559999999998</v>
      </c>
      <c r="R1956" s="14"/>
      <c r="S1956" s="34"/>
      <c r="T1956" s="11" t="s">
        <v>14</v>
      </c>
      <c r="U1956" s="29"/>
      <c r="V1956" s="29"/>
      <c r="W1956" s="29"/>
      <c r="X1956" s="29"/>
    </row>
    <row r="1957" spans="1:24" ht="16" customHeight="1" x14ac:dyDescent="0.3">
      <c r="A1957" s="11" t="s">
        <v>565</v>
      </c>
      <c r="B1957" s="11" t="s">
        <v>618</v>
      </c>
      <c r="C1957" s="11">
        <v>49</v>
      </c>
      <c r="D1957" s="31" t="s">
        <v>389</v>
      </c>
      <c r="E1957" s="11" t="s">
        <v>84</v>
      </c>
      <c r="F1957" s="7">
        <v>3</v>
      </c>
      <c r="G1957" s="11" t="s">
        <v>191</v>
      </c>
      <c r="H1957" s="41" t="s">
        <v>1219</v>
      </c>
      <c r="I1957" s="10" t="s">
        <v>11</v>
      </c>
      <c r="J1957" s="11">
        <v>1</v>
      </c>
      <c r="K1957" s="11">
        <v>1</v>
      </c>
      <c r="L1957" s="32">
        <f t="shared" si="33"/>
        <v>0.75428133100604366</v>
      </c>
      <c r="M1957" s="14">
        <v>240</v>
      </c>
      <c r="N1957" s="11" t="s">
        <v>12</v>
      </c>
      <c r="O1957" s="11" t="s">
        <v>13</v>
      </c>
      <c r="P1957" s="31">
        <v>30</v>
      </c>
      <c r="Q1957" s="33">
        <v>3488.8559999999998</v>
      </c>
      <c r="R1957" s="14"/>
      <c r="S1957" s="34"/>
      <c r="T1957" s="11" t="s">
        <v>14</v>
      </c>
      <c r="U1957" s="29"/>
      <c r="V1957" s="29"/>
      <c r="W1957" s="29"/>
      <c r="X1957" s="29"/>
    </row>
    <row r="1958" spans="1:24" ht="16" customHeight="1" x14ac:dyDescent="0.3">
      <c r="A1958" s="11" t="s">
        <v>565</v>
      </c>
      <c r="B1958" s="11" t="s">
        <v>618</v>
      </c>
      <c r="C1958" s="11">
        <v>49</v>
      </c>
      <c r="D1958" s="31" t="s">
        <v>389</v>
      </c>
      <c r="E1958" s="11" t="s">
        <v>84</v>
      </c>
      <c r="F1958" s="7">
        <v>3</v>
      </c>
      <c r="G1958" s="11" t="s">
        <v>191</v>
      </c>
      <c r="H1958" s="41" t="s">
        <v>1219</v>
      </c>
      <c r="I1958" s="10" t="s">
        <v>37</v>
      </c>
      <c r="J1958" s="11">
        <v>2</v>
      </c>
      <c r="K1958" s="11">
        <v>2</v>
      </c>
      <c r="L1958" s="32">
        <f t="shared" si="33"/>
        <v>1.5085626620120873</v>
      </c>
      <c r="M1958" s="14">
        <v>365</v>
      </c>
      <c r="N1958" s="11" t="s">
        <v>12</v>
      </c>
      <c r="O1958" s="11" t="s">
        <v>13</v>
      </c>
      <c r="P1958" s="31">
        <v>30</v>
      </c>
      <c r="Q1958" s="33">
        <v>3488.8559999999998</v>
      </c>
      <c r="R1958" s="14"/>
      <c r="S1958" s="34"/>
      <c r="T1958" s="11" t="s">
        <v>14</v>
      </c>
      <c r="U1958" s="29"/>
      <c r="V1958" s="29"/>
      <c r="W1958" s="29"/>
      <c r="X1958" s="29"/>
    </row>
    <row r="1959" spans="1:24" ht="16" customHeight="1" x14ac:dyDescent="0.3">
      <c r="A1959" s="11" t="s">
        <v>565</v>
      </c>
      <c r="B1959" s="11" t="s">
        <v>618</v>
      </c>
      <c r="C1959" s="11">
        <v>49</v>
      </c>
      <c r="D1959" s="31" t="s">
        <v>389</v>
      </c>
      <c r="E1959" s="11" t="s">
        <v>84</v>
      </c>
      <c r="F1959" s="7">
        <v>3</v>
      </c>
      <c r="G1959" s="11" t="s">
        <v>191</v>
      </c>
      <c r="H1959" s="41" t="s">
        <v>1219</v>
      </c>
      <c r="I1959" s="10" t="s">
        <v>49</v>
      </c>
      <c r="J1959" s="11">
        <v>36</v>
      </c>
      <c r="K1959" s="11">
        <v>18696</v>
      </c>
      <c r="L1959" s="32">
        <f t="shared" si="33"/>
        <v>14102.043764488992</v>
      </c>
      <c r="M1959" s="14">
        <v>52.027777777777779</v>
      </c>
      <c r="N1959" s="11" t="s">
        <v>50</v>
      </c>
      <c r="O1959" s="11" t="s">
        <v>63</v>
      </c>
      <c r="P1959" s="31">
        <v>30</v>
      </c>
      <c r="Q1959" s="33">
        <v>3488.8559999999998</v>
      </c>
      <c r="R1959" s="14"/>
      <c r="S1959" s="34">
        <v>3</v>
      </c>
      <c r="T1959" s="11" t="s">
        <v>14</v>
      </c>
      <c r="U1959" s="29"/>
      <c r="V1959" s="29"/>
      <c r="W1959" s="29"/>
      <c r="X1959" s="29"/>
    </row>
    <row r="1960" spans="1:24" ht="16" customHeight="1" x14ac:dyDescent="0.3">
      <c r="A1960" s="11" t="s">
        <v>565</v>
      </c>
      <c r="B1960" s="11" t="s">
        <v>618</v>
      </c>
      <c r="C1960" s="11">
        <v>49</v>
      </c>
      <c r="D1960" s="31" t="s">
        <v>389</v>
      </c>
      <c r="E1960" s="11" t="s">
        <v>84</v>
      </c>
      <c r="F1960" s="7">
        <v>3</v>
      </c>
      <c r="G1960" s="11" t="s">
        <v>191</v>
      </c>
      <c r="H1960" s="41" t="s">
        <v>1219</v>
      </c>
      <c r="I1960" s="10" t="s">
        <v>72</v>
      </c>
      <c r="J1960" s="11">
        <v>1</v>
      </c>
      <c r="K1960" s="11">
        <v>1</v>
      </c>
      <c r="L1960" s="32">
        <f t="shared" si="33"/>
        <v>0.75428133100604366</v>
      </c>
      <c r="M1960" s="14">
        <v>545</v>
      </c>
      <c r="N1960" s="11" t="s">
        <v>18</v>
      </c>
      <c r="O1960" s="11" t="s">
        <v>13</v>
      </c>
      <c r="P1960" s="31">
        <v>30</v>
      </c>
      <c r="Q1960" s="33">
        <v>3488.8559999999998</v>
      </c>
      <c r="R1960" s="14"/>
      <c r="S1960" s="34"/>
      <c r="T1960" s="11" t="s">
        <v>14</v>
      </c>
      <c r="U1960" s="29"/>
      <c r="V1960" s="29"/>
      <c r="W1960" s="29"/>
      <c r="X1960" s="29"/>
    </row>
    <row r="1961" spans="1:24" ht="16" customHeight="1" x14ac:dyDescent="0.3">
      <c r="A1961" s="11" t="s">
        <v>565</v>
      </c>
      <c r="B1961" s="11" t="s">
        <v>618</v>
      </c>
      <c r="C1961" s="11">
        <v>49</v>
      </c>
      <c r="D1961" s="31" t="s">
        <v>389</v>
      </c>
      <c r="E1961" s="11" t="s">
        <v>84</v>
      </c>
      <c r="F1961" s="7">
        <v>3</v>
      </c>
      <c r="G1961" s="11" t="s">
        <v>191</v>
      </c>
      <c r="H1961" s="41" t="s">
        <v>1219</v>
      </c>
      <c r="I1961" s="10" t="s">
        <v>60</v>
      </c>
      <c r="J1961" s="11">
        <v>1</v>
      </c>
      <c r="K1961" s="11">
        <v>1</v>
      </c>
      <c r="L1961" s="32">
        <f t="shared" si="33"/>
        <v>0.75428133100604366</v>
      </c>
      <c r="M1961" s="14">
        <v>152</v>
      </c>
      <c r="N1961" s="11" t="s">
        <v>18</v>
      </c>
      <c r="O1961" s="11" t="s">
        <v>13</v>
      </c>
      <c r="P1961" s="31">
        <v>30</v>
      </c>
      <c r="Q1961" s="33">
        <v>3488.8559999999998</v>
      </c>
      <c r="R1961" s="14"/>
      <c r="S1961" s="34"/>
      <c r="T1961" s="11" t="s">
        <v>14</v>
      </c>
      <c r="U1961" s="29"/>
      <c r="V1961" s="29"/>
      <c r="W1961" s="29"/>
      <c r="X1961" s="29"/>
    </row>
    <row r="1962" spans="1:24" ht="16" customHeight="1" x14ac:dyDescent="0.3">
      <c r="A1962" s="11" t="s">
        <v>565</v>
      </c>
      <c r="B1962" s="11" t="s">
        <v>618</v>
      </c>
      <c r="C1962" s="11">
        <v>49</v>
      </c>
      <c r="D1962" s="31" t="s">
        <v>389</v>
      </c>
      <c r="E1962" s="11" t="s">
        <v>84</v>
      </c>
      <c r="F1962" s="7">
        <v>3</v>
      </c>
      <c r="G1962" s="11" t="s">
        <v>191</v>
      </c>
      <c r="H1962" s="41" t="s">
        <v>1219</v>
      </c>
      <c r="I1962" s="10" t="s">
        <v>197</v>
      </c>
      <c r="J1962" s="11">
        <v>3</v>
      </c>
      <c r="K1962" s="11">
        <v>8</v>
      </c>
      <c r="L1962" s="32">
        <f t="shared" si="33"/>
        <v>6.0342506480483493</v>
      </c>
      <c r="M1962" s="14">
        <v>300</v>
      </c>
      <c r="N1962" s="11" t="s">
        <v>12</v>
      </c>
      <c r="O1962" s="11" t="s">
        <v>13</v>
      </c>
      <c r="P1962" s="31">
        <v>30</v>
      </c>
      <c r="Q1962" s="33">
        <v>3488.8559999999998</v>
      </c>
      <c r="R1962" s="14"/>
      <c r="S1962" s="34"/>
      <c r="T1962" s="11" t="s">
        <v>14</v>
      </c>
      <c r="U1962" s="29"/>
      <c r="V1962" s="29"/>
      <c r="W1962" s="29"/>
      <c r="X1962" s="29"/>
    </row>
    <row r="1963" spans="1:24" ht="16" customHeight="1" x14ac:dyDescent="0.3">
      <c r="A1963" s="11" t="s">
        <v>565</v>
      </c>
      <c r="B1963" s="11" t="s">
        <v>618</v>
      </c>
      <c r="C1963" s="11">
        <v>49</v>
      </c>
      <c r="D1963" s="31" t="s">
        <v>389</v>
      </c>
      <c r="E1963" s="11" t="s">
        <v>84</v>
      </c>
      <c r="F1963" s="7">
        <v>3</v>
      </c>
      <c r="G1963" s="11" t="s">
        <v>191</v>
      </c>
      <c r="H1963" s="41" t="s">
        <v>1219</v>
      </c>
      <c r="I1963" s="10" t="s">
        <v>307</v>
      </c>
      <c r="J1963" s="11">
        <v>1</v>
      </c>
      <c r="K1963" s="11">
        <v>1</v>
      </c>
      <c r="L1963" s="32">
        <f t="shared" si="33"/>
        <v>0.75428133100604366</v>
      </c>
      <c r="M1963" s="14">
        <v>235</v>
      </c>
      <c r="N1963" s="11" t="s">
        <v>18</v>
      </c>
      <c r="O1963" s="11" t="s">
        <v>13</v>
      </c>
      <c r="P1963" s="31">
        <v>30</v>
      </c>
      <c r="Q1963" s="33">
        <v>3488.8559999999998</v>
      </c>
      <c r="R1963" s="14"/>
      <c r="S1963" s="34"/>
      <c r="T1963" s="11" t="s">
        <v>14</v>
      </c>
      <c r="U1963" s="29"/>
      <c r="V1963" s="29"/>
      <c r="W1963" s="29"/>
      <c r="X1963" s="29"/>
    </row>
    <row r="1964" spans="1:24" ht="16" customHeight="1" x14ac:dyDescent="0.3">
      <c r="A1964" s="11" t="s">
        <v>565</v>
      </c>
      <c r="B1964" s="11" t="s">
        <v>619</v>
      </c>
      <c r="C1964" s="11">
        <v>50</v>
      </c>
      <c r="D1964" s="31" t="s">
        <v>389</v>
      </c>
      <c r="E1964" s="11" t="s">
        <v>86</v>
      </c>
      <c r="F1964" s="7">
        <v>4</v>
      </c>
      <c r="G1964" s="11" t="s">
        <v>191</v>
      </c>
      <c r="H1964" s="41" t="s">
        <v>1220</v>
      </c>
      <c r="I1964" s="10" t="s">
        <v>11</v>
      </c>
      <c r="J1964" s="11">
        <v>3</v>
      </c>
      <c r="K1964" s="11">
        <v>3</v>
      </c>
      <c r="L1964" s="32">
        <f t="shared" si="33"/>
        <v>2.4305512908382445</v>
      </c>
      <c r="M1964" s="14">
        <v>211.66666666666666</v>
      </c>
      <c r="N1964" s="11" t="s">
        <v>12</v>
      </c>
      <c r="O1964" s="11" t="s">
        <v>13</v>
      </c>
      <c r="P1964" s="31">
        <v>30</v>
      </c>
      <c r="Q1964" s="33">
        <v>3248.1259999999997</v>
      </c>
      <c r="R1964" s="14"/>
      <c r="S1964" s="34"/>
      <c r="T1964" s="11" t="s">
        <v>14</v>
      </c>
      <c r="U1964" s="29"/>
      <c r="V1964" s="29"/>
      <c r="W1964" s="29"/>
      <c r="X1964" s="29"/>
    </row>
    <row r="1965" spans="1:24" ht="16" customHeight="1" x14ac:dyDescent="0.3">
      <c r="A1965" s="11" t="s">
        <v>565</v>
      </c>
      <c r="B1965" s="11" t="s">
        <v>619</v>
      </c>
      <c r="C1965" s="11">
        <v>50</v>
      </c>
      <c r="D1965" s="31" t="s">
        <v>389</v>
      </c>
      <c r="E1965" s="11" t="s">
        <v>86</v>
      </c>
      <c r="F1965" s="7">
        <v>4</v>
      </c>
      <c r="G1965" s="11" t="s">
        <v>191</v>
      </c>
      <c r="H1965" s="41" t="s">
        <v>1220</v>
      </c>
      <c r="I1965" s="10" t="s">
        <v>22</v>
      </c>
      <c r="J1965" s="11">
        <v>5</v>
      </c>
      <c r="K1965" s="11">
        <v>5</v>
      </c>
      <c r="L1965" s="32">
        <f t="shared" si="33"/>
        <v>4.0509188180637405</v>
      </c>
      <c r="M1965" s="14">
        <v>455.2</v>
      </c>
      <c r="N1965" s="11" t="s">
        <v>16</v>
      </c>
      <c r="O1965" s="11" t="s">
        <v>13</v>
      </c>
      <c r="P1965" s="31">
        <v>30</v>
      </c>
      <c r="Q1965" s="33">
        <v>3248.1259999999997</v>
      </c>
      <c r="R1965" s="14"/>
      <c r="S1965" s="34"/>
      <c r="T1965" s="11" t="s">
        <v>14</v>
      </c>
      <c r="U1965" s="29"/>
      <c r="V1965" s="29"/>
      <c r="W1965" s="29"/>
      <c r="X1965" s="29"/>
    </row>
    <row r="1966" spans="1:24" ht="16" customHeight="1" x14ac:dyDescent="0.3">
      <c r="A1966" s="11" t="s">
        <v>565</v>
      </c>
      <c r="B1966" s="11" t="s">
        <v>619</v>
      </c>
      <c r="C1966" s="11">
        <v>50</v>
      </c>
      <c r="D1966" s="31" t="s">
        <v>389</v>
      </c>
      <c r="E1966" s="11" t="s">
        <v>86</v>
      </c>
      <c r="F1966" s="7">
        <v>4</v>
      </c>
      <c r="G1966" s="11" t="s">
        <v>191</v>
      </c>
      <c r="H1966" s="41" t="s">
        <v>1220</v>
      </c>
      <c r="I1966" s="10" t="s">
        <v>37</v>
      </c>
      <c r="J1966" s="11">
        <v>2</v>
      </c>
      <c r="K1966" s="11">
        <v>2</v>
      </c>
      <c r="L1966" s="32">
        <f t="shared" si="33"/>
        <v>1.6203675272254963</v>
      </c>
      <c r="M1966" s="14">
        <v>380</v>
      </c>
      <c r="N1966" s="11" t="s">
        <v>12</v>
      </c>
      <c r="O1966" s="11" t="s">
        <v>13</v>
      </c>
      <c r="P1966" s="31">
        <v>30</v>
      </c>
      <c r="Q1966" s="33">
        <v>3248.1259999999997</v>
      </c>
      <c r="R1966" s="14"/>
      <c r="S1966" s="34"/>
      <c r="T1966" s="11" t="s">
        <v>14</v>
      </c>
      <c r="U1966" s="29"/>
      <c r="V1966" s="29"/>
      <c r="W1966" s="29"/>
      <c r="X1966" s="29"/>
    </row>
    <row r="1967" spans="1:24" ht="16" customHeight="1" x14ac:dyDescent="0.3">
      <c r="A1967" s="11" t="s">
        <v>565</v>
      </c>
      <c r="B1967" s="11" t="s">
        <v>619</v>
      </c>
      <c r="C1967" s="11">
        <v>50</v>
      </c>
      <c r="D1967" s="31" t="s">
        <v>389</v>
      </c>
      <c r="E1967" s="11" t="s">
        <v>86</v>
      </c>
      <c r="F1967" s="7">
        <v>4</v>
      </c>
      <c r="G1967" s="11" t="s">
        <v>191</v>
      </c>
      <c r="H1967" s="41" t="s">
        <v>1220</v>
      </c>
      <c r="I1967" s="10" t="s">
        <v>196</v>
      </c>
      <c r="J1967" s="11">
        <v>3</v>
      </c>
      <c r="K1967" s="11">
        <v>3</v>
      </c>
      <c r="L1967" s="32">
        <f t="shared" si="33"/>
        <v>2.4305512908382445</v>
      </c>
      <c r="M1967" s="14">
        <v>80.333333333333329</v>
      </c>
      <c r="N1967" s="11" t="s">
        <v>12</v>
      </c>
      <c r="O1967" s="11" t="s">
        <v>13</v>
      </c>
      <c r="P1967" s="31">
        <v>30</v>
      </c>
      <c r="Q1967" s="33">
        <v>3248.1259999999997</v>
      </c>
      <c r="R1967" s="14"/>
      <c r="S1967" s="34"/>
      <c r="T1967" s="11" t="s">
        <v>14</v>
      </c>
      <c r="U1967" s="29"/>
      <c r="V1967" s="29"/>
      <c r="W1967" s="29"/>
      <c r="X1967" s="29"/>
    </row>
    <row r="1968" spans="1:24" ht="16" customHeight="1" x14ac:dyDescent="0.3">
      <c r="A1968" s="11" t="s">
        <v>565</v>
      </c>
      <c r="B1968" s="11" t="s">
        <v>619</v>
      </c>
      <c r="C1968" s="11">
        <v>50</v>
      </c>
      <c r="D1968" s="31" t="s">
        <v>389</v>
      </c>
      <c r="E1968" s="11" t="s">
        <v>86</v>
      </c>
      <c r="F1968" s="7">
        <v>4</v>
      </c>
      <c r="G1968" s="11" t="s">
        <v>191</v>
      </c>
      <c r="H1968" s="41" t="s">
        <v>1220</v>
      </c>
      <c r="I1968" s="10" t="s">
        <v>49</v>
      </c>
      <c r="J1968" s="11">
        <v>36</v>
      </c>
      <c r="K1968" s="11">
        <v>354</v>
      </c>
      <c r="L1968" s="32">
        <f t="shared" si="33"/>
        <v>286.80505231891283</v>
      </c>
      <c r="M1968" s="14">
        <v>53.083333333333336</v>
      </c>
      <c r="N1968" s="11" t="s">
        <v>50</v>
      </c>
      <c r="O1968" s="11" t="s">
        <v>63</v>
      </c>
      <c r="P1968" s="31">
        <v>30</v>
      </c>
      <c r="Q1968" s="33">
        <v>3248.1259999999997</v>
      </c>
      <c r="R1968" s="14"/>
      <c r="S1968" s="34"/>
      <c r="T1968" s="11" t="s">
        <v>14</v>
      </c>
      <c r="U1968" s="29"/>
      <c r="V1968" s="29"/>
      <c r="W1968" s="29"/>
      <c r="X1968" s="29"/>
    </row>
    <row r="1969" spans="1:24" ht="16" customHeight="1" x14ac:dyDescent="0.3">
      <c r="A1969" s="11" t="s">
        <v>565</v>
      </c>
      <c r="B1969" s="11" t="s">
        <v>619</v>
      </c>
      <c r="C1969" s="11">
        <v>50</v>
      </c>
      <c r="D1969" s="31" t="s">
        <v>389</v>
      </c>
      <c r="E1969" s="11" t="s">
        <v>86</v>
      </c>
      <c r="F1969" s="7">
        <v>4</v>
      </c>
      <c r="G1969" s="11" t="s">
        <v>191</v>
      </c>
      <c r="H1969" s="41" t="s">
        <v>1220</v>
      </c>
      <c r="I1969" s="10" t="s">
        <v>60</v>
      </c>
      <c r="J1969" s="11">
        <v>3</v>
      </c>
      <c r="K1969" s="11">
        <v>3</v>
      </c>
      <c r="L1969" s="32">
        <f t="shared" si="33"/>
        <v>2.4305512908382445</v>
      </c>
      <c r="M1969" s="14">
        <v>165.33333333333334</v>
      </c>
      <c r="N1969" s="11" t="s">
        <v>18</v>
      </c>
      <c r="O1969" s="11" t="s">
        <v>13</v>
      </c>
      <c r="P1969" s="31">
        <v>30</v>
      </c>
      <c r="Q1969" s="33">
        <v>3248.1259999999997</v>
      </c>
      <c r="R1969" s="14"/>
      <c r="S1969" s="34"/>
      <c r="T1969" s="11" t="s">
        <v>14</v>
      </c>
      <c r="U1969" s="29"/>
      <c r="V1969" s="29"/>
      <c r="W1969" s="29"/>
      <c r="X1969" s="29"/>
    </row>
    <row r="1970" spans="1:24" ht="16" customHeight="1" x14ac:dyDescent="0.3">
      <c r="A1970" s="11" t="s">
        <v>565</v>
      </c>
      <c r="B1970" s="11" t="s">
        <v>619</v>
      </c>
      <c r="C1970" s="11">
        <v>50</v>
      </c>
      <c r="D1970" s="31" t="s">
        <v>389</v>
      </c>
      <c r="E1970" s="11" t="s">
        <v>86</v>
      </c>
      <c r="F1970" s="7">
        <v>4</v>
      </c>
      <c r="G1970" s="11" t="s">
        <v>191</v>
      </c>
      <c r="H1970" s="41" t="s">
        <v>1220</v>
      </c>
      <c r="I1970" s="10" t="s">
        <v>101</v>
      </c>
      <c r="J1970" s="11">
        <v>0</v>
      </c>
      <c r="K1970" s="11">
        <v>1</v>
      </c>
      <c r="L1970" s="32">
        <f t="shared" si="33"/>
        <v>0.81018376361274813</v>
      </c>
      <c r="M1970" s="28"/>
      <c r="N1970" s="11" t="s">
        <v>14</v>
      </c>
      <c r="O1970" s="11" t="s">
        <v>13</v>
      </c>
      <c r="P1970" s="31">
        <v>30</v>
      </c>
      <c r="Q1970" s="33">
        <v>3248.1259999999997</v>
      </c>
      <c r="R1970" s="14"/>
      <c r="S1970" s="34"/>
      <c r="T1970" s="11" t="s">
        <v>14</v>
      </c>
      <c r="U1970" s="29"/>
      <c r="V1970" s="29"/>
      <c r="W1970" s="29"/>
      <c r="X1970" s="29"/>
    </row>
    <row r="1971" spans="1:24" ht="16" customHeight="1" x14ac:dyDescent="0.3">
      <c r="A1971" s="11" t="s">
        <v>565</v>
      </c>
      <c r="B1971" s="11" t="s">
        <v>619</v>
      </c>
      <c r="C1971" s="11">
        <v>50</v>
      </c>
      <c r="D1971" s="31" t="s">
        <v>389</v>
      </c>
      <c r="E1971" s="11" t="s">
        <v>86</v>
      </c>
      <c r="F1971" s="7">
        <v>4</v>
      </c>
      <c r="G1971" s="11" t="s">
        <v>191</v>
      </c>
      <c r="H1971" s="41" t="s">
        <v>1220</v>
      </c>
      <c r="I1971" s="10" t="s">
        <v>197</v>
      </c>
      <c r="J1971" s="11">
        <v>3</v>
      </c>
      <c r="K1971" s="11">
        <v>4</v>
      </c>
      <c r="L1971" s="32">
        <f t="shared" si="33"/>
        <v>3.2407350544509925</v>
      </c>
      <c r="M1971" s="14">
        <v>195</v>
      </c>
      <c r="N1971" s="11" t="s">
        <v>12</v>
      </c>
      <c r="O1971" s="11" t="s">
        <v>13</v>
      </c>
      <c r="P1971" s="31">
        <v>30</v>
      </c>
      <c r="Q1971" s="33">
        <v>3248.1259999999997</v>
      </c>
      <c r="R1971" s="14"/>
      <c r="S1971" s="34"/>
      <c r="T1971" s="11" t="s">
        <v>14</v>
      </c>
      <c r="U1971" s="29"/>
      <c r="V1971" s="29"/>
      <c r="W1971" s="29"/>
      <c r="X1971" s="29"/>
    </row>
    <row r="1972" spans="1:24" ht="16" customHeight="1" x14ac:dyDescent="0.3">
      <c r="A1972" s="11" t="s">
        <v>565</v>
      </c>
      <c r="B1972" s="11" t="s">
        <v>620</v>
      </c>
      <c r="C1972" s="11">
        <v>51</v>
      </c>
      <c r="D1972" s="31" t="s">
        <v>389</v>
      </c>
      <c r="E1972" s="11" t="s">
        <v>89</v>
      </c>
      <c r="F1972" s="7">
        <v>5</v>
      </c>
      <c r="G1972" s="11" t="s">
        <v>191</v>
      </c>
      <c r="H1972" s="41" t="s">
        <v>1221</v>
      </c>
      <c r="I1972" s="10" t="s">
        <v>11</v>
      </c>
      <c r="J1972" s="11">
        <v>1</v>
      </c>
      <c r="K1972" s="11">
        <v>1</v>
      </c>
      <c r="L1972" s="32">
        <f t="shared" si="33"/>
        <v>0.91168538335486049</v>
      </c>
      <c r="M1972" s="14">
        <v>300</v>
      </c>
      <c r="N1972" s="11" t="s">
        <v>12</v>
      </c>
      <c r="O1972" s="11" t="s">
        <v>13</v>
      </c>
      <c r="P1972" s="31">
        <v>30</v>
      </c>
      <c r="Q1972" s="33">
        <v>2886.4989999999998</v>
      </c>
      <c r="R1972" s="14"/>
      <c r="S1972" s="34"/>
      <c r="T1972" s="11" t="s">
        <v>14</v>
      </c>
      <c r="U1972" s="29"/>
      <c r="V1972" s="29"/>
      <c r="W1972" s="29"/>
      <c r="X1972" s="29"/>
    </row>
    <row r="1973" spans="1:24" ht="16" customHeight="1" x14ac:dyDescent="0.3">
      <c r="A1973" s="11" t="s">
        <v>565</v>
      </c>
      <c r="B1973" s="11" t="s">
        <v>620</v>
      </c>
      <c r="C1973" s="11">
        <v>51</v>
      </c>
      <c r="D1973" s="31" t="s">
        <v>389</v>
      </c>
      <c r="E1973" s="11" t="s">
        <v>89</v>
      </c>
      <c r="F1973" s="7">
        <v>5</v>
      </c>
      <c r="G1973" s="11" t="s">
        <v>191</v>
      </c>
      <c r="H1973" s="41" t="s">
        <v>1221</v>
      </c>
      <c r="I1973" s="10" t="s">
        <v>22</v>
      </c>
      <c r="J1973" s="11">
        <v>1</v>
      </c>
      <c r="K1973" s="11">
        <v>1</v>
      </c>
      <c r="L1973" s="32">
        <f t="shared" si="33"/>
        <v>0.91168538335486049</v>
      </c>
      <c r="M1973" s="14">
        <v>515</v>
      </c>
      <c r="N1973" s="11" t="s">
        <v>16</v>
      </c>
      <c r="O1973" s="11" t="s">
        <v>13</v>
      </c>
      <c r="P1973" s="31">
        <v>30</v>
      </c>
      <c r="Q1973" s="33">
        <v>2886.4989999999998</v>
      </c>
      <c r="R1973" s="14"/>
      <c r="S1973" s="34"/>
      <c r="T1973" s="11" t="s">
        <v>14</v>
      </c>
      <c r="U1973" s="29"/>
      <c r="V1973" s="29"/>
      <c r="W1973" s="29"/>
      <c r="X1973" s="29"/>
    </row>
    <row r="1974" spans="1:24" ht="16" customHeight="1" x14ac:dyDescent="0.3">
      <c r="A1974" s="11" t="s">
        <v>565</v>
      </c>
      <c r="B1974" s="11" t="s">
        <v>620</v>
      </c>
      <c r="C1974" s="11">
        <v>51</v>
      </c>
      <c r="D1974" s="31" t="s">
        <v>389</v>
      </c>
      <c r="E1974" s="11" t="s">
        <v>89</v>
      </c>
      <c r="F1974" s="7">
        <v>5</v>
      </c>
      <c r="G1974" s="11" t="s">
        <v>191</v>
      </c>
      <c r="H1974" s="41" t="s">
        <v>1221</v>
      </c>
      <c r="I1974" s="10" t="s">
        <v>37</v>
      </c>
      <c r="J1974" s="11">
        <v>8</v>
      </c>
      <c r="K1974" s="11">
        <v>8</v>
      </c>
      <c r="L1974" s="32">
        <f t="shared" si="33"/>
        <v>7.2934830668388839</v>
      </c>
      <c r="M1974" s="14">
        <v>418.75</v>
      </c>
      <c r="N1974" s="11" t="s">
        <v>12</v>
      </c>
      <c r="O1974" s="11" t="s">
        <v>13</v>
      </c>
      <c r="P1974" s="31">
        <v>30</v>
      </c>
      <c r="Q1974" s="33">
        <v>2886.4989999999998</v>
      </c>
      <c r="R1974" s="14">
        <v>36.5</v>
      </c>
      <c r="S1974" s="34">
        <v>1</v>
      </c>
      <c r="T1974" s="11" t="s">
        <v>14</v>
      </c>
      <c r="U1974" s="29"/>
      <c r="V1974" s="29"/>
      <c r="W1974" s="29"/>
      <c r="X1974" s="29"/>
    </row>
    <row r="1975" spans="1:24" ht="16" customHeight="1" x14ac:dyDescent="0.3">
      <c r="A1975" s="11" t="s">
        <v>565</v>
      </c>
      <c r="B1975" s="11" t="s">
        <v>620</v>
      </c>
      <c r="C1975" s="11">
        <v>51</v>
      </c>
      <c r="D1975" s="31" t="s">
        <v>389</v>
      </c>
      <c r="E1975" s="11" t="s">
        <v>89</v>
      </c>
      <c r="F1975" s="7">
        <v>5</v>
      </c>
      <c r="G1975" s="11" t="s">
        <v>191</v>
      </c>
      <c r="H1975" s="41" t="s">
        <v>1221</v>
      </c>
      <c r="I1975" s="10" t="s">
        <v>49</v>
      </c>
      <c r="J1975" s="11">
        <v>36</v>
      </c>
      <c r="K1975" s="11">
        <v>507</v>
      </c>
      <c r="L1975" s="32">
        <f t="shared" si="33"/>
        <v>462.22448936091428</v>
      </c>
      <c r="M1975" s="14">
        <v>50.361111111111114</v>
      </c>
      <c r="N1975" s="11" t="s">
        <v>50</v>
      </c>
      <c r="O1975" s="11" t="s">
        <v>63</v>
      </c>
      <c r="P1975" s="31">
        <v>30</v>
      </c>
      <c r="Q1975" s="33">
        <v>2886.4989999999998</v>
      </c>
      <c r="R1975" s="14"/>
      <c r="S1975" s="34"/>
      <c r="T1975" s="11" t="s">
        <v>14</v>
      </c>
      <c r="U1975" s="29"/>
      <c r="V1975" s="29"/>
      <c r="W1975" s="29"/>
      <c r="X1975" s="29"/>
    </row>
    <row r="1976" spans="1:24" ht="16" customHeight="1" x14ac:dyDescent="0.3">
      <c r="A1976" s="11" t="s">
        <v>565</v>
      </c>
      <c r="B1976" s="11" t="s">
        <v>620</v>
      </c>
      <c r="C1976" s="11">
        <v>51</v>
      </c>
      <c r="D1976" s="31" t="s">
        <v>389</v>
      </c>
      <c r="E1976" s="11" t="s">
        <v>89</v>
      </c>
      <c r="F1976" s="7">
        <v>5</v>
      </c>
      <c r="G1976" s="11" t="s">
        <v>191</v>
      </c>
      <c r="H1976" s="41" t="s">
        <v>1221</v>
      </c>
      <c r="I1976" s="10" t="s">
        <v>53</v>
      </c>
      <c r="J1976" s="11">
        <v>3</v>
      </c>
      <c r="K1976" s="11">
        <v>3</v>
      </c>
      <c r="L1976" s="32">
        <f t="shared" si="33"/>
        <v>2.7350561500645814</v>
      </c>
      <c r="M1976" s="14">
        <v>444.33333333333331</v>
      </c>
      <c r="N1976" s="11" t="s">
        <v>18</v>
      </c>
      <c r="O1976" s="11" t="s">
        <v>13</v>
      </c>
      <c r="P1976" s="31">
        <v>30</v>
      </c>
      <c r="Q1976" s="33">
        <v>2886.4989999999998</v>
      </c>
      <c r="R1976" s="14"/>
      <c r="S1976" s="34"/>
      <c r="T1976" s="11" t="s">
        <v>14</v>
      </c>
      <c r="U1976" s="29"/>
      <c r="V1976" s="29"/>
      <c r="W1976" s="29"/>
      <c r="X1976" s="29"/>
    </row>
    <row r="1977" spans="1:24" ht="16" customHeight="1" x14ac:dyDescent="0.3">
      <c r="A1977" s="11" t="s">
        <v>565</v>
      </c>
      <c r="B1977" s="11" t="s">
        <v>620</v>
      </c>
      <c r="C1977" s="11">
        <v>51</v>
      </c>
      <c r="D1977" s="31" t="s">
        <v>389</v>
      </c>
      <c r="E1977" s="11" t="s">
        <v>89</v>
      </c>
      <c r="F1977" s="7">
        <v>5</v>
      </c>
      <c r="G1977" s="11" t="s">
        <v>191</v>
      </c>
      <c r="H1977" s="41" t="s">
        <v>1221</v>
      </c>
      <c r="I1977" s="10" t="s">
        <v>197</v>
      </c>
      <c r="J1977" s="11">
        <v>0</v>
      </c>
      <c r="K1977" s="11">
        <v>1</v>
      </c>
      <c r="L1977" s="32">
        <f t="shared" si="33"/>
        <v>0.91168538335486049</v>
      </c>
      <c r="M1977" s="28"/>
      <c r="N1977" s="11" t="s">
        <v>14</v>
      </c>
      <c r="O1977" s="11" t="s">
        <v>13</v>
      </c>
      <c r="P1977" s="31">
        <v>30</v>
      </c>
      <c r="Q1977" s="33">
        <v>2886.4989999999998</v>
      </c>
      <c r="R1977" s="14"/>
      <c r="S1977" s="34"/>
      <c r="T1977" s="11" t="s">
        <v>14</v>
      </c>
      <c r="U1977" s="29"/>
      <c r="V1977" s="29"/>
      <c r="W1977" s="29"/>
      <c r="X1977" s="29"/>
    </row>
    <row r="1978" spans="1:24" ht="16" customHeight="1" x14ac:dyDescent="0.3">
      <c r="A1978" s="11" t="s">
        <v>565</v>
      </c>
      <c r="B1978" s="11" t="s">
        <v>620</v>
      </c>
      <c r="C1978" s="11">
        <v>51</v>
      </c>
      <c r="D1978" s="31" t="s">
        <v>389</v>
      </c>
      <c r="E1978" s="11" t="s">
        <v>89</v>
      </c>
      <c r="F1978" s="7">
        <v>5</v>
      </c>
      <c r="G1978" s="11" t="s">
        <v>191</v>
      </c>
      <c r="H1978" s="41" t="s">
        <v>1221</v>
      </c>
      <c r="I1978" s="10" t="s">
        <v>24</v>
      </c>
      <c r="J1978" s="11">
        <v>1</v>
      </c>
      <c r="K1978" s="11">
        <v>1</v>
      </c>
      <c r="L1978" s="32">
        <f t="shared" si="33"/>
        <v>0.91168538335486049</v>
      </c>
      <c r="M1978" s="14">
        <v>110</v>
      </c>
      <c r="N1978" s="11" t="s">
        <v>16</v>
      </c>
      <c r="O1978" s="11" t="s">
        <v>13</v>
      </c>
      <c r="P1978" s="31">
        <v>30</v>
      </c>
      <c r="Q1978" s="33">
        <v>2886.4989999999998</v>
      </c>
      <c r="R1978" s="14"/>
      <c r="S1978" s="34"/>
      <c r="T1978" s="11" t="s">
        <v>14</v>
      </c>
      <c r="U1978" s="29"/>
      <c r="V1978" s="29"/>
      <c r="W1978" s="29"/>
      <c r="X1978" s="29"/>
    </row>
    <row r="1979" spans="1:24" ht="16" customHeight="1" x14ac:dyDescent="0.3">
      <c r="A1979" s="11" t="s">
        <v>565</v>
      </c>
      <c r="B1979" s="11" t="s">
        <v>621</v>
      </c>
      <c r="C1979" s="11">
        <v>53</v>
      </c>
      <c r="D1979" s="31" t="s">
        <v>389</v>
      </c>
      <c r="E1979" s="11" t="s">
        <v>524</v>
      </c>
      <c r="F1979" s="7">
        <v>2</v>
      </c>
      <c r="G1979" s="11" t="s">
        <v>191</v>
      </c>
      <c r="H1979" s="41" t="s">
        <v>1222</v>
      </c>
      <c r="I1979" s="10" t="s">
        <v>81</v>
      </c>
      <c r="J1979" s="11">
        <v>31</v>
      </c>
      <c r="K1979" s="11">
        <v>195</v>
      </c>
      <c r="L1979" s="32">
        <f t="shared" si="33"/>
        <v>323.93542294517204</v>
      </c>
      <c r="M1979" s="14">
        <v>201.80645161290323</v>
      </c>
      <c r="N1979" s="11" t="s">
        <v>18</v>
      </c>
      <c r="O1979" s="11" t="s">
        <v>13</v>
      </c>
      <c r="P1979" s="31">
        <v>15</v>
      </c>
      <c r="Q1979" s="33">
        <v>1584.1363999999999</v>
      </c>
      <c r="R1979" s="14"/>
      <c r="S1979" s="34">
        <v>0.5</v>
      </c>
      <c r="T1979" s="11" t="s">
        <v>14</v>
      </c>
      <c r="U1979" s="29"/>
      <c r="V1979" s="29"/>
      <c r="W1979" s="29"/>
      <c r="X1979" s="29"/>
    </row>
    <row r="1980" spans="1:24" ht="16" customHeight="1" x14ac:dyDescent="0.3">
      <c r="A1980" s="11" t="s">
        <v>565</v>
      </c>
      <c r="B1980" s="11" t="s">
        <v>621</v>
      </c>
      <c r="C1980" s="11">
        <v>53</v>
      </c>
      <c r="D1980" s="31" t="s">
        <v>389</v>
      </c>
      <c r="E1980" s="11" t="s">
        <v>524</v>
      </c>
      <c r="F1980" s="7">
        <v>2</v>
      </c>
      <c r="G1980" s="11" t="s">
        <v>191</v>
      </c>
      <c r="H1980" s="41" t="s">
        <v>1222</v>
      </c>
      <c r="I1980" s="10" t="s">
        <v>11</v>
      </c>
      <c r="J1980" s="11">
        <v>2</v>
      </c>
      <c r="K1980" s="11">
        <v>3</v>
      </c>
      <c r="L1980" s="32">
        <f t="shared" si="33"/>
        <v>4.9836218914641846</v>
      </c>
      <c r="M1980" s="14">
        <v>292.5</v>
      </c>
      <c r="N1980" s="11" t="s">
        <v>12</v>
      </c>
      <c r="O1980" s="11" t="s">
        <v>13</v>
      </c>
      <c r="P1980" s="31">
        <v>15</v>
      </c>
      <c r="Q1980" s="33">
        <v>1584.1363999999999</v>
      </c>
      <c r="R1980" s="14"/>
      <c r="S1980" s="34"/>
      <c r="T1980" s="11" t="s">
        <v>14</v>
      </c>
      <c r="U1980" s="29"/>
      <c r="V1980" s="29"/>
      <c r="W1980" s="29"/>
      <c r="X1980" s="29"/>
    </row>
    <row r="1981" spans="1:24" ht="16" customHeight="1" x14ac:dyDescent="0.3">
      <c r="A1981" s="11" t="s">
        <v>565</v>
      </c>
      <c r="B1981" s="11" t="s">
        <v>621</v>
      </c>
      <c r="C1981" s="11">
        <v>53</v>
      </c>
      <c r="D1981" s="31" t="s">
        <v>389</v>
      </c>
      <c r="E1981" s="11" t="s">
        <v>524</v>
      </c>
      <c r="F1981" s="7">
        <v>2</v>
      </c>
      <c r="G1981" s="11" t="s">
        <v>191</v>
      </c>
      <c r="H1981" s="41" t="s">
        <v>1222</v>
      </c>
      <c r="I1981" s="10" t="s">
        <v>37</v>
      </c>
      <c r="J1981" s="11">
        <v>30</v>
      </c>
      <c r="K1981" s="11">
        <v>158</v>
      </c>
      <c r="L1981" s="32">
        <f t="shared" si="33"/>
        <v>262.47075295044709</v>
      </c>
      <c r="M1981" s="14">
        <v>350.83333333333331</v>
      </c>
      <c r="N1981" s="11" t="s">
        <v>12</v>
      </c>
      <c r="O1981" s="11" t="s">
        <v>63</v>
      </c>
      <c r="P1981" s="31">
        <v>15</v>
      </c>
      <c r="Q1981" s="33">
        <v>1584.1363999999999</v>
      </c>
      <c r="R1981" s="14">
        <v>438</v>
      </c>
      <c r="S1981" s="34">
        <v>12</v>
      </c>
      <c r="T1981" s="11" t="s">
        <v>14</v>
      </c>
      <c r="U1981" s="29"/>
      <c r="V1981" s="29"/>
      <c r="W1981" s="29"/>
      <c r="X1981" s="29"/>
    </row>
    <row r="1982" spans="1:24" ht="16" customHeight="1" x14ac:dyDescent="0.3">
      <c r="A1982" s="11" t="s">
        <v>565</v>
      </c>
      <c r="B1982" s="11" t="s">
        <v>621</v>
      </c>
      <c r="C1982" s="11">
        <v>53</v>
      </c>
      <c r="D1982" s="31" t="s">
        <v>389</v>
      </c>
      <c r="E1982" s="11" t="s">
        <v>524</v>
      </c>
      <c r="F1982" s="7">
        <v>2</v>
      </c>
      <c r="G1982" s="11" t="s">
        <v>191</v>
      </c>
      <c r="H1982" s="41" t="s">
        <v>1222</v>
      </c>
      <c r="I1982" s="10" t="s">
        <v>38</v>
      </c>
      <c r="J1982" s="11">
        <v>1</v>
      </c>
      <c r="K1982" s="11">
        <v>1</v>
      </c>
      <c r="L1982" s="32">
        <f t="shared" si="33"/>
        <v>1.6612072971547283</v>
      </c>
      <c r="M1982" s="14">
        <v>62</v>
      </c>
      <c r="N1982" s="11" t="s">
        <v>18</v>
      </c>
      <c r="O1982" s="11" t="s">
        <v>13</v>
      </c>
      <c r="P1982" s="31">
        <v>15</v>
      </c>
      <c r="Q1982" s="33">
        <v>1584.1363999999999</v>
      </c>
      <c r="R1982" s="14"/>
      <c r="S1982" s="34"/>
      <c r="T1982" s="11" t="s">
        <v>14</v>
      </c>
      <c r="U1982" s="29"/>
      <c r="V1982" s="29"/>
      <c r="W1982" s="29"/>
      <c r="X1982" s="29"/>
    </row>
    <row r="1983" spans="1:24" ht="16" customHeight="1" x14ac:dyDescent="0.3">
      <c r="A1983" s="11" t="s">
        <v>565</v>
      </c>
      <c r="B1983" s="11" t="s">
        <v>621</v>
      </c>
      <c r="C1983" s="11">
        <v>53</v>
      </c>
      <c r="D1983" s="31" t="s">
        <v>389</v>
      </c>
      <c r="E1983" s="11" t="s">
        <v>524</v>
      </c>
      <c r="F1983" s="7">
        <v>2</v>
      </c>
      <c r="G1983" s="11" t="s">
        <v>191</v>
      </c>
      <c r="H1983" s="41" t="s">
        <v>1222</v>
      </c>
      <c r="I1983" s="10" t="s">
        <v>49</v>
      </c>
      <c r="J1983" s="11">
        <v>36</v>
      </c>
      <c r="K1983" s="11">
        <v>5314</v>
      </c>
      <c r="L1983" s="32">
        <f t="shared" si="33"/>
        <v>8827.6555770802261</v>
      </c>
      <c r="M1983" s="14">
        <v>48.722222222222221</v>
      </c>
      <c r="N1983" s="11" t="s">
        <v>50</v>
      </c>
      <c r="O1983" s="11" t="s">
        <v>63</v>
      </c>
      <c r="P1983" s="31">
        <v>15</v>
      </c>
      <c r="Q1983" s="33">
        <v>1584.1363999999999</v>
      </c>
      <c r="R1983" s="14"/>
      <c r="S1983" s="34">
        <v>0.67</v>
      </c>
      <c r="T1983" s="11" t="s">
        <v>14</v>
      </c>
      <c r="U1983" s="29"/>
      <c r="V1983" s="29"/>
      <c r="W1983" s="29"/>
      <c r="X1983" s="29"/>
    </row>
    <row r="1984" spans="1:24" ht="16" customHeight="1" x14ac:dyDescent="0.3">
      <c r="A1984" s="11" t="s">
        <v>565</v>
      </c>
      <c r="B1984" s="11" t="s">
        <v>621</v>
      </c>
      <c r="C1984" s="11">
        <v>53</v>
      </c>
      <c r="D1984" s="31" t="s">
        <v>389</v>
      </c>
      <c r="E1984" s="11" t="s">
        <v>524</v>
      </c>
      <c r="F1984" s="7">
        <v>2</v>
      </c>
      <c r="G1984" s="11" t="s">
        <v>191</v>
      </c>
      <c r="H1984" s="41" t="s">
        <v>1222</v>
      </c>
      <c r="I1984" s="10" t="s">
        <v>60</v>
      </c>
      <c r="J1984" s="11">
        <v>9</v>
      </c>
      <c r="K1984" s="11">
        <v>9</v>
      </c>
      <c r="L1984" s="32">
        <f t="shared" si="33"/>
        <v>14.950865674392555</v>
      </c>
      <c r="M1984" s="14">
        <v>174</v>
      </c>
      <c r="N1984" s="11" t="s">
        <v>18</v>
      </c>
      <c r="O1984" s="11" t="s">
        <v>13</v>
      </c>
      <c r="P1984" s="31">
        <v>15</v>
      </c>
      <c r="Q1984" s="33">
        <v>1584.1363999999999</v>
      </c>
      <c r="R1984" s="14"/>
      <c r="S1984" s="34"/>
      <c r="T1984" s="11" t="s">
        <v>14</v>
      </c>
      <c r="U1984" s="29"/>
      <c r="V1984" s="29"/>
      <c r="W1984" s="29"/>
      <c r="X1984" s="29"/>
    </row>
    <row r="1985" spans="1:24" ht="16" customHeight="1" x14ac:dyDescent="0.3">
      <c r="A1985" s="11" t="s">
        <v>565</v>
      </c>
      <c r="B1985" s="11" t="s">
        <v>621</v>
      </c>
      <c r="C1985" s="11">
        <v>53</v>
      </c>
      <c r="D1985" s="31" t="s">
        <v>389</v>
      </c>
      <c r="E1985" s="11" t="s">
        <v>524</v>
      </c>
      <c r="F1985" s="7">
        <v>2</v>
      </c>
      <c r="G1985" s="11" t="s">
        <v>191</v>
      </c>
      <c r="H1985" s="41" t="s">
        <v>1222</v>
      </c>
      <c r="I1985" s="10" t="s">
        <v>197</v>
      </c>
      <c r="J1985" s="11">
        <v>1</v>
      </c>
      <c r="K1985" s="11">
        <v>2</v>
      </c>
      <c r="L1985" s="32">
        <f t="shared" si="33"/>
        <v>3.3224145943094565</v>
      </c>
      <c r="M1985" s="14">
        <v>210</v>
      </c>
      <c r="N1985" s="11" t="s">
        <v>12</v>
      </c>
      <c r="O1985" s="11" t="s">
        <v>13</v>
      </c>
      <c r="P1985" s="31">
        <v>15</v>
      </c>
      <c r="Q1985" s="33">
        <v>1584.1363999999999</v>
      </c>
      <c r="R1985" s="14"/>
      <c r="S1985" s="34"/>
      <c r="T1985" s="11" t="s">
        <v>14</v>
      </c>
      <c r="U1985" s="29"/>
      <c r="V1985" s="29"/>
      <c r="W1985" s="29"/>
      <c r="X1985" s="29"/>
    </row>
    <row r="1986" spans="1:24" ht="16" customHeight="1" x14ac:dyDescent="0.3">
      <c r="A1986" s="11" t="s">
        <v>565</v>
      </c>
      <c r="B1986" s="11" t="s">
        <v>622</v>
      </c>
      <c r="C1986" s="11">
        <v>54</v>
      </c>
      <c r="D1986" s="31" t="s">
        <v>389</v>
      </c>
      <c r="E1986" s="11" t="s">
        <v>295</v>
      </c>
      <c r="F1986" s="7">
        <v>3</v>
      </c>
      <c r="G1986" s="11" t="s">
        <v>191</v>
      </c>
      <c r="H1986" s="41" t="s">
        <v>1223</v>
      </c>
      <c r="I1986" s="10" t="s">
        <v>81</v>
      </c>
      <c r="J1986" s="11">
        <v>2</v>
      </c>
      <c r="K1986" s="11">
        <v>2</v>
      </c>
      <c r="L1986" s="32">
        <f t="shared" si="33"/>
        <v>2.7964931841239413</v>
      </c>
      <c r="M1986" s="14">
        <v>211</v>
      </c>
      <c r="N1986" s="11" t="s">
        <v>18</v>
      </c>
      <c r="O1986" s="11" t="s">
        <v>13</v>
      </c>
      <c r="P1986" s="31">
        <v>20</v>
      </c>
      <c r="Q1986" s="33">
        <v>1882.0563999999999</v>
      </c>
      <c r="R1986" s="14"/>
      <c r="S1986" s="34"/>
      <c r="T1986" s="11" t="s">
        <v>14</v>
      </c>
      <c r="U1986" s="29"/>
      <c r="V1986" s="29"/>
      <c r="W1986" s="29"/>
      <c r="X1986" s="29"/>
    </row>
    <row r="1987" spans="1:24" ht="16" customHeight="1" x14ac:dyDescent="0.3">
      <c r="A1987" s="11" t="s">
        <v>565</v>
      </c>
      <c r="B1987" s="11" t="s">
        <v>622</v>
      </c>
      <c r="C1987" s="11">
        <v>54</v>
      </c>
      <c r="D1987" s="31" t="s">
        <v>389</v>
      </c>
      <c r="E1987" s="11" t="s">
        <v>295</v>
      </c>
      <c r="F1987" s="7">
        <v>3</v>
      </c>
      <c r="G1987" s="11" t="s">
        <v>191</v>
      </c>
      <c r="H1987" s="41" t="s">
        <v>1223</v>
      </c>
      <c r="I1987" s="10" t="s">
        <v>22</v>
      </c>
      <c r="J1987" s="11">
        <v>1</v>
      </c>
      <c r="K1987" s="11">
        <v>1</v>
      </c>
      <c r="L1987" s="32">
        <f t="shared" si="33"/>
        <v>1.3982465920619707</v>
      </c>
      <c r="M1987" s="14">
        <v>510</v>
      </c>
      <c r="N1987" s="11" t="s">
        <v>16</v>
      </c>
      <c r="O1987" s="11" t="s">
        <v>13</v>
      </c>
      <c r="P1987" s="31">
        <v>20</v>
      </c>
      <c r="Q1987" s="33">
        <v>1882.0563999999999</v>
      </c>
      <c r="R1987" s="14"/>
      <c r="S1987" s="34"/>
      <c r="T1987" s="11" t="s">
        <v>14</v>
      </c>
      <c r="U1987" s="29"/>
      <c r="V1987" s="29"/>
      <c r="W1987" s="29"/>
      <c r="X1987" s="29"/>
    </row>
    <row r="1988" spans="1:24" ht="16" customHeight="1" x14ac:dyDescent="0.3">
      <c r="A1988" s="11" t="s">
        <v>565</v>
      </c>
      <c r="B1988" s="11" t="s">
        <v>622</v>
      </c>
      <c r="C1988" s="11">
        <v>54</v>
      </c>
      <c r="D1988" s="31" t="s">
        <v>389</v>
      </c>
      <c r="E1988" s="11" t="s">
        <v>295</v>
      </c>
      <c r="F1988" s="7">
        <v>3</v>
      </c>
      <c r="G1988" s="11" t="s">
        <v>191</v>
      </c>
      <c r="H1988" s="41" t="s">
        <v>1223</v>
      </c>
      <c r="I1988" s="10" t="s">
        <v>37</v>
      </c>
      <c r="J1988" s="11">
        <v>28</v>
      </c>
      <c r="K1988" s="11">
        <v>840</v>
      </c>
      <c r="L1988" s="32">
        <f t="shared" si="33"/>
        <v>1174.5271373320554</v>
      </c>
      <c r="M1988" s="14">
        <v>402.14285714285717</v>
      </c>
      <c r="N1988" s="11" t="s">
        <v>12</v>
      </c>
      <c r="O1988" s="11" t="s">
        <v>63</v>
      </c>
      <c r="P1988" s="31">
        <v>20</v>
      </c>
      <c r="Q1988" s="33">
        <v>1882.0563999999999</v>
      </c>
      <c r="R1988" s="14">
        <v>3285</v>
      </c>
      <c r="S1988" s="34">
        <v>90</v>
      </c>
      <c r="T1988" s="11" t="s">
        <v>14</v>
      </c>
      <c r="U1988" s="29"/>
      <c r="V1988" s="29"/>
      <c r="W1988" s="29"/>
      <c r="X1988" s="29"/>
    </row>
    <row r="1989" spans="1:24" ht="16" customHeight="1" x14ac:dyDescent="0.3">
      <c r="A1989" s="11" t="s">
        <v>565</v>
      </c>
      <c r="B1989" s="11" t="s">
        <v>622</v>
      </c>
      <c r="C1989" s="11">
        <v>54</v>
      </c>
      <c r="D1989" s="31" t="s">
        <v>389</v>
      </c>
      <c r="E1989" s="11" t="s">
        <v>295</v>
      </c>
      <c r="F1989" s="7">
        <v>3</v>
      </c>
      <c r="G1989" s="11" t="s">
        <v>191</v>
      </c>
      <c r="H1989" s="41" t="s">
        <v>1223</v>
      </c>
      <c r="I1989" s="10" t="s">
        <v>38</v>
      </c>
      <c r="J1989" s="11">
        <v>4</v>
      </c>
      <c r="K1989" s="11">
        <v>4</v>
      </c>
      <c r="L1989" s="32">
        <f t="shared" si="33"/>
        <v>5.5929863682478826</v>
      </c>
      <c r="M1989" s="14">
        <v>144</v>
      </c>
      <c r="N1989" s="11" t="s">
        <v>18</v>
      </c>
      <c r="O1989" s="11" t="s">
        <v>13</v>
      </c>
      <c r="P1989" s="31">
        <v>20</v>
      </c>
      <c r="Q1989" s="33">
        <v>1882.0563999999999</v>
      </c>
      <c r="R1989" s="14"/>
      <c r="S1989" s="34"/>
      <c r="T1989" s="11" t="s">
        <v>14</v>
      </c>
      <c r="U1989" s="29"/>
      <c r="V1989" s="29"/>
      <c r="W1989" s="29"/>
      <c r="X1989" s="29"/>
    </row>
    <row r="1990" spans="1:24" ht="16" customHeight="1" x14ac:dyDescent="0.3">
      <c r="A1990" s="11" t="s">
        <v>565</v>
      </c>
      <c r="B1990" s="11" t="s">
        <v>622</v>
      </c>
      <c r="C1990" s="11">
        <v>54</v>
      </c>
      <c r="D1990" s="31" t="s">
        <v>389</v>
      </c>
      <c r="E1990" s="11" t="s">
        <v>295</v>
      </c>
      <c r="F1990" s="7">
        <v>3</v>
      </c>
      <c r="G1990" s="11" t="s">
        <v>191</v>
      </c>
      <c r="H1990" s="41" t="s">
        <v>1223</v>
      </c>
      <c r="I1990" s="10" t="s">
        <v>196</v>
      </c>
      <c r="J1990" s="11">
        <v>3</v>
      </c>
      <c r="K1990" s="11">
        <v>3</v>
      </c>
      <c r="L1990" s="32">
        <f t="shared" si="33"/>
        <v>4.1947397761859122</v>
      </c>
      <c r="M1990" s="14">
        <v>87.333333333333329</v>
      </c>
      <c r="N1990" s="11" t="s">
        <v>12</v>
      </c>
      <c r="O1990" s="11" t="s">
        <v>13</v>
      </c>
      <c r="P1990" s="31">
        <v>20</v>
      </c>
      <c r="Q1990" s="33">
        <v>1882.0563999999999</v>
      </c>
      <c r="R1990" s="14"/>
      <c r="S1990" s="34"/>
      <c r="T1990" s="11" t="s">
        <v>14</v>
      </c>
      <c r="U1990" s="29"/>
      <c r="V1990" s="29"/>
      <c r="W1990" s="29"/>
      <c r="X1990" s="29"/>
    </row>
    <row r="1991" spans="1:24" ht="16" customHeight="1" x14ac:dyDescent="0.3">
      <c r="A1991" s="11" t="s">
        <v>565</v>
      </c>
      <c r="B1991" s="11" t="s">
        <v>622</v>
      </c>
      <c r="C1991" s="11">
        <v>54</v>
      </c>
      <c r="D1991" s="31" t="s">
        <v>389</v>
      </c>
      <c r="E1991" s="11" t="s">
        <v>295</v>
      </c>
      <c r="F1991" s="7">
        <v>3</v>
      </c>
      <c r="G1991" s="11" t="s">
        <v>191</v>
      </c>
      <c r="H1991" s="41" t="s">
        <v>1223</v>
      </c>
      <c r="I1991" s="10" t="s">
        <v>49</v>
      </c>
      <c r="J1991" s="11">
        <v>34</v>
      </c>
      <c r="K1991" s="11">
        <v>2318</v>
      </c>
      <c r="L1991" s="32">
        <f t="shared" si="33"/>
        <v>3241.135600399648</v>
      </c>
      <c r="M1991" s="14">
        <v>53.558823529411768</v>
      </c>
      <c r="N1991" s="11" t="s">
        <v>50</v>
      </c>
      <c r="O1991" s="11" t="s">
        <v>63</v>
      </c>
      <c r="P1991" s="31">
        <v>20</v>
      </c>
      <c r="Q1991" s="33">
        <v>1882.0563999999999</v>
      </c>
      <c r="R1991" s="14"/>
      <c r="S1991" s="34"/>
      <c r="T1991" s="11" t="s">
        <v>14</v>
      </c>
      <c r="U1991" s="29"/>
      <c r="V1991" s="29"/>
      <c r="W1991" s="29"/>
      <c r="X1991" s="29"/>
    </row>
    <row r="1992" spans="1:24" ht="16" customHeight="1" x14ac:dyDescent="0.3">
      <c r="A1992" s="11" t="s">
        <v>565</v>
      </c>
      <c r="B1992" s="11" t="s">
        <v>622</v>
      </c>
      <c r="C1992" s="11">
        <v>54</v>
      </c>
      <c r="D1992" s="31" t="s">
        <v>389</v>
      </c>
      <c r="E1992" s="11" t="s">
        <v>295</v>
      </c>
      <c r="F1992" s="7">
        <v>3</v>
      </c>
      <c r="G1992" s="11" t="s">
        <v>191</v>
      </c>
      <c r="H1992" s="41" t="s">
        <v>1223</v>
      </c>
      <c r="I1992" s="10" t="s">
        <v>343</v>
      </c>
      <c r="J1992" s="11">
        <v>1</v>
      </c>
      <c r="K1992" s="11">
        <v>1</v>
      </c>
      <c r="L1992" s="32">
        <f t="shared" si="33"/>
        <v>1.3982465920619707</v>
      </c>
      <c r="M1992" s="14">
        <v>480</v>
      </c>
      <c r="N1992" s="11" t="s">
        <v>16</v>
      </c>
      <c r="O1992" s="11" t="s">
        <v>13</v>
      </c>
      <c r="P1992" s="31">
        <v>20</v>
      </c>
      <c r="Q1992" s="33">
        <v>1882.0563999999999</v>
      </c>
      <c r="R1992" s="14"/>
      <c r="S1992" s="34"/>
      <c r="T1992" s="11" t="s">
        <v>14</v>
      </c>
      <c r="U1992" s="29"/>
      <c r="V1992" s="29"/>
      <c r="W1992" s="29"/>
      <c r="X1992" s="29"/>
    </row>
    <row r="1993" spans="1:24" ht="16" customHeight="1" x14ac:dyDescent="0.3">
      <c r="A1993" s="11" t="s">
        <v>565</v>
      </c>
      <c r="B1993" s="11" t="s">
        <v>622</v>
      </c>
      <c r="C1993" s="11">
        <v>54</v>
      </c>
      <c r="D1993" s="31" t="s">
        <v>389</v>
      </c>
      <c r="E1993" s="11" t="s">
        <v>295</v>
      </c>
      <c r="F1993" s="7">
        <v>3</v>
      </c>
      <c r="G1993" s="11" t="s">
        <v>191</v>
      </c>
      <c r="H1993" s="41" t="s">
        <v>1223</v>
      </c>
      <c r="I1993" s="10" t="s">
        <v>60</v>
      </c>
      <c r="J1993" s="11">
        <v>5</v>
      </c>
      <c r="K1993" s="11">
        <v>5</v>
      </c>
      <c r="L1993" s="32">
        <f t="shared" si="33"/>
        <v>6.9912329603098531</v>
      </c>
      <c r="M1993" s="14">
        <v>154.80000000000001</v>
      </c>
      <c r="N1993" s="11" t="s">
        <v>18</v>
      </c>
      <c r="O1993" s="11" t="s">
        <v>13</v>
      </c>
      <c r="P1993" s="31">
        <v>20</v>
      </c>
      <c r="Q1993" s="33">
        <v>1882.0563999999999</v>
      </c>
      <c r="R1993" s="14"/>
      <c r="S1993" s="34"/>
      <c r="T1993" s="11" t="s">
        <v>14</v>
      </c>
      <c r="U1993" s="29"/>
      <c r="V1993" s="29"/>
      <c r="W1993" s="29"/>
      <c r="X1993" s="29"/>
    </row>
    <row r="1994" spans="1:24" ht="16" customHeight="1" x14ac:dyDescent="0.3">
      <c r="A1994" s="11" t="s">
        <v>565</v>
      </c>
      <c r="B1994" s="11" t="s">
        <v>622</v>
      </c>
      <c r="C1994" s="11">
        <v>54</v>
      </c>
      <c r="D1994" s="31" t="s">
        <v>389</v>
      </c>
      <c r="E1994" s="11" t="s">
        <v>295</v>
      </c>
      <c r="F1994" s="7">
        <v>3</v>
      </c>
      <c r="G1994" s="11" t="s">
        <v>191</v>
      </c>
      <c r="H1994" s="41" t="s">
        <v>1223</v>
      </c>
      <c r="I1994" s="10" t="s">
        <v>197</v>
      </c>
      <c r="J1994" s="11">
        <v>0</v>
      </c>
      <c r="K1994" s="11">
        <v>1</v>
      </c>
      <c r="L1994" s="32">
        <f t="shared" si="33"/>
        <v>1.3982465920619707</v>
      </c>
      <c r="M1994" s="28"/>
      <c r="N1994" s="11" t="s">
        <v>14</v>
      </c>
      <c r="O1994" s="11" t="s">
        <v>13</v>
      </c>
      <c r="P1994" s="31">
        <v>20</v>
      </c>
      <c r="Q1994" s="33">
        <v>1882.0563999999999</v>
      </c>
      <c r="R1994" s="14"/>
      <c r="S1994" s="34"/>
      <c r="T1994" s="11" t="s">
        <v>14</v>
      </c>
      <c r="U1994" s="29"/>
      <c r="V1994" s="29"/>
      <c r="W1994" s="29"/>
      <c r="X1994" s="29"/>
    </row>
    <row r="1995" spans="1:24" ht="16" customHeight="1" x14ac:dyDescent="0.3">
      <c r="A1995" s="11" t="s">
        <v>565</v>
      </c>
      <c r="B1995" s="11" t="s">
        <v>622</v>
      </c>
      <c r="C1995" s="11">
        <v>54</v>
      </c>
      <c r="D1995" s="31" t="s">
        <v>389</v>
      </c>
      <c r="E1995" s="11" t="s">
        <v>295</v>
      </c>
      <c r="F1995" s="7">
        <v>3</v>
      </c>
      <c r="G1995" s="11" t="s">
        <v>191</v>
      </c>
      <c r="H1995" s="41" t="s">
        <v>1223</v>
      </c>
      <c r="I1995" s="10" t="s">
        <v>322</v>
      </c>
      <c r="J1995" s="11">
        <v>3</v>
      </c>
      <c r="K1995" s="11">
        <v>3</v>
      </c>
      <c r="L1995" s="32">
        <f t="shared" si="33"/>
        <v>4.1947397761859122</v>
      </c>
      <c r="M1995" s="14">
        <v>107</v>
      </c>
      <c r="N1995" s="11" t="s">
        <v>18</v>
      </c>
      <c r="O1995" s="11" t="s">
        <v>13</v>
      </c>
      <c r="P1995" s="31">
        <v>20</v>
      </c>
      <c r="Q1995" s="33">
        <v>1882.0563999999999</v>
      </c>
      <c r="R1995" s="14"/>
      <c r="S1995" s="34"/>
      <c r="T1995" s="11" t="s">
        <v>14</v>
      </c>
      <c r="U1995" s="29"/>
      <c r="V1995" s="29"/>
      <c r="W1995" s="29"/>
      <c r="X1995" s="29"/>
    </row>
    <row r="1996" spans="1:24" ht="16" customHeight="1" x14ac:dyDescent="0.3">
      <c r="A1996" s="11" t="s">
        <v>565</v>
      </c>
      <c r="B1996" s="11" t="s">
        <v>622</v>
      </c>
      <c r="C1996" s="11">
        <v>54</v>
      </c>
      <c r="D1996" s="31" t="s">
        <v>389</v>
      </c>
      <c r="E1996" s="11" t="s">
        <v>295</v>
      </c>
      <c r="F1996" s="7">
        <v>3</v>
      </c>
      <c r="G1996" s="11" t="s">
        <v>191</v>
      </c>
      <c r="H1996" s="41" t="s">
        <v>1223</v>
      </c>
      <c r="I1996" s="10" t="s">
        <v>155</v>
      </c>
      <c r="J1996" s="11">
        <v>1</v>
      </c>
      <c r="K1996" s="11">
        <v>1</v>
      </c>
      <c r="L1996" s="32">
        <f t="shared" ref="L1996:L2059" si="34">K1996*(1000000/(380*Q1996))</f>
        <v>1.3982465920619707</v>
      </c>
      <c r="M1996" s="14">
        <v>260</v>
      </c>
      <c r="N1996" s="11" t="s">
        <v>16</v>
      </c>
      <c r="O1996" s="11" t="s">
        <v>13</v>
      </c>
      <c r="P1996" s="31">
        <v>20</v>
      </c>
      <c r="Q1996" s="33">
        <v>1882.0563999999999</v>
      </c>
      <c r="R1996" s="14"/>
      <c r="S1996" s="34"/>
      <c r="T1996" s="11" t="s">
        <v>14</v>
      </c>
      <c r="U1996" s="29"/>
      <c r="V1996" s="29"/>
      <c r="W1996" s="29"/>
      <c r="X1996" s="29"/>
    </row>
    <row r="1997" spans="1:24" ht="16" customHeight="1" x14ac:dyDescent="0.3">
      <c r="A1997" s="11" t="s">
        <v>565</v>
      </c>
      <c r="B1997" s="11" t="s">
        <v>623</v>
      </c>
      <c r="C1997" s="11">
        <v>55</v>
      </c>
      <c r="D1997" s="31" t="s">
        <v>389</v>
      </c>
      <c r="E1997" s="11" t="s">
        <v>297</v>
      </c>
      <c r="F1997" s="7">
        <v>4</v>
      </c>
      <c r="G1997" s="11" t="s">
        <v>191</v>
      </c>
      <c r="H1997" s="41" t="s">
        <v>1224</v>
      </c>
      <c r="I1997" s="10" t="s">
        <v>11</v>
      </c>
      <c r="J1997" s="11">
        <v>1</v>
      </c>
      <c r="K1997" s="11">
        <v>3</v>
      </c>
      <c r="L1997" s="32">
        <f t="shared" si="34"/>
        <v>2.3146031500718105</v>
      </c>
      <c r="M1997" s="14">
        <v>180</v>
      </c>
      <c r="N1997" s="11" t="s">
        <v>12</v>
      </c>
      <c r="O1997" s="11" t="s">
        <v>13</v>
      </c>
      <c r="P1997" s="31">
        <v>30</v>
      </c>
      <c r="Q1997" s="33">
        <v>3410.8381999999997</v>
      </c>
      <c r="R1997" s="14"/>
      <c r="S1997" s="34"/>
      <c r="T1997" s="11" t="s">
        <v>14</v>
      </c>
      <c r="U1997" s="29"/>
      <c r="V1997" s="29"/>
      <c r="W1997" s="29"/>
      <c r="X1997" s="29"/>
    </row>
    <row r="1998" spans="1:24" ht="16" customHeight="1" x14ac:dyDescent="0.3">
      <c r="A1998" s="11" t="s">
        <v>565</v>
      </c>
      <c r="B1998" s="11" t="s">
        <v>623</v>
      </c>
      <c r="C1998" s="11">
        <v>55</v>
      </c>
      <c r="D1998" s="31" t="s">
        <v>389</v>
      </c>
      <c r="E1998" s="11" t="s">
        <v>297</v>
      </c>
      <c r="F1998" s="7">
        <v>4</v>
      </c>
      <c r="G1998" s="11" t="s">
        <v>191</v>
      </c>
      <c r="H1998" s="41" t="s">
        <v>1224</v>
      </c>
      <c r="I1998" s="10" t="s">
        <v>37</v>
      </c>
      <c r="J1998" s="11">
        <v>1</v>
      </c>
      <c r="K1998" s="11">
        <v>1</v>
      </c>
      <c r="L1998" s="32">
        <f t="shared" si="34"/>
        <v>0.7715343833572702</v>
      </c>
      <c r="M1998" s="14">
        <v>160</v>
      </c>
      <c r="N1998" s="11" t="s">
        <v>12</v>
      </c>
      <c r="O1998" s="11" t="s">
        <v>13</v>
      </c>
      <c r="P1998" s="31">
        <v>30</v>
      </c>
      <c r="Q1998" s="33">
        <v>3410.8381999999997</v>
      </c>
      <c r="R1998" s="14"/>
      <c r="S1998" s="34"/>
      <c r="T1998" s="11" t="s">
        <v>14</v>
      </c>
      <c r="U1998" s="29"/>
      <c r="V1998" s="29"/>
      <c r="W1998" s="29"/>
      <c r="X1998" s="29"/>
    </row>
    <row r="1999" spans="1:24" ht="16" customHeight="1" x14ac:dyDescent="0.3">
      <c r="A1999" s="11" t="s">
        <v>565</v>
      </c>
      <c r="B1999" s="11" t="s">
        <v>623</v>
      </c>
      <c r="C1999" s="11">
        <v>55</v>
      </c>
      <c r="D1999" s="31" t="s">
        <v>389</v>
      </c>
      <c r="E1999" s="11" t="s">
        <v>297</v>
      </c>
      <c r="F1999" s="7">
        <v>4</v>
      </c>
      <c r="G1999" s="11" t="s">
        <v>191</v>
      </c>
      <c r="H1999" s="41" t="s">
        <v>1224</v>
      </c>
      <c r="I1999" s="10" t="s">
        <v>38</v>
      </c>
      <c r="J1999" s="11">
        <v>1</v>
      </c>
      <c r="K1999" s="11">
        <v>1</v>
      </c>
      <c r="L1999" s="32">
        <f t="shared" si="34"/>
        <v>0.7715343833572702</v>
      </c>
      <c r="M1999" s="14">
        <v>160</v>
      </c>
      <c r="N1999" s="11" t="s">
        <v>18</v>
      </c>
      <c r="O1999" s="11" t="s">
        <v>13</v>
      </c>
      <c r="P1999" s="31">
        <v>30</v>
      </c>
      <c r="Q1999" s="33">
        <v>3410.8381999999997</v>
      </c>
      <c r="R1999" s="14"/>
      <c r="S1999" s="34"/>
      <c r="T1999" s="11" t="s">
        <v>14</v>
      </c>
      <c r="U1999" s="29"/>
      <c r="V1999" s="29"/>
      <c r="W1999" s="29"/>
      <c r="X1999" s="29"/>
    </row>
    <row r="2000" spans="1:24" ht="16" customHeight="1" x14ac:dyDescent="0.3">
      <c r="A2000" s="11" t="s">
        <v>565</v>
      </c>
      <c r="B2000" s="11" t="s">
        <v>623</v>
      </c>
      <c r="C2000" s="11">
        <v>55</v>
      </c>
      <c r="D2000" s="31" t="s">
        <v>389</v>
      </c>
      <c r="E2000" s="11" t="s">
        <v>297</v>
      </c>
      <c r="F2000" s="7">
        <v>4</v>
      </c>
      <c r="G2000" s="11" t="s">
        <v>191</v>
      </c>
      <c r="H2000" s="41" t="s">
        <v>1224</v>
      </c>
      <c r="I2000" s="10" t="s">
        <v>196</v>
      </c>
      <c r="J2000" s="11">
        <v>4</v>
      </c>
      <c r="K2000" s="11">
        <v>4</v>
      </c>
      <c r="L2000" s="32">
        <f t="shared" si="34"/>
        <v>3.0861375334290808</v>
      </c>
      <c r="M2000" s="14">
        <v>96.25</v>
      </c>
      <c r="N2000" s="11" t="s">
        <v>12</v>
      </c>
      <c r="O2000" s="11" t="s">
        <v>13</v>
      </c>
      <c r="P2000" s="31">
        <v>30</v>
      </c>
      <c r="Q2000" s="33">
        <v>3410.8381999999997</v>
      </c>
      <c r="R2000" s="14"/>
      <c r="S2000" s="34"/>
      <c r="T2000" s="11" t="s">
        <v>14</v>
      </c>
      <c r="U2000" s="29"/>
      <c r="V2000" s="29"/>
      <c r="W2000" s="29"/>
      <c r="X2000" s="29"/>
    </row>
    <row r="2001" spans="1:24" ht="16" customHeight="1" x14ac:dyDescent="0.3">
      <c r="A2001" s="11" t="s">
        <v>565</v>
      </c>
      <c r="B2001" s="11" t="s">
        <v>623</v>
      </c>
      <c r="C2001" s="11">
        <v>55</v>
      </c>
      <c r="D2001" s="31" t="s">
        <v>389</v>
      </c>
      <c r="E2001" s="11" t="s">
        <v>297</v>
      </c>
      <c r="F2001" s="7">
        <v>4</v>
      </c>
      <c r="G2001" s="11" t="s">
        <v>191</v>
      </c>
      <c r="H2001" s="41" t="s">
        <v>1224</v>
      </c>
      <c r="I2001" s="10" t="s">
        <v>49</v>
      </c>
      <c r="J2001" s="11">
        <v>36</v>
      </c>
      <c r="K2001" s="11">
        <v>666</v>
      </c>
      <c r="L2001" s="32">
        <f t="shared" si="34"/>
        <v>513.84189931594199</v>
      </c>
      <c r="M2001" s="14">
        <v>63.166666666666664</v>
      </c>
      <c r="N2001" s="11" t="s">
        <v>50</v>
      </c>
      <c r="O2001" s="11" t="s">
        <v>63</v>
      </c>
      <c r="P2001" s="31">
        <v>30</v>
      </c>
      <c r="Q2001" s="33">
        <v>3410.8381999999997</v>
      </c>
      <c r="R2001" s="14"/>
      <c r="S2001" s="34"/>
      <c r="T2001" s="11" t="s">
        <v>14</v>
      </c>
      <c r="U2001" s="29"/>
      <c r="V2001" s="29"/>
      <c r="W2001" s="29"/>
      <c r="X2001" s="29"/>
    </row>
    <row r="2002" spans="1:24" ht="16" customHeight="1" x14ac:dyDescent="0.3">
      <c r="A2002" s="11" t="s">
        <v>565</v>
      </c>
      <c r="B2002" s="11" t="s">
        <v>623</v>
      </c>
      <c r="C2002" s="11">
        <v>55</v>
      </c>
      <c r="D2002" s="31" t="s">
        <v>389</v>
      </c>
      <c r="E2002" s="11" t="s">
        <v>297</v>
      </c>
      <c r="F2002" s="7">
        <v>4</v>
      </c>
      <c r="G2002" s="11" t="s">
        <v>191</v>
      </c>
      <c r="H2002" s="41" t="s">
        <v>1224</v>
      </c>
      <c r="I2002" s="10" t="s">
        <v>343</v>
      </c>
      <c r="J2002" s="11">
        <v>1</v>
      </c>
      <c r="K2002" s="11">
        <v>1</v>
      </c>
      <c r="L2002" s="32">
        <f t="shared" si="34"/>
        <v>0.7715343833572702</v>
      </c>
      <c r="M2002" s="14">
        <v>480</v>
      </c>
      <c r="N2002" s="11" t="s">
        <v>16</v>
      </c>
      <c r="O2002" s="11" t="s">
        <v>13</v>
      </c>
      <c r="P2002" s="31">
        <v>30</v>
      </c>
      <c r="Q2002" s="33">
        <v>3410.8381999999997</v>
      </c>
      <c r="R2002" s="14"/>
      <c r="S2002" s="34"/>
      <c r="T2002" s="11" t="s">
        <v>14</v>
      </c>
      <c r="U2002" s="29"/>
      <c r="V2002" s="29"/>
      <c r="W2002" s="29"/>
      <c r="X2002" s="29"/>
    </row>
    <row r="2003" spans="1:24" ht="16" customHeight="1" x14ac:dyDescent="0.3">
      <c r="A2003" s="11" t="s">
        <v>565</v>
      </c>
      <c r="B2003" s="11" t="s">
        <v>623</v>
      </c>
      <c r="C2003" s="11">
        <v>55</v>
      </c>
      <c r="D2003" s="31" t="s">
        <v>389</v>
      </c>
      <c r="E2003" s="11" t="s">
        <v>297</v>
      </c>
      <c r="F2003" s="7">
        <v>4</v>
      </c>
      <c r="G2003" s="11" t="s">
        <v>191</v>
      </c>
      <c r="H2003" s="41" t="s">
        <v>1224</v>
      </c>
      <c r="I2003" s="10" t="s">
        <v>197</v>
      </c>
      <c r="J2003" s="11">
        <v>5</v>
      </c>
      <c r="K2003" s="11">
        <v>6</v>
      </c>
      <c r="L2003" s="32">
        <f t="shared" si="34"/>
        <v>4.629206300143621</v>
      </c>
      <c r="M2003" s="14">
        <v>320</v>
      </c>
      <c r="N2003" s="11" t="s">
        <v>12</v>
      </c>
      <c r="O2003" s="11" t="s">
        <v>13</v>
      </c>
      <c r="P2003" s="31">
        <v>30</v>
      </c>
      <c r="Q2003" s="33">
        <v>3410.8381999999997</v>
      </c>
      <c r="R2003" s="14"/>
      <c r="S2003" s="34"/>
      <c r="T2003" s="11" t="s">
        <v>14</v>
      </c>
      <c r="U2003" s="29"/>
      <c r="V2003" s="29"/>
      <c r="W2003" s="29"/>
      <c r="X2003" s="29"/>
    </row>
    <row r="2004" spans="1:24" ht="16" customHeight="1" x14ac:dyDescent="0.3">
      <c r="A2004" s="11" t="s">
        <v>565</v>
      </c>
      <c r="B2004" s="11" t="s">
        <v>624</v>
      </c>
      <c r="C2004" s="11">
        <v>56</v>
      </c>
      <c r="D2004" s="31" t="s">
        <v>389</v>
      </c>
      <c r="E2004" s="11" t="s">
        <v>299</v>
      </c>
      <c r="F2004" s="7">
        <v>5</v>
      </c>
      <c r="G2004" s="11" t="s">
        <v>191</v>
      </c>
      <c r="H2004" s="41" t="s">
        <v>1225</v>
      </c>
      <c r="I2004" s="10" t="s">
        <v>11</v>
      </c>
      <c r="J2004" s="11">
        <v>2</v>
      </c>
      <c r="K2004" s="11">
        <v>4</v>
      </c>
      <c r="L2004" s="32">
        <f t="shared" si="34"/>
        <v>4.3139849941569457</v>
      </c>
      <c r="M2004" s="14">
        <v>167.5</v>
      </c>
      <c r="N2004" s="11" t="s">
        <v>12</v>
      </c>
      <c r="O2004" s="11" t="s">
        <v>13</v>
      </c>
      <c r="P2004" s="31">
        <v>21</v>
      </c>
      <c r="Q2004" s="33">
        <v>2440.0445999999997</v>
      </c>
      <c r="R2004" s="14"/>
      <c r="S2004" s="34"/>
      <c r="T2004" s="11" t="s">
        <v>14</v>
      </c>
      <c r="U2004" s="29"/>
      <c r="V2004" s="29"/>
      <c r="W2004" s="29"/>
      <c r="X2004" s="29"/>
    </row>
    <row r="2005" spans="1:24" ht="16" customHeight="1" x14ac:dyDescent="0.3">
      <c r="A2005" s="11" t="s">
        <v>565</v>
      </c>
      <c r="B2005" s="11" t="s">
        <v>624</v>
      </c>
      <c r="C2005" s="11">
        <v>56</v>
      </c>
      <c r="D2005" s="31" t="s">
        <v>389</v>
      </c>
      <c r="E2005" s="11" t="s">
        <v>299</v>
      </c>
      <c r="F2005" s="7">
        <v>5</v>
      </c>
      <c r="G2005" s="11" t="s">
        <v>191</v>
      </c>
      <c r="H2005" s="41" t="s">
        <v>1225</v>
      </c>
      <c r="I2005" s="10" t="s">
        <v>37</v>
      </c>
      <c r="J2005" s="11">
        <v>2</v>
      </c>
      <c r="K2005" s="11">
        <v>2</v>
      </c>
      <c r="L2005" s="32">
        <f t="shared" si="34"/>
        <v>2.1569924970784728</v>
      </c>
      <c r="M2005" s="14">
        <v>202.5</v>
      </c>
      <c r="N2005" s="11" t="s">
        <v>12</v>
      </c>
      <c r="O2005" s="11" t="s">
        <v>13</v>
      </c>
      <c r="P2005" s="31">
        <v>21</v>
      </c>
      <c r="Q2005" s="33">
        <v>2440.0445999999997</v>
      </c>
      <c r="R2005" s="14"/>
      <c r="S2005" s="34"/>
      <c r="T2005" s="11" t="s">
        <v>14</v>
      </c>
      <c r="U2005" s="29"/>
      <c r="V2005" s="29"/>
      <c r="W2005" s="29"/>
      <c r="X2005" s="29"/>
    </row>
    <row r="2006" spans="1:24" ht="16" customHeight="1" x14ac:dyDescent="0.3">
      <c r="A2006" s="11" t="s">
        <v>565</v>
      </c>
      <c r="B2006" s="11" t="s">
        <v>624</v>
      </c>
      <c r="C2006" s="11">
        <v>56</v>
      </c>
      <c r="D2006" s="31" t="s">
        <v>389</v>
      </c>
      <c r="E2006" s="11" t="s">
        <v>299</v>
      </c>
      <c r="F2006" s="7">
        <v>5</v>
      </c>
      <c r="G2006" s="11" t="s">
        <v>191</v>
      </c>
      <c r="H2006" s="41" t="s">
        <v>1225</v>
      </c>
      <c r="I2006" s="10" t="s">
        <v>196</v>
      </c>
      <c r="J2006" s="11">
        <v>1</v>
      </c>
      <c r="K2006" s="11">
        <v>1</v>
      </c>
      <c r="L2006" s="32">
        <f t="shared" si="34"/>
        <v>1.0784962485392364</v>
      </c>
      <c r="M2006" s="14">
        <v>65</v>
      </c>
      <c r="N2006" s="11" t="s">
        <v>12</v>
      </c>
      <c r="O2006" s="11" t="s">
        <v>13</v>
      </c>
      <c r="P2006" s="31">
        <v>21</v>
      </c>
      <c r="Q2006" s="33">
        <v>2440.0445999999997</v>
      </c>
      <c r="R2006" s="14"/>
      <c r="S2006" s="34"/>
      <c r="T2006" s="11" t="s">
        <v>14</v>
      </c>
      <c r="U2006" s="29"/>
      <c r="V2006" s="29"/>
      <c r="W2006" s="29"/>
      <c r="X2006" s="29"/>
    </row>
    <row r="2007" spans="1:24" ht="16" customHeight="1" x14ac:dyDescent="0.3">
      <c r="A2007" s="11" t="s">
        <v>565</v>
      </c>
      <c r="B2007" s="11" t="s">
        <v>624</v>
      </c>
      <c r="C2007" s="11">
        <v>56</v>
      </c>
      <c r="D2007" s="31" t="s">
        <v>389</v>
      </c>
      <c r="E2007" s="11" t="s">
        <v>299</v>
      </c>
      <c r="F2007" s="7">
        <v>5</v>
      </c>
      <c r="G2007" s="11" t="s">
        <v>191</v>
      </c>
      <c r="H2007" s="41" t="s">
        <v>1225</v>
      </c>
      <c r="I2007" s="10" t="s">
        <v>49</v>
      </c>
      <c r="J2007" s="11">
        <v>34</v>
      </c>
      <c r="K2007" s="11">
        <v>1863</v>
      </c>
      <c r="L2007" s="32">
        <f t="shared" si="34"/>
        <v>2009.2385110285975</v>
      </c>
      <c r="M2007" s="14">
        <v>103.08823529411765</v>
      </c>
      <c r="N2007" s="11" t="s">
        <v>50</v>
      </c>
      <c r="O2007" s="11" t="s">
        <v>63</v>
      </c>
      <c r="P2007" s="31">
        <v>21</v>
      </c>
      <c r="Q2007" s="33">
        <v>2440.0445999999997</v>
      </c>
      <c r="R2007" s="14"/>
      <c r="S2007" s="34"/>
      <c r="T2007" s="11" t="s">
        <v>14</v>
      </c>
      <c r="U2007" s="29"/>
      <c r="V2007" s="29"/>
      <c r="W2007" s="29"/>
      <c r="X2007" s="29"/>
    </row>
    <row r="2008" spans="1:24" ht="16" customHeight="1" x14ac:dyDescent="0.3">
      <c r="A2008" s="11" t="s">
        <v>565</v>
      </c>
      <c r="B2008" s="11" t="s">
        <v>624</v>
      </c>
      <c r="C2008" s="11">
        <v>56</v>
      </c>
      <c r="D2008" s="31" t="s">
        <v>389</v>
      </c>
      <c r="E2008" s="11" t="s">
        <v>299</v>
      </c>
      <c r="F2008" s="7">
        <v>5</v>
      </c>
      <c r="G2008" s="11" t="s">
        <v>191</v>
      </c>
      <c r="H2008" s="41" t="s">
        <v>1225</v>
      </c>
      <c r="I2008" s="10" t="s">
        <v>343</v>
      </c>
      <c r="J2008" s="11">
        <v>1</v>
      </c>
      <c r="K2008" s="11">
        <v>1</v>
      </c>
      <c r="L2008" s="32">
        <f t="shared" si="34"/>
        <v>1.0784962485392364</v>
      </c>
      <c r="M2008" s="14">
        <v>460</v>
      </c>
      <c r="N2008" s="11" t="s">
        <v>16</v>
      </c>
      <c r="O2008" s="11" t="s">
        <v>13</v>
      </c>
      <c r="P2008" s="31">
        <v>21</v>
      </c>
      <c r="Q2008" s="33">
        <v>2440.0445999999997</v>
      </c>
      <c r="R2008" s="14"/>
      <c r="S2008" s="34"/>
      <c r="T2008" s="11" t="s">
        <v>14</v>
      </c>
      <c r="U2008" s="29"/>
      <c r="V2008" s="29"/>
      <c r="W2008" s="29"/>
      <c r="X2008" s="29"/>
    </row>
    <row r="2009" spans="1:24" ht="16" customHeight="1" x14ac:dyDescent="0.3">
      <c r="A2009" s="11" t="s">
        <v>565</v>
      </c>
      <c r="B2009" s="11" t="s">
        <v>624</v>
      </c>
      <c r="C2009" s="11">
        <v>56</v>
      </c>
      <c r="D2009" s="31" t="s">
        <v>389</v>
      </c>
      <c r="E2009" s="11" t="s">
        <v>299</v>
      </c>
      <c r="F2009" s="7">
        <v>5</v>
      </c>
      <c r="G2009" s="11" t="s">
        <v>191</v>
      </c>
      <c r="H2009" s="41" t="s">
        <v>1225</v>
      </c>
      <c r="I2009" s="10" t="s">
        <v>197</v>
      </c>
      <c r="J2009" s="11">
        <v>3</v>
      </c>
      <c r="K2009" s="11">
        <v>4</v>
      </c>
      <c r="L2009" s="32">
        <f t="shared" si="34"/>
        <v>4.3139849941569457</v>
      </c>
      <c r="M2009" s="14">
        <v>280</v>
      </c>
      <c r="N2009" s="11" t="s">
        <v>12</v>
      </c>
      <c r="O2009" s="11" t="s">
        <v>13</v>
      </c>
      <c r="P2009" s="31">
        <v>21</v>
      </c>
      <c r="Q2009" s="33">
        <v>2440.0445999999997</v>
      </c>
      <c r="R2009" s="14"/>
      <c r="S2009" s="34"/>
      <c r="T2009" s="11" t="s">
        <v>14</v>
      </c>
      <c r="U2009" s="29"/>
      <c r="V2009" s="29"/>
      <c r="W2009" s="29"/>
      <c r="X2009" s="29"/>
    </row>
    <row r="2010" spans="1:24" ht="16" customHeight="1" x14ac:dyDescent="0.3">
      <c r="A2010" s="11" t="s">
        <v>565</v>
      </c>
      <c r="B2010" s="11" t="s">
        <v>624</v>
      </c>
      <c r="C2010" s="11">
        <v>56</v>
      </c>
      <c r="D2010" s="31" t="s">
        <v>389</v>
      </c>
      <c r="E2010" s="11" t="s">
        <v>299</v>
      </c>
      <c r="F2010" s="7">
        <v>5</v>
      </c>
      <c r="G2010" s="11" t="s">
        <v>191</v>
      </c>
      <c r="H2010" s="41" t="s">
        <v>1225</v>
      </c>
      <c r="I2010" s="10" t="s">
        <v>28</v>
      </c>
      <c r="J2010" s="11">
        <v>1</v>
      </c>
      <c r="K2010" s="11">
        <v>1</v>
      </c>
      <c r="L2010" s="32">
        <f t="shared" si="34"/>
        <v>1.0784962485392364</v>
      </c>
      <c r="M2010" s="14">
        <v>73</v>
      </c>
      <c r="N2010" s="11" t="s">
        <v>19</v>
      </c>
      <c r="O2010" s="11" t="s">
        <v>13</v>
      </c>
      <c r="P2010" s="31">
        <v>21</v>
      </c>
      <c r="Q2010" s="33">
        <v>2440.0445999999997</v>
      </c>
      <c r="R2010" s="14"/>
      <c r="S2010" s="34"/>
      <c r="T2010" s="11" t="s">
        <v>14</v>
      </c>
      <c r="U2010" s="29"/>
      <c r="V2010" s="29"/>
      <c r="W2010" s="29"/>
      <c r="X2010" s="29"/>
    </row>
    <row r="2011" spans="1:24" ht="16" customHeight="1" x14ac:dyDescent="0.3">
      <c r="A2011" s="11" t="s">
        <v>565</v>
      </c>
      <c r="B2011" s="11" t="s">
        <v>625</v>
      </c>
      <c r="C2011" s="11">
        <v>57</v>
      </c>
      <c r="D2011" s="31" t="s">
        <v>389</v>
      </c>
      <c r="E2011" s="11" t="s">
        <v>93</v>
      </c>
      <c r="F2011" s="7">
        <v>1</v>
      </c>
      <c r="G2011" s="11" t="s">
        <v>191</v>
      </c>
      <c r="H2011" s="41" t="s">
        <v>1226</v>
      </c>
      <c r="I2011" s="10" t="s">
        <v>81</v>
      </c>
      <c r="J2011" s="11">
        <v>24</v>
      </c>
      <c r="K2011" s="11">
        <v>24</v>
      </c>
      <c r="L2011" s="32">
        <f t="shared" si="34"/>
        <v>20.9419547442543</v>
      </c>
      <c r="M2011" s="14">
        <v>217.125</v>
      </c>
      <c r="N2011" s="11" t="s">
        <v>18</v>
      </c>
      <c r="O2011" s="11" t="s">
        <v>13</v>
      </c>
      <c r="P2011" s="31">
        <v>30</v>
      </c>
      <c r="Q2011" s="33">
        <v>3015.8548000000001</v>
      </c>
      <c r="R2011" s="14"/>
      <c r="S2011" s="34"/>
      <c r="T2011" s="11" t="s">
        <v>14</v>
      </c>
      <c r="U2011" s="29"/>
      <c r="V2011" s="29"/>
      <c r="W2011" s="29"/>
      <c r="X2011" s="29"/>
    </row>
    <row r="2012" spans="1:24" ht="16" customHeight="1" x14ac:dyDescent="0.3">
      <c r="A2012" s="11" t="s">
        <v>565</v>
      </c>
      <c r="B2012" s="11" t="s">
        <v>625</v>
      </c>
      <c r="C2012" s="11">
        <v>57</v>
      </c>
      <c r="D2012" s="31" t="s">
        <v>389</v>
      </c>
      <c r="E2012" s="11" t="s">
        <v>93</v>
      </c>
      <c r="F2012" s="7">
        <v>1</v>
      </c>
      <c r="G2012" s="11" t="s">
        <v>191</v>
      </c>
      <c r="H2012" s="41" t="s">
        <v>1226</v>
      </c>
      <c r="I2012" s="10" t="s">
        <v>11</v>
      </c>
      <c r="J2012" s="11">
        <v>0</v>
      </c>
      <c r="K2012" s="11">
        <v>1</v>
      </c>
      <c r="L2012" s="32">
        <f t="shared" si="34"/>
        <v>0.87258144767726253</v>
      </c>
      <c r="M2012" s="28"/>
      <c r="N2012" s="11" t="s">
        <v>14</v>
      </c>
      <c r="O2012" s="11" t="s">
        <v>13</v>
      </c>
      <c r="P2012" s="31">
        <v>30</v>
      </c>
      <c r="Q2012" s="33">
        <v>3015.8548000000001</v>
      </c>
      <c r="R2012" s="14"/>
      <c r="S2012" s="34"/>
      <c r="T2012" s="11" t="s">
        <v>14</v>
      </c>
      <c r="U2012" s="29"/>
      <c r="V2012" s="29"/>
      <c r="W2012" s="29"/>
      <c r="X2012" s="29"/>
    </row>
    <row r="2013" spans="1:24" ht="16" customHeight="1" x14ac:dyDescent="0.3">
      <c r="A2013" s="11" t="s">
        <v>565</v>
      </c>
      <c r="B2013" s="11" t="s">
        <v>625</v>
      </c>
      <c r="C2013" s="11">
        <v>57</v>
      </c>
      <c r="D2013" s="31" t="s">
        <v>389</v>
      </c>
      <c r="E2013" s="11" t="s">
        <v>93</v>
      </c>
      <c r="F2013" s="7">
        <v>1</v>
      </c>
      <c r="G2013" s="11" t="s">
        <v>191</v>
      </c>
      <c r="H2013" s="41" t="s">
        <v>1226</v>
      </c>
      <c r="I2013" s="10" t="s">
        <v>37</v>
      </c>
      <c r="J2013" s="11">
        <v>30</v>
      </c>
      <c r="K2013" s="11">
        <v>172</v>
      </c>
      <c r="L2013" s="32">
        <f t="shared" si="34"/>
        <v>150.08400900048915</v>
      </c>
      <c r="M2013" s="14">
        <v>395.16666666666669</v>
      </c>
      <c r="N2013" s="11" t="s">
        <v>12</v>
      </c>
      <c r="O2013" s="11" t="s">
        <v>63</v>
      </c>
      <c r="P2013" s="31">
        <v>30</v>
      </c>
      <c r="Q2013" s="33">
        <v>3015.8548000000001</v>
      </c>
      <c r="R2013" s="14">
        <v>511</v>
      </c>
      <c r="S2013" s="34">
        <v>14</v>
      </c>
      <c r="T2013" s="11" t="s">
        <v>14</v>
      </c>
      <c r="U2013" s="29"/>
      <c r="V2013" s="29"/>
      <c r="W2013" s="29"/>
      <c r="X2013" s="29"/>
    </row>
    <row r="2014" spans="1:24" ht="16" customHeight="1" x14ac:dyDescent="0.3">
      <c r="A2014" s="11" t="s">
        <v>565</v>
      </c>
      <c r="B2014" s="11" t="s">
        <v>625</v>
      </c>
      <c r="C2014" s="11">
        <v>57</v>
      </c>
      <c r="D2014" s="31" t="s">
        <v>389</v>
      </c>
      <c r="E2014" s="11" t="s">
        <v>93</v>
      </c>
      <c r="F2014" s="7">
        <v>1</v>
      </c>
      <c r="G2014" s="11" t="s">
        <v>191</v>
      </c>
      <c r="H2014" s="41" t="s">
        <v>1226</v>
      </c>
      <c r="I2014" s="10" t="s">
        <v>59</v>
      </c>
      <c r="J2014" s="11">
        <v>16</v>
      </c>
      <c r="K2014" s="11">
        <v>16</v>
      </c>
      <c r="L2014" s="32">
        <f t="shared" si="34"/>
        <v>13.961303162836201</v>
      </c>
      <c r="M2014" s="14">
        <v>100.375</v>
      </c>
      <c r="N2014" s="11" t="s">
        <v>18</v>
      </c>
      <c r="O2014" s="11" t="s">
        <v>13</v>
      </c>
      <c r="P2014" s="31">
        <v>30</v>
      </c>
      <c r="Q2014" s="33">
        <v>3015.8548000000001</v>
      </c>
      <c r="R2014" s="14"/>
      <c r="S2014" s="34"/>
      <c r="T2014" s="11" t="s">
        <v>14</v>
      </c>
      <c r="U2014" s="29"/>
      <c r="V2014" s="29"/>
      <c r="W2014" s="29"/>
      <c r="X2014" s="29"/>
    </row>
    <row r="2015" spans="1:24" ht="16" customHeight="1" x14ac:dyDescent="0.3">
      <c r="A2015" s="11" t="s">
        <v>565</v>
      </c>
      <c r="B2015" s="11" t="s">
        <v>625</v>
      </c>
      <c r="C2015" s="11">
        <v>57</v>
      </c>
      <c r="D2015" s="31" t="s">
        <v>389</v>
      </c>
      <c r="E2015" s="11" t="s">
        <v>93</v>
      </c>
      <c r="F2015" s="7">
        <v>1</v>
      </c>
      <c r="G2015" s="11" t="s">
        <v>191</v>
      </c>
      <c r="H2015" s="41" t="s">
        <v>1226</v>
      </c>
      <c r="I2015" s="10" t="s">
        <v>38</v>
      </c>
      <c r="J2015" s="11">
        <v>1</v>
      </c>
      <c r="K2015" s="11">
        <v>1</v>
      </c>
      <c r="L2015" s="32">
        <f t="shared" si="34"/>
        <v>0.87258144767726253</v>
      </c>
      <c r="M2015" s="14">
        <v>81</v>
      </c>
      <c r="N2015" s="11" t="s">
        <v>18</v>
      </c>
      <c r="O2015" s="11" t="s">
        <v>13</v>
      </c>
      <c r="P2015" s="31">
        <v>30</v>
      </c>
      <c r="Q2015" s="33">
        <v>3015.8548000000001</v>
      </c>
      <c r="R2015" s="14"/>
      <c r="S2015" s="34"/>
      <c r="T2015" s="11" t="s">
        <v>14</v>
      </c>
      <c r="U2015" s="29"/>
      <c r="V2015" s="29"/>
      <c r="W2015" s="29"/>
      <c r="X2015" s="29"/>
    </row>
    <row r="2016" spans="1:24" ht="16" customHeight="1" x14ac:dyDescent="0.3">
      <c r="A2016" s="11" t="s">
        <v>565</v>
      </c>
      <c r="B2016" s="11" t="s">
        <v>625</v>
      </c>
      <c r="C2016" s="11">
        <v>57</v>
      </c>
      <c r="D2016" s="31" t="s">
        <v>389</v>
      </c>
      <c r="E2016" s="11" t="s">
        <v>93</v>
      </c>
      <c r="F2016" s="7">
        <v>1</v>
      </c>
      <c r="G2016" s="11" t="s">
        <v>191</v>
      </c>
      <c r="H2016" s="41" t="s">
        <v>1226</v>
      </c>
      <c r="I2016" s="10" t="s">
        <v>49</v>
      </c>
      <c r="J2016" s="11">
        <v>31</v>
      </c>
      <c r="K2016" s="11">
        <v>968</v>
      </c>
      <c r="L2016" s="32">
        <f t="shared" si="34"/>
        <v>844.65884135159013</v>
      </c>
      <c r="M2016" s="14">
        <v>47.516129032258064</v>
      </c>
      <c r="N2016" s="11" t="s">
        <v>50</v>
      </c>
      <c r="O2016" s="11" t="s">
        <v>63</v>
      </c>
      <c r="P2016" s="31">
        <v>30</v>
      </c>
      <c r="Q2016" s="33">
        <v>3015.8548000000001</v>
      </c>
      <c r="R2016" s="14"/>
      <c r="S2016" s="34"/>
      <c r="T2016" s="11" t="s">
        <v>14</v>
      </c>
      <c r="U2016" s="29"/>
      <c r="V2016" s="29"/>
      <c r="W2016" s="29"/>
      <c r="X2016" s="29"/>
    </row>
    <row r="2017" spans="1:24" ht="16" customHeight="1" x14ac:dyDescent="0.3">
      <c r="A2017" s="11" t="s">
        <v>565</v>
      </c>
      <c r="B2017" s="11" t="s">
        <v>625</v>
      </c>
      <c r="C2017" s="11">
        <v>57</v>
      </c>
      <c r="D2017" s="31" t="s">
        <v>389</v>
      </c>
      <c r="E2017" s="11" t="s">
        <v>93</v>
      </c>
      <c r="F2017" s="7">
        <v>1</v>
      </c>
      <c r="G2017" s="11" t="s">
        <v>191</v>
      </c>
      <c r="H2017" s="41" t="s">
        <v>1226</v>
      </c>
      <c r="I2017" s="10" t="s">
        <v>60</v>
      </c>
      <c r="J2017" s="11">
        <v>3</v>
      </c>
      <c r="K2017" s="11">
        <v>3</v>
      </c>
      <c r="L2017" s="32">
        <f t="shared" si="34"/>
        <v>2.6177443430317875</v>
      </c>
      <c r="M2017" s="14">
        <v>159.33333333333334</v>
      </c>
      <c r="N2017" s="11" t="s">
        <v>18</v>
      </c>
      <c r="O2017" s="11" t="s">
        <v>13</v>
      </c>
      <c r="P2017" s="31">
        <v>30</v>
      </c>
      <c r="Q2017" s="33">
        <v>3015.8548000000001</v>
      </c>
      <c r="R2017" s="14"/>
      <c r="S2017" s="34"/>
      <c r="T2017" s="11" t="s">
        <v>14</v>
      </c>
      <c r="U2017" s="29"/>
      <c r="V2017" s="29"/>
      <c r="W2017" s="29"/>
      <c r="X2017" s="29"/>
    </row>
    <row r="2018" spans="1:24" ht="16" customHeight="1" x14ac:dyDescent="0.3">
      <c r="A2018" s="11" t="s">
        <v>565</v>
      </c>
      <c r="B2018" s="11" t="s">
        <v>625</v>
      </c>
      <c r="C2018" s="11">
        <v>57</v>
      </c>
      <c r="D2018" s="31" t="s">
        <v>389</v>
      </c>
      <c r="E2018" s="11" t="s">
        <v>93</v>
      </c>
      <c r="F2018" s="7">
        <v>1</v>
      </c>
      <c r="G2018" s="11" t="s">
        <v>191</v>
      </c>
      <c r="H2018" s="41" t="s">
        <v>1226</v>
      </c>
      <c r="I2018" s="10" t="s">
        <v>197</v>
      </c>
      <c r="J2018" s="11">
        <v>2</v>
      </c>
      <c r="K2018" s="11">
        <v>2</v>
      </c>
      <c r="L2018" s="32">
        <f t="shared" si="34"/>
        <v>1.7451628953545251</v>
      </c>
      <c r="M2018" s="14">
        <v>217.5</v>
      </c>
      <c r="N2018" s="11" t="s">
        <v>12</v>
      </c>
      <c r="O2018" s="11" t="s">
        <v>13</v>
      </c>
      <c r="P2018" s="31">
        <v>30</v>
      </c>
      <c r="Q2018" s="33">
        <v>3015.8548000000001</v>
      </c>
      <c r="R2018" s="14"/>
      <c r="S2018" s="34"/>
      <c r="T2018" s="11" t="s">
        <v>14</v>
      </c>
      <c r="U2018" s="29"/>
      <c r="V2018" s="29"/>
      <c r="W2018" s="29"/>
      <c r="X2018" s="29"/>
    </row>
    <row r="2019" spans="1:24" ht="16" customHeight="1" x14ac:dyDescent="0.3">
      <c r="A2019" s="11" t="s">
        <v>565</v>
      </c>
      <c r="B2019" s="11" t="s">
        <v>626</v>
      </c>
      <c r="C2019" s="11">
        <v>58</v>
      </c>
      <c r="D2019" s="31" t="s">
        <v>389</v>
      </c>
      <c r="E2019" s="11" t="s">
        <v>97</v>
      </c>
      <c r="F2019" s="7">
        <v>2</v>
      </c>
      <c r="G2019" s="11" t="s">
        <v>191</v>
      </c>
      <c r="H2019" s="41" t="s">
        <v>1227</v>
      </c>
      <c r="I2019" s="10" t="s">
        <v>11</v>
      </c>
      <c r="J2019" s="11">
        <v>1</v>
      </c>
      <c r="K2019" s="11">
        <v>2</v>
      </c>
      <c r="L2019" s="32">
        <f t="shared" si="34"/>
        <v>2.5218337847247683</v>
      </c>
      <c r="M2019" s="14">
        <v>200</v>
      </c>
      <c r="N2019" s="11" t="s">
        <v>12</v>
      </c>
      <c r="O2019" s="11" t="s">
        <v>13</v>
      </c>
      <c r="P2019" s="31">
        <v>20</v>
      </c>
      <c r="Q2019" s="33">
        <v>2087.0360000000001</v>
      </c>
      <c r="R2019" s="14"/>
      <c r="S2019" s="34"/>
      <c r="T2019" s="11" t="s">
        <v>14</v>
      </c>
      <c r="U2019" s="29"/>
      <c r="V2019" s="29"/>
      <c r="W2019" s="29"/>
      <c r="X2019" s="29"/>
    </row>
    <row r="2020" spans="1:24" ht="16" customHeight="1" x14ac:dyDescent="0.3">
      <c r="A2020" s="11" t="s">
        <v>565</v>
      </c>
      <c r="B2020" s="11" t="s">
        <v>626</v>
      </c>
      <c r="C2020" s="11">
        <v>58</v>
      </c>
      <c r="D2020" s="31" t="s">
        <v>389</v>
      </c>
      <c r="E2020" s="11" t="s">
        <v>97</v>
      </c>
      <c r="F2020" s="7">
        <v>2</v>
      </c>
      <c r="G2020" s="11" t="s">
        <v>191</v>
      </c>
      <c r="H2020" s="41" t="s">
        <v>1227</v>
      </c>
      <c r="I2020" s="10" t="s">
        <v>22</v>
      </c>
      <c r="J2020" s="11">
        <v>1</v>
      </c>
      <c r="K2020" s="11">
        <v>1</v>
      </c>
      <c r="L2020" s="32">
        <f t="shared" si="34"/>
        <v>1.2609168923623841</v>
      </c>
      <c r="M2020" s="14">
        <v>465</v>
      </c>
      <c r="N2020" s="11" t="s">
        <v>16</v>
      </c>
      <c r="O2020" s="11" t="s">
        <v>13</v>
      </c>
      <c r="P2020" s="31">
        <v>20</v>
      </c>
      <c r="Q2020" s="33">
        <v>2087.0360000000001</v>
      </c>
      <c r="R2020" s="14"/>
      <c r="S2020" s="34"/>
      <c r="T2020" s="11" t="s">
        <v>14</v>
      </c>
      <c r="U2020" s="29"/>
      <c r="V2020" s="29"/>
      <c r="W2020" s="29"/>
      <c r="X2020" s="29"/>
    </row>
    <row r="2021" spans="1:24" ht="16" customHeight="1" x14ac:dyDescent="0.3">
      <c r="A2021" s="11" t="s">
        <v>565</v>
      </c>
      <c r="B2021" s="11" t="s">
        <v>626</v>
      </c>
      <c r="C2021" s="11">
        <v>58</v>
      </c>
      <c r="D2021" s="31" t="s">
        <v>389</v>
      </c>
      <c r="E2021" s="11" t="s">
        <v>97</v>
      </c>
      <c r="F2021" s="7">
        <v>2</v>
      </c>
      <c r="G2021" s="11" t="s">
        <v>191</v>
      </c>
      <c r="H2021" s="41" t="s">
        <v>1227</v>
      </c>
      <c r="I2021" s="10" t="s">
        <v>37</v>
      </c>
      <c r="J2021" s="11">
        <v>28</v>
      </c>
      <c r="K2021" s="11">
        <v>787</v>
      </c>
      <c r="L2021" s="32">
        <f t="shared" si="34"/>
        <v>992.34159428919634</v>
      </c>
      <c r="M2021" s="14">
        <v>411.07142857142856</v>
      </c>
      <c r="N2021" s="11" t="s">
        <v>12</v>
      </c>
      <c r="O2021" s="11" t="s">
        <v>63</v>
      </c>
      <c r="P2021" s="31">
        <v>20</v>
      </c>
      <c r="Q2021" s="33">
        <v>2087.0360000000001</v>
      </c>
      <c r="R2021" s="14">
        <v>3102.5</v>
      </c>
      <c r="S2021" s="34">
        <v>85</v>
      </c>
      <c r="T2021" s="11" t="s">
        <v>14</v>
      </c>
      <c r="U2021" s="29"/>
      <c r="V2021" s="29"/>
      <c r="W2021" s="29"/>
      <c r="X2021" s="29"/>
    </row>
    <row r="2022" spans="1:24" ht="16" customHeight="1" x14ac:dyDescent="0.3">
      <c r="A2022" s="11" t="s">
        <v>565</v>
      </c>
      <c r="B2022" s="11" t="s">
        <v>626</v>
      </c>
      <c r="C2022" s="11">
        <v>58</v>
      </c>
      <c r="D2022" s="31" t="s">
        <v>389</v>
      </c>
      <c r="E2022" s="11" t="s">
        <v>97</v>
      </c>
      <c r="F2022" s="7">
        <v>2</v>
      </c>
      <c r="G2022" s="11" t="s">
        <v>191</v>
      </c>
      <c r="H2022" s="41" t="s">
        <v>1227</v>
      </c>
      <c r="I2022" s="10" t="s">
        <v>38</v>
      </c>
      <c r="J2022" s="11">
        <v>6</v>
      </c>
      <c r="K2022" s="11">
        <v>6</v>
      </c>
      <c r="L2022" s="32">
        <f t="shared" si="34"/>
        <v>7.5655013541743052</v>
      </c>
      <c r="M2022" s="14">
        <v>114.16666666666667</v>
      </c>
      <c r="N2022" s="11" t="s">
        <v>18</v>
      </c>
      <c r="O2022" s="11" t="s">
        <v>13</v>
      </c>
      <c r="P2022" s="31">
        <v>20</v>
      </c>
      <c r="Q2022" s="33">
        <v>2087.0360000000001</v>
      </c>
      <c r="R2022" s="14"/>
      <c r="S2022" s="34"/>
      <c r="T2022" s="11" t="s">
        <v>14</v>
      </c>
      <c r="U2022" s="29"/>
      <c r="V2022" s="29"/>
      <c r="W2022" s="29"/>
      <c r="X2022" s="29"/>
    </row>
    <row r="2023" spans="1:24" ht="16" customHeight="1" x14ac:dyDescent="0.3">
      <c r="A2023" s="11" t="s">
        <v>565</v>
      </c>
      <c r="B2023" s="11" t="s">
        <v>626</v>
      </c>
      <c r="C2023" s="11">
        <v>58</v>
      </c>
      <c r="D2023" s="31" t="s">
        <v>389</v>
      </c>
      <c r="E2023" s="11" t="s">
        <v>97</v>
      </c>
      <c r="F2023" s="7">
        <v>2</v>
      </c>
      <c r="G2023" s="11" t="s">
        <v>191</v>
      </c>
      <c r="H2023" s="41" t="s">
        <v>1227</v>
      </c>
      <c r="I2023" s="10" t="s">
        <v>196</v>
      </c>
      <c r="J2023" s="11">
        <v>1</v>
      </c>
      <c r="K2023" s="11">
        <v>1</v>
      </c>
      <c r="L2023" s="32">
        <f t="shared" si="34"/>
        <v>1.2609168923623841</v>
      </c>
      <c r="M2023" s="14">
        <v>90</v>
      </c>
      <c r="N2023" s="11" t="s">
        <v>12</v>
      </c>
      <c r="O2023" s="11" t="s">
        <v>13</v>
      </c>
      <c r="P2023" s="31">
        <v>20</v>
      </c>
      <c r="Q2023" s="33">
        <v>2087.0360000000001</v>
      </c>
      <c r="R2023" s="14"/>
      <c r="S2023" s="34"/>
      <c r="T2023" s="11" t="s">
        <v>14</v>
      </c>
      <c r="U2023" s="29"/>
      <c r="V2023" s="29"/>
      <c r="W2023" s="29"/>
      <c r="X2023" s="29"/>
    </row>
    <row r="2024" spans="1:24" ht="16" customHeight="1" x14ac:dyDescent="0.3">
      <c r="A2024" s="11" t="s">
        <v>565</v>
      </c>
      <c r="B2024" s="11" t="s">
        <v>626</v>
      </c>
      <c r="C2024" s="11">
        <v>58</v>
      </c>
      <c r="D2024" s="31" t="s">
        <v>389</v>
      </c>
      <c r="E2024" s="11" t="s">
        <v>97</v>
      </c>
      <c r="F2024" s="7">
        <v>2</v>
      </c>
      <c r="G2024" s="11" t="s">
        <v>191</v>
      </c>
      <c r="H2024" s="41" t="s">
        <v>1227</v>
      </c>
      <c r="I2024" s="10" t="s">
        <v>49</v>
      </c>
      <c r="J2024" s="11">
        <v>38</v>
      </c>
      <c r="K2024" s="11">
        <v>2178</v>
      </c>
      <c r="L2024" s="32">
        <f t="shared" si="34"/>
        <v>2746.2769915652725</v>
      </c>
      <c r="M2024" s="14">
        <v>45.157894736842103</v>
      </c>
      <c r="N2024" s="11" t="s">
        <v>50</v>
      </c>
      <c r="O2024" s="11" t="s">
        <v>63</v>
      </c>
      <c r="P2024" s="31">
        <v>20</v>
      </c>
      <c r="Q2024" s="33">
        <v>2087.0360000000001</v>
      </c>
      <c r="R2024" s="14"/>
      <c r="S2024" s="34"/>
      <c r="T2024" s="11" t="s">
        <v>14</v>
      </c>
      <c r="U2024" s="29"/>
      <c r="V2024" s="29"/>
      <c r="W2024" s="29"/>
      <c r="X2024" s="29"/>
    </row>
    <row r="2025" spans="1:24" ht="16" customHeight="1" x14ac:dyDescent="0.3">
      <c r="A2025" s="11" t="s">
        <v>565</v>
      </c>
      <c r="B2025" s="11" t="s">
        <v>626</v>
      </c>
      <c r="C2025" s="11">
        <v>58</v>
      </c>
      <c r="D2025" s="31" t="s">
        <v>389</v>
      </c>
      <c r="E2025" s="11" t="s">
        <v>97</v>
      </c>
      <c r="F2025" s="7">
        <v>2</v>
      </c>
      <c r="G2025" s="11" t="s">
        <v>191</v>
      </c>
      <c r="H2025" s="41" t="s">
        <v>1227</v>
      </c>
      <c r="I2025" s="10" t="s">
        <v>343</v>
      </c>
      <c r="J2025" s="11">
        <v>1</v>
      </c>
      <c r="K2025" s="11">
        <v>1</v>
      </c>
      <c r="L2025" s="32">
        <f t="shared" si="34"/>
        <v>1.2609168923623841</v>
      </c>
      <c r="M2025" s="14">
        <v>1350</v>
      </c>
      <c r="N2025" s="11" t="s">
        <v>16</v>
      </c>
      <c r="O2025" s="11" t="s">
        <v>13</v>
      </c>
      <c r="P2025" s="31">
        <v>20</v>
      </c>
      <c r="Q2025" s="33">
        <v>2087.0360000000001</v>
      </c>
      <c r="R2025" s="14"/>
      <c r="S2025" s="34"/>
      <c r="T2025" s="11" t="s">
        <v>14</v>
      </c>
      <c r="U2025" s="29"/>
      <c r="V2025" s="29"/>
      <c r="W2025" s="29"/>
      <c r="X2025" s="29"/>
    </row>
    <row r="2026" spans="1:24" ht="16" customHeight="1" x14ac:dyDescent="0.3">
      <c r="A2026" s="11" t="s">
        <v>565</v>
      </c>
      <c r="B2026" s="11" t="s">
        <v>626</v>
      </c>
      <c r="C2026" s="11">
        <v>58</v>
      </c>
      <c r="D2026" s="31" t="s">
        <v>389</v>
      </c>
      <c r="E2026" s="11" t="s">
        <v>97</v>
      </c>
      <c r="F2026" s="7">
        <v>2</v>
      </c>
      <c r="G2026" s="11" t="s">
        <v>191</v>
      </c>
      <c r="H2026" s="41" t="s">
        <v>1227</v>
      </c>
      <c r="I2026" s="10" t="s">
        <v>60</v>
      </c>
      <c r="J2026" s="11">
        <v>2</v>
      </c>
      <c r="K2026" s="11">
        <v>2</v>
      </c>
      <c r="L2026" s="32">
        <f t="shared" si="34"/>
        <v>2.5218337847247683</v>
      </c>
      <c r="M2026" s="14">
        <v>130.5</v>
      </c>
      <c r="N2026" s="11" t="s">
        <v>18</v>
      </c>
      <c r="O2026" s="11" t="s">
        <v>13</v>
      </c>
      <c r="P2026" s="31">
        <v>20</v>
      </c>
      <c r="Q2026" s="33">
        <v>2087.0360000000001</v>
      </c>
      <c r="R2026" s="14"/>
      <c r="S2026" s="34"/>
      <c r="T2026" s="11" t="s">
        <v>14</v>
      </c>
      <c r="U2026" s="29"/>
      <c r="V2026" s="29"/>
      <c r="W2026" s="29"/>
      <c r="X2026" s="29"/>
    </row>
    <row r="2027" spans="1:24" ht="16" customHeight="1" x14ac:dyDescent="0.3">
      <c r="A2027" s="11" t="s">
        <v>565</v>
      </c>
      <c r="B2027" s="11" t="s">
        <v>626</v>
      </c>
      <c r="C2027" s="11">
        <v>58</v>
      </c>
      <c r="D2027" s="31" t="s">
        <v>389</v>
      </c>
      <c r="E2027" s="11" t="s">
        <v>97</v>
      </c>
      <c r="F2027" s="7">
        <v>2</v>
      </c>
      <c r="G2027" s="11" t="s">
        <v>191</v>
      </c>
      <c r="H2027" s="41" t="s">
        <v>1227</v>
      </c>
      <c r="I2027" s="10" t="s">
        <v>322</v>
      </c>
      <c r="J2027" s="11">
        <v>7</v>
      </c>
      <c r="K2027" s="11">
        <v>7</v>
      </c>
      <c r="L2027" s="32">
        <f t="shared" si="34"/>
        <v>8.8264182465366883</v>
      </c>
      <c r="M2027" s="14">
        <v>123.57142857142857</v>
      </c>
      <c r="N2027" s="11" t="s">
        <v>18</v>
      </c>
      <c r="O2027" s="11" t="s">
        <v>13</v>
      </c>
      <c r="P2027" s="31">
        <v>20</v>
      </c>
      <c r="Q2027" s="33">
        <v>2087.0360000000001</v>
      </c>
      <c r="R2027" s="14"/>
      <c r="S2027" s="34"/>
      <c r="T2027" s="11" t="s">
        <v>14</v>
      </c>
      <c r="U2027" s="29"/>
      <c r="V2027" s="29"/>
      <c r="W2027" s="29"/>
      <c r="X2027" s="29"/>
    </row>
    <row r="2028" spans="1:24" ht="16" customHeight="1" x14ac:dyDescent="0.3">
      <c r="A2028" s="11" t="s">
        <v>565</v>
      </c>
      <c r="B2028" s="11" t="s">
        <v>626</v>
      </c>
      <c r="C2028" s="11">
        <v>58</v>
      </c>
      <c r="D2028" s="31" t="s">
        <v>389</v>
      </c>
      <c r="E2028" s="11" t="s">
        <v>97</v>
      </c>
      <c r="F2028" s="7">
        <v>2</v>
      </c>
      <c r="G2028" s="11" t="s">
        <v>191</v>
      </c>
      <c r="H2028" s="41" t="s">
        <v>1227</v>
      </c>
      <c r="I2028" s="10" t="s">
        <v>24</v>
      </c>
      <c r="J2028" s="11">
        <v>1</v>
      </c>
      <c r="K2028" s="11">
        <v>1</v>
      </c>
      <c r="L2028" s="32">
        <f t="shared" si="34"/>
        <v>1.2609168923623841</v>
      </c>
      <c r="M2028" s="14">
        <v>154</v>
      </c>
      <c r="N2028" s="11" t="s">
        <v>16</v>
      </c>
      <c r="O2028" s="11" t="s">
        <v>13</v>
      </c>
      <c r="P2028" s="31">
        <v>20</v>
      </c>
      <c r="Q2028" s="33">
        <v>2087.0360000000001</v>
      </c>
      <c r="R2028" s="14"/>
      <c r="S2028" s="34"/>
      <c r="T2028" s="11" t="s">
        <v>14</v>
      </c>
      <c r="U2028" s="29"/>
      <c r="V2028" s="29"/>
      <c r="W2028" s="29"/>
      <c r="X2028" s="29"/>
    </row>
    <row r="2029" spans="1:24" ht="16" customHeight="1" x14ac:dyDescent="0.3">
      <c r="A2029" s="11" t="s">
        <v>565</v>
      </c>
      <c r="B2029" s="11" t="s">
        <v>627</v>
      </c>
      <c r="C2029" s="11">
        <v>59</v>
      </c>
      <c r="D2029" s="31" t="s">
        <v>389</v>
      </c>
      <c r="E2029" s="11" t="s">
        <v>100</v>
      </c>
      <c r="F2029" s="7">
        <v>3</v>
      </c>
      <c r="G2029" s="11" t="s">
        <v>191</v>
      </c>
      <c r="H2029" s="41" t="s">
        <v>1228</v>
      </c>
      <c r="I2029" s="10" t="s">
        <v>11</v>
      </c>
      <c r="J2029" s="11">
        <v>4</v>
      </c>
      <c r="K2029" s="11">
        <v>6</v>
      </c>
      <c r="L2029" s="32">
        <f t="shared" si="34"/>
        <v>4.8408843275853535</v>
      </c>
      <c r="M2029" s="14">
        <v>167.5</v>
      </c>
      <c r="N2029" s="11" t="s">
        <v>12</v>
      </c>
      <c r="O2029" s="11" t="s">
        <v>13</v>
      </c>
      <c r="P2029" s="31">
        <v>30</v>
      </c>
      <c r="Q2029" s="33">
        <v>3261.692</v>
      </c>
      <c r="R2029" s="14"/>
      <c r="S2029" s="34"/>
      <c r="T2029" s="11" t="s">
        <v>14</v>
      </c>
      <c r="U2029" s="29"/>
      <c r="V2029" s="29"/>
      <c r="W2029" s="29"/>
      <c r="X2029" s="29"/>
    </row>
    <row r="2030" spans="1:24" ht="16" customHeight="1" x14ac:dyDescent="0.3">
      <c r="A2030" s="11" t="s">
        <v>565</v>
      </c>
      <c r="B2030" s="11" t="s">
        <v>627</v>
      </c>
      <c r="C2030" s="11">
        <v>59</v>
      </c>
      <c r="D2030" s="31" t="s">
        <v>389</v>
      </c>
      <c r="E2030" s="11" t="s">
        <v>100</v>
      </c>
      <c r="F2030" s="7">
        <v>3</v>
      </c>
      <c r="G2030" s="11" t="s">
        <v>191</v>
      </c>
      <c r="H2030" s="41" t="s">
        <v>1228</v>
      </c>
      <c r="I2030" s="10" t="s">
        <v>37</v>
      </c>
      <c r="J2030" s="11">
        <v>3</v>
      </c>
      <c r="K2030" s="11">
        <v>3</v>
      </c>
      <c r="L2030" s="32">
        <f t="shared" si="34"/>
        <v>2.4204421637926767</v>
      </c>
      <c r="M2030" s="14">
        <v>373.33333333333331</v>
      </c>
      <c r="N2030" s="11" t="s">
        <v>12</v>
      </c>
      <c r="O2030" s="11" t="s">
        <v>13</v>
      </c>
      <c r="P2030" s="31">
        <v>30</v>
      </c>
      <c r="Q2030" s="33">
        <v>3261.692</v>
      </c>
      <c r="R2030" s="14"/>
      <c r="S2030" s="34"/>
      <c r="T2030" s="11" t="s">
        <v>14</v>
      </c>
      <c r="U2030" s="29"/>
      <c r="V2030" s="29"/>
      <c r="W2030" s="29"/>
      <c r="X2030" s="29"/>
    </row>
    <row r="2031" spans="1:24" ht="16" customHeight="1" x14ac:dyDescent="0.3">
      <c r="A2031" s="11" t="s">
        <v>565</v>
      </c>
      <c r="B2031" s="11" t="s">
        <v>627</v>
      </c>
      <c r="C2031" s="11">
        <v>59</v>
      </c>
      <c r="D2031" s="31" t="s">
        <v>389</v>
      </c>
      <c r="E2031" s="11" t="s">
        <v>100</v>
      </c>
      <c r="F2031" s="7">
        <v>3</v>
      </c>
      <c r="G2031" s="11" t="s">
        <v>191</v>
      </c>
      <c r="H2031" s="41" t="s">
        <v>1228</v>
      </c>
      <c r="I2031" s="10" t="s">
        <v>196</v>
      </c>
      <c r="J2031" s="11">
        <v>6</v>
      </c>
      <c r="K2031" s="11">
        <v>6</v>
      </c>
      <c r="L2031" s="32">
        <f t="shared" si="34"/>
        <v>4.8408843275853535</v>
      </c>
      <c r="M2031" s="14">
        <v>83.333333333333329</v>
      </c>
      <c r="N2031" s="11" t="s">
        <v>12</v>
      </c>
      <c r="O2031" s="11" t="s">
        <v>13</v>
      </c>
      <c r="P2031" s="31">
        <v>30</v>
      </c>
      <c r="Q2031" s="33">
        <v>3261.692</v>
      </c>
      <c r="R2031" s="14"/>
      <c r="S2031" s="34"/>
      <c r="T2031" s="11" t="s">
        <v>14</v>
      </c>
      <c r="U2031" s="29"/>
      <c r="V2031" s="29"/>
      <c r="W2031" s="29"/>
      <c r="X2031" s="29"/>
    </row>
    <row r="2032" spans="1:24" ht="16" customHeight="1" x14ac:dyDescent="0.3">
      <c r="A2032" s="11" t="s">
        <v>565</v>
      </c>
      <c r="B2032" s="11" t="s">
        <v>627</v>
      </c>
      <c r="C2032" s="11">
        <v>59</v>
      </c>
      <c r="D2032" s="31" t="s">
        <v>389</v>
      </c>
      <c r="E2032" s="11" t="s">
        <v>100</v>
      </c>
      <c r="F2032" s="7">
        <v>3</v>
      </c>
      <c r="G2032" s="11" t="s">
        <v>191</v>
      </c>
      <c r="H2032" s="41" t="s">
        <v>1228</v>
      </c>
      <c r="I2032" s="10" t="s">
        <v>49</v>
      </c>
      <c r="J2032" s="11">
        <v>36</v>
      </c>
      <c r="K2032" s="11">
        <v>6192</v>
      </c>
      <c r="L2032" s="32">
        <f t="shared" si="34"/>
        <v>4995.7926260680852</v>
      </c>
      <c r="M2032" s="14">
        <v>57.027777777777779</v>
      </c>
      <c r="N2032" s="11" t="s">
        <v>50</v>
      </c>
      <c r="O2032" s="11" t="s">
        <v>63</v>
      </c>
      <c r="P2032" s="31">
        <v>30</v>
      </c>
      <c r="Q2032" s="33">
        <v>3261.692</v>
      </c>
      <c r="R2032" s="14"/>
      <c r="S2032" s="34">
        <v>1</v>
      </c>
      <c r="T2032" s="11" t="s">
        <v>14</v>
      </c>
      <c r="U2032" s="29"/>
      <c r="V2032" s="29"/>
      <c r="W2032" s="29"/>
      <c r="X2032" s="29"/>
    </row>
    <row r="2033" spans="1:24" ht="16" customHeight="1" x14ac:dyDescent="0.3">
      <c r="A2033" s="11" t="s">
        <v>565</v>
      </c>
      <c r="B2033" s="11" t="s">
        <v>627</v>
      </c>
      <c r="C2033" s="11">
        <v>59</v>
      </c>
      <c r="D2033" s="31" t="s">
        <v>389</v>
      </c>
      <c r="E2033" s="11" t="s">
        <v>100</v>
      </c>
      <c r="F2033" s="7">
        <v>3</v>
      </c>
      <c r="G2033" s="11" t="s">
        <v>191</v>
      </c>
      <c r="H2033" s="41" t="s">
        <v>1228</v>
      </c>
      <c r="I2033" s="10" t="s">
        <v>343</v>
      </c>
      <c r="J2033" s="11">
        <v>2</v>
      </c>
      <c r="K2033" s="11">
        <v>2</v>
      </c>
      <c r="L2033" s="32">
        <f t="shared" si="34"/>
        <v>1.6136281091951179</v>
      </c>
      <c r="M2033" s="14">
        <v>700</v>
      </c>
      <c r="N2033" s="11" t="s">
        <v>16</v>
      </c>
      <c r="O2033" s="11" t="s">
        <v>13</v>
      </c>
      <c r="P2033" s="31">
        <v>30</v>
      </c>
      <c r="Q2033" s="33">
        <v>3261.692</v>
      </c>
      <c r="R2033" s="14"/>
      <c r="S2033" s="34"/>
      <c r="T2033" s="11" t="s">
        <v>14</v>
      </c>
      <c r="U2033" s="29"/>
      <c r="V2033" s="29"/>
      <c r="W2033" s="29"/>
      <c r="X2033" s="29"/>
    </row>
    <row r="2034" spans="1:24" ht="16" customHeight="1" x14ac:dyDescent="0.3">
      <c r="A2034" s="11" t="s">
        <v>565</v>
      </c>
      <c r="B2034" s="11" t="s">
        <v>627</v>
      </c>
      <c r="C2034" s="11">
        <v>59</v>
      </c>
      <c r="D2034" s="31" t="s">
        <v>389</v>
      </c>
      <c r="E2034" s="11" t="s">
        <v>100</v>
      </c>
      <c r="F2034" s="7">
        <v>3</v>
      </c>
      <c r="G2034" s="11" t="s">
        <v>191</v>
      </c>
      <c r="H2034" s="41" t="s">
        <v>1228</v>
      </c>
      <c r="I2034" s="10" t="s">
        <v>60</v>
      </c>
      <c r="J2034" s="11">
        <v>4</v>
      </c>
      <c r="K2034" s="11">
        <v>4</v>
      </c>
      <c r="L2034" s="32">
        <f t="shared" si="34"/>
        <v>3.2272562183902358</v>
      </c>
      <c r="M2034" s="14">
        <v>144</v>
      </c>
      <c r="N2034" s="11" t="s">
        <v>18</v>
      </c>
      <c r="O2034" s="11" t="s">
        <v>13</v>
      </c>
      <c r="P2034" s="31">
        <v>30</v>
      </c>
      <c r="Q2034" s="33">
        <v>3261.692</v>
      </c>
      <c r="R2034" s="14"/>
      <c r="S2034" s="34"/>
      <c r="T2034" s="11" t="s">
        <v>14</v>
      </c>
      <c r="U2034" s="29"/>
      <c r="V2034" s="29"/>
      <c r="W2034" s="29"/>
      <c r="X2034" s="29"/>
    </row>
    <row r="2035" spans="1:24" ht="16" customHeight="1" x14ac:dyDescent="0.3">
      <c r="A2035" s="11" t="s">
        <v>565</v>
      </c>
      <c r="B2035" s="11" t="s">
        <v>627</v>
      </c>
      <c r="C2035" s="11">
        <v>59</v>
      </c>
      <c r="D2035" s="31" t="s">
        <v>389</v>
      </c>
      <c r="E2035" s="11" t="s">
        <v>100</v>
      </c>
      <c r="F2035" s="7">
        <v>3</v>
      </c>
      <c r="G2035" s="11" t="s">
        <v>191</v>
      </c>
      <c r="H2035" s="41" t="s">
        <v>1228</v>
      </c>
      <c r="I2035" s="10" t="s">
        <v>197</v>
      </c>
      <c r="J2035" s="11">
        <v>6</v>
      </c>
      <c r="K2035" s="11">
        <v>11</v>
      </c>
      <c r="L2035" s="32">
        <f t="shared" si="34"/>
        <v>8.8749546005731492</v>
      </c>
      <c r="M2035" s="14">
        <v>271.66666666666669</v>
      </c>
      <c r="N2035" s="11" t="s">
        <v>12</v>
      </c>
      <c r="O2035" s="11" t="s">
        <v>13</v>
      </c>
      <c r="P2035" s="31">
        <v>30</v>
      </c>
      <c r="Q2035" s="33">
        <v>3261.692</v>
      </c>
      <c r="R2035" s="14"/>
      <c r="S2035" s="34"/>
      <c r="T2035" s="11" t="s">
        <v>14</v>
      </c>
      <c r="U2035" s="29"/>
      <c r="V2035" s="29"/>
      <c r="W2035" s="29"/>
      <c r="X2035" s="29"/>
    </row>
    <row r="2036" spans="1:24" ht="16" customHeight="1" x14ac:dyDescent="0.3">
      <c r="A2036" s="11" t="s">
        <v>565</v>
      </c>
      <c r="B2036" s="11" t="s">
        <v>628</v>
      </c>
      <c r="C2036" s="11">
        <v>60</v>
      </c>
      <c r="D2036" s="31" t="s">
        <v>389</v>
      </c>
      <c r="E2036" s="11" t="s">
        <v>103</v>
      </c>
      <c r="F2036" s="7">
        <v>4</v>
      </c>
      <c r="G2036" s="11" t="s">
        <v>191</v>
      </c>
      <c r="H2036" s="41" t="s">
        <v>1229</v>
      </c>
      <c r="I2036" s="10" t="s">
        <v>11</v>
      </c>
      <c r="J2036" s="11">
        <v>5</v>
      </c>
      <c r="K2036" s="11">
        <v>5</v>
      </c>
      <c r="L2036" s="32">
        <f t="shared" si="34"/>
        <v>3.9948450774790301</v>
      </c>
      <c r="M2036" s="14">
        <v>151</v>
      </c>
      <c r="N2036" s="11" t="s">
        <v>12</v>
      </c>
      <c r="O2036" s="11" t="s">
        <v>13</v>
      </c>
      <c r="P2036" s="31">
        <v>30</v>
      </c>
      <c r="Q2036" s="33">
        <v>3293.7183999999997</v>
      </c>
      <c r="R2036" s="14"/>
      <c r="S2036" s="34"/>
      <c r="T2036" s="11" t="s">
        <v>14</v>
      </c>
      <c r="U2036" s="29"/>
      <c r="V2036" s="29"/>
      <c r="W2036" s="29"/>
      <c r="X2036" s="29"/>
    </row>
    <row r="2037" spans="1:24" ht="16" customHeight="1" x14ac:dyDescent="0.3">
      <c r="A2037" s="11" t="s">
        <v>565</v>
      </c>
      <c r="B2037" s="11" t="s">
        <v>628</v>
      </c>
      <c r="C2037" s="11">
        <v>60</v>
      </c>
      <c r="D2037" s="31" t="s">
        <v>389</v>
      </c>
      <c r="E2037" s="11" t="s">
        <v>103</v>
      </c>
      <c r="F2037" s="7">
        <v>4</v>
      </c>
      <c r="G2037" s="11" t="s">
        <v>191</v>
      </c>
      <c r="H2037" s="41" t="s">
        <v>1229</v>
      </c>
      <c r="I2037" s="10" t="s">
        <v>37</v>
      </c>
      <c r="J2037" s="11">
        <v>1</v>
      </c>
      <c r="K2037" s="11">
        <v>1</v>
      </c>
      <c r="L2037" s="32">
        <f t="shared" si="34"/>
        <v>0.79896901549580601</v>
      </c>
      <c r="M2037" s="14">
        <v>180</v>
      </c>
      <c r="N2037" s="11" t="s">
        <v>12</v>
      </c>
      <c r="O2037" s="11" t="s">
        <v>13</v>
      </c>
      <c r="P2037" s="31">
        <v>30</v>
      </c>
      <c r="Q2037" s="33">
        <v>3293.7183999999997</v>
      </c>
      <c r="R2037" s="14"/>
      <c r="S2037" s="34"/>
      <c r="T2037" s="11" t="s">
        <v>14</v>
      </c>
      <c r="U2037" s="29"/>
      <c r="V2037" s="29"/>
      <c r="W2037" s="29"/>
      <c r="X2037" s="29"/>
    </row>
    <row r="2038" spans="1:24" ht="16" customHeight="1" x14ac:dyDescent="0.3">
      <c r="A2038" s="11" t="s">
        <v>565</v>
      </c>
      <c r="B2038" s="11" t="s">
        <v>628</v>
      </c>
      <c r="C2038" s="11">
        <v>60</v>
      </c>
      <c r="D2038" s="31" t="s">
        <v>389</v>
      </c>
      <c r="E2038" s="11" t="s">
        <v>103</v>
      </c>
      <c r="F2038" s="7">
        <v>4</v>
      </c>
      <c r="G2038" s="11" t="s">
        <v>191</v>
      </c>
      <c r="H2038" s="41" t="s">
        <v>1229</v>
      </c>
      <c r="I2038" s="10" t="s">
        <v>196</v>
      </c>
      <c r="J2038" s="11">
        <v>1</v>
      </c>
      <c r="K2038" s="11">
        <v>1</v>
      </c>
      <c r="L2038" s="32">
        <f t="shared" si="34"/>
        <v>0.79896901549580601</v>
      </c>
      <c r="M2038" s="14">
        <v>75</v>
      </c>
      <c r="N2038" s="11" t="s">
        <v>12</v>
      </c>
      <c r="O2038" s="11" t="s">
        <v>13</v>
      </c>
      <c r="P2038" s="31">
        <v>30</v>
      </c>
      <c r="Q2038" s="33">
        <v>3293.7183999999997</v>
      </c>
      <c r="R2038" s="14"/>
      <c r="S2038" s="34"/>
      <c r="T2038" s="11" t="s">
        <v>14</v>
      </c>
      <c r="U2038" s="29"/>
      <c r="V2038" s="29"/>
      <c r="W2038" s="29"/>
      <c r="X2038" s="29"/>
    </row>
    <row r="2039" spans="1:24" ht="16" customHeight="1" x14ac:dyDescent="0.3">
      <c r="A2039" s="11" t="s">
        <v>565</v>
      </c>
      <c r="B2039" s="11" t="s">
        <v>628</v>
      </c>
      <c r="C2039" s="11">
        <v>60</v>
      </c>
      <c r="D2039" s="31" t="s">
        <v>389</v>
      </c>
      <c r="E2039" s="11" t="s">
        <v>103</v>
      </c>
      <c r="F2039" s="7">
        <v>4</v>
      </c>
      <c r="G2039" s="11" t="s">
        <v>191</v>
      </c>
      <c r="H2039" s="41" t="s">
        <v>1229</v>
      </c>
      <c r="I2039" s="10" t="s">
        <v>49</v>
      </c>
      <c r="J2039" s="11">
        <v>37</v>
      </c>
      <c r="K2039" s="11">
        <v>3314</v>
      </c>
      <c r="L2039" s="32">
        <f t="shared" si="34"/>
        <v>2647.7833173531012</v>
      </c>
      <c r="M2039" s="14">
        <v>76.027027027027032</v>
      </c>
      <c r="N2039" s="11" t="s">
        <v>50</v>
      </c>
      <c r="O2039" s="11" t="s">
        <v>63</v>
      </c>
      <c r="P2039" s="31">
        <v>30</v>
      </c>
      <c r="Q2039" s="33">
        <v>3293.7183999999997</v>
      </c>
      <c r="R2039" s="14"/>
      <c r="S2039" s="34">
        <v>1</v>
      </c>
      <c r="T2039" s="11" t="s">
        <v>14</v>
      </c>
      <c r="U2039" s="29"/>
      <c r="V2039" s="29"/>
      <c r="W2039" s="29"/>
      <c r="X2039" s="29"/>
    </row>
    <row r="2040" spans="1:24" ht="16" customHeight="1" x14ac:dyDescent="0.3">
      <c r="A2040" s="11" t="s">
        <v>565</v>
      </c>
      <c r="B2040" s="11" t="s">
        <v>628</v>
      </c>
      <c r="C2040" s="11">
        <v>60</v>
      </c>
      <c r="D2040" s="31" t="s">
        <v>389</v>
      </c>
      <c r="E2040" s="11" t="s">
        <v>103</v>
      </c>
      <c r="F2040" s="7">
        <v>4</v>
      </c>
      <c r="G2040" s="11" t="s">
        <v>191</v>
      </c>
      <c r="H2040" s="41" t="s">
        <v>1229</v>
      </c>
      <c r="I2040" s="10" t="s">
        <v>343</v>
      </c>
      <c r="J2040" s="11">
        <v>1</v>
      </c>
      <c r="K2040" s="11">
        <v>1</v>
      </c>
      <c r="L2040" s="32">
        <f t="shared" si="34"/>
        <v>0.79896901549580601</v>
      </c>
      <c r="M2040" s="14">
        <v>400</v>
      </c>
      <c r="N2040" s="11" t="s">
        <v>16</v>
      </c>
      <c r="O2040" s="11" t="s">
        <v>13</v>
      </c>
      <c r="P2040" s="31">
        <v>30</v>
      </c>
      <c r="Q2040" s="33">
        <v>3293.7183999999997</v>
      </c>
      <c r="R2040" s="14"/>
      <c r="S2040" s="34"/>
      <c r="T2040" s="11" t="s">
        <v>14</v>
      </c>
      <c r="U2040" s="29"/>
      <c r="V2040" s="29"/>
      <c r="W2040" s="29"/>
      <c r="X2040" s="29"/>
    </row>
    <row r="2041" spans="1:24" ht="16" customHeight="1" x14ac:dyDescent="0.3">
      <c r="A2041" s="11" t="s">
        <v>565</v>
      </c>
      <c r="B2041" s="11" t="s">
        <v>628</v>
      </c>
      <c r="C2041" s="11">
        <v>60</v>
      </c>
      <c r="D2041" s="31" t="s">
        <v>389</v>
      </c>
      <c r="E2041" s="11" t="s">
        <v>103</v>
      </c>
      <c r="F2041" s="7">
        <v>4</v>
      </c>
      <c r="G2041" s="11" t="s">
        <v>191</v>
      </c>
      <c r="H2041" s="41" t="s">
        <v>1229</v>
      </c>
      <c r="I2041" s="10" t="s">
        <v>197</v>
      </c>
      <c r="J2041" s="11">
        <v>5</v>
      </c>
      <c r="K2041" s="11">
        <v>6</v>
      </c>
      <c r="L2041" s="32">
        <f t="shared" si="34"/>
        <v>4.7938140929748361</v>
      </c>
      <c r="M2041" s="14">
        <v>402.4</v>
      </c>
      <c r="N2041" s="11" t="s">
        <v>12</v>
      </c>
      <c r="O2041" s="11" t="s">
        <v>13</v>
      </c>
      <c r="P2041" s="31">
        <v>30</v>
      </c>
      <c r="Q2041" s="33">
        <v>3293.7183999999997</v>
      </c>
      <c r="R2041" s="14"/>
      <c r="S2041" s="34"/>
      <c r="T2041" s="11" t="s">
        <v>14</v>
      </c>
      <c r="U2041" s="29"/>
      <c r="V2041" s="29"/>
      <c r="W2041" s="29"/>
      <c r="X2041" s="29"/>
    </row>
    <row r="2042" spans="1:24" ht="16" customHeight="1" x14ac:dyDescent="0.3">
      <c r="A2042" s="11" t="s">
        <v>565</v>
      </c>
      <c r="B2042" s="11" t="s">
        <v>629</v>
      </c>
      <c r="C2042" s="11">
        <v>62</v>
      </c>
      <c r="D2042" s="31" t="s">
        <v>389</v>
      </c>
      <c r="E2042" s="11" t="s">
        <v>152</v>
      </c>
      <c r="F2042" s="7">
        <v>2</v>
      </c>
      <c r="G2042" s="11" t="s">
        <v>191</v>
      </c>
      <c r="H2042" s="41" t="s">
        <v>1230</v>
      </c>
      <c r="I2042" s="10" t="s">
        <v>81</v>
      </c>
      <c r="J2042" s="11">
        <v>2</v>
      </c>
      <c r="K2042" s="11">
        <v>2</v>
      </c>
      <c r="L2042" s="32">
        <f t="shared" si="34"/>
        <v>3.0725988997687024</v>
      </c>
      <c r="M2042" s="14">
        <v>264.5</v>
      </c>
      <c r="N2042" s="11" t="s">
        <v>18</v>
      </c>
      <c r="O2042" s="11" t="s">
        <v>13</v>
      </c>
      <c r="P2042" s="31">
        <v>17</v>
      </c>
      <c r="Q2042" s="33">
        <v>1712.9335999999998</v>
      </c>
      <c r="R2042" s="14"/>
      <c r="S2042" s="34"/>
      <c r="T2042" s="11" t="s">
        <v>14</v>
      </c>
      <c r="U2042" s="29"/>
      <c r="V2042" s="29"/>
      <c r="W2042" s="29"/>
      <c r="X2042" s="29"/>
    </row>
    <row r="2043" spans="1:24" ht="16" customHeight="1" x14ac:dyDescent="0.3">
      <c r="A2043" s="11" t="s">
        <v>565</v>
      </c>
      <c r="B2043" s="11" t="s">
        <v>629</v>
      </c>
      <c r="C2043" s="11">
        <v>62</v>
      </c>
      <c r="D2043" s="31" t="s">
        <v>389</v>
      </c>
      <c r="E2043" s="11" t="s">
        <v>152</v>
      </c>
      <c r="F2043" s="7">
        <v>2</v>
      </c>
      <c r="G2043" s="11" t="s">
        <v>191</v>
      </c>
      <c r="H2043" s="41" t="s">
        <v>1230</v>
      </c>
      <c r="I2043" s="10" t="s">
        <v>11</v>
      </c>
      <c r="J2043" s="11">
        <v>2</v>
      </c>
      <c r="K2043" s="11">
        <v>2</v>
      </c>
      <c r="L2043" s="32">
        <f t="shared" si="34"/>
        <v>3.0725988997687024</v>
      </c>
      <c r="M2043" s="14">
        <v>190</v>
      </c>
      <c r="N2043" s="11" t="s">
        <v>12</v>
      </c>
      <c r="O2043" s="11" t="s">
        <v>13</v>
      </c>
      <c r="P2043" s="31">
        <v>17</v>
      </c>
      <c r="Q2043" s="33">
        <v>1712.9335999999998</v>
      </c>
      <c r="R2043" s="14"/>
      <c r="S2043" s="34"/>
      <c r="T2043" s="11" t="s">
        <v>14</v>
      </c>
      <c r="U2043" s="29"/>
      <c r="V2043" s="29"/>
      <c r="W2043" s="29"/>
      <c r="X2043" s="29"/>
    </row>
    <row r="2044" spans="1:24" ht="16" customHeight="1" x14ac:dyDescent="0.3">
      <c r="A2044" s="11" t="s">
        <v>565</v>
      </c>
      <c r="B2044" s="11" t="s">
        <v>629</v>
      </c>
      <c r="C2044" s="11">
        <v>62</v>
      </c>
      <c r="D2044" s="31" t="s">
        <v>389</v>
      </c>
      <c r="E2044" s="11" t="s">
        <v>152</v>
      </c>
      <c r="F2044" s="7">
        <v>2</v>
      </c>
      <c r="G2044" s="11" t="s">
        <v>191</v>
      </c>
      <c r="H2044" s="41" t="s">
        <v>1230</v>
      </c>
      <c r="I2044" s="10" t="s">
        <v>37</v>
      </c>
      <c r="J2044" s="11">
        <v>30</v>
      </c>
      <c r="K2044" s="11">
        <v>132</v>
      </c>
      <c r="L2044" s="32">
        <f t="shared" si="34"/>
        <v>202.79152738473437</v>
      </c>
      <c r="M2044" s="14">
        <v>363.16666666666669</v>
      </c>
      <c r="N2044" s="11" t="s">
        <v>12</v>
      </c>
      <c r="O2044" s="11" t="s">
        <v>63</v>
      </c>
      <c r="P2044" s="31">
        <v>17</v>
      </c>
      <c r="Q2044" s="33">
        <v>1712.9335999999998</v>
      </c>
      <c r="R2044" s="14">
        <v>401.5</v>
      </c>
      <c r="S2044" s="34">
        <v>11</v>
      </c>
      <c r="T2044" s="11" t="s">
        <v>14</v>
      </c>
      <c r="U2044" s="29"/>
      <c r="V2044" s="29"/>
      <c r="W2044" s="29"/>
      <c r="X2044" s="29"/>
    </row>
    <row r="2045" spans="1:24" ht="16" customHeight="1" x14ac:dyDescent="0.3">
      <c r="A2045" s="11" t="s">
        <v>565</v>
      </c>
      <c r="B2045" s="11" t="s">
        <v>629</v>
      </c>
      <c r="C2045" s="11">
        <v>62</v>
      </c>
      <c r="D2045" s="31" t="s">
        <v>389</v>
      </c>
      <c r="E2045" s="11" t="s">
        <v>152</v>
      </c>
      <c r="F2045" s="7">
        <v>2</v>
      </c>
      <c r="G2045" s="11" t="s">
        <v>191</v>
      </c>
      <c r="H2045" s="41" t="s">
        <v>1230</v>
      </c>
      <c r="I2045" s="10" t="s">
        <v>49</v>
      </c>
      <c r="J2045" s="11">
        <v>36</v>
      </c>
      <c r="K2045" s="11">
        <v>3887</v>
      </c>
      <c r="L2045" s="32">
        <f t="shared" si="34"/>
        <v>5971.5959617004728</v>
      </c>
      <c r="M2045" s="14">
        <v>53.611111111111114</v>
      </c>
      <c r="N2045" s="11" t="s">
        <v>50</v>
      </c>
      <c r="O2045" s="11" t="s">
        <v>63</v>
      </c>
      <c r="P2045" s="31">
        <v>17</v>
      </c>
      <c r="Q2045" s="33">
        <v>1712.9335999999998</v>
      </c>
      <c r="R2045" s="14"/>
      <c r="S2045" s="34">
        <v>0.5</v>
      </c>
      <c r="T2045" s="11" t="s">
        <v>14</v>
      </c>
      <c r="U2045" s="29"/>
      <c r="V2045" s="29"/>
      <c r="W2045" s="29"/>
      <c r="X2045" s="29"/>
    </row>
    <row r="2046" spans="1:24" ht="16" customHeight="1" x14ac:dyDescent="0.3">
      <c r="A2046" s="11" t="s">
        <v>565</v>
      </c>
      <c r="B2046" s="11" t="s">
        <v>629</v>
      </c>
      <c r="C2046" s="11">
        <v>62</v>
      </c>
      <c r="D2046" s="31" t="s">
        <v>389</v>
      </c>
      <c r="E2046" s="11" t="s">
        <v>152</v>
      </c>
      <c r="F2046" s="7">
        <v>2</v>
      </c>
      <c r="G2046" s="11" t="s">
        <v>191</v>
      </c>
      <c r="H2046" s="41" t="s">
        <v>1230</v>
      </c>
      <c r="I2046" s="10" t="s">
        <v>343</v>
      </c>
      <c r="J2046" s="11">
        <v>1</v>
      </c>
      <c r="K2046" s="11">
        <v>1</v>
      </c>
      <c r="L2046" s="32">
        <f t="shared" si="34"/>
        <v>1.5362994498843512</v>
      </c>
      <c r="M2046" s="14">
        <v>1500</v>
      </c>
      <c r="N2046" s="11" t="s">
        <v>16</v>
      </c>
      <c r="O2046" s="11" t="s">
        <v>13</v>
      </c>
      <c r="P2046" s="31">
        <v>17</v>
      </c>
      <c r="Q2046" s="33">
        <v>1712.9335999999998</v>
      </c>
      <c r="R2046" s="14"/>
      <c r="S2046" s="34"/>
      <c r="T2046" s="11" t="s">
        <v>14</v>
      </c>
      <c r="U2046" s="29"/>
      <c r="V2046" s="29"/>
      <c r="W2046" s="29"/>
      <c r="X2046" s="29"/>
    </row>
    <row r="2047" spans="1:24" ht="16" customHeight="1" x14ac:dyDescent="0.3">
      <c r="A2047" s="11" t="s">
        <v>565</v>
      </c>
      <c r="B2047" s="11" t="s">
        <v>629</v>
      </c>
      <c r="C2047" s="11">
        <v>62</v>
      </c>
      <c r="D2047" s="31" t="s">
        <v>389</v>
      </c>
      <c r="E2047" s="11" t="s">
        <v>152</v>
      </c>
      <c r="F2047" s="7">
        <v>2</v>
      </c>
      <c r="G2047" s="11" t="s">
        <v>191</v>
      </c>
      <c r="H2047" s="41" t="s">
        <v>1230</v>
      </c>
      <c r="I2047" s="10" t="s">
        <v>444</v>
      </c>
      <c r="J2047" s="11">
        <v>1</v>
      </c>
      <c r="K2047" s="11">
        <v>1</v>
      </c>
      <c r="L2047" s="32">
        <f t="shared" si="34"/>
        <v>1.5362994498843512</v>
      </c>
      <c r="M2047" s="14">
        <v>280</v>
      </c>
      <c r="N2047" s="11" t="s">
        <v>16</v>
      </c>
      <c r="O2047" s="11" t="s">
        <v>13</v>
      </c>
      <c r="P2047" s="31">
        <v>17</v>
      </c>
      <c r="Q2047" s="33">
        <v>1712.9335999999998</v>
      </c>
      <c r="R2047" s="14"/>
      <c r="S2047" s="34"/>
      <c r="T2047" s="11" t="s">
        <v>14</v>
      </c>
      <c r="U2047" s="29"/>
      <c r="V2047" s="29"/>
      <c r="W2047" s="29"/>
      <c r="X2047" s="29"/>
    </row>
    <row r="2048" spans="1:24" ht="16" customHeight="1" x14ac:dyDescent="0.3">
      <c r="A2048" s="11" t="s">
        <v>565</v>
      </c>
      <c r="B2048" s="11" t="s">
        <v>629</v>
      </c>
      <c r="C2048" s="11">
        <v>62</v>
      </c>
      <c r="D2048" s="31" t="s">
        <v>389</v>
      </c>
      <c r="E2048" s="11" t="s">
        <v>152</v>
      </c>
      <c r="F2048" s="7">
        <v>2</v>
      </c>
      <c r="G2048" s="11" t="s">
        <v>191</v>
      </c>
      <c r="H2048" s="41" t="s">
        <v>1230</v>
      </c>
      <c r="I2048" s="10" t="s">
        <v>197</v>
      </c>
      <c r="J2048" s="11">
        <v>1</v>
      </c>
      <c r="K2048" s="11">
        <v>1</v>
      </c>
      <c r="L2048" s="32">
        <f t="shared" si="34"/>
        <v>1.5362994498843512</v>
      </c>
      <c r="M2048" s="14">
        <v>150</v>
      </c>
      <c r="N2048" s="11" t="s">
        <v>12</v>
      </c>
      <c r="O2048" s="11" t="s">
        <v>13</v>
      </c>
      <c r="P2048" s="31">
        <v>17</v>
      </c>
      <c r="Q2048" s="33">
        <v>1712.9335999999998</v>
      </c>
      <c r="R2048" s="14"/>
      <c r="S2048" s="34"/>
      <c r="T2048" s="11" t="s">
        <v>14</v>
      </c>
      <c r="U2048" s="29"/>
      <c r="V2048" s="29"/>
      <c r="W2048" s="29"/>
      <c r="X2048" s="29"/>
    </row>
    <row r="2049" spans="1:24" ht="16" customHeight="1" x14ac:dyDescent="0.3">
      <c r="A2049" s="11" t="s">
        <v>565</v>
      </c>
      <c r="B2049" s="11" t="s">
        <v>629</v>
      </c>
      <c r="C2049" s="11">
        <v>62</v>
      </c>
      <c r="D2049" s="31" t="s">
        <v>389</v>
      </c>
      <c r="E2049" s="11" t="s">
        <v>152</v>
      </c>
      <c r="F2049" s="7">
        <v>2</v>
      </c>
      <c r="G2049" s="11" t="s">
        <v>191</v>
      </c>
      <c r="H2049" s="41" t="s">
        <v>1230</v>
      </c>
      <c r="I2049" s="10" t="s">
        <v>322</v>
      </c>
      <c r="J2049" s="11">
        <v>5</v>
      </c>
      <c r="K2049" s="11">
        <v>5</v>
      </c>
      <c r="L2049" s="32">
        <f t="shared" si="34"/>
        <v>7.6814972494217564</v>
      </c>
      <c r="M2049" s="14">
        <v>144.19999999999999</v>
      </c>
      <c r="N2049" s="11" t="s">
        <v>18</v>
      </c>
      <c r="O2049" s="11" t="s">
        <v>13</v>
      </c>
      <c r="P2049" s="31">
        <v>17</v>
      </c>
      <c r="Q2049" s="33">
        <v>1712.9335999999998</v>
      </c>
      <c r="R2049" s="14"/>
      <c r="S2049" s="34"/>
      <c r="T2049" s="11" t="s">
        <v>14</v>
      </c>
      <c r="U2049" s="29"/>
      <c r="V2049" s="29"/>
      <c r="W2049" s="29"/>
      <c r="X2049" s="29"/>
    </row>
    <row r="2050" spans="1:24" ht="16" customHeight="1" x14ac:dyDescent="0.3">
      <c r="A2050" s="11" t="s">
        <v>565</v>
      </c>
      <c r="B2050" s="11" t="s">
        <v>630</v>
      </c>
      <c r="C2050" s="11">
        <v>63</v>
      </c>
      <c r="D2050" s="31" t="s">
        <v>389</v>
      </c>
      <c r="E2050" s="11" t="s">
        <v>157</v>
      </c>
      <c r="F2050" s="7">
        <v>3</v>
      </c>
      <c r="G2050" s="11" t="s">
        <v>192</v>
      </c>
      <c r="H2050" s="41" t="s">
        <v>1231</v>
      </c>
      <c r="I2050" s="10" t="s">
        <v>46</v>
      </c>
      <c r="J2050" s="11">
        <v>1</v>
      </c>
      <c r="K2050" s="11">
        <v>1</v>
      </c>
      <c r="L2050" s="32">
        <f t="shared" si="34"/>
        <v>0.83032480087582394</v>
      </c>
      <c r="M2050" s="14">
        <v>219</v>
      </c>
      <c r="N2050" s="11" t="s">
        <v>18</v>
      </c>
      <c r="O2050" s="11" t="s">
        <v>13</v>
      </c>
      <c r="P2050" s="31">
        <v>30</v>
      </c>
      <c r="Q2050" s="33">
        <v>3169.3368</v>
      </c>
      <c r="R2050" s="14"/>
      <c r="S2050" s="34"/>
      <c r="T2050" s="11" t="s">
        <v>14</v>
      </c>
      <c r="U2050" s="29"/>
      <c r="V2050" s="29"/>
      <c r="W2050" s="29"/>
      <c r="X2050" s="29"/>
    </row>
    <row r="2051" spans="1:24" ht="16" customHeight="1" x14ac:dyDescent="0.3">
      <c r="A2051" s="11" t="s">
        <v>565</v>
      </c>
      <c r="B2051" s="11" t="s">
        <v>630</v>
      </c>
      <c r="C2051" s="11">
        <v>63</v>
      </c>
      <c r="D2051" s="31" t="s">
        <v>389</v>
      </c>
      <c r="E2051" s="11" t="s">
        <v>157</v>
      </c>
      <c r="F2051" s="7">
        <v>3</v>
      </c>
      <c r="G2051" s="11" t="s">
        <v>192</v>
      </c>
      <c r="H2051" s="41" t="s">
        <v>1231</v>
      </c>
      <c r="I2051" s="10" t="s">
        <v>49</v>
      </c>
      <c r="J2051" s="11">
        <v>36</v>
      </c>
      <c r="K2051" s="11">
        <v>8772</v>
      </c>
      <c r="L2051" s="32">
        <f t="shared" si="34"/>
        <v>7283.6091532827277</v>
      </c>
      <c r="M2051" s="14">
        <v>61.944444444444443</v>
      </c>
      <c r="N2051" s="11" t="s">
        <v>50</v>
      </c>
      <c r="O2051" s="11" t="s">
        <v>63</v>
      </c>
      <c r="P2051" s="31">
        <v>30</v>
      </c>
      <c r="Q2051" s="33">
        <v>3169.3368</v>
      </c>
      <c r="R2051" s="14"/>
      <c r="S2051" s="34">
        <v>2</v>
      </c>
      <c r="T2051" s="11" t="s">
        <v>14</v>
      </c>
      <c r="U2051" s="29"/>
      <c r="V2051" s="29"/>
      <c r="W2051" s="29"/>
      <c r="X2051" s="29"/>
    </row>
    <row r="2052" spans="1:24" ht="16" customHeight="1" x14ac:dyDescent="0.3">
      <c r="A2052" s="11" t="s">
        <v>565</v>
      </c>
      <c r="B2052" s="11" t="s">
        <v>630</v>
      </c>
      <c r="C2052" s="11">
        <v>63</v>
      </c>
      <c r="D2052" s="31" t="s">
        <v>389</v>
      </c>
      <c r="E2052" s="11" t="s">
        <v>157</v>
      </c>
      <c r="F2052" s="7">
        <v>3</v>
      </c>
      <c r="G2052" s="11" t="s">
        <v>192</v>
      </c>
      <c r="H2052" s="41" t="s">
        <v>1231</v>
      </c>
      <c r="I2052" s="10" t="s">
        <v>197</v>
      </c>
      <c r="J2052" s="11">
        <v>13</v>
      </c>
      <c r="K2052" s="11">
        <v>17</v>
      </c>
      <c r="L2052" s="32">
        <f t="shared" si="34"/>
        <v>14.115521614889007</v>
      </c>
      <c r="M2052" s="14">
        <v>352.53846153846155</v>
      </c>
      <c r="N2052" s="11" t="s">
        <v>12</v>
      </c>
      <c r="O2052" s="11" t="s">
        <v>13</v>
      </c>
      <c r="P2052" s="31">
        <v>30</v>
      </c>
      <c r="Q2052" s="33">
        <v>3169.3368</v>
      </c>
      <c r="R2052" s="14"/>
      <c r="S2052" s="34"/>
      <c r="T2052" s="11" t="s">
        <v>14</v>
      </c>
      <c r="U2052" s="29"/>
      <c r="V2052" s="29"/>
      <c r="W2052" s="29"/>
      <c r="X2052" s="29"/>
    </row>
    <row r="2053" spans="1:24" ht="16" customHeight="1" x14ac:dyDescent="0.3">
      <c r="A2053" s="11" t="s">
        <v>565</v>
      </c>
      <c r="B2053" s="11" t="s">
        <v>630</v>
      </c>
      <c r="C2053" s="11">
        <v>63</v>
      </c>
      <c r="D2053" s="31" t="s">
        <v>389</v>
      </c>
      <c r="E2053" s="11" t="s">
        <v>157</v>
      </c>
      <c r="F2053" s="7">
        <v>3</v>
      </c>
      <c r="G2053" s="11" t="s">
        <v>192</v>
      </c>
      <c r="H2053" s="41" t="s">
        <v>1231</v>
      </c>
      <c r="I2053" s="10" t="s">
        <v>322</v>
      </c>
      <c r="J2053" s="11">
        <v>5</v>
      </c>
      <c r="K2053" s="11">
        <v>5</v>
      </c>
      <c r="L2053" s="32">
        <f t="shared" si="34"/>
        <v>4.1516240043791193</v>
      </c>
      <c r="M2053" s="14">
        <v>48.2</v>
      </c>
      <c r="N2053" s="11" t="s">
        <v>18</v>
      </c>
      <c r="O2053" s="11" t="s">
        <v>13</v>
      </c>
      <c r="P2053" s="31">
        <v>30</v>
      </c>
      <c r="Q2053" s="33">
        <v>3169.3368</v>
      </c>
      <c r="R2053" s="14"/>
      <c r="S2053" s="34"/>
      <c r="T2053" s="11" t="s">
        <v>631</v>
      </c>
      <c r="U2053" s="29"/>
      <c r="V2053" s="29"/>
      <c r="W2053" s="29"/>
      <c r="X2053" s="29"/>
    </row>
    <row r="2054" spans="1:24" ht="16" customHeight="1" x14ac:dyDescent="0.3">
      <c r="A2054" s="11" t="s">
        <v>565</v>
      </c>
      <c r="B2054" s="11" t="s">
        <v>630</v>
      </c>
      <c r="C2054" s="11">
        <v>63</v>
      </c>
      <c r="D2054" s="31" t="s">
        <v>389</v>
      </c>
      <c r="E2054" s="11" t="s">
        <v>157</v>
      </c>
      <c r="F2054" s="7">
        <v>3</v>
      </c>
      <c r="G2054" s="11" t="s">
        <v>192</v>
      </c>
      <c r="H2054" s="41" t="s">
        <v>1231</v>
      </c>
      <c r="I2054" s="10" t="s">
        <v>632</v>
      </c>
      <c r="J2054" s="11">
        <v>5</v>
      </c>
      <c r="K2054" s="11">
        <v>5</v>
      </c>
      <c r="L2054" s="32">
        <f t="shared" si="34"/>
        <v>4.1516240043791193</v>
      </c>
      <c r="M2054" s="14">
        <v>203.4</v>
      </c>
      <c r="N2054" s="11" t="s">
        <v>16</v>
      </c>
      <c r="O2054" s="11" t="s">
        <v>13</v>
      </c>
      <c r="P2054" s="31">
        <v>30</v>
      </c>
      <c r="Q2054" s="33">
        <v>3169.3368</v>
      </c>
      <c r="R2054" s="14"/>
      <c r="S2054" s="34"/>
      <c r="T2054" s="11" t="s">
        <v>14</v>
      </c>
      <c r="U2054" s="29"/>
      <c r="V2054" s="29"/>
      <c r="W2054" s="29"/>
      <c r="X2054" s="29"/>
    </row>
    <row r="2055" spans="1:24" ht="16" customHeight="1" x14ac:dyDescent="0.3">
      <c r="A2055" s="11" t="s">
        <v>565</v>
      </c>
      <c r="B2055" s="11" t="s">
        <v>633</v>
      </c>
      <c r="C2055" s="11">
        <v>64</v>
      </c>
      <c r="D2055" s="31" t="s">
        <v>389</v>
      </c>
      <c r="E2055" s="11" t="s">
        <v>159</v>
      </c>
      <c r="F2055" s="7">
        <v>4</v>
      </c>
      <c r="G2055" s="11" t="s">
        <v>191</v>
      </c>
      <c r="H2055" s="41" t="s">
        <v>1232</v>
      </c>
      <c r="I2055" s="10" t="s">
        <v>11</v>
      </c>
      <c r="J2055" s="11">
        <v>1</v>
      </c>
      <c r="K2055" s="11">
        <v>1</v>
      </c>
      <c r="L2055" s="32">
        <f t="shared" si="34"/>
        <v>1.020004585560861</v>
      </c>
      <c r="M2055" s="14">
        <v>170</v>
      </c>
      <c r="N2055" s="11" t="s">
        <v>12</v>
      </c>
      <c r="O2055" s="11" t="s">
        <v>13</v>
      </c>
      <c r="P2055" s="31">
        <v>27</v>
      </c>
      <c r="Q2055" s="33">
        <v>2579.9677615384617</v>
      </c>
      <c r="R2055" s="14"/>
      <c r="S2055" s="34"/>
      <c r="T2055" s="11" t="s">
        <v>14</v>
      </c>
      <c r="U2055" s="29"/>
      <c r="V2055" s="29"/>
      <c r="W2055" s="29"/>
      <c r="X2055" s="29"/>
    </row>
    <row r="2056" spans="1:24" ht="16" customHeight="1" x14ac:dyDescent="0.3">
      <c r="A2056" s="11" t="s">
        <v>565</v>
      </c>
      <c r="B2056" s="11" t="s">
        <v>633</v>
      </c>
      <c r="C2056" s="11">
        <v>64</v>
      </c>
      <c r="D2056" s="31" t="s">
        <v>389</v>
      </c>
      <c r="E2056" s="11" t="s">
        <v>159</v>
      </c>
      <c r="F2056" s="7">
        <v>4</v>
      </c>
      <c r="G2056" s="11" t="s">
        <v>191</v>
      </c>
      <c r="H2056" s="41" t="s">
        <v>1232</v>
      </c>
      <c r="I2056" s="10" t="s">
        <v>22</v>
      </c>
      <c r="J2056" s="11">
        <v>1</v>
      </c>
      <c r="K2056" s="11">
        <v>1</v>
      </c>
      <c r="L2056" s="32">
        <f t="shared" si="34"/>
        <v>1.020004585560861</v>
      </c>
      <c r="M2056" s="14">
        <v>430</v>
      </c>
      <c r="N2056" s="11" t="s">
        <v>16</v>
      </c>
      <c r="O2056" s="11" t="s">
        <v>13</v>
      </c>
      <c r="P2056" s="31">
        <v>27</v>
      </c>
      <c r="Q2056" s="33">
        <v>2579.9677615384617</v>
      </c>
      <c r="R2056" s="14"/>
      <c r="S2056" s="34"/>
      <c r="T2056" s="11" t="s">
        <v>14</v>
      </c>
      <c r="U2056" s="29"/>
      <c r="V2056" s="29"/>
      <c r="W2056" s="29"/>
      <c r="X2056" s="29"/>
    </row>
    <row r="2057" spans="1:24" ht="16" customHeight="1" x14ac:dyDescent="0.3">
      <c r="A2057" s="11" t="s">
        <v>565</v>
      </c>
      <c r="B2057" s="11" t="s">
        <v>633</v>
      </c>
      <c r="C2057" s="11">
        <v>64</v>
      </c>
      <c r="D2057" s="31" t="s">
        <v>389</v>
      </c>
      <c r="E2057" s="11" t="s">
        <v>159</v>
      </c>
      <c r="F2057" s="7">
        <v>4</v>
      </c>
      <c r="G2057" s="11" t="s">
        <v>191</v>
      </c>
      <c r="H2057" s="41" t="s">
        <v>1232</v>
      </c>
      <c r="I2057" s="10" t="s">
        <v>27</v>
      </c>
      <c r="J2057" s="11">
        <v>1</v>
      </c>
      <c r="K2057" s="11">
        <v>1</v>
      </c>
      <c r="L2057" s="32">
        <f t="shared" si="34"/>
        <v>1.020004585560861</v>
      </c>
      <c r="M2057" s="14">
        <v>105</v>
      </c>
      <c r="N2057" s="11" t="s">
        <v>16</v>
      </c>
      <c r="O2057" s="11" t="s">
        <v>13</v>
      </c>
      <c r="P2057" s="31">
        <v>27</v>
      </c>
      <c r="Q2057" s="33">
        <v>2579.9677615384617</v>
      </c>
      <c r="R2057" s="14"/>
      <c r="S2057" s="34"/>
      <c r="T2057" s="11" t="s">
        <v>14</v>
      </c>
      <c r="U2057" s="29"/>
      <c r="V2057" s="29"/>
      <c r="W2057" s="29"/>
      <c r="X2057" s="29"/>
    </row>
    <row r="2058" spans="1:24" ht="16" customHeight="1" x14ac:dyDescent="0.3">
      <c r="A2058" s="11" t="s">
        <v>565</v>
      </c>
      <c r="B2058" s="11" t="s">
        <v>633</v>
      </c>
      <c r="C2058" s="11">
        <v>64</v>
      </c>
      <c r="D2058" s="31" t="s">
        <v>389</v>
      </c>
      <c r="E2058" s="11" t="s">
        <v>159</v>
      </c>
      <c r="F2058" s="7">
        <v>4</v>
      </c>
      <c r="G2058" s="11" t="s">
        <v>191</v>
      </c>
      <c r="H2058" s="41" t="s">
        <v>1232</v>
      </c>
      <c r="I2058" s="10" t="s">
        <v>49</v>
      </c>
      <c r="J2058" s="11">
        <v>36</v>
      </c>
      <c r="K2058" s="11">
        <v>205</v>
      </c>
      <c r="L2058" s="32">
        <f t="shared" si="34"/>
        <v>209.10094003997651</v>
      </c>
      <c r="M2058" s="14">
        <v>66.388888888888886</v>
      </c>
      <c r="N2058" s="11" t="s">
        <v>50</v>
      </c>
      <c r="O2058" s="11" t="s">
        <v>13</v>
      </c>
      <c r="P2058" s="31">
        <v>27</v>
      </c>
      <c r="Q2058" s="33">
        <v>2579.9677615384617</v>
      </c>
      <c r="R2058" s="14"/>
      <c r="S2058" s="34"/>
      <c r="T2058" s="11" t="s">
        <v>14</v>
      </c>
      <c r="U2058" s="29"/>
      <c r="V2058" s="29"/>
      <c r="W2058" s="29"/>
      <c r="X2058" s="29"/>
    </row>
    <row r="2059" spans="1:24" ht="16" customHeight="1" x14ac:dyDescent="0.3">
      <c r="A2059" s="11" t="s">
        <v>565</v>
      </c>
      <c r="B2059" s="11" t="s">
        <v>633</v>
      </c>
      <c r="C2059" s="11">
        <v>64</v>
      </c>
      <c r="D2059" s="31" t="s">
        <v>389</v>
      </c>
      <c r="E2059" s="11" t="s">
        <v>159</v>
      </c>
      <c r="F2059" s="7">
        <v>4</v>
      </c>
      <c r="G2059" s="11" t="s">
        <v>191</v>
      </c>
      <c r="H2059" s="41" t="s">
        <v>1232</v>
      </c>
      <c r="I2059" s="10" t="s">
        <v>197</v>
      </c>
      <c r="J2059" s="11">
        <v>5</v>
      </c>
      <c r="K2059" s="11">
        <v>7</v>
      </c>
      <c r="L2059" s="32">
        <f t="shared" si="34"/>
        <v>7.1400320989260271</v>
      </c>
      <c r="M2059" s="14">
        <v>284.39999999999998</v>
      </c>
      <c r="N2059" s="11" t="s">
        <v>12</v>
      </c>
      <c r="O2059" s="11" t="s">
        <v>13</v>
      </c>
      <c r="P2059" s="31">
        <v>27</v>
      </c>
      <c r="Q2059" s="33">
        <v>2579.9677615384617</v>
      </c>
      <c r="R2059" s="14"/>
      <c r="S2059" s="34"/>
      <c r="T2059" s="11" t="s">
        <v>14</v>
      </c>
      <c r="U2059" s="29"/>
      <c r="V2059" s="29"/>
      <c r="W2059" s="29"/>
      <c r="X2059" s="29"/>
    </row>
    <row r="2060" spans="1:24" ht="16" customHeight="1" x14ac:dyDescent="0.3">
      <c r="A2060" s="11" t="s">
        <v>565</v>
      </c>
      <c r="B2060" s="11" t="s">
        <v>633</v>
      </c>
      <c r="C2060" s="11">
        <v>64</v>
      </c>
      <c r="D2060" s="31" t="s">
        <v>389</v>
      </c>
      <c r="E2060" s="11" t="s">
        <v>159</v>
      </c>
      <c r="F2060" s="7">
        <v>4</v>
      </c>
      <c r="G2060" s="11" t="s">
        <v>191</v>
      </c>
      <c r="H2060" s="41" t="s">
        <v>1232</v>
      </c>
      <c r="I2060" s="10" t="s">
        <v>322</v>
      </c>
      <c r="J2060" s="11">
        <v>8</v>
      </c>
      <c r="K2060" s="11">
        <v>9</v>
      </c>
      <c r="L2060" s="32">
        <f t="shared" ref="L2060:L2123" si="35">K2060*(1000000/(380*Q2060))</f>
        <v>9.1800412700477487</v>
      </c>
      <c r="M2060" s="14">
        <v>35.375</v>
      </c>
      <c r="N2060" s="11" t="s">
        <v>18</v>
      </c>
      <c r="O2060" s="11" t="s">
        <v>13</v>
      </c>
      <c r="P2060" s="31">
        <v>27</v>
      </c>
      <c r="Q2060" s="33">
        <v>2579.9677615384617</v>
      </c>
      <c r="R2060" s="14"/>
      <c r="S2060" s="34"/>
      <c r="T2060" s="11" t="s">
        <v>631</v>
      </c>
      <c r="U2060" s="29"/>
      <c r="V2060" s="29"/>
      <c r="W2060" s="29"/>
      <c r="X2060" s="29"/>
    </row>
    <row r="2061" spans="1:24" ht="16" customHeight="1" x14ac:dyDescent="0.3">
      <c r="A2061" s="11" t="s">
        <v>565</v>
      </c>
      <c r="B2061" s="11" t="s">
        <v>633</v>
      </c>
      <c r="C2061" s="11">
        <v>64</v>
      </c>
      <c r="D2061" s="31" t="s">
        <v>389</v>
      </c>
      <c r="E2061" s="11" t="s">
        <v>159</v>
      </c>
      <c r="F2061" s="7">
        <v>4</v>
      </c>
      <c r="G2061" s="11" t="s">
        <v>191</v>
      </c>
      <c r="H2061" s="41" t="s">
        <v>1232</v>
      </c>
      <c r="I2061" s="10" t="s">
        <v>632</v>
      </c>
      <c r="J2061" s="11">
        <v>1</v>
      </c>
      <c r="K2061" s="11">
        <v>1</v>
      </c>
      <c r="L2061" s="32">
        <f t="shared" si="35"/>
        <v>1.020004585560861</v>
      </c>
      <c r="M2061" s="14">
        <v>232</v>
      </c>
      <c r="N2061" s="11" t="s">
        <v>16</v>
      </c>
      <c r="O2061" s="11" t="s">
        <v>13</v>
      </c>
      <c r="P2061" s="31">
        <v>27</v>
      </c>
      <c r="Q2061" s="33">
        <v>2579.9677615384617</v>
      </c>
      <c r="R2061" s="14"/>
      <c r="S2061" s="34"/>
      <c r="T2061" s="11" t="s">
        <v>14</v>
      </c>
      <c r="U2061" s="29"/>
      <c r="V2061" s="29"/>
      <c r="W2061" s="29"/>
      <c r="X2061" s="29"/>
    </row>
    <row r="2062" spans="1:24" ht="16" customHeight="1" x14ac:dyDescent="0.3">
      <c r="A2062" s="11" t="s">
        <v>565</v>
      </c>
      <c r="B2062" s="11" t="s">
        <v>634</v>
      </c>
      <c r="C2062" s="11">
        <v>65</v>
      </c>
      <c r="D2062" s="31" t="s">
        <v>389</v>
      </c>
      <c r="E2062" s="11" t="s">
        <v>162</v>
      </c>
      <c r="F2062" s="7">
        <v>5</v>
      </c>
      <c r="G2062" s="11" t="s">
        <v>191</v>
      </c>
      <c r="H2062" s="41" t="s">
        <v>1233</v>
      </c>
      <c r="I2062" s="10" t="s">
        <v>11</v>
      </c>
      <c r="J2062" s="11">
        <v>8</v>
      </c>
      <c r="K2062" s="11">
        <v>8</v>
      </c>
      <c r="L2062" s="32">
        <f t="shared" si="35"/>
        <v>6.5118669985027262</v>
      </c>
      <c r="M2062" s="14">
        <v>170.625</v>
      </c>
      <c r="N2062" s="11" t="s">
        <v>12</v>
      </c>
      <c r="O2062" s="11" t="s">
        <v>13</v>
      </c>
      <c r="P2062" s="31">
        <v>30</v>
      </c>
      <c r="Q2062" s="33">
        <v>3232.9639999999999</v>
      </c>
      <c r="R2062" s="14"/>
      <c r="S2062" s="34"/>
      <c r="T2062" s="11" t="s">
        <v>14</v>
      </c>
      <c r="U2062" s="29"/>
      <c r="V2062" s="29"/>
      <c r="W2062" s="29"/>
      <c r="X2062" s="29"/>
    </row>
    <row r="2063" spans="1:24" ht="16" customHeight="1" x14ac:dyDescent="0.3">
      <c r="A2063" s="11" t="s">
        <v>565</v>
      </c>
      <c r="B2063" s="11" t="s">
        <v>634</v>
      </c>
      <c r="C2063" s="11">
        <v>65</v>
      </c>
      <c r="D2063" s="31" t="s">
        <v>389</v>
      </c>
      <c r="E2063" s="11" t="s">
        <v>162</v>
      </c>
      <c r="F2063" s="7">
        <v>5</v>
      </c>
      <c r="G2063" s="11" t="s">
        <v>191</v>
      </c>
      <c r="H2063" s="41" t="s">
        <v>1233</v>
      </c>
      <c r="I2063" s="10" t="s">
        <v>196</v>
      </c>
      <c r="J2063" s="11">
        <v>3</v>
      </c>
      <c r="K2063" s="11">
        <v>3</v>
      </c>
      <c r="L2063" s="32">
        <f t="shared" si="35"/>
        <v>2.4419501244385224</v>
      </c>
      <c r="M2063" s="14">
        <v>103.33333333333333</v>
      </c>
      <c r="N2063" s="11" t="s">
        <v>12</v>
      </c>
      <c r="O2063" s="11" t="s">
        <v>13</v>
      </c>
      <c r="P2063" s="31">
        <v>30</v>
      </c>
      <c r="Q2063" s="33">
        <v>3232.9639999999999</v>
      </c>
      <c r="R2063" s="14"/>
      <c r="S2063" s="34"/>
      <c r="T2063" s="11" t="s">
        <v>14</v>
      </c>
      <c r="U2063" s="29"/>
      <c r="V2063" s="29"/>
      <c r="W2063" s="29"/>
      <c r="X2063" s="29"/>
    </row>
    <row r="2064" spans="1:24" ht="16" customHeight="1" x14ac:dyDescent="0.3">
      <c r="A2064" s="11" t="s">
        <v>565</v>
      </c>
      <c r="B2064" s="11" t="s">
        <v>634</v>
      </c>
      <c r="C2064" s="11">
        <v>65</v>
      </c>
      <c r="D2064" s="31" t="s">
        <v>389</v>
      </c>
      <c r="E2064" s="11" t="s">
        <v>162</v>
      </c>
      <c r="F2064" s="7">
        <v>5</v>
      </c>
      <c r="G2064" s="11" t="s">
        <v>191</v>
      </c>
      <c r="H2064" s="41" t="s">
        <v>1233</v>
      </c>
      <c r="I2064" s="10" t="s">
        <v>49</v>
      </c>
      <c r="J2064" s="11">
        <v>36</v>
      </c>
      <c r="K2064" s="11">
        <v>10868</v>
      </c>
      <c r="L2064" s="32">
        <f t="shared" si="35"/>
        <v>8846.3713174659533</v>
      </c>
      <c r="M2064" s="14">
        <v>71.722222222222229</v>
      </c>
      <c r="N2064" s="11" t="s">
        <v>50</v>
      </c>
      <c r="O2064" s="11" t="s">
        <v>63</v>
      </c>
      <c r="P2064" s="31">
        <v>30</v>
      </c>
      <c r="Q2064" s="33">
        <v>3232.9639999999999</v>
      </c>
      <c r="R2064" s="14"/>
      <c r="S2064" s="34">
        <v>4</v>
      </c>
      <c r="T2064" s="11" t="s">
        <v>14</v>
      </c>
      <c r="U2064" s="29"/>
      <c r="V2064" s="29"/>
      <c r="W2064" s="29"/>
      <c r="X2064" s="29"/>
    </row>
    <row r="2065" spans="1:24" ht="16" customHeight="1" x14ac:dyDescent="0.3">
      <c r="A2065" s="11" t="s">
        <v>565</v>
      </c>
      <c r="B2065" s="11" t="s">
        <v>634</v>
      </c>
      <c r="C2065" s="11">
        <v>65</v>
      </c>
      <c r="D2065" s="31" t="s">
        <v>389</v>
      </c>
      <c r="E2065" s="11" t="s">
        <v>162</v>
      </c>
      <c r="F2065" s="7">
        <v>5</v>
      </c>
      <c r="G2065" s="11" t="s">
        <v>191</v>
      </c>
      <c r="H2065" s="41" t="s">
        <v>1233</v>
      </c>
      <c r="I2065" s="10" t="s">
        <v>197</v>
      </c>
      <c r="J2065" s="11">
        <v>1</v>
      </c>
      <c r="K2065" s="11">
        <v>1</v>
      </c>
      <c r="L2065" s="32">
        <f t="shared" si="35"/>
        <v>0.81398337481284078</v>
      </c>
      <c r="M2065" s="14">
        <v>340</v>
      </c>
      <c r="N2065" s="11" t="s">
        <v>12</v>
      </c>
      <c r="O2065" s="11" t="s">
        <v>13</v>
      </c>
      <c r="P2065" s="31">
        <v>30</v>
      </c>
      <c r="Q2065" s="33">
        <v>3232.9639999999999</v>
      </c>
      <c r="R2065" s="14"/>
      <c r="S2065" s="34"/>
      <c r="T2065" s="11" t="s">
        <v>14</v>
      </c>
      <c r="U2065" s="29"/>
      <c r="V2065" s="29"/>
      <c r="W2065" s="29"/>
      <c r="X2065" s="29"/>
    </row>
    <row r="2066" spans="1:24" ht="16" customHeight="1" x14ac:dyDescent="0.3">
      <c r="A2066" s="11" t="s">
        <v>565</v>
      </c>
      <c r="B2066" s="11" t="s">
        <v>634</v>
      </c>
      <c r="C2066" s="11">
        <v>65</v>
      </c>
      <c r="D2066" s="31" t="s">
        <v>389</v>
      </c>
      <c r="E2066" s="11" t="s">
        <v>162</v>
      </c>
      <c r="F2066" s="7">
        <v>5</v>
      </c>
      <c r="G2066" s="11" t="s">
        <v>191</v>
      </c>
      <c r="H2066" s="41" t="s">
        <v>1233</v>
      </c>
      <c r="I2066" s="10" t="s">
        <v>322</v>
      </c>
      <c r="J2066" s="11">
        <v>15</v>
      </c>
      <c r="K2066" s="11">
        <v>15</v>
      </c>
      <c r="L2066" s="32">
        <f t="shared" si="35"/>
        <v>12.209750622192612</v>
      </c>
      <c r="M2066" s="14">
        <v>37.133333333333333</v>
      </c>
      <c r="N2066" s="11" t="s">
        <v>18</v>
      </c>
      <c r="O2066" s="11" t="s">
        <v>13</v>
      </c>
      <c r="P2066" s="31">
        <v>30</v>
      </c>
      <c r="Q2066" s="33">
        <v>3232.9639999999999</v>
      </c>
      <c r="R2066" s="14"/>
      <c r="S2066" s="34"/>
      <c r="T2066" s="11" t="s">
        <v>631</v>
      </c>
      <c r="U2066" s="29"/>
      <c r="V2066" s="29"/>
      <c r="W2066" s="29"/>
      <c r="X2066" s="29"/>
    </row>
    <row r="2067" spans="1:24" ht="16" customHeight="1" x14ac:dyDescent="0.3">
      <c r="A2067" s="11" t="s">
        <v>565</v>
      </c>
      <c r="B2067" s="11" t="s">
        <v>634</v>
      </c>
      <c r="C2067" s="11">
        <v>65</v>
      </c>
      <c r="D2067" s="31" t="s">
        <v>389</v>
      </c>
      <c r="E2067" s="11" t="s">
        <v>162</v>
      </c>
      <c r="F2067" s="7">
        <v>5</v>
      </c>
      <c r="G2067" s="11" t="s">
        <v>191</v>
      </c>
      <c r="H2067" s="41" t="s">
        <v>1233</v>
      </c>
      <c r="I2067" s="10" t="s">
        <v>28</v>
      </c>
      <c r="J2067" s="11">
        <v>1</v>
      </c>
      <c r="K2067" s="11">
        <v>1</v>
      </c>
      <c r="L2067" s="32">
        <f t="shared" si="35"/>
        <v>0.81398337481284078</v>
      </c>
      <c r="M2067" s="14">
        <v>35</v>
      </c>
      <c r="N2067" s="11" t="s">
        <v>19</v>
      </c>
      <c r="O2067" s="11" t="s">
        <v>13</v>
      </c>
      <c r="P2067" s="31">
        <v>30</v>
      </c>
      <c r="Q2067" s="33">
        <v>3232.9639999999999</v>
      </c>
      <c r="R2067" s="14"/>
      <c r="S2067" s="34"/>
      <c r="T2067" s="11" t="s">
        <v>14</v>
      </c>
      <c r="U2067" s="29"/>
      <c r="V2067" s="29"/>
      <c r="W2067" s="29"/>
      <c r="X2067" s="29"/>
    </row>
    <row r="2068" spans="1:24" ht="16" customHeight="1" x14ac:dyDescent="0.3">
      <c r="A2068" s="11" t="s">
        <v>565</v>
      </c>
      <c r="B2068" s="11" t="s">
        <v>634</v>
      </c>
      <c r="C2068" s="11">
        <v>65</v>
      </c>
      <c r="D2068" s="31" t="s">
        <v>389</v>
      </c>
      <c r="E2068" s="11" t="s">
        <v>162</v>
      </c>
      <c r="F2068" s="7">
        <v>5</v>
      </c>
      <c r="G2068" s="11" t="s">
        <v>191</v>
      </c>
      <c r="H2068" s="41" t="s">
        <v>1233</v>
      </c>
      <c r="I2068" s="10" t="s">
        <v>632</v>
      </c>
      <c r="J2068" s="11">
        <v>0</v>
      </c>
      <c r="K2068" s="11">
        <v>2</v>
      </c>
      <c r="L2068" s="32">
        <f t="shared" si="35"/>
        <v>1.6279667496256816</v>
      </c>
      <c r="M2068" s="28"/>
      <c r="N2068" s="11" t="s">
        <v>14</v>
      </c>
      <c r="O2068" s="11" t="s">
        <v>13</v>
      </c>
      <c r="P2068" s="31">
        <v>30</v>
      </c>
      <c r="Q2068" s="33">
        <v>3232.9639999999999</v>
      </c>
      <c r="R2068" s="14"/>
      <c r="S2068" s="34"/>
      <c r="T2068" s="11" t="s">
        <v>14</v>
      </c>
      <c r="U2068" s="29"/>
      <c r="V2068" s="29"/>
      <c r="W2068" s="29"/>
      <c r="X2068" s="29"/>
    </row>
    <row r="2069" spans="1:24" ht="16" customHeight="1" x14ac:dyDescent="0.3">
      <c r="A2069" s="11" t="s">
        <v>565</v>
      </c>
      <c r="B2069" s="11" t="s">
        <v>634</v>
      </c>
      <c r="C2069" s="11">
        <v>65</v>
      </c>
      <c r="D2069" s="31" t="s">
        <v>389</v>
      </c>
      <c r="E2069" s="11" t="s">
        <v>162</v>
      </c>
      <c r="F2069" s="7">
        <v>5</v>
      </c>
      <c r="G2069" s="11" t="s">
        <v>191</v>
      </c>
      <c r="H2069" s="41" t="s">
        <v>1233</v>
      </c>
      <c r="I2069" s="10" t="s">
        <v>23</v>
      </c>
      <c r="J2069" s="11">
        <v>1</v>
      </c>
      <c r="K2069" s="11">
        <v>1</v>
      </c>
      <c r="L2069" s="32">
        <f t="shared" si="35"/>
        <v>0.81398337481284078</v>
      </c>
      <c r="M2069" s="14">
        <v>200</v>
      </c>
      <c r="N2069" s="11" t="s">
        <v>19</v>
      </c>
      <c r="O2069" s="11" t="s">
        <v>13</v>
      </c>
      <c r="P2069" s="31">
        <v>30</v>
      </c>
      <c r="Q2069" s="33">
        <v>3232.9639999999999</v>
      </c>
      <c r="R2069" s="14"/>
      <c r="S2069" s="34"/>
      <c r="T2069" s="11" t="s">
        <v>14</v>
      </c>
      <c r="U2069" s="29"/>
      <c r="V2069" s="29"/>
      <c r="W2069" s="29"/>
      <c r="X2069" s="29"/>
    </row>
    <row r="2070" spans="1:24" ht="16" customHeight="1" x14ac:dyDescent="0.3">
      <c r="A2070" s="11" t="s">
        <v>565</v>
      </c>
      <c r="B2070" s="11" t="s">
        <v>635</v>
      </c>
      <c r="C2070" s="11">
        <v>66</v>
      </c>
      <c r="D2070" s="31" t="s">
        <v>389</v>
      </c>
      <c r="E2070" s="11" t="s">
        <v>314</v>
      </c>
      <c r="F2070" s="7">
        <v>1</v>
      </c>
      <c r="G2070" s="11" t="s">
        <v>191</v>
      </c>
      <c r="H2070" s="41" t="s">
        <v>1234</v>
      </c>
      <c r="I2070" s="10" t="s">
        <v>11</v>
      </c>
      <c r="J2070" s="11">
        <v>1</v>
      </c>
      <c r="K2070" s="11">
        <v>1</v>
      </c>
      <c r="L2070" s="32">
        <f t="shared" si="35"/>
        <v>1.6146164570316537</v>
      </c>
      <c r="M2070" s="14">
        <v>180</v>
      </c>
      <c r="N2070" s="11" t="s">
        <v>12</v>
      </c>
      <c r="O2070" s="11" t="s">
        <v>13</v>
      </c>
      <c r="P2070" s="31">
        <v>16</v>
      </c>
      <c r="Q2070" s="33">
        <v>1629.8477176470587</v>
      </c>
      <c r="R2070" s="14"/>
      <c r="S2070" s="34"/>
      <c r="T2070" s="11" t="s">
        <v>14</v>
      </c>
      <c r="U2070" s="29"/>
      <c r="V2070" s="29"/>
      <c r="W2070" s="29"/>
      <c r="X2070" s="29"/>
    </row>
    <row r="2071" spans="1:24" ht="16" customHeight="1" x14ac:dyDescent="0.3">
      <c r="A2071" s="11" t="s">
        <v>565</v>
      </c>
      <c r="B2071" s="11" t="s">
        <v>635</v>
      </c>
      <c r="C2071" s="11">
        <v>66</v>
      </c>
      <c r="D2071" s="31" t="s">
        <v>389</v>
      </c>
      <c r="E2071" s="11" t="s">
        <v>314</v>
      </c>
      <c r="F2071" s="7">
        <v>1</v>
      </c>
      <c r="G2071" s="11" t="s">
        <v>191</v>
      </c>
      <c r="H2071" s="41" t="s">
        <v>1234</v>
      </c>
      <c r="I2071" s="10" t="s">
        <v>37</v>
      </c>
      <c r="J2071" s="11">
        <v>50</v>
      </c>
      <c r="K2071" s="11">
        <v>128</v>
      </c>
      <c r="L2071" s="32">
        <f t="shared" si="35"/>
        <v>206.67090650005167</v>
      </c>
      <c r="M2071" s="14">
        <v>228.2</v>
      </c>
      <c r="N2071" s="11" t="s">
        <v>12</v>
      </c>
      <c r="O2071" s="11" t="s">
        <v>63</v>
      </c>
      <c r="P2071" s="31">
        <v>16</v>
      </c>
      <c r="Q2071" s="33">
        <v>1629.8477176470587</v>
      </c>
      <c r="R2071" s="14">
        <v>219</v>
      </c>
      <c r="S2071" s="34">
        <v>6</v>
      </c>
      <c r="T2071" s="11" t="s">
        <v>14</v>
      </c>
      <c r="U2071" s="29"/>
      <c r="V2071" s="29"/>
      <c r="W2071" s="29"/>
      <c r="X2071" s="29"/>
    </row>
    <row r="2072" spans="1:24" ht="16" customHeight="1" x14ac:dyDescent="0.3">
      <c r="A2072" s="11" t="s">
        <v>565</v>
      </c>
      <c r="B2072" s="11" t="s">
        <v>635</v>
      </c>
      <c r="C2072" s="11">
        <v>66</v>
      </c>
      <c r="D2072" s="31" t="s">
        <v>389</v>
      </c>
      <c r="E2072" s="11" t="s">
        <v>314</v>
      </c>
      <c r="F2072" s="7">
        <v>1</v>
      </c>
      <c r="G2072" s="11" t="s">
        <v>191</v>
      </c>
      <c r="H2072" s="41" t="s">
        <v>1234</v>
      </c>
      <c r="I2072" s="10" t="s">
        <v>38</v>
      </c>
      <c r="J2072" s="11">
        <v>1</v>
      </c>
      <c r="K2072" s="11">
        <v>1</v>
      </c>
      <c r="L2072" s="32">
        <f t="shared" si="35"/>
        <v>1.6146164570316537</v>
      </c>
      <c r="M2072" s="14">
        <v>66</v>
      </c>
      <c r="N2072" s="11" t="s">
        <v>18</v>
      </c>
      <c r="O2072" s="11" t="s">
        <v>13</v>
      </c>
      <c r="P2072" s="31">
        <v>16</v>
      </c>
      <c r="Q2072" s="33">
        <v>1629.8477176470587</v>
      </c>
      <c r="R2072" s="14"/>
      <c r="S2072" s="34"/>
      <c r="T2072" s="11" t="s">
        <v>14</v>
      </c>
      <c r="U2072" s="29"/>
      <c r="V2072" s="29"/>
      <c r="W2072" s="29"/>
      <c r="X2072" s="29"/>
    </row>
    <row r="2073" spans="1:24" ht="16" customHeight="1" x14ac:dyDescent="0.3">
      <c r="A2073" s="11" t="s">
        <v>565</v>
      </c>
      <c r="B2073" s="11" t="s">
        <v>635</v>
      </c>
      <c r="C2073" s="11">
        <v>66</v>
      </c>
      <c r="D2073" s="31" t="s">
        <v>389</v>
      </c>
      <c r="E2073" s="11" t="s">
        <v>314</v>
      </c>
      <c r="F2073" s="7">
        <v>1</v>
      </c>
      <c r="G2073" s="11" t="s">
        <v>191</v>
      </c>
      <c r="H2073" s="41" t="s">
        <v>1234</v>
      </c>
      <c r="I2073" s="10" t="s">
        <v>196</v>
      </c>
      <c r="J2073" s="11">
        <v>1</v>
      </c>
      <c r="K2073" s="11">
        <v>1</v>
      </c>
      <c r="L2073" s="32">
        <f t="shared" si="35"/>
        <v>1.6146164570316537</v>
      </c>
      <c r="M2073" s="14">
        <v>115</v>
      </c>
      <c r="N2073" s="11" t="s">
        <v>12</v>
      </c>
      <c r="O2073" s="11" t="s">
        <v>13</v>
      </c>
      <c r="P2073" s="31">
        <v>16</v>
      </c>
      <c r="Q2073" s="33">
        <v>1629.8477176470587</v>
      </c>
      <c r="R2073" s="14"/>
      <c r="S2073" s="34"/>
      <c r="T2073" s="11" t="s">
        <v>14</v>
      </c>
      <c r="U2073" s="29"/>
      <c r="V2073" s="29"/>
      <c r="W2073" s="29"/>
      <c r="X2073" s="29"/>
    </row>
    <row r="2074" spans="1:24" ht="16" customHeight="1" x14ac:dyDescent="0.3">
      <c r="A2074" s="11" t="s">
        <v>565</v>
      </c>
      <c r="B2074" s="11" t="s">
        <v>635</v>
      </c>
      <c r="C2074" s="11">
        <v>66</v>
      </c>
      <c r="D2074" s="31" t="s">
        <v>389</v>
      </c>
      <c r="E2074" s="11" t="s">
        <v>314</v>
      </c>
      <c r="F2074" s="7">
        <v>1</v>
      </c>
      <c r="G2074" s="11" t="s">
        <v>191</v>
      </c>
      <c r="H2074" s="41" t="s">
        <v>1234</v>
      </c>
      <c r="I2074" s="10" t="s">
        <v>49</v>
      </c>
      <c r="J2074" s="11">
        <v>34</v>
      </c>
      <c r="K2074" s="11">
        <v>8586</v>
      </c>
      <c r="L2074" s="32">
        <f t="shared" si="35"/>
        <v>13863.096900073779</v>
      </c>
      <c r="M2074" s="14">
        <v>68.794117647058826</v>
      </c>
      <c r="N2074" s="11" t="s">
        <v>50</v>
      </c>
      <c r="O2074" s="11" t="s">
        <v>63</v>
      </c>
      <c r="P2074" s="31">
        <v>16</v>
      </c>
      <c r="Q2074" s="33">
        <v>1629.8477176470587</v>
      </c>
      <c r="R2074" s="14"/>
      <c r="S2074" s="34">
        <v>3</v>
      </c>
      <c r="T2074" s="11" t="s">
        <v>14</v>
      </c>
      <c r="U2074" s="29"/>
      <c r="V2074" s="29"/>
      <c r="W2074" s="29"/>
      <c r="X2074" s="29"/>
    </row>
    <row r="2075" spans="1:24" ht="16" customHeight="1" x14ac:dyDescent="0.3">
      <c r="A2075" s="11" t="s">
        <v>565</v>
      </c>
      <c r="B2075" s="11" t="s">
        <v>635</v>
      </c>
      <c r="C2075" s="11">
        <v>66</v>
      </c>
      <c r="D2075" s="31" t="s">
        <v>389</v>
      </c>
      <c r="E2075" s="11" t="s">
        <v>314</v>
      </c>
      <c r="F2075" s="7">
        <v>1</v>
      </c>
      <c r="G2075" s="11" t="s">
        <v>191</v>
      </c>
      <c r="H2075" s="41" t="s">
        <v>1234</v>
      </c>
      <c r="I2075" s="10" t="s">
        <v>343</v>
      </c>
      <c r="J2075" s="11">
        <v>1</v>
      </c>
      <c r="K2075" s="11">
        <v>1</v>
      </c>
      <c r="L2075" s="32">
        <f t="shared" si="35"/>
        <v>1.6146164570316537</v>
      </c>
      <c r="M2075" s="14">
        <v>1300</v>
      </c>
      <c r="N2075" s="11" t="s">
        <v>16</v>
      </c>
      <c r="O2075" s="11" t="s">
        <v>13</v>
      </c>
      <c r="P2075" s="31">
        <v>16</v>
      </c>
      <c r="Q2075" s="33">
        <v>1629.8477176470587</v>
      </c>
      <c r="R2075" s="14"/>
      <c r="S2075" s="34"/>
      <c r="T2075" s="11" t="s">
        <v>14</v>
      </c>
      <c r="U2075" s="29"/>
      <c r="V2075" s="29"/>
      <c r="W2075" s="29"/>
      <c r="X2075" s="29"/>
    </row>
    <row r="2076" spans="1:24" ht="16" customHeight="1" x14ac:dyDescent="0.3">
      <c r="A2076" s="11" t="s">
        <v>565</v>
      </c>
      <c r="B2076" s="11" t="s">
        <v>635</v>
      </c>
      <c r="C2076" s="11">
        <v>66</v>
      </c>
      <c r="D2076" s="31" t="s">
        <v>389</v>
      </c>
      <c r="E2076" s="11" t="s">
        <v>314</v>
      </c>
      <c r="F2076" s="7">
        <v>1</v>
      </c>
      <c r="G2076" s="11" t="s">
        <v>191</v>
      </c>
      <c r="H2076" s="41" t="s">
        <v>1234</v>
      </c>
      <c r="I2076" s="10" t="s">
        <v>197</v>
      </c>
      <c r="J2076" s="11">
        <v>10</v>
      </c>
      <c r="K2076" s="11">
        <v>15</v>
      </c>
      <c r="L2076" s="32">
        <f t="shared" si="35"/>
        <v>24.219246855474804</v>
      </c>
      <c r="M2076" s="14">
        <v>310.89999999999998</v>
      </c>
      <c r="N2076" s="11" t="s">
        <v>12</v>
      </c>
      <c r="O2076" s="11" t="s">
        <v>13</v>
      </c>
      <c r="P2076" s="31">
        <v>16</v>
      </c>
      <c r="Q2076" s="33">
        <v>1629.8477176470587</v>
      </c>
      <c r="R2076" s="14"/>
      <c r="S2076" s="34"/>
      <c r="T2076" s="11" t="s">
        <v>14</v>
      </c>
      <c r="U2076" s="29"/>
      <c r="V2076" s="29"/>
      <c r="W2076" s="29"/>
      <c r="X2076" s="29"/>
    </row>
    <row r="2077" spans="1:24" ht="16" customHeight="1" x14ac:dyDescent="0.3">
      <c r="A2077" s="11" t="s">
        <v>565</v>
      </c>
      <c r="B2077" s="11" t="s">
        <v>635</v>
      </c>
      <c r="C2077" s="11">
        <v>66</v>
      </c>
      <c r="D2077" s="31" t="s">
        <v>389</v>
      </c>
      <c r="E2077" s="11" t="s">
        <v>314</v>
      </c>
      <c r="F2077" s="7">
        <v>1</v>
      </c>
      <c r="G2077" s="11" t="s">
        <v>191</v>
      </c>
      <c r="H2077" s="41" t="s">
        <v>1234</v>
      </c>
      <c r="I2077" s="10" t="s">
        <v>142</v>
      </c>
      <c r="J2077" s="11">
        <v>0</v>
      </c>
      <c r="K2077" s="11">
        <v>1</v>
      </c>
      <c r="L2077" s="32">
        <f t="shared" si="35"/>
        <v>1.6146164570316537</v>
      </c>
      <c r="M2077" s="28"/>
      <c r="N2077" s="11" t="s">
        <v>14</v>
      </c>
      <c r="O2077" s="11" t="s">
        <v>13</v>
      </c>
      <c r="P2077" s="31">
        <v>16</v>
      </c>
      <c r="Q2077" s="33">
        <v>1629.8477176470587</v>
      </c>
      <c r="R2077" s="14"/>
      <c r="S2077" s="34"/>
      <c r="T2077" s="11" t="s">
        <v>14</v>
      </c>
      <c r="U2077" s="29"/>
      <c r="V2077" s="29"/>
      <c r="W2077" s="29"/>
      <c r="X2077" s="29"/>
    </row>
    <row r="2078" spans="1:24" ht="16" customHeight="1" x14ac:dyDescent="0.3">
      <c r="A2078" s="11" t="s">
        <v>565</v>
      </c>
      <c r="B2078" s="11" t="s">
        <v>635</v>
      </c>
      <c r="C2078" s="11">
        <v>66</v>
      </c>
      <c r="D2078" s="31" t="s">
        <v>389</v>
      </c>
      <c r="E2078" s="11" t="s">
        <v>314</v>
      </c>
      <c r="F2078" s="7">
        <v>1</v>
      </c>
      <c r="G2078" s="11" t="s">
        <v>191</v>
      </c>
      <c r="H2078" s="41" t="s">
        <v>1234</v>
      </c>
      <c r="I2078" s="10" t="s">
        <v>322</v>
      </c>
      <c r="J2078" s="11">
        <v>21</v>
      </c>
      <c r="K2078" s="11">
        <v>23</v>
      </c>
      <c r="L2078" s="32">
        <f t="shared" si="35"/>
        <v>37.136178511728033</v>
      </c>
      <c r="M2078" s="14">
        <v>69.857142857142861</v>
      </c>
      <c r="N2078" s="11" t="s">
        <v>18</v>
      </c>
      <c r="O2078" s="11" t="s">
        <v>13</v>
      </c>
      <c r="P2078" s="31">
        <v>16</v>
      </c>
      <c r="Q2078" s="33">
        <v>1629.8477176470587</v>
      </c>
      <c r="R2078" s="14"/>
      <c r="S2078" s="34"/>
      <c r="T2078" s="11" t="s">
        <v>14</v>
      </c>
      <c r="U2078" s="29"/>
      <c r="V2078" s="29"/>
      <c r="W2078" s="29"/>
      <c r="X2078" s="29"/>
    </row>
    <row r="2079" spans="1:24" ht="16" customHeight="1" x14ac:dyDescent="0.3">
      <c r="A2079" s="11" t="s">
        <v>565</v>
      </c>
      <c r="B2079" s="11" t="s">
        <v>636</v>
      </c>
      <c r="C2079" s="11">
        <v>67</v>
      </c>
      <c r="D2079" s="31" t="s">
        <v>389</v>
      </c>
      <c r="E2079" s="11" t="s">
        <v>316</v>
      </c>
      <c r="F2079" s="7">
        <v>2</v>
      </c>
      <c r="G2079" s="11" t="s">
        <v>191</v>
      </c>
      <c r="H2079" s="41" t="s">
        <v>1235</v>
      </c>
      <c r="I2079" s="10" t="s">
        <v>81</v>
      </c>
      <c r="J2079" s="11">
        <v>1</v>
      </c>
      <c r="K2079" s="11">
        <v>1</v>
      </c>
      <c r="L2079" s="32">
        <f t="shared" si="35"/>
        <v>0.81890190691790976</v>
      </c>
      <c r="M2079" s="14">
        <v>270</v>
      </c>
      <c r="N2079" s="11" t="s">
        <v>18</v>
      </c>
      <c r="O2079" s="11" t="s">
        <v>13</v>
      </c>
      <c r="P2079" s="31">
        <v>30</v>
      </c>
      <c r="Q2079" s="33">
        <v>3213.5459999999998</v>
      </c>
      <c r="R2079" s="14"/>
      <c r="S2079" s="34"/>
      <c r="T2079" s="11" t="s">
        <v>14</v>
      </c>
      <c r="U2079" s="29"/>
      <c r="V2079" s="29"/>
      <c r="W2079" s="29"/>
      <c r="X2079" s="29"/>
    </row>
    <row r="2080" spans="1:24" ht="16" customHeight="1" x14ac:dyDescent="0.3">
      <c r="A2080" s="11" t="s">
        <v>565</v>
      </c>
      <c r="B2080" s="11" t="s">
        <v>636</v>
      </c>
      <c r="C2080" s="11">
        <v>67</v>
      </c>
      <c r="D2080" s="31" t="s">
        <v>389</v>
      </c>
      <c r="E2080" s="11" t="s">
        <v>316</v>
      </c>
      <c r="F2080" s="7">
        <v>2</v>
      </c>
      <c r="G2080" s="11" t="s">
        <v>191</v>
      </c>
      <c r="H2080" s="41" t="s">
        <v>1235</v>
      </c>
      <c r="I2080" s="10" t="s">
        <v>37</v>
      </c>
      <c r="J2080" s="11">
        <v>1</v>
      </c>
      <c r="K2080" s="11">
        <v>1</v>
      </c>
      <c r="L2080" s="32">
        <f t="shared" si="35"/>
        <v>0.81890190691790976</v>
      </c>
      <c r="M2080" s="14">
        <v>460</v>
      </c>
      <c r="N2080" s="11" t="s">
        <v>12</v>
      </c>
      <c r="O2080" s="11" t="s">
        <v>13</v>
      </c>
      <c r="P2080" s="31">
        <v>30</v>
      </c>
      <c r="Q2080" s="33">
        <v>3213.5459999999998</v>
      </c>
      <c r="R2080" s="14"/>
      <c r="S2080" s="34"/>
      <c r="T2080" s="11" t="s">
        <v>14</v>
      </c>
      <c r="U2080" s="29"/>
      <c r="V2080" s="29"/>
      <c r="W2080" s="29"/>
      <c r="X2080" s="29"/>
    </row>
    <row r="2081" spans="1:24" ht="16" customHeight="1" x14ac:dyDescent="0.3">
      <c r="A2081" s="11" t="s">
        <v>565</v>
      </c>
      <c r="B2081" s="11" t="s">
        <v>636</v>
      </c>
      <c r="C2081" s="11">
        <v>67</v>
      </c>
      <c r="D2081" s="31" t="s">
        <v>389</v>
      </c>
      <c r="E2081" s="11" t="s">
        <v>316</v>
      </c>
      <c r="F2081" s="7">
        <v>2</v>
      </c>
      <c r="G2081" s="11" t="s">
        <v>191</v>
      </c>
      <c r="H2081" s="41" t="s">
        <v>1235</v>
      </c>
      <c r="I2081" s="10" t="s">
        <v>196</v>
      </c>
      <c r="J2081" s="11">
        <v>1</v>
      </c>
      <c r="K2081" s="11">
        <v>1</v>
      </c>
      <c r="L2081" s="32">
        <f t="shared" si="35"/>
        <v>0.81890190691790976</v>
      </c>
      <c r="M2081" s="14">
        <v>95</v>
      </c>
      <c r="N2081" s="11" t="s">
        <v>12</v>
      </c>
      <c r="O2081" s="11" t="s">
        <v>13</v>
      </c>
      <c r="P2081" s="31">
        <v>30</v>
      </c>
      <c r="Q2081" s="33">
        <v>3213.5459999999998</v>
      </c>
      <c r="R2081" s="14"/>
      <c r="S2081" s="34"/>
      <c r="T2081" s="11" t="s">
        <v>14</v>
      </c>
      <c r="U2081" s="29"/>
      <c r="V2081" s="29"/>
      <c r="W2081" s="29"/>
      <c r="X2081" s="29"/>
    </row>
    <row r="2082" spans="1:24" ht="16" customHeight="1" x14ac:dyDescent="0.3">
      <c r="A2082" s="11" t="s">
        <v>565</v>
      </c>
      <c r="B2082" s="11" t="s">
        <v>636</v>
      </c>
      <c r="C2082" s="11">
        <v>67</v>
      </c>
      <c r="D2082" s="31" t="s">
        <v>389</v>
      </c>
      <c r="E2082" s="11" t="s">
        <v>316</v>
      </c>
      <c r="F2082" s="7">
        <v>2</v>
      </c>
      <c r="G2082" s="11" t="s">
        <v>191</v>
      </c>
      <c r="H2082" s="41" t="s">
        <v>1235</v>
      </c>
      <c r="I2082" s="10" t="s">
        <v>49</v>
      </c>
      <c r="J2082" s="11">
        <v>37</v>
      </c>
      <c r="K2082" s="11">
        <v>12512</v>
      </c>
      <c r="L2082" s="32">
        <f t="shared" si="35"/>
        <v>10246.100659356887</v>
      </c>
      <c r="M2082" s="14">
        <v>55.972972972972975</v>
      </c>
      <c r="N2082" s="11" t="s">
        <v>50</v>
      </c>
      <c r="O2082" s="11" t="s">
        <v>63</v>
      </c>
      <c r="P2082" s="31">
        <v>30</v>
      </c>
      <c r="Q2082" s="33">
        <v>3213.5459999999998</v>
      </c>
      <c r="R2082" s="14"/>
      <c r="S2082" s="34">
        <v>2</v>
      </c>
      <c r="T2082" s="11" t="s">
        <v>14</v>
      </c>
      <c r="U2082" s="29"/>
      <c r="V2082" s="29"/>
      <c r="W2082" s="29"/>
      <c r="X2082" s="29"/>
    </row>
    <row r="2083" spans="1:24" ht="16" customHeight="1" x14ac:dyDescent="0.3">
      <c r="A2083" s="11" t="s">
        <v>565</v>
      </c>
      <c r="B2083" s="11" t="s">
        <v>636</v>
      </c>
      <c r="C2083" s="11">
        <v>67</v>
      </c>
      <c r="D2083" s="31" t="s">
        <v>389</v>
      </c>
      <c r="E2083" s="11" t="s">
        <v>316</v>
      </c>
      <c r="F2083" s="7">
        <v>2</v>
      </c>
      <c r="G2083" s="11" t="s">
        <v>191</v>
      </c>
      <c r="H2083" s="41" t="s">
        <v>1235</v>
      </c>
      <c r="I2083" s="10" t="s">
        <v>197</v>
      </c>
      <c r="J2083" s="11">
        <v>18</v>
      </c>
      <c r="K2083" s="11">
        <v>21</v>
      </c>
      <c r="L2083" s="32">
        <f t="shared" si="35"/>
        <v>17.196940045276104</v>
      </c>
      <c r="M2083" s="14">
        <v>369.72222222222223</v>
      </c>
      <c r="N2083" s="11" t="s">
        <v>12</v>
      </c>
      <c r="O2083" s="11" t="s">
        <v>63</v>
      </c>
      <c r="P2083" s="31">
        <v>30</v>
      </c>
      <c r="Q2083" s="33">
        <v>3213.5459999999998</v>
      </c>
      <c r="R2083" s="14">
        <v>73</v>
      </c>
      <c r="S2083" s="34">
        <v>2</v>
      </c>
      <c r="T2083" s="11" t="s">
        <v>14</v>
      </c>
      <c r="U2083" s="29"/>
      <c r="V2083" s="29"/>
      <c r="W2083" s="29"/>
      <c r="X2083" s="29"/>
    </row>
    <row r="2084" spans="1:24" ht="16" customHeight="1" x14ac:dyDescent="0.3">
      <c r="A2084" s="11" t="s">
        <v>565</v>
      </c>
      <c r="B2084" s="11" t="s">
        <v>636</v>
      </c>
      <c r="C2084" s="11">
        <v>67</v>
      </c>
      <c r="D2084" s="31" t="s">
        <v>389</v>
      </c>
      <c r="E2084" s="11" t="s">
        <v>316</v>
      </c>
      <c r="F2084" s="7">
        <v>2</v>
      </c>
      <c r="G2084" s="11" t="s">
        <v>191</v>
      </c>
      <c r="H2084" s="41" t="s">
        <v>1235</v>
      </c>
      <c r="I2084" s="10" t="s">
        <v>322</v>
      </c>
      <c r="J2084" s="11">
        <v>38</v>
      </c>
      <c r="K2084" s="11">
        <v>265</v>
      </c>
      <c r="L2084" s="32">
        <f t="shared" si="35"/>
        <v>217.00900533324608</v>
      </c>
      <c r="M2084" s="14">
        <v>85.44736842105263</v>
      </c>
      <c r="N2084" s="11" t="s">
        <v>18</v>
      </c>
      <c r="O2084" s="11" t="s">
        <v>13</v>
      </c>
      <c r="P2084" s="31">
        <v>30</v>
      </c>
      <c r="Q2084" s="33">
        <v>3213.5459999999998</v>
      </c>
      <c r="R2084" s="14"/>
      <c r="S2084" s="34"/>
      <c r="T2084" s="11" t="s">
        <v>14</v>
      </c>
      <c r="U2084" s="29"/>
      <c r="V2084" s="29"/>
      <c r="W2084" s="29"/>
      <c r="X2084" s="29"/>
    </row>
    <row r="2085" spans="1:24" ht="16" customHeight="1" x14ac:dyDescent="0.3">
      <c r="A2085" s="11" t="s">
        <v>565</v>
      </c>
      <c r="B2085" s="11" t="s">
        <v>636</v>
      </c>
      <c r="C2085" s="11">
        <v>67</v>
      </c>
      <c r="D2085" s="31" t="s">
        <v>389</v>
      </c>
      <c r="E2085" s="11" t="s">
        <v>316</v>
      </c>
      <c r="F2085" s="7">
        <v>2</v>
      </c>
      <c r="G2085" s="11" t="s">
        <v>191</v>
      </c>
      <c r="H2085" s="41" t="s">
        <v>1235</v>
      </c>
      <c r="I2085" s="10" t="s">
        <v>632</v>
      </c>
      <c r="J2085" s="11">
        <v>1</v>
      </c>
      <c r="K2085" s="11">
        <v>1</v>
      </c>
      <c r="L2085" s="32">
        <f t="shared" si="35"/>
        <v>0.81890190691790976</v>
      </c>
      <c r="M2085" s="14">
        <v>256</v>
      </c>
      <c r="N2085" s="11" t="s">
        <v>16</v>
      </c>
      <c r="O2085" s="11" t="s">
        <v>13</v>
      </c>
      <c r="P2085" s="31">
        <v>30</v>
      </c>
      <c r="Q2085" s="33">
        <v>3213.5459999999998</v>
      </c>
      <c r="R2085" s="14"/>
      <c r="S2085" s="34"/>
      <c r="T2085" s="11" t="s">
        <v>14</v>
      </c>
      <c r="U2085" s="29"/>
      <c r="V2085" s="29"/>
      <c r="W2085" s="29"/>
      <c r="X2085" s="29"/>
    </row>
    <row r="2086" spans="1:24" ht="16" customHeight="1" x14ac:dyDescent="0.3">
      <c r="A2086" s="11" t="s">
        <v>565</v>
      </c>
      <c r="B2086" s="11" t="s">
        <v>637</v>
      </c>
      <c r="C2086" s="11">
        <v>68</v>
      </c>
      <c r="D2086" s="31" t="s">
        <v>389</v>
      </c>
      <c r="E2086" s="11" t="s">
        <v>321</v>
      </c>
      <c r="F2086" s="7">
        <v>3</v>
      </c>
      <c r="G2086" s="11" t="s">
        <v>191</v>
      </c>
      <c r="H2086" s="41" t="s">
        <v>1236</v>
      </c>
      <c r="I2086" s="10" t="s">
        <v>11</v>
      </c>
      <c r="J2086" s="11">
        <v>1</v>
      </c>
      <c r="K2086" s="11">
        <v>1</v>
      </c>
      <c r="L2086" s="32">
        <f t="shared" si="35"/>
        <v>1.1503801134286757</v>
      </c>
      <c r="M2086" s="14">
        <v>177</v>
      </c>
      <c r="N2086" s="11" t="s">
        <v>12</v>
      </c>
      <c r="O2086" s="11" t="s">
        <v>13</v>
      </c>
      <c r="P2086" s="31">
        <v>20</v>
      </c>
      <c r="Q2086" s="33">
        <v>2287.5733999999998</v>
      </c>
      <c r="R2086" s="14"/>
      <c r="S2086" s="34"/>
      <c r="T2086" s="11" t="s">
        <v>14</v>
      </c>
      <c r="U2086" s="29"/>
      <c r="V2086" s="29"/>
      <c r="W2086" s="29"/>
      <c r="X2086" s="29"/>
    </row>
    <row r="2087" spans="1:24" ht="16" customHeight="1" x14ac:dyDescent="0.3">
      <c r="A2087" s="11" t="s">
        <v>565</v>
      </c>
      <c r="B2087" s="11" t="s">
        <v>637</v>
      </c>
      <c r="C2087" s="11">
        <v>68</v>
      </c>
      <c r="D2087" s="31" t="s">
        <v>389</v>
      </c>
      <c r="E2087" s="11" t="s">
        <v>321</v>
      </c>
      <c r="F2087" s="7">
        <v>3</v>
      </c>
      <c r="G2087" s="11" t="s">
        <v>191</v>
      </c>
      <c r="H2087" s="41" t="s">
        <v>1236</v>
      </c>
      <c r="I2087" s="10" t="s">
        <v>49</v>
      </c>
      <c r="J2087" s="11">
        <v>32</v>
      </c>
      <c r="K2087" s="11">
        <v>1703</v>
      </c>
      <c r="L2087" s="32">
        <f t="shared" si="35"/>
        <v>1959.0973331690348</v>
      </c>
      <c r="M2087" s="14">
        <v>57.28125</v>
      </c>
      <c r="N2087" s="11" t="s">
        <v>50</v>
      </c>
      <c r="O2087" s="11" t="s">
        <v>63</v>
      </c>
      <c r="P2087" s="31">
        <v>20</v>
      </c>
      <c r="Q2087" s="33">
        <v>2287.5733999999998</v>
      </c>
      <c r="R2087" s="14"/>
      <c r="S2087" s="34"/>
      <c r="T2087" s="11" t="s">
        <v>14</v>
      </c>
      <c r="U2087" s="29"/>
      <c r="V2087" s="29"/>
      <c r="W2087" s="29"/>
      <c r="X2087" s="29"/>
    </row>
    <row r="2088" spans="1:24" ht="16" customHeight="1" x14ac:dyDescent="0.3">
      <c r="A2088" s="11" t="s">
        <v>565</v>
      </c>
      <c r="B2088" s="11" t="s">
        <v>637</v>
      </c>
      <c r="C2088" s="11">
        <v>68</v>
      </c>
      <c r="D2088" s="31" t="s">
        <v>389</v>
      </c>
      <c r="E2088" s="11" t="s">
        <v>321</v>
      </c>
      <c r="F2088" s="7">
        <v>3</v>
      </c>
      <c r="G2088" s="11" t="s">
        <v>191</v>
      </c>
      <c r="H2088" s="41" t="s">
        <v>1236</v>
      </c>
      <c r="I2088" s="10" t="s">
        <v>343</v>
      </c>
      <c r="J2088" s="11">
        <v>2</v>
      </c>
      <c r="K2088" s="11">
        <v>2</v>
      </c>
      <c r="L2088" s="32">
        <f t="shared" si="35"/>
        <v>2.3007602268573515</v>
      </c>
      <c r="M2088" s="14">
        <v>525</v>
      </c>
      <c r="N2088" s="11" t="s">
        <v>16</v>
      </c>
      <c r="O2088" s="11" t="s">
        <v>13</v>
      </c>
      <c r="P2088" s="31">
        <v>20</v>
      </c>
      <c r="Q2088" s="33">
        <v>2287.5733999999998</v>
      </c>
      <c r="R2088" s="14"/>
      <c r="S2088" s="34"/>
      <c r="T2088" s="11" t="s">
        <v>14</v>
      </c>
      <c r="U2088" s="29"/>
      <c r="V2088" s="29"/>
      <c r="W2088" s="29"/>
      <c r="X2088" s="29"/>
    </row>
    <row r="2089" spans="1:24" ht="16" customHeight="1" x14ac:dyDescent="0.3">
      <c r="A2089" s="11" t="s">
        <v>565</v>
      </c>
      <c r="B2089" s="11" t="s">
        <v>637</v>
      </c>
      <c r="C2089" s="11">
        <v>68</v>
      </c>
      <c r="D2089" s="31" t="s">
        <v>389</v>
      </c>
      <c r="E2089" s="11" t="s">
        <v>321</v>
      </c>
      <c r="F2089" s="7">
        <v>3</v>
      </c>
      <c r="G2089" s="11" t="s">
        <v>191</v>
      </c>
      <c r="H2089" s="41" t="s">
        <v>1236</v>
      </c>
      <c r="I2089" s="10" t="s">
        <v>197</v>
      </c>
      <c r="J2089" s="11">
        <v>30</v>
      </c>
      <c r="K2089" s="11">
        <v>100</v>
      </c>
      <c r="L2089" s="32">
        <f t="shared" si="35"/>
        <v>115.03801134286758</v>
      </c>
      <c r="M2089" s="14">
        <v>314.66666666666669</v>
      </c>
      <c r="N2089" s="11" t="s">
        <v>12</v>
      </c>
      <c r="O2089" s="11" t="s">
        <v>13</v>
      </c>
      <c r="P2089" s="31">
        <v>20</v>
      </c>
      <c r="Q2089" s="33">
        <v>2287.5733999999998</v>
      </c>
      <c r="R2089" s="14">
        <v>109.5</v>
      </c>
      <c r="S2089" s="34">
        <v>3</v>
      </c>
      <c r="T2089" s="11" t="s">
        <v>14</v>
      </c>
      <c r="U2089" s="29"/>
      <c r="V2089" s="29"/>
      <c r="W2089" s="29"/>
      <c r="X2089" s="29"/>
    </row>
    <row r="2090" spans="1:24" ht="16" customHeight="1" x14ac:dyDescent="0.3">
      <c r="A2090" s="11" t="s">
        <v>565</v>
      </c>
      <c r="B2090" s="11" t="s">
        <v>637</v>
      </c>
      <c r="C2090" s="11">
        <v>68</v>
      </c>
      <c r="D2090" s="31" t="s">
        <v>389</v>
      </c>
      <c r="E2090" s="11" t="s">
        <v>321</v>
      </c>
      <c r="F2090" s="7">
        <v>3</v>
      </c>
      <c r="G2090" s="11" t="s">
        <v>191</v>
      </c>
      <c r="H2090" s="41" t="s">
        <v>1236</v>
      </c>
      <c r="I2090" s="10" t="s">
        <v>142</v>
      </c>
      <c r="J2090" s="11">
        <v>2</v>
      </c>
      <c r="K2090" s="11">
        <v>2</v>
      </c>
      <c r="L2090" s="32">
        <f t="shared" si="35"/>
        <v>2.3007602268573515</v>
      </c>
      <c r="M2090" s="14">
        <v>375</v>
      </c>
      <c r="N2090" s="11" t="s">
        <v>12</v>
      </c>
      <c r="O2090" s="11" t="s">
        <v>13</v>
      </c>
      <c r="P2090" s="31">
        <v>20</v>
      </c>
      <c r="Q2090" s="33">
        <v>2287.5733999999998</v>
      </c>
      <c r="R2090" s="14"/>
      <c r="S2090" s="34"/>
      <c r="T2090" s="11" t="s">
        <v>14</v>
      </c>
      <c r="U2090" s="29"/>
      <c r="V2090" s="29"/>
      <c r="W2090" s="29"/>
      <c r="X2090" s="29"/>
    </row>
    <row r="2091" spans="1:24" ht="16" customHeight="1" x14ac:dyDescent="0.3">
      <c r="A2091" s="11" t="s">
        <v>565</v>
      </c>
      <c r="B2091" s="11" t="s">
        <v>637</v>
      </c>
      <c r="C2091" s="11">
        <v>68</v>
      </c>
      <c r="D2091" s="31" t="s">
        <v>389</v>
      </c>
      <c r="E2091" s="11" t="s">
        <v>321</v>
      </c>
      <c r="F2091" s="7">
        <v>3</v>
      </c>
      <c r="G2091" s="11" t="s">
        <v>191</v>
      </c>
      <c r="H2091" s="41" t="s">
        <v>1236</v>
      </c>
      <c r="I2091" s="10" t="s">
        <v>322</v>
      </c>
      <c r="J2091" s="11">
        <v>23</v>
      </c>
      <c r="K2091" s="11">
        <v>23</v>
      </c>
      <c r="L2091" s="32">
        <f t="shared" si="35"/>
        <v>26.458742608859541</v>
      </c>
      <c r="M2091" s="14">
        <v>63.739130434782609</v>
      </c>
      <c r="N2091" s="11" t="s">
        <v>18</v>
      </c>
      <c r="O2091" s="11" t="s">
        <v>13</v>
      </c>
      <c r="P2091" s="31">
        <v>20</v>
      </c>
      <c r="Q2091" s="33">
        <v>2287.5733999999998</v>
      </c>
      <c r="R2091" s="14"/>
      <c r="S2091" s="34"/>
      <c r="T2091" s="11" t="s">
        <v>14</v>
      </c>
      <c r="U2091" s="29"/>
      <c r="V2091" s="29"/>
      <c r="W2091" s="29"/>
      <c r="X2091" s="29"/>
    </row>
    <row r="2092" spans="1:24" ht="16" customHeight="1" x14ac:dyDescent="0.3">
      <c r="A2092" s="11" t="s">
        <v>565</v>
      </c>
      <c r="B2092" s="11" t="s">
        <v>637</v>
      </c>
      <c r="C2092" s="11">
        <v>68</v>
      </c>
      <c r="D2092" s="31" t="s">
        <v>389</v>
      </c>
      <c r="E2092" s="11" t="s">
        <v>321</v>
      </c>
      <c r="F2092" s="7">
        <v>3</v>
      </c>
      <c r="G2092" s="11" t="s">
        <v>191</v>
      </c>
      <c r="H2092" s="41" t="s">
        <v>1236</v>
      </c>
      <c r="I2092" s="10" t="s">
        <v>75</v>
      </c>
      <c r="J2092" s="11">
        <v>1</v>
      </c>
      <c r="K2092" s="11">
        <v>1</v>
      </c>
      <c r="L2092" s="32">
        <f t="shared" si="35"/>
        <v>1.1503801134286757</v>
      </c>
      <c r="M2092" s="14">
        <v>56</v>
      </c>
      <c r="N2092" s="11" t="s">
        <v>19</v>
      </c>
      <c r="O2092" s="11" t="s">
        <v>13</v>
      </c>
      <c r="P2092" s="31">
        <v>20</v>
      </c>
      <c r="Q2092" s="33">
        <v>2287.5733999999998</v>
      </c>
      <c r="R2092" s="14"/>
      <c r="S2092" s="34"/>
      <c r="T2092" s="11" t="s">
        <v>631</v>
      </c>
      <c r="U2092" s="29"/>
      <c r="V2092" s="29"/>
      <c r="W2092" s="29"/>
      <c r="X2092" s="29"/>
    </row>
    <row r="2093" spans="1:24" ht="16" customHeight="1" x14ac:dyDescent="0.3">
      <c r="A2093" s="11" t="s">
        <v>565</v>
      </c>
      <c r="B2093" s="11" t="s">
        <v>638</v>
      </c>
      <c r="C2093" s="11">
        <v>69</v>
      </c>
      <c r="D2093" s="31" t="s">
        <v>389</v>
      </c>
      <c r="E2093" s="11" t="s">
        <v>324</v>
      </c>
      <c r="F2093" s="7">
        <v>4</v>
      </c>
      <c r="G2093" s="11" t="s">
        <v>191</v>
      </c>
      <c r="H2093" s="41" t="s">
        <v>1237</v>
      </c>
      <c r="I2093" s="10" t="s">
        <v>11</v>
      </c>
      <c r="J2093" s="11">
        <v>10</v>
      </c>
      <c r="K2093" s="11">
        <v>10</v>
      </c>
      <c r="L2093" s="32">
        <f t="shared" si="35"/>
        <v>8.1104721573005971</v>
      </c>
      <c r="M2093" s="14">
        <v>157</v>
      </c>
      <c r="N2093" s="11" t="s">
        <v>12</v>
      </c>
      <c r="O2093" s="11" t="s">
        <v>13</v>
      </c>
      <c r="P2093" s="31">
        <v>31</v>
      </c>
      <c r="Q2093" s="33">
        <v>3244.6679999999997</v>
      </c>
      <c r="R2093" s="14"/>
      <c r="S2093" s="34"/>
      <c r="T2093" s="11" t="s">
        <v>14</v>
      </c>
      <c r="U2093" s="29"/>
      <c r="V2093" s="29"/>
      <c r="W2093" s="29"/>
      <c r="X2093" s="29"/>
    </row>
    <row r="2094" spans="1:24" ht="16" customHeight="1" x14ac:dyDescent="0.3">
      <c r="A2094" s="11" t="s">
        <v>565</v>
      </c>
      <c r="B2094" s="11" t="s">
        <v>638</v>
      </c>
      <c r="C2094" s="11">
        <v>69</v>
      </c>
      <c r="D2094" s="31" t="s">
        <v>389</v>
      </c>
      <c r="E2094" s="11" t="s">
        <v>324</v>
      </c>
      <c r="F2094" s="7">
        <v>4</v>
      </c>
      <c r="G2094" s="11" t="s">
        <v>191</v>
      </c>
      <c r="H2094" s="41" t="s">
        <v>1237</v>
      </c>
      <c r="I2094" s="10" t="s">
        <v>27</v>
      </c>
      <c r="J2094" s="11">
        <v>1</v>
      </c>
      <c r="K2094" s="11">
        <v>1</v>
      </c>
      <c r="L2094" s="32">
        <f t="shared" si="35"/>
        <v>0.81104721573005967</v>
      </c>
      <c r="M2094" s="14">
        <v>51</v>
      </c>
      <c r="N2094" s="11" t="s">
        <v>16</v>
      </c>
      <c r="O2094" s="11" t="s">
        <v>13</v>
      </c>
      <c r="P2094" s="31">
        <v>31</v>
      </c>
      <c r="Q2094" s="33">
        <v>3244.6679999999997</v>
      </c>
      <c r="R2094" s="14"/>
      <c r="S2094" s="34"/>
      <c r="T2094" s="11" t="s">
        <v>14</v>
      </c>
      <c r="U2094" s="29"/>
      <c r="V2094" s="29"/>
      <c r="W2094" s="29"/>
      <c r="X2094" s="29"/>
    </row>
    <row r="2095" spans="1:24" ht="16" customHeight="1" x14ac:dyDescent="0.3">
      <c r="A2095" s="11" t="s">
        <v>565</v>
      </c>
      <c r="B2095" s="11" t="s">
        <v>638</v>
      </c>
      <c r="C2095" s="11">
        <v>69</v>
      </c>
      <c r="D2095" s="31" t="s">
        <v>389</v>
      </c>
      <c r="E2095" s="11" t="s">
        <v>324</v>
      </c>
      <c r="F2095" s="7">
        <v>4</v>
      </c>
      <c r="G2095" s="11" t="s">
        <v>191</v>
      </c>
      <c r="H2095" s="41" t="s">
        <v>1237</v>
      </c>
      <c r="I2095" s="10" t="s">
        <v>49</v>
      </c>
      <c r="J2095" s="11">
        <v>36</v>
      </c>
      <c r="K2095" s="11">
        <v>289</v>
      </c>
      <c r="L2095" s="32">
        <f t="shared" si="35"/>
        <v>234.39264534598723</v>
      </c>
      <c r="M2095" s="14">
        <v>59.833333333333336</v>
      </c>
      <c r="N2095" s="11" t="s">
        <v>50</v>
      </c>
      <c r="O2095" s="11" t="s">
        <v>13</v>
      </c>
      <c r="P2095" s="31">
        <v>31</v>
      </c>
      <c r="Q2095" s="33">
        <v>3244.6679999999997</v>
      </c>
      <c r="R2095" s="14"/>
      <c r="S2095" s="34"/>
      <c r="T2095" s="11" t="s">
        <v>14</v>
      </c>
      <c r="U2095" s="29"/>
      <c r="V2095" s="29"/>
      <c r="W2095" s="29"/>
      <c r="X2095" s="29"/>
    </row>
    <row r="2096" spans="1:24" ht="16" customHeight="1" x14ac:dyDescent="0.3">
      <c r="A2096" s="11" t="s">
        <v>565</v>
      </c>
      <c r="B2096" s="11" t="s">
        <v>638</v>
      </c>
      <c r="C2096" s="11">
        <v>69</v>
      </c>
      <c r="D2096" s="31" t="s">
        <v>389</v>
      </c>
      <c r="E2096" s="11" t="s">
        <v>324</v>
      </c>
      <c r="F2096" s="7">
        <v>4</v>
      </c>
      <c r="G2096" s="11" t="s">
        <v>191</v>
      </c>
      <c r="H2096" s="41" t="s">
        <v>1237</v>
      </c>
      <c r="I2096" s="10" t="s">
        <v>343</v>
      </c>
      <c r="J2096" s="11">
        <v>2</v>
      </c>
      <c r="K2096" s="11">
        <v>2</v>
      </c>
      <c r="L2096" s="32">
        <f t="shared" si="35"/>
        <v>1.6220944314601193</v>
      </c>
      <c r="M2096" s="14">
        <v>575</v>
      </c>
      <c r="N2096" s="11" t="s">
        <v>16</v>
      </c>
      <c r="O2096" s="11" t="s">
        <v>13</v>
      </c>
      <c r="P2096" s="31">
        <v>31</v>
      </c>
      <c r="Q2096" s="33">
        <v>3244.6679999999997</v>
      </c>
      <c r="R2096" s="14"/>
      <c r="S2096" s="34"/>
      <c r="T2096" s="11" t="s">
        <v>14</v>
      </c>
      <c r="U2096" s="29"/>
      <c r="V2096" s="29"/>
      <c r="W2096" s="29"/>
      <c r="X2096" s="29"/>
    </row>
    <row r="2097" spans="1:24" ht="16" customHeight="1" x14ac:dyDescent="0.3">
      <c r="A2097" s="11" t="s">
        <v>565</v>
      </c>
      <c r="B2097" s="11" t="s">
        <v>638</v>
      </c>
      <c r="C2097" s="11">
        <v>69</v>
      </c>
      <c r="D2097" s="31" t="s">
        <v>389</v>
      </c>
      <c r="E2097" s="11" t="s">
        <v>324</v>
      </c>
      <c r="F2097" s="7">
        <v>4</v>
      </c>
      <c r="G2097" s="11" t="s">
        <v>191</v>
      </c>
      <c r="H2097" s="41" t="s">
        <v>1237</v>
      </c>
      <c r="I2097" s="10" t="s">
        <v>197</v>
      </c>
      <c r="J2097" s="11">
        <v>2</v>
      </c>
      <c r="K2097" s="11">
        <v>2</v>
      </c>
      <c r="L2097" s="32">
        <f t="shared" si="35"/>
        <v>1.6220944314601193</v>
      </c>
      <c r="M2097" s="14">
        <v>280</v>
      </c>
      <c r="N2097" s="11" t="s">
        <v>12</v>
      </c>
      <c r="O2097" s="11" t="s">
        <v>13</v>
      </c>
      <c r="P2097" s="31">
        <v>31</v>
      </c>
      <c r="Q2097" s="33">
        <v>3244.6679999999997</v>
      </c>
      <c r="R2097" s="14"/>
      <c r="S2097" s="34"/>
      <c r="T2097" s="11" t="s">
        <v>14</v>
      </c>
      <c r="U2097" s="29"/>
      <c r="V2097" s="29"/>
      <c r="W2097" s="29"/>
      <c r="X2097" s="29"/>
    </row>
    <row r="2098" spans="1:24" ht="16" customHeight="1" x14ac:dyDescent="0.3">
      <c r="A2098" s="11" t="s">
        <v>565</v>
      </c>
      <c r="B2098" s="11" t="s">
        <v>638</v>
      </c>
      <c r="C2098" s="11">
        <v>69</v>
      </c>
      <c r="D2098" s="31" t="s">
        <v>389</v>
      </c>
      <c r="E2098" s="11" t="s">
        <v>324</v>
      </c>
      <c r="F2098" s="7">
        <v>4</v>
      </c>
      <c r="G2098" s="11" t="s">
        <v>191</v>
      </c>
      <c r="H2098" s="41" t="s">
        <v>1237</v>
      </c>
      <c r="I2098" s="10" t="s">
        <v>322</v>
      </c>
      <c r="J2098" s="11">
        <v>6</v>
      </c>
      <c r="K2098" s="11">
        <v>6</v>
      </c>
      <c r="L2098" s="32">
        <f t="shared" si="35"/>
        <v>4.8662832943803576</v>
      </c>
      <c r="M2098" s="14">
        <v>93.666666666666671</v>
      </c>
      <c r="N2098" s="11" t="s">
        <v>18</v>
      </c>
      <c r="O2098" s="11" t="s">
        <v>13</v>
      </c>
      <c r="P2098" s="31">
        <v>31</v>
      </c>
      <c r="Q2098" s="33">
        <v>3244.6679999999997</v>
      </c>
      <c r="R2098" s="14"/>
      <c r="S2098" s="34"/>
      <c r="T2098" s="11" t="s">
        <v>14</v>
      </c>
      <c r="U2098" s="29"/>
      <c r="V2098" s="29"/>
      <c r="W2098" s="29"/>
      <c r="X2098" s="29"/>
    </row>
    <row r="2099" spans="1:24" ht="16" customHeight="1" x14ac:dyDescent="0.3">
      <c r="A2099" s="11" t="s">
        <v>565</v>
      </c>
      <c r="B2099" s="11" t="s">
        <v>638</v>
      </c>
      <c r="C2099" s="11">
        <v>69</v>
      </c>
      <c r="D2099" s="31" t="s">
        <v>389</v>
      </c>
      <c r="E2099" s="11" t="s">
        <v>324</v>
      </c>
      <c r="F2099" s="7">
        <v>4</v>
      </c>
      <c r="G2099" s="11" t="s">
        <v>191</v>
      </c>
      <c r="H2099" s="41" t="s">
        <v>1237</v>
      </c>
      <c r="I2099" s="10" t="s">
        <v>23</v>
      </c>
      <c r="J2099" s="11">
        <v>1</v>
      </c>
      <c r="K2099" s="11">
        <v>1</v>
      </c>
      <c r="L2099" s="32">
        <f t="shared" si="35"/>
        <v>0.81104721573005967</v>
      </c>
      <c r="M2099" s="14">
        <v>284</v>
      </c>
      <c r="N2099" s="11" t="s">
        <v>19</v>
      </c>
      <c r="O2099" s="11" t="s">
        <v>13</v>
      </c>
      <c r="P2099" s="31">
        <v>31</v>
      </c>
      <c r="Q2099" s="33">
        <v>3244.6679999999997</v>
      </c>
      <c r="R2099" s="14"/>
      <c r="S2099" s="34"/>
      <c r="T2099" s="11" t="s">
        <v>14</v>
      </c>
      <c r="U2099" s="29"/>
      <c r="V2099" s="29"/>
      <c r="W2099" s="29"/>
      <c r="X2099" s="29"/>
    </row>
    <row r="2100" spans="1:24" ht="16" customHeight="1" x14ac:dyDescent="0.3">
      <c r="A2100" s="11" t="s">
        <v>565</v>
      </c>
      <c r="B2100" s="11" t="s">
        <v>639</v>
      </c>
      <c r="C2100" s="11">
        <v>70</v>
      </c>
      <c r="D2100" s="31" t="s">
        <v>389</v>
      </c>
      <c r="E2100" s="11" t="s">
        <v>326</v>
      </c>
      <c r="F2100" s="7">
        <v>5</v>
      </c>
      <c r="G2100" s="11" t="s">
        <v>191</v>
      </c>
      <c r="H2100" s="41" t="s">
        <v>1238</v>
      </c>
      <c r="I2100" s="10" t="s">
        <v>11</v>
      </c>
      <c r="J2100" s="11">
        <v>14</v>
      </c>
      <c r="K2100" s="11">
        <v>14</v>
      </c>
      <c r="L2100" s="32">
        <f t="shared" si="35"/>
        <v>11.12205930834291</v>
      </c>
      <c r="M2100" s="14">
        <v>169.64285714285714</v>
      </c>
      <c r="N2100" s="11" t="s">
        <v>12</v>
      </c>
      <c r="O2100" s="11" t="s">
        <v>13</v>
      </c>
      <c r="P2100" s="31">
        <v>30</v>
      </c>
      <c r="Q2100" s="33">
        <v>3312.525517241379</v>
      </c>
      <c r="R2100" s="14"/>
      <c r="S2100" s="34"/>
      <c r="T2100" s="11" t="s">
        <v>14</v>
      </c>
      <c r="U2100" s="29"/>
      <c r="V2100" s="29"/>
      <c r="W2100" s="29"/>
      <c r="X2100" s="29"/>
    </row>
    <row r="2101" spans="1:24" ht="16" customHeight="1" x14ac:dyDescent="0.3">
      <c r="A2101" s="11" t="s">
        <v>565</v>
      </c>
      <c r="B2101" s="11" t="s">
        <v>639</v>
      </c>
      <c r="C2101" s="11">
        <v>70</v>
      </c>
      <c r="D2101" s="31" t="s">
        <v>389</v>
      </c>
      <c r="E2101" s="11" t="s">
        <v>326</v>
      </c>
      <c r="F2101" s="7">
        <v>5</v>
      </c>
      <c r="G2101" s="11" t="s">
        <v>191</v>
      </c>
      <c r="H2101" s="41" t="s">
        <v>1238</v>
      </c>
      <c r="I2101" s="10" t="s">
        <v>27</v>
      </c>
      <c r="J2101" s="11">
        <v>32</v>
      </c>
      <c r="K2101" s="11">
        <v>52</v>
      </c>
      <c r="L2101" s="32">
        <f t="shared" si="35"/>
        <v>41.310506002416524</v>
      </c>
      <c r="M2101" s="14">
        <v>101.15625</v>
      </c>
      <c r="N2101" s="11" t="s">
        <v>16</v>
      </c>
      <c r="O2101" s="11" t="s">
        <v>13</v>
      </c>
      <c r="P2101" s="31">
        <v>30</v>
      </c>
      <c r="Q2101" s="33">
        <v>3312.525517241379</v>
      </c>
      <c r="R2101" s="14"/>
      <c r="S2101" s="34"/>
      <c r="T2101" s="11" t="s">
        <v>14</v>
      </c>
      <c r="U2101" s="29"/>
      <c r="V2101" s="29"/>
      <c r="W2101" s="29"/>
      <c r="X2101" s="29"/>
    </row>
    <row r="2102" spans="1:24" ht="16" customHeight="1" x14ac:dyDescent="0.3">
      <c r="A2102" s="11" t="s">
        <v>565</v>
      </c>
      <c r="B2102" s="11" t="s">
        <v>639</v>
      </c>
      <c r="C2102" s="11">
        <v>70</v>
      </c>
      <c r="D2102" s="31" t="s">
        <v>389</v>
      </c>
      <c r="E2102" s="11" t="s">
        <v>326</v>
      </c>
      <c r="F2102" s="7">
        <v>5</v>
      </c>
      <c r="G2102" s="11" t="s">
        <v>191</v>
      </c>
      <c r="H2102" s="41" t="s">
        <v>1238</v>
      </c>
      <c r="I2102" s="10" t="s">
        <v>49</v>
      </c>
      <c r="J2102" s="11">
        <v>34</v>
      </c>
      <c r="K2102" s="11">
        <v>100</v>
      </c>
      <c r="L2102" s="32">
        <f t="shared" si="35"/>
        <v>79.44328077387793</v>
      </c>
      <c r="M2102" s="14">
        <v>79.058823529411768</v>
      </c>
      <c r="N2102" s="11" t="s">
        <v>50</v>
      </c>
      <c r="O2102" s="11" t="s">
        <v>13</v>
      </c>
      <c r="P2102" s="31">
        <v>30</v>
      </c>
      <c r="Q2102" s="33">
        <v>3312.525517241379</v>
      </c>
      <c r="R2102" s="14"/>
      <c r="S2102" s="34"/>
      <c r="T2102" s="11" t="s">
        <v>14</v>
      </c>
      <c r="U2102" s="29"/>
      <c r="V2102" s="29"/>
      <c r="W2102" s="29"/>
      <c r="X2102" s="29"/>
    </row>
    <row r="2103" spans="1:24" ht="16" customHeight="1" x14ac:dyDescent="0.3">
      <c r="A2103" s="11" t="s">
        <v>565</v>
      </c>
      <c r="B2103" s="11" t="s">
        <v>639</v>
      </c>
      <c r="C2103" s="11">
        <v>70</v>
      </c>
      <c r="D2103" s="31" t="s">
        <v>389</v>
      </c>
      <c r="E2103" s="11" t="s">
        <v>326</v>
      </c>
      <c r="F2103" s="7">
        <v>5</v>
      </c>
      <c r="G2103" s="11" t="s">
        <v>191</v>
      </c>
      <c r="H2103" s="41" t="s">
        <v>1238</v>
      </c>
      <c r="I2103" s="10" t="s">
        <v>197</v>
      </c>
      <c r="J2103" s="11">
        <v>2</v>
      </c>
      <c r="K2103" s="11">
        <v>2</v>
      </c>
      <c r="L2103" s="32">
        <f t="shared" si="35"/>
        <v>1.5888656154775587</v>
      </c>
      <c r="M2103" s="14">
        <v>300</v>
      </c>
      <c r="N2103" s="11" t="s">
        <v>12</v>
      </c>
      <c r="O2103" s="11" t="s">
        <v>13</v>
      </c>
      <c r="P2103" s="31">
        <v>30</v>
      </c>
      <c r="Q2103" s="33">
        <v>3312.525517241379</v>
      </c>
      <c r="R2103" s="14"/>
      <c r="S2103" s="34"/>
      <c r="T2103" s="11" t="s">
        <v>14</v>
      </c>
      <c r="U2103" s="29"/>
      <c r="V2103" s="29"/>
      <c r="W2103" s="29"/>
      <c r="X2103" s="29"/>
    </row>
    <row r="2104" spans="1:24" ht="16" customHeight="1" x14ac:dyDescent="0.3">
      <c r="A2104" s="11" t="s">
        <v>565</v>
      </c>
      <c r="B2104" s="11" t="s">
        <v>639</v>
      </c>
      <c r="C2104" s="11">
        <v>70</v>
      </c>
      <c r="D2104" s="31" t="s">
        <v>389</v>
      </c>
      <c r="E2104" s="11" t="s">
        <v>326</v>
      </c>
      <c r="F2104" s="7">
        <v>5</v>
      </c>
      <c r="G2104" s="11" t="s">
        <v>191</v>
      </c>
      <c r="H2104" s="41" t="s">
        <v>1238</v>
      </c>
      <c r="I2104" s="10" t="s">
        <v>23</v>
      </c>
      <c r="J2104" s="11">
        <v>1</v>
      </c>
      <c r="K2104" s="11">
        <v>1</v>
      </c>
      <c r="L2104" s="32">
        <f t="shared" si="35"/>
        <v>0.79443280773877933</v>
      </c>
      <c r="M2104" s="14">
        <v>158</v>
      </c>
      <c r="N2104" s="11" t="s">
        <v>19</v>
      </c>
      <c r="O2104" s="11" t="s">
        <v>13</v>
      </c>
      <c r="P2104" s="31">
        <v>30</v>
      </c>
      <c r="Q2104" s="33">
        <v>3312.525517241379</v>
      </c>
      <c r="R2104" s="14"/>
      <c r="S2104" s="34"/>
      <c r="T2104" s="11" t="s">
        <v>14</v>
      </c>
      <c r="U2104" s="29"/>
      <c r="V2104" s="29"/>
      <c r="W2104" s="29"/>
      <c r="X2104" s="29"/>
    </row>
    <row r="2105" spans="1:24" ht="16" customHeight="1" x14ac:dyDescent="0.3">
      <c r="A2105" s="11" t="s">
        <v>565</v>
      </c>
      <c r="B2105" s="11" t="s">
        <v>639</v>
      </c>
      <c r="C2105" s="11">
        <v>70</v>
      </c>
      <c r="D2105" s="31" t="s">
        <v>389</v>
      </c>
      <c r="E2105" s="11" t="s">
        <v>326</v>
      </c>
      <c r="F2105" s="7">
        <v>5</v>
      </c>
      <c r="G2105" s="11" t="s">
        <v>191</v>
      </c>
      <c r="H2105" s="41" t="s">
        <v>1238</v>
      </c>
      <c r="I2105" s="10" t="s">
        <v>75</v>
      </c>
      <c r="J2105" s="11">
        <v>1</v>
      </c>
      <c r="K2105" s="11">
        <v>1</v>
      </c>
      <c r="L2105" s="32">
        <f t="shared" si="35"/>
        <v>0.79443280773877933</v>
      </c>
      <c r="M2105" s="14">
        <v>31</v>
      </c>
      <c r="N2105" s="11" t="s">
        <v>19</v>
      </c>
      <c r="O2105" s="11" t="s">
        <v>13</v>
      </c>
      <c r="P2105" s="31">
        <v>30</v>
      </c>
      <c r="Q2105" s="33">
        <v>3312.525517241379</v>
      </c>
      <c r="R2105" s="14"/>
      <c r="S2105" s="34"/>
      <c r="T2105" s="11" t="s">
        <v>631</v>
      </c>
      <c r="U2105" s="29"/>
      <c r="V2105" s="29"/>
      <c r="W2105" s="29"/>
      <c r="X2105" s="29"/>
    </row>
    <row r="2106" spans="1:24" ht="16" customHeight="1" x14ac:dyDescent="0.3">
      <c r="A2106" s="21" t="s">
        <v>640</v>
      </c>
      <c r="B2106" s="21" t="s">
        <v>641</v>
      </c>
      <c r="C2106" s="21">
        <v>1</v>
      </c>
      <c r="D2106" s="35" t="s">
        <v>389</v>
      </c>
      <c r="E2106" s="21" t="s">
        <v>97</v>
      </c>
      <c r="F2106" s="7">
        <v>2</v>
      </c>
      <c r="G2106" s="21" t="s">
        <v>191</v>
      </c>
      <c r="H2106" s="35" t="s">
        <v>642</v>
      </c>
      <c r="I2106" s="36" t="s">
        <v>81</v>
      </c>
      <c r="J2106" s="21">
        <v>20</v>
      </c>
      <c r="K2106" s="21">
        <v>20</v>
      </c>
      <c r="L2106" s="37">
        <f t="shared" si="35"/>
        <v>19.514860566321254</v>
      </c>
      <c r="M2106" s="21">
        <v>279.5</v>
      </c>
      <c r="N2106" s="21" t="s">
        <v>18</v>
      </c>
      <c r="O2106" s="21" t="s">
        <v>13</v>
      </c>
      <c r="P2106" s="35">
        <v>30</v>
      </c>
      <c r="Q2106" s="35">
        <v>2697</v>
      </c>
      <c r="T2106" s="21"/>
    </row>
    <row r="2107" spans="1:24" ht="16" customHeight="1" x14ac:dyDescent="0.3">
      <c r="A2107" s="21" t="s">
        <v>640</v>
      </c>
      <c r="B2107" s="21" t="s">
        <v>641</v>
      </c>
      <c r="C2107" s="21">
        <v>1</v>
      </c>
      <c r="D2107" s="35" t="s">
        <v>389</v>
      </c>
      <c r="E2107" s="21" t="s">
        <v>97</v>
      </c>
      <c r="F2107" s="7">
        <v>2</v>
      </c>
      <c r="G2107" s="21" t="s">
        <v>191</v>
      </c>
      <c r="H2107" s="35" t="s">
        <v>642</v>
      </c>
      <c r="I2107" s="36" t="s">
        <v>301</v>
      </c>
      <c r="J2107" s="21">
        <v>1</v>
      </c>
      <c r="K2107" s="21">
        <v>1</v>
      </c>
      <c r="L2107" s="37">
        <f t="shared" si="35"/>
        <v>0.97574302831606263</v>
      </c>
      <c r="M2107" s="21">
        <v>1230</v>
      </c>
      <c r="N2107" s="21" t="s">
        <v>18</v>
      </c>
      <c r="O2107" s="21" t="s">
        <v>13</v>
      </c>
      <c r="P2107" s="35">
        <v>30</v>
      </c>
      <c r="Q2107" s="35">
        <v>2697</v>
      </c>
      <c r="T2107" s="21"/>
    </row>
    <row r="2108" spans="1:24" ht="16" customHeight="1" x14ac:dyDescent="0.3">
      <c r="A2108" s="21" t="s">
        <v>640</v>
      </c>
      <c r="B2108" s="21" t="s">
        <v>641</v>
      </c>
      <c r="C2108" s="21">
        <v>1</v>
      </c>
      <c r="D2108" s="35" t="s">
        <v>389</v>
      </c>
      <c r="E2108" s="21" t="s">
        <v>97</v>
      </c>
      <c r="F2108" s="7">
        <v>2</v>
      </c>
      <c r="G2108" s="21" t="s">
        <v>191</v>
      </c>
      <c r="H2108" s="35" t="s">
        <v>642</v>
      </c>
      <c r="I2108" s="36" t="s">
        <v>182</v>
      </c>
      <c r="J2108" s="21">
        <v>1</v>
      </c>
      <c r="K2108" s="21">
        <v>1</v>
      </c>
      <c r="L2108" s="37">
        <f t="shared" si="35"/>
        <v>0.97574302831606263</v>
      </c>
      <c r="M2108" s="21">
        <v>45</v>
      </c>
      <c r="N2108" s="21" t="s">
        <v>19</v>
      </c>
      <c r="O2108" s="21" t="s">
        <v>13</v>
      </c>
      <c r="P2108" s="35">
        <v>30</v>
      </c>
      <c r="Q2108" s="35">
        <v>2697</v>
      </c>
      <c r="T2108" s="21"/>
    </row>
    <row r="2109" spans="1:24" ht="16" customHeight="1" x14ac:dyDescent="0.3">
      <c r="A2109" s="21" t="s">
        <v>640</v>
      </c>
      <c r="B2109" s="21" t="s">
        <v>641</v>
      </c>
      <c r="C2109" s="21">
        <v>1</v>
      </c>
      <c r="D2109" s="35" t="s">
        <v>389</v>
      </c>
      <c r="E2109" s="21" t="s">
        <v>97</v>
      </c>
      <c r="F2109" s="7">
        <v>2</v>
      </c>
      <c r="G2109" s="21" t="s">
        <v>191</v>
      </c>
      <c r="H2109" s="35" t="s">
        <v>642</v>
      </c>
      <c r="I2109" s="36" t="s">
        <v>49</v>
      </c>
      <c r="J2109" s="21">
        <v>37</v>
      </c>
      <c r="K2109" s="21">
        <v>42</v>
      </c>
      <c r="L2109" s="37">
        <f t="shared" si="35"/>
        <v>40.981207189274627</v>
      </c>
      <c r="M2109" s="21">
        <v>27.1</v>
      </c>
      <c r="N2109" s="21" t="s">
        <v>50</v>
      </c>
      <c r="O2109" s="21" t="s">
        <v>13</v>
      </c>
      <c r="P2109" s="35">
        <v>30</v>
      </c>
      <c r="Q2109" s="35">
        <v>2697</v>
      </c>
      <c r="T2109" s="21"/>
    </row>
    <row r="2110" spans="1:24" ht="16" customHeight="1" x14ac:dyDescent="0.3">
      <c r="A2110" s="21" t="s">
        <v>640</v>
      </c>
      <c r="B2110" s="21" t="s">
        <v>641</v>
      </c>
      <c r="C2110" s="21">
        <v>1</v>
      </c>
      <c r="D2110" s="35" t="s">
        <v>389</v>
      </c>
      <c r="E2110" s="21" t="s">
        <v>97</v>
      </c>
      <c r="F2110" s="7">
        <v>2</v>
      </c>
      <c r="G2110" s="21" t="s">
        <v>191</v>
      </c>
      <c r="H2110" s="35" t="s">
        <v>642</v>
      </c>
      <c r="I2110" s="36" t="s">
        <v>197</v>
      </c>
      <c r="J2110" s="21">
        <v>23</v>
      </c>
      <c r="K2110" s="21">
        <v>23</v>
      </c>
      <c r="L2110" s="37">
        <f t="shared" si="35"/>
        <v>22.442089651269441</v>
      </c>
      <c r="M2110" s="21">
        <v>188.6</v>
      </c>
      <c r="N2110" s="21" t="s">
        <v>12</v>
      </c>
      <c r="O2110" s="21" t="s">
        <v>13</v>
      </c>
      <c r="P2110" s="35">
        <v>30</v>
      </c>
      <c r="Q2110" s="35">
        <v>2697</v>
      </c>
      <c r="R2110" s="21">
        <v>18</v>
      </c>
      <c r="S2110" s="21">
        <v>0.5</v>
      </c>
      <c r="T2110" s="21"/>
    </row>
    <row r="2111" spans="1:24" ht="16" customHeight="1" x14ac:dyDescent="0.3">
      <c r="A2111" s="21" t="s">
        <v>640</v>
      </c>
      <c r="B2111" s="21" t="s">
        <v>641</v>
      </c>
      <c r="C2111" s="21">
        <v>1</v>
      </c>
      <c r="D2111" s="35" t="s">
        <v>389</v>
      </c>
      <c r="E2111" s="21" t="s">
        <v>97</v>
      </c>
      <c r="F2111" s="7">
        <v>2</v>
      </c>
      <c r="G2111" s="21" t="s">
        <v>191</v>
      </c>
      <c r="H2111" s="35" t="s">
        <v>642</v>
      </c>
      <c r="I2111" s="36" t="s">
        <v>23</v>
      </c>
      <c r="J2111" s="21">
        <v>2</v>
      </c>
      <c r="K2111" s="21">
        <v>2</v>
      </c>
      <c r="L2111" s="37">
        <f t="shared" si="35"/>
        <v>1.9514860566321253</v>
      </c>
      <c r="M2111" s="21">
        <v>241</v>
      </c>
      <c r="N2111" s="21" t="s">
        <v>19</v>
      </c>
      <c r="O2111" s="21" t="s">
        <v>13</v>
      </c>
      <c r="P2111" s="35">
        <v>30</v>
      </c>
      <c r="Q2111" s="35">
        <v>2697</v>
      </c>
      <c r="T2111" s="21"/>
    </row>
    <row r="2112" spans="1:24" ht="16" customHeight="1" x14ac:dyDescent="0.3">
      <c r="A2112" s="21" t="s">
        <v>640</v>
      </c>
      <c r="B2112" s="21" t="s">
        <v>643</v>
      </c>
      <c r="C2112" s="21">
        <v>2</v>
      </c>
      <c r="D2112" s="35" t="s">
        <v>389</v>
      </c>
      <c r="E2112" s="21" t="s">
        <v>93</v>
      </c>
      <c r="F2112" s="7">
        <v>1</v>
      </c>
      <c r="G2112" s="21" t="s">
        <v>191</v>
      </c>
      <c r="H2112" s="35" t="s">
        <v>644</v>
      </c>
      <c r="I2112" s="36" t="s">
        <v>81</v>
      </c>
      <c r="J2112" s="21">
        <v>33</v>
      </c>
      <c r="K2112" s="21">
        <v>418</v>
      </c>
      <c r="L2112" s="37">
        <f t="shared" si="35"/>
        <v>442.12218649517689</v>
      </c>
      <c r="M2112" s="21">
        <v>248.7</v>
      </c>
      <c r="N2112" s="21" t="s">
        <v>18</v>
      </c>
      <c r="O2112" s="21" t="s">
        <v>63</v>
      </c>
      <c r="P2112" s="35">
        <v>26</v>
      </c>
      <c r="Q2112" s="35">
        <v>2488</v>
      </c>
      <c r="R2112" s="21">
        <v>60</v>
      </c>
      <c r="S2112" s="21">
        <v>2</v>
      </c>
      <c r="T2112" s="21"/>
    </row>
    <row r="2113" spans="1:20" ht="16" customHeight="1" x14ac:dyDescent="0.3">
      <c r="A2113" s="21" t="s">
        <v>640</v>
      </c>
      <c r="B2113" s="21" t="s">
        <v>643</v>
      </c>
      <c r="C2113" s="21">
        <v>2</v>
      </c>
      <c r="D2113" s="35" t="s">
        <v>389</v>
      </c>
      <c r="E2113" s="21" t="s">
        <v>93</v>
      </c>
      <c r="F2113" s="7">
        <v>1</v>
      </c>
      <c r="G2113" s="21" t="s">
        <v>191</v>
      </c>
      <c r="H2113" s="35" t="s">
        <v>644</v>
      </c>
      <c r="I2113" s="36" t="s">
        <v>11</v>
      </c>
      <c r="J2113" s="21">
        <v>1</v>
      </c>
      <c r="K2113" s="21">
        <v>1</v>
      </c>
      <c r="L2113" s="37">
        <f t="shared" si="35"/>
        <v>1.0577085801320021</v>
      </c>
      <c r="M2113" s="21">
        <v>145</v>
      </c>
      <c r="N2113" s="21" t="s">
        <v>12</v>
      </c>
      <c r="O2113" s="21" t="s">
        <v>13</v>
      </c>
      <c r="P2113" s="35">
        <v>26</v>
      </c>
      <c r="Q2113" s="35">
        <v>2488</v>
      </c>
      <c r="T2113" s="21"/>
    </row>
    <row r="2114" spans="1:20" ht="16" customHeight="1" x14ac:dyDescent="0.3">
      <c r="A2114" s="21" t="s">
        <v>640</v>
      </c>
      <c r="B2114" s="21" t="s">
        <v>643</v>
      </c>
      <c r="C2114" s="21">
        <v>2</v>
      </c>
      <c r="D2114" s="35" t="s">
        <v>389</v>
      </c>
      <c r="E2114" s="21" t="s">
        <v>93</v>
      </c>
      <c r="F2114" s="7">
        <v>1</v>
      </c>
      <c r="G2114" s="21" t="s">
        <v>191</v>
      </c>
      <c r="H2114" s="35" t="s">
        <v>644</v>
      </c>
      <c r="I2114" s="36" t="s">
        <v>182</v>
      </c>
      <c r="J2114" s="21">
        <v>1</v>
      </c>
      <c r="K2114" s="21">
        <v>1</v>
      </c>
      <c r="L2114" s="37">
        <f t="shared" si="35"/>
        <v>1.0577085801320021</v>
      </c>
      <c r="M2114" s="21">
        <v>55</v>
      </c>
      <c r="N2114" s="21" t="s">
        <v>19</v>
      </c>
      <c r="O2114" s="21" t="s">
        <v>13</v>
      </c>
      <c r="P2114" s="35">
        <v>26</v>
      </c>
      <c r="Q2114" s="35">
        <v>2488</v>
      </c>
      <c r="T2114" s="21"/>
    </row>
    <row r="2115" spans="1:20" ht="16" customHeight="1" x14ac:dyDescent="0.3">
      <c r="A2115" s="21" t="s">
        <v>640</v>
      </c>
      <c r="B2115" s="21" t="s">
        <v>643</v>
      </c>
      <c r="C2115" s="21">
        <v>2</v>
      </c>
      <c r="D2115" s="35" t="s">
        <v>389</v>
      </c>
      <c r="E2115" s="21" t="s">
        <v>93</v>
      </c>
      <c r="F2115" s="7">
        <v>1</v>
      </c>
      <c r="G2115" s="21" t="s">
        <v>191</v>
      </c>
      <c r="H2115" s="35" t="s">
        <v>644</v>
      </c>
      <c r="I2115" s="36" t="s">
        <v>49</v>
      </c>
      <c r="J2115" s="21">
        <v>4</v>
      </c>
      <c r="K2115" s="21">
        <v>5</v>
      </c>
      <c r="L2115" s="37">
        <f t="shared" si="35"/>
        <v>5.2885429006600102</v>
      </c>
      <c r="M2115" s="21">
        <v>24.8</v>
      </c>
      <c r="N2115" s="21" t="s">
        <v>50</v>
      </c>
      <c r="O2115" s="21" t="s">
        <v>13</v>
      </c>
      <c r="P2115" s="35">
        <v>26</v>
      </c>
      <c r="Q2115" s="35">
        <v>2488</v>
      </c>
      <c r="T2115" s="21"/>
    </row>
    <row r="2116" spans="1:20" ht="16" customHeight="1" x14ac:dyDescent="0.3">
      <c r="A2116" s="21" t="s">
        <v>640</v>
      </c>
      <c r="B2116" s="21" t="s">
        <v>643</v>
      </c>
      <c r="C2116" s="21">
        <v>2</v>
      </c>
      <c r="D2116" s="35" t="s">
        <v>389</v>
      </c>
      <c r="E2116" s="21" t="s">
        <v>93</v>
      </c>
      <c r="F2116" s="7">
        <v>1</v>
      </c>
      <c r="G2116" s="21" t="s">
        <v>191</v>
      </c>
      <c r="H2116" s="35" t="s">
        <v>644</v>
      </c>
      <c r="I2116" s="36" t="s">
        <v>60</v>
      </c>
      <c r="J2116" s="21">
        <v>24</v>
      </c>
      <c r="K2116" s="21">
        <v>24</v>
      </c>
      <c r="L2116" s="37">
        <f t="shared" si="35"/>
        <v>25.385005923168052</v>
      </c>
      <c r="M2116" s="21">
        <v>144.80000000000001</v>
      </c>
      <c r="N2116" s="21" t="s">
        <v>18</v>
      </c>
      <c r="O2116" s="21" t="s">
        <v>13</v>
      </c>
      <c r="P2116" s="35">
        <v>26</v>
      </c>
      <c r="Q2116" s="35">
        <v>2488</v>
      </c>
      <c r="T2116" s="21"/>
    </row>
    <row r="2117" spans="1:20" ht="16" customHeight="1" x14ac:dyDescent="0.3">
      <c r="A2117" s="21" t="s">
        <v>640</v>
      </c>
      <c r="B2117" s="21" t="s">
        <v>643</v>
      </c>
      <c r="C2117" s="21">
        <v>2</v>
      </c>
      <c r="D2117" s="35" t="s">
        <v>389</v>
      </c>
      <c r="E2117" s="21" t="s">
        <v>93</v>
      </c>
      <c r="F2117" s="7">
        <v>1</v>
      </c>
      <c r="G2117" s="21" t="s">
        <v>191</v>
      </c>
      <c r="H2117" s="35" t="s">
        <v>644</v>
      </c>
      <c r="I2117" s="36" t="s">
        <v>197</v>
      </c>
      <c r="J2117" s="21">
        <v>7</v>
      </c>
      <c r="K2117" s="21">
        <v>11</v>
      </c>
      <c r="L2117" s="37">
        <f t="shared" si="35"/>
        <v>11.634794381452023</v>
      </c>
      <c r="M2117" s="21">
        <v>169.3</v>
      </c>
      <c r="N2117" s="21" t="s">
        <v>12</v>
      </c>
      <c r="O2117" s="21" t="s">
        <v>13</v>
      </c>
      <c r="P2117" s="35">
        <v>26</v>
      </c>
      <c r="Q2117" s="35">
        <v>2488</v>
      </c>
      <c r="T2117" s="21"/>
    </row>
    <row r="2118" spans="1:20" ht="16" customHeight="1" x14ac:dyDescent="0.3">
      <c r="A2118" s="21" t="s">
        <v>640</v>
      </c>
      <c r="B2118" s="21" t="s">
        <v>645</v>
      </c>
      <c r="C2118" s="21">
        <v>3</v>
      </c>
      <c r="D2118" s="35" t="s">
        <v>389</v>
      </c>
      <c r="E2118" s="21" t="s">
        <v>292</v>
      </c>
      <c r="F2118" s="7">
        <v>1</v>
      </c>
      <c r="G2118" s="21" t="s">
        <v>191</v>
      </c>
      <c r="H2118" s="35" t="s">
        <v>646</v>
      </c>
      <c r="I2118" s="36" t="s">
        <v>196</v>
      </c>
      <c r="J2118" s="21">
        <v>32</v>
      </c>
      <c r="K2118" s="21">
        <v>312</v>
      </c>
      <c r="L2118" s="37">
        <f t="shared" si="35"/>
        <v>270.70643968972877</v>
      </c>
      <c r="M2118" s="21">
        <v>84.4</v>
      </c>
      <c r="N2118" s="21" t="s">
        <v>12</v>
      </c>
      <c r="O2118" s="21" t="s">
        <v>63</v>
      </c>
      <c r="P2118" s="35">
        <v>30</v>
      </c>
      <c r="Q2118" s="35">
        <v>3033</v>
      </c>
      <c r="R2118" s="21">
        <v>10.8</v>
      </c>
      <c r="S2118" s="21">
        <v>0.3</v>
      </c>
      <c r="T2118" s="21"/>
    </row>
    <row r="2119" spans="1:20" ht="16" customHeight="1" x14ac:dyDescent="0.3">
      <c r="A2119" s="21" t="s">
        <v>640</v>
      </c>
      <c r="B2119" s="21" t="s">
        <v>645</v>
      </c>
      <c r="C2119" s="21">
        <v>3</v>
      </c>
      <c r="D2119" s="35" t="s">
        <v>389</v>
      </c>
      <c r="E2119" s="21" t="s">
        <v>292</v>
      </c>
      <c r="F2119" s="7">
        <v>1</v>
      </c>
      <c r="G2119" s="21" t="s">
        <v>191</v>
      </c>
      <c r="H2119" s="35" t="s">
        <v>646</v>
      </c>
      <c r="I2119" s="36" t="s">
        <v>49</v>
      </c>
      <c r="J2119" s="21">
        <v>30</v>
      </c>
      <c r="K2119" s="21">
        <v>11550</v>
      </c>
      <c r="L2119" s="37">
        <f t="shared" si="35"/>
        <v>10021.344161590921</v>
      </c>
      <c r="M2119" s="21">
        <v>46.8</v>
      </c>
      <c r="N2119" s="21" t="s">
        <v>50</v>
      </c>
      <c r="O2119" s="21" t="s">
        <v>63</v>
      </c>
      <c r="P2119" s="35">
        <v>30</v>
      </c>
      <c r="Q2119" s="35">
        <v>3033</v>
      </c>
      <c r="R2119" s="21">
        <v>60</v>
      </c>
      <c r="S2119" s="21">
        <v>2</v>
      </c>
      <c r="T2119" s="21"/>
    </row>
    <row r="2120" spans="1:20" ht="16" customHeight="1" x14ac:dyDescent="0.3">
      <c r="A2120" s="21" t="s">
        <v>640</v>
      </c>
      <c r="B2120" s="21" t="s">
        <v>645</v>
      </c>
      <c r="C2120" s="21">
        <v>3</v>
      </c>
      <c r="D2120" s="35" t="s">
        <v>389</v>
      </c>
      <c r="E2120" s="21" t="s">
        <v>292</v>
      </c>
      <c r="F2120" s="7">
        <v>1</v>
      </c>
      <c r="G2120" s="21" t="s">
        <v>191</v>
      </c>
      <c r="H2120" s="35" t="s">
        <v>646</v>
      </c>
      <c r="I2120" s="36" t="s">
        <v>60</v>
      </c>
      <c r="J2120" s="21">
        <v>3</v>
      </c>
      <c r="K2120" s="21">
        <v>3</v>
      </c>
      <c r="L2120" s="37">
        <f t="shared" si="35"/>
        <v>2.6029465354781616</v>
      </c>
      <c r="M2120" s="21">
        <v>183.7</v>
      </c>
      <c r="N2120" s="21" t="s">
        <v>18</v>
      </c>
      <c r="O2120" s="21" t="s">
        <v>13</v>
      </c>
      <c r="P2120" s="35">
        <v>30</v>
      </c>
      <c r="Q2120" s="35">
        <v>3033</v>
      </c>
      <c r="T2120" s="21"/>
    </row>
    <row r="2121" spans="1:20" ht="16" customHeight="1" x14ac:dyDescent="0.3">
      <c r="A2121" s="21" t="s">
        <v>640</v>
      </c>
      <c r="B2121" s="21" t="s">
        <v>645</v>
      </c>
      <c r="C2121" s="21">
        <v>3</v>
      </c>
      <c r="D2121" s="35" t="s">
        <v>389</v>
      </c>
      <c r="E2121" s="21" t="s">
        <v>292</v>
      </c>
      <c r="F2121" s="7">
        <v>1</v>
      </c>
      <c r="G2121" s="21" t="s">
        <v>191</v>
      </c>
      <c r="H2121" s="35" t="s">
        <v>646</v>
      </c>
      <c r="I2121" s="36" t="s">
        <v>101</v>
      </c>
      <c r="J2121" s="21">
        <v>17</v>
      </c>
      <c r="K2121" s="21">
        <v>17</v>
      </c>
      <c r="L2121" s="37">
        <f t="shared" si="35"/>
        <v>14.750030367709581</v>
      </c>
      <c r="M2121" s="21">
        <v>74.400000000000006</v>
      </c>
      <c r="N2121" s="21" t="s">
        <v>12</v>
      </c>
      <c r="O2121" s="21" t="s">
        <v>13</v>
      </c>
      <c r="P2121" s="35">
        <v>30</v>
      </c>
      <c r="Q2121" s="35">
        <v>3033</v>
      </c>
      <c r="T2121" s="21"/>
    </row>
    <row r="2122" spans="1:20" ht="16" customHeight="1" x14ac:dyDescent="0.3">
      <c r="A2122" s="21" t="s">
        <v>640</v>
      </c>
      <c r="B2122" s="21" t="s">
        <v>645</v>
      </c>
      <c r="C2122" s="21">
        <v>3</v>
      </c>
      <c r="D2122" s="35" t="s">
        <v>389</v>
      </c>
      <c r="E2122" s="21" t="s">
        <v>292</v>
      </c>
      <c r="F2122" s="7">
        <v>1</v>
      </c>
      <c r="G2122" s="21" t="s">
        <v>191</v>
      </c>
      <c r="H2122" s="35" t="s">
        <v>646</v>
      </c>
      <c r="I2122" s="36" t="s">
        <v>197</v>
      </c>
      <c r="J2122" s="21">
        <v>2</v>
      </c>
      <c r="K2122" s="21">
        <v>5</v>
      </c>
      <c r="L2122" s="37">
        <f t="shared" si="35"/>
        <v>4.3382442257969354</v>
      </c>
      <c r="M2122" s="21">
        <v>377.5</v>
      </c>
      <c r="N2122" s="21" t="s">
        <v>12</v>
      </c>
      <c r="O2122" s="21" t="s">
        <v>13</v>
      </c>
      <c r="P2122" s="35">
        <v>30</v>
      </c>
      <c r="Q2122" s="35">
        <v>3033</v>
      </c>
      <c r="T2122" s="21"/>
    </row>
    <row r="2123" spans="1:20" ht="16" customHeight="1" x14ac:dyDescent="0.3">
      <c r="A2123" s="21" t="s">
        <v>640</v>
      </c>
      <c r="B2123" s="21" t="s">
        <v>645</v>
      </c>
      <c r="C2123" s="21">
        <v>3</v>
      </c>
      <c r="D2123" s="35" t="s">
        <v>389</v>
      </c>
      <c r="E2123" s="21" t="s">
        <v>292</v>
      </c>
      <c r="F2123" s="7">
        <v>1</v>
      </c>
      <c r="G2123" s="21" t="s">
        <v>191</v>
      </c>
      <c r="H2123" s="35" t="s">
        <v>646</v>
      </c>
      <c r="I2123" s="36" t="s">
        <v>28</v>
      </c>
      <c r="J2123" s="21">
        <v>1</v>
      </c>
      <c r="K2123" s="21">
        <v>1</v>
      </c>
      <c r="L2123" s="37">
        <f t="shared" si="35"/>
        <v>0.86764884515938712</v>
      </c>
      <c r="M2123" s="21">
        <v>30</v>
      </c>
      <c r="N2123" s="21" t="s">
        <v>19</v>
      </c>
      <c r="O2123" s="21" t="s">
        <v>13</v>
      </c>
      <c r="P2123" s="35">
        <v>30</v>
      </c>
      <c r="Q2123" s="35">
        <v>3033</v>
      </c>
      <c r="T2123" s="21"/>
    </row>
    <row r="2124" spans="1:20" ht="16" customHeight="1" x14ac:dyDescent="0.3">
      <c r="A2124" s="21" t="s">
        <v>640</v>
      </c>
      <c r="B2124" s="21" t="s">
        <v>647</v>
      </c>
      <c r="C2124" s="21">
        <v>4</v>
      </c>
      <c r="D2124" s="35" t="s">
        <v>389</v>
      </c>
      <c r="E2124" s="21" t="s">
        <v>524</v>
      </c>
      <c r="F2124" s="7">
        <v>2</v>
      </c>
      <c r="G2124" s="21" t="s">
        <v>191</v>
      </c>
      <c r="H2124" s="35" t="s">
        <v>648</v>
      </c>
      <c r="I2124" s="36" t="s">
        <v>182</v>
      </c>
      <c r="J2124" s="21">
        <v>1</v>
      </c>
      <c r="K2124" s="21">
        <v>1</v>
      </c>
      <c r="L2124" s="37">
        <f t="shared" ref="L2124:L2187" si="36">K2124*(1000000/(380*Q2124))</f>
        <v>0.99267406539736747</v>
      </c>
      <c r="M2124" s="21">
        <v>50</v>
      </c>
      <c r="N2124" s="21" t="s">
        <v>19</v>
      </c>
      <c r="O2124" s="21" t="s">
        <v>13</v>
      </c>
      <c r="P2124" s="35">
        <v>30</v>
      </c>
      <c r="Q2124" s="35">
        <v>2651</v>
      </c>
      <c r="T2124" s="21"/>
    </row>
    <row r="2125" spans="1:20" ht="16" customHeight="1" x14ac:dyDescent="0.3">
      <c r="A2125" s="21" t="s">
        <v>640</v>
      </c>
      <c r="B2125" s="21" t="s">
        <v>647</v>
      </c>
      <c r="C2125" s="21">
        <v>4</v>
      </c>
      <c r="D2125" s="35" t="s">
        <v>389</v>
      </c>
      <c r="E2125" s="21" t="s">
        <v>524</v>
      </c>
      <c r="F2125" s="7">
        <v>2</v>
      </c>
      <c r="G2125" s="21" t="s">
        <v>191</v>
      </c>
      <c r="H2125" s="35" t="s">
        <v>648</v>
      </c>
      <c r="I2125" s="36" t="s">
        <v>15</v>
      </c>
      <c r="J2125" s="21">
        <v>2</v>
      </c>
      <c r="K2125" s="21">
        <v>2</v>
      </c>
      <c r="L2125" s="37">
        <f t="shared" si="36"/>
        <v>1.9853481307947349</v>
      </c>
      <c r="M2125" s="21">
        <v>57</v>
      </c>
      <c r="N2125" s="21" t="s">
        <v>19</v>
      </c>
      <c r="O2125" s="21" t="s">
        <v>13</v>
      </c>
      <c r="P2125" s="35">
        <v>30</v>
      </c>
      <c r="Q2125" s="35">
        <v>2651</v>
      </c>
      <c r="T2125" s="21"/>
    </row>
    <row r="2126" spans="1:20" ht="16" customHeight="1" x14ac:dyDescent="0.3">
      <c r="A2126" s="21" t="s">
        <v>640</v>
      </c>
      <c r="B2126" s="21" t="s">
        <v>647</v>
      </c>
      <c r="C2126" s="21">
        <v>4</v>
      </c>
      <c r="D2126" s="35" t="s">
        <v>389</v>
      </c>
      <c r="E2126" s="21" t="s">
        <v>524</v>
      </c>
      <c r="F2126" s="7">
        <v>2</v>
      </c>
      <c r="G2126" s="21" t="s">
        <v>191</v>
      </c>
      <c r="H2126" s="35" t="s">
        <v>648</v>
      </c>
      <c r="I2126" s="36" t="s">
        <v>38</v>
      </c>
      <c r="J2126" s="21">
        <v>1</v>
      </c>
      <c r="K2126" s="21">
        <v>1</v>
      </c>
      <c r="L2126" s="37">
        <f t="shared" si="36"/>
        <v>0.99267406539736747</v>
      </c>
      <c r="M2126" s="21">
        <v>43</v>
      </c>
      <c r="N2126" s="21" t="s">
        <v>16</v>
      </c>
      <c r="O2126" s="21" t="s">
        <v>13</v>
      </c>
      <c r="P2126" s="35">
        <v>30</v>
      </c>
      <c r="Q2126" s="35">
        <v>2651</v>
      </c>
      <c r="T2126" s="21"/>
    </row>
    <row r="2127" spans="1:20" ht="16" customHeight="1" x14ac:dyDescent="0.3">
      <c r="A2127" s="21" t="s">
        <v>640</v>
      </c>
      <c r="B2127" s="21" t="s">
        <v>647</v>
      </c>
      <c r="C2127" s="21">
        <v>4</v>
      </c>
      <c r="D2127" s="35" t="s">
        <v>389</v>
      </c>
      <c r="E2127" s="21" t="s">
        <v>524</v>
      </c>
      <c r="F2127" s="7">
        <v>2</v>
      </c>
      <c r="G2127" s="21" t="s">
        <v>191</v>
      </c>
      <c r="H2127" s="35" t="s">
        <v>648</v>
      </c>
      <c r="I2127" s="36" t="s">
        <v>196</v>
      </c>
      <c r="J2127" s="21">
        <v>31</v>
      </c>
      <c r="K2127" s="21">
        <v>186</v>
      </c>
      <c r="L2127" s="37">
        <f t="shared" si="36"/>
        <v>184.63737616391035</v>
      </c>
      <c r="M2127" s="21">
        <v>79.8</v>
      </c>
      <c r="N2127" s="21" t="s">
        <v>12</v>
      </c>
      <c r="O2127" s="21" t="s">
        <v>63</v>
      </c>
      <c r="P2127" s="35">
        <v>30</v>
      </c>
      <c r="Q2127" s="35">
        <v>2651</v>
      </c>
      <c r="R2127" s="21">
        <v>7.2</v>
      </c>
      <c r="S2127" s="21">
        <v>0.2</v>
      </c>
      <c r="T2127" s="21"/>
    </row>
    <row r="2128" spans="1:20" ht="16" customHeight="1" x14ac:dyDescent="0.3">
      <c r="A2128" s="21" t="s">
        <v>640</v>
      </c>
      <c r="B2128" s="21" t="s">
        <v>647</v>
      </c>
      <c r="C2128" s="21">
        <v>4</v>
      </c>
      <c r="D2128" s="35" t="s">
        <v>389</v>
      </c>
      <c r="E2128" s="21" t="s">
        <v>524</v>
      </c>
      <c r="F2128" s="7">
        <v>2</v>
      </c>
      <c r="G2128" s="21" t="s">
        <v>191</v>
      </c>
      <c r="H2128" s="35" t="s">
        <v>648</v>
      </c>
      <c r="I2128" s="36" t="s">
        <v>49</v>
      </c>
      <c r="J2128" s="21">
        <v>27</v>
      </c>
      <c r="K2128" s="21">
        <v>2737</v>
      </c>
      <c r="L2128" s="37">
        <f t="shared" si="36"/>
        <v>2716.9489169925946</v>
      </c>
      <c r="M2128" s="21">
        <v>53.6</v>
      </c>
      <c r="N2128" s="21" t="s">
        <v>50</v>
      </c>
      <c r="O2128" s="21" t="s">
        <v>63</v>
      </c>
      <c r="P2128" s="35">
        <v>30</v>
      </c>
      <c r="Q2128" s="35">
        <v>2651</v>
      </c>
      <c r="R2128" s="21">
        <v>21</v>
      </c>
      <c r="S2128" s="21">
        <v>0.7</v>
      </c>
      <c r="T2128" s="21"/>
    </row>
    <row r="2129" spans="1:20" ht="16" customHeight="1" x14ac:dyDescent="0.3">
      <c r="A2129" s="21" t="s">
        <v>640</v>
      </c>
      <c r="B2129" s="21" t="s">
        <v>647</v>
      </c>
      <c r="C2129" s="21">
        <v>4</v>
      </c>
      <c r="D2129" s="35" t="s">
        <v>389</v>
      </c>
      <c r="E2129" s="21" t="s">
        <v>524</v>
      </c>
      <c r="F2129" s="7">
        <v>2</v>
      </c>
      <c r="G2129" s="21" t="s">
        <v>191</v>
      </c>
      <c r="H2129" s="35" t="s">
        <v>648</v>
      </c>
      <c r="I2129" s="36" t="s">
        <v>197</v>
      </c>
      <c r="J2129" s="21">
        <v>0</v>
      </c>
      <c r="K2129" s="21">
        <v>48</v>
      </c>
      <c r="L2129" s="37">
        <f t="shared" si="36"/>
        <v>47.648355139073637</v>
      </c>
      <c r="M2129" s="21"/>
      <c r="O2129" s="21" t="s">
        <v>63</v>
      </c>
      <c r="P2129" s="35">
        <v>30</v>
      </c>
      <c r="Q2129" s="35">
        <v>2651</v>
      </c>
      <c r="R2129" s="21">
        <v>36</v>
      </c>
      <c r="S2129" s="21">
        <v>1</v>
      </c>
      <c r="T2129" s="21"/>
    </row>
    <row r="2130" spans="1:20" ht="16" customHeight="1" x14ac:dyDescent="0.3">
      <c r="A2130" s="21" t="s">
        <v>640</v>
      </c>
      <c r="B2130" s="21" t="s">
        <v>647</v>
      </c>
      <c r="C2130" s="21">
        <v>4</v>
      </c>
      <c r="D2130" s="35" t="s">
        <v>389</v>
      </c>
      <c r="E2130" s="21" t="s">
        <v>524</v>
      </c>
      <c r="F2130" s="7">
        <v>2</v>
      </c>
      <c r="G2130" s="21" t="s">
        <v>191</v>
      </c>
      <c r="H2130" s="35" t="s">
        <v>648</v>
      </c>
      <c r="I2130" s="36" t="s">
        <v>23</v>
      </c>
      <c r="J2130" s="21">
        <v>1</v>
      </c>
      <c r="K2130" s="21">
        <v>1</v>
      </c>
      <c r="L2130" s="37">
        <f t="shared" si="36"/>
        <v>0.99267406539736747</v>
      </c>
      <c r="M2130" s="21">
        <v>140</v>
      </c>
      <c r="N2130" s="21" t="s">
        <v>19</v>
      </c>
      <c r="O2130" s="21" t="s">
        <v>13</v>
      </c>
      <c r="P2130" s="35">
        <v>30</v>
      </c>
      <c r="Q2130" s="35">
        <v>2651</v>
      </c>
      <c r="T2130" s="21"/>
    </row>
    <row r="2131" spans="1:20" ht="16" customHeight="1" x14ac:dyDescent="0.3">
      <c r="A2131" s="21" t="s">
        <v>640</v>
      </c>
      <c r="B2131" s="21" t="s">
        <v>647</v>
      </c>
      <c r="C2131" s="21">
        <v>4</v>
      </c>
      <c r="D2131" s="35" t="s">
        <v>389</v>
      </c>
      <c r="E2131" s="21" t="s">
        <v>524</v>
      </c>
      <c r="F2131" s="7">
        <v>2</v>
      </c>
      <c r="G2131" s="21" t="s">
        <v>192</v>
      </c>
      <c r="H2131" s="35" t="s">
        <v>649</v>
      </c>
      <c r="I2131" s="36" t="s">
        <v>15</v>
      </c>
      <c r="J2131" s="21">
        <v>1</v>
      </c>
      <c r="K2131" s="21">
        <v>1</v>
      </c>
      <c r="L2131" s="37">
        <f t="shared" si="36"/>
        <v>0.85859019489997424</v>
      </c>
      <c r="M2131" s="21">
        <v>36</v>
      </c>
      <c r="N2131" s="21" t="s">
        <v>19</v>
      </c>
      <c r="O2131" s="21" t="s">
        <v>13</v>
      </c>
      <c r="P2131" s="35">
        <v>30</v>
      </c>
      <c r="Q2131" s="35">
        <v>3065</v>
      </c>
      <c r="T2131" s="21"/>
    </row>
    <row r="2132" spans="1:20" ht="16" customHeight="1" x14ac:dyDescent="0.3">
      <c r="A2132" s="21" t="s">
        <v>640</v>
      </c>
      <c r="B2132" s="21" t="s">
        <v>647</v>
      </c>
      <c r="C2132" s="21">
        <v>4</v>
      </c>
      <c r="D2132" s="35" t="s">
        <v>389</v>
      </c>
      <c r="E2132" s="21" t="s">
        <v>524</v>
      </c>
      <c r="F2132" s="7">
        <v>2</v>
      </c>
      <c r="G2132" s="21" t="s">
        <v>192</v>
      </c>
      <c r="H2132" s="35" t="s">
        <v>649</v>
      </c>
      <c r="I2132" s="36" t="s">
        <v>196</v>
      </c>
      <c r="J2132" s="21">
        <v>0</v>
      </c>
      <c r="K2132" s="21">
        <v>585</v>
      </c>
      <c r="L2132" s="37">
        <f t="shared" si="36"/>
        <v>502.27526401648493</v>
      </c>
      <c r="M2132" s="21"/>
      <c r="O2132" s="21" t="s">
        <v>63</v>
      </c>
      <c r="P2132" s="35">
        <v>30</v>
      </c>
      <c r="Q2132" s="35">
        <v>3065</v>
      </c>
      <c r="R2132" s="21">
        <v>18</v>
      </c>
      <c r="S2132" s="21">
        <v>0.5</v>
      </c>
      <c r="T2132" s="21"/>
    </row>
    <row r="2133" spans="1:20" ht="16" customHeight="1" x14ac:dyDescent="0.3">
      <c r="A2133" s="21" t="s">
        <v>640</v>
      </c>
      <c r="B2133" s="21" t="s">
        <v>647</v>
      </c>
      <c r="C2133" s="21">
        <v>4</v>
      </c>
      <c r="D2133" s="35" t="s">
        <v>389</v>
      </c>
      <c r="E2133" s="21" t="s">
        <v>524</v>
      </c>
      <c r="F2133" s="7">
        <v>2</v>
      </c>
      <c r="G2133" s="21" t="s">
        <v>192</v>
      </c>
      <c r="H2133" s="35" t="s">
        <v>649</v>
      </c>
      <c r="I2133" s="36" t="s">
        <v>49</v>
      </c>
      <c r="J2133" s="21">
        <v>39</v>
      </c>
      <c r="K2133" s="21">
        <v>920</v>
      </c>
      <c r="L2133" s="37">
        <f t="shared" si="36"/>
        <v>789.90297930797635</v>
      </c>
      <c r="M2133" s="21">
        <v>53.8</v>
      </c>
      <c r="N2133" s="21" t="s">
        <v>50</v>
      </c>
      <c r="O2133" s="21" t="s">
        <v>63</v>
      </c>
      <c r="P2133" s="35">
        <v>30</v>
      </c>
      <c r="Q2133" s="35">
        <v>3065</v>
      </c>
      <c r="R2133" s="21">
        <v>9</v>
      </c>
      <c r="S2133" s="21">
        <v>0.3</v>
      </c>
      <c r="T2133" s="21"/>
    </row>
    <row r="2134" spans="1:20" ht="16" customHeight="1" x14ac:dyDescent="0.3">
      <c r="A2134" s="21" t="s">
        <v>640</v>
      </c>
      <c r="B2134" s="21" t="s">
        <v>647</v>
      </c>
      <c r="C2134" s="21">
        <v>4</v>
      </c>
      <c r="D2134" s="35" t="s">
        <v>389</v>
      </c>
      <c r="E2134" s="21" t="s">
        <v>524</v>
      </c>
      <c r="F2134" s="7">
        <v>2</v>
      </c>
      <c r="G2134" s="21" t="s">
        <v>192</v>
      </c>
      <c r="H2134" s="35" t="s">
        <v>649</v>
      </c>
      <c r="I2134" s="36" t="s">
        <v>194</v>
      </c>
      <c r="J2134" s="21">
        <v>1</v>
      </c>
      <c r="K2134" s="21">
        <v>1</v>
      </c>
      <c r="L2134" s="37">
        <f t="shared" si="36"/>
        <v>0.85859019489997424</v>
      </c>
      <c r="M2134" s="21">
        <v>90</v>
      </c>
      <c r="N2134" s="21" t="s">
        <v>19</v>
      </c>
      <c r="O2134" s="21" t="s">
        <v>13</v>
      </c>
      <c r="P2134" s="35">
        <v>30</v>
      </c>
      <c r="Q2134" s="35">
        <v>3065</v>
      </c>
      <c r="T2134" s="21"/>
    </row>
    <row r="2135" spans="1:20" ht="16" customHeight="1" x14ac:dyDescent="0.3">
      <c r="A2135" s="21" t="s">
        <v>640</v>
      </c>
      <c r="B2135" s="21" t="s">
        <v>647</v>
      </c>
      <c r="C2135" s="21">
        <v>4</v>
      </c>
      <c r="D2135" s="35" t="s">
        <v>389</v>
      </c>
      <c r="E2135" s="21" t="s">
        <v>524</v>
      </c>
      <c r="F2135" s="7">
        <v>2</v>
      </c>
      <c r="G2135" s="21" t="s">
        <v>192</v>
      </c>
      <c r="H2135" s="35" t="s">
        <v>649</v>
      </c>
      <c r="I2135" s="36" t="s">
        <v>197</v>
      </c>
      <c r="J2135" s="21">
        <v>3</v>
      </c>
      <c r="K2135" s="21">
        <v>66</v>
      </c>
      <c r="L2135" s="37">
        <f t="shared" si="36"/>
        <v>56.666952863398301</v>
      </c>
      <c r="M2135" s="21">
        <v>343.3</v>
      </c>
      <c r="N2135" s="21" t="s">
        <v>12</v>
      </c>
      <c r="O2135" s="21" t="s">
        <v>63</v>
      </c>
      <c r="P2135" s="35">
        <v>30</v>
      </c>
      <c r="Q2135" s="35">
        <v>3065</v>
      </c>
      <c r="R2135" s="21">
        <v>36</v>
      </c>
      <c r="S2135" s="21">
        <v>1</v>
      </c>
      <c r="T2135" s="21"/>
    </row>
    <row r="2136" spans="1:20" ht="16" customHeight="1" x14ac:dyDescent="0.3">
      <c r="A2136" s="21" t="s">
        <v>640</v>
      </c>
      <c r="B2136" s="21" t="s">
        <v>647</v>
      </c>
      <c r="C2136" s="21">
        <v>4</v>
      </c>
      <c r="D2136" s="35" t="s">
        <v>389</v>
      </c>
      <c r="E2136" s="21" t="s">
        <v>524</v>
      </c>
      <c r="F2136" s="7">
        <v>2</v>
      </c>
      <c r="G2136" s="21" t="s">
        <v>192</v>
      </c>
      <c r="H2136" s="35" t="s">
        <v>649</v>
      </c>
      <c r="I2136" s="36" t="s">
        <v>28</v>
      </c>
      <c r="J2136" s="21">
        <v>4</v>
      </c>
      <c r="K2136" s="21">
        <v>4</v>
      </c>
      <c r="L2136" s="37">
        <f t="shared" si="36"/>
        <v>3.4343607795998969</v>
      </c>
      <c r="M2136" s="21">
        <v>43</v>
      </c>
      <c r="N2136" s="21" t="s">
        <v>19</v>
      </c>
      <c r="O2136" s="21" t="s">
        <v>13</v>
      </c>
      <c r="P2136" s="35">
        <v>30</v>
      </c>
      <c r="Q2136" s="35">
        <v>3065</v>
      </c>
      <c r="T2136" s="21"/>
    </row>
    <row r="2137" spans="1:20" ht="16" customHeight="1" x14ac:dyDescent="0.3">
      <c r="A2137" s="21" t="s">
        <v>640</v>
      </c>
      <c r="B2137" s="21" t="s">
        <v>647</v>
      </c>
      <c r="C2137" s="21">
        <v>4</v>
      </c>
      <c r="D2137" s="35" t="s">
        <v>389</v>
      </c>
      <c r="E2137" s="21" t="s">
        <v>524</v>
      </c>
      <c r="F2137" s="7">
        <v>2</v>
      </c>
      <c r="G2137" s="21" t="s">
        <v>650</v>
      </c>
      <c r="H2137" s="35" t="s">
        <v>651</v>
      </c>
      <c r="I2137" s="36" t="s">
        <v>22</v>
      </c>
      <c r="J2137" s="21">
        <v>1</v>
      </c>
      <c r="K2137" s="21">
        <v>1</v>
      </c>
      <c r="L2137" s="37">
        <f t="shared" si="36"/>
        <v>0.91184301710617499</v>
      </c>
      <c r="M2137" s="21">
        <v>480</v>
      </c>
      <c r="N2137" s="21" t="s">
        <v>16</v>
      </c>
      <c r="O2137" s="21" t="s">
        <v>13</v>
      </c>
      <c r="P2137" s="35">
        <v>31</v>
      </c>
      <c r="Q2137" s="35">
        <v>2886</v>
      </c>
      <c r="T2137" s="21"/>
    </row>
    <row r="2138" spans="1:20" ht="16" customHeight="1" x14ac:dyDescent="0.3">
      <c r="A2138" s="21" t="s">
        <v>640</v>
      </c>
      <c r="B2138" s="21" t="s">
        <v>647</v>
      </c>
      <c r="C2138" s="21">
        <v>4</v>
      </c>
      <c r="D2138" s="35" t="s">
        <v>389</v>
      </c>
      <c r="E2138" s="21" t="s">
        <v>524</v>
      </c>
      <c r="F2138" s="7">
        <v>2</v>
      </c>
      <c r="G2138" s="21" t="s">
        <v>650</v>
      </c>
      <c r="H2138" s="35" t="s">
        <v>651</v>
      </c>
      <c r="I2138" s="36" t="s">
        <v>196</v>
      </c>
      <c r="J2138" s="21">
        <v>34</v>
      </c>
      <c r="K2138" s="21">
        <v>368</v>
      </c>
      <c r="L2138" s="37">
        <f t="shared" si="36"/>
        <v>335.55823029507241</v>
      </c>
      <c r="M2138" s="21">
        <v>79</v>
      </c>
      <c r="N2138" s="21" t="s">
        <v>12</v>
      </c>
      <c r="O2138" s="21" t="s">
        <v>63</v>
      </c>
      <c r="P2138" s="35">
        <v>31</v>
      </c>
      <c r="Q2138" s="35">
        <v>2886</v>
      </c>
      <c r="R2138" s="21">
        <v>18</v>
      </c>
      <c r="S2138" s="21">
        <v>0.5</v>
      </c>
      <c r="T2138" s="21"/>
    </row>
    <row r="2139" spans="1:20" ht="16" customHeight="1" x14ac:dyDescent="0.3">
      <c r="A2139" s="21" t="s">
        <v>640</v>
      </c>
      <c r="B2139" s="21" t="s">
        <v>647</v>
      </c>
      <c r="C2139" s="21">
        <v>4</v>
      </c>
      <c r="D2139" s="35" t="s">
        <v>389</v>
      </c>
      <c r="E2139" s="21" t="s">
        <v>524</v>
      </c>
      <c r="F2139" s="7">
        <v>2</v>
      </c>
      <c r="G2139" s="21" t="s">
        <v>650</v>
      </c>
      <c r="H2139" s="35" t="s">
        <v>651</v>
      </c>
      <c r="I2139" s="36" t="s">
        <v>49</v>
      </c>
      <c r="J2139" s="21">
        <v>36</v>
      </c>
      <c r="K2139" s="21">
        <v>1503</v>
      </c>
      <c r="L2139" s="37">
        <f t="shared" si="36"/>
        <v>1370.500054710581</v>
      </c>
      <c r="M2139" s="21">
        <v>51.8</v>
      </c>
      <c r="N2139" s="21" t="s">
        <v>50</v>
      </c>
      <c r="O2139" s="21" t="s">
        <v>63</v>
      </c>
      <c r="P2139" s="35">
        <v>31</v>
      </c>
      <c r="Q2139" s="35">
        <v>2886</v>
      </c>
      <c r="R2139" s="21">
        <v>15</v>
      </c>
      <c r="S2139" s="21">
        <v>0.5</v>
      </c>
      <c r="T2139" s="21"/>
    </row>
    <row r="2140" spans="1:20" ht="16" customHeight="1" x14ac:dyDescent="0.3">
      <c r="A2140" s="21" t="s">
        <v>640</v>
      </c>
      <c r="B2140" s="21" t="s">
        <v>647</v>
      </c>
      <c r="C2140" s="21">
        <v>4</v>
      </c>
      <c r="D2140" s="35" t="s">
        <v>389</v>
      </c>
      <c r="E2140" s="21" t="s">
        <v>524</v>
      </c>
      <c r="F2140" s="7">
        <v>2</v>
      </c>
      <c r="G2140" s="21" t="s">
        <v>650</v>
      </c>
      <c r="H2140" s="35" t="s">
        <v>651</v>
      </c>
      <c r="I2140" s="36" t="s">
        <v>194</v>
      </c>
      <c r="J2140" s="21">
        <v>1</v>
      </c>
      <c r="K2140" s="21">
        <v>1</v>
      </c>
      <c r="L2140" s="37">
        <f t="shared" si="36"/>
        <v>0.91184301710617499</v>
      </c>
      <c r="M2140" s="21">
        <v>87</v>
      </c>
      <c r="N2140" s="21" t="s">
        <v>19</v>
      </c>
      <c r="O2140" s="21" t="s">
        <v>13</v>
      </c>
      <c r="P2140" s="35">
        <v>31</v>
      </c>
      <c r="Q2140" s="35">
        <v>2886</v>
      </c>
      <c r="T2140" s="21"/>
    </row>
    <row r="2141" spans="1:20" ht="16" customHeight="1" x14ac:dyDescent="0.3">
      <c r="A2141" s="21" t="s">
        <v>640</v>
      </c>
      <c r="B2141" s="21" t="s">
        <v>647</v>
      </c>
      <c r="C2141" s="21">
        <v>4</v>
      </c>
      <c r="D2141" s="35" t="s">
        <v>389</v>
      </c>
      <c r="E2141" s="21" t="s">
        <v>524</v>
      </c>
      <c r="F2141" s="7">
        <v>2</v>
      </c>
      <c r="G2141" s="21" t="s">
        <v>650</v>
      </c>
      <c r="H2141" s="35" t="s">
        <v>651</v>
      </c>
      <c r="I2141" s="36" t="s">
        <v>197</v>
      </c>
      <c r="J2141" s="21">
        <v>7</v>
      </c>
      <c r="K2141" s="21">
        <v>46</v>
      </c>
      <c r="L2141" s="37">
        <f t="shared" si="36"/>
        <v>41.944778786884051</v>
      </c>
      <c r="M2141" s="21">
        <v>283.60000000000002</v>
      </c>
      <c r="N2141" s="21" t="s">
        <v>12</v>
      </c>
      <c r="O2141" s="21" t="s">
        <v>63</v>
      </c>
      <c r="P2141" s="35">
        <v>31</v>
      </c>
      <c r="Q2141" s="35">
        <v>2886</v>
      </c>
      <c r="R2141" s="21">
        <v>36</v>
      </c>
      <c r="S2141" s="21">
        <v>1</v>
      </c>
      <c r="T2141" s="21"/>
    </row>
    <row r="2142" spans="1:20" ht="16" customHeight="1" x14ac:dyDescent="0.3">
      <c r="A2142" s="21" t="s">
        <v>640</v>
      </c>
      <c r="B2142" s="21" t="s">
        <v>647</v>
      </c>
      <c r="C2142" s="21">
        <v>4</v>
      </c>
      <c r="D2142" s="35" t="s">
        <v>389</v>
      </c>
      <c r="E2142" s="21" t="s">
        <v>524</v>
      </c>
      <c r="F2142" s="7">
        <v>2</v>
      </c>
      <c r="G2142" s="21" t="s">
        <v>650</v>
      </c>
      <c r="H2142" s="35" t="s">
        <v>651</v>
      </c>
      <c r="I2142" s="36" t="s">
        <v>28</v>
      </c>
      <c r="J2142" s="21">
        <v>1</v>
      </c>
      <c r="K2142" s="21">
        <v>1</v>
      </c>
      <c r="L2142" s="37">
        <f t="shared" si="36"/>
        <v>0.91184301710617499</v>
      </c>
      <c r="M2142" s="21">
        <v>37</v>
      </c>
      <c r="N2142" s="21" t="s">
        <v>19</v>
      </c>
      <c r="O2142" s="21" t="s">
        <v>13</v>
      </c>
      <c r="P2142" s="35">
        <v>31</v>
      </c>
      <c r="Q2142" s="35">
        <v>2886</v>
      </c>
      <c r="T2142" s="21"/>
    </row>
    <row r="2143" spans="1:20" ht="16" customHeight="1" x14ac:dyDescent="0.3">
      <c r="A2143" s="21" t="s">
        <v>640</v>
      </c>
      <c r="B2143" s="21" t="s">
        <v>647</v>
      </c>
      <c r="C2143" s="21">
        <v>4</v>
      </c>
      <c r="D2143" s="35" t="s">
        <v>389</v>
      </c>
      <c r="E2143" s="21" t="s">
        <v>524</v>
      </c>
      <c r="F2143" s="7">
        <v>2</v>
      </c>
      <c r="G2143" s="21" t="s">
        <v>650</v>
      </c>
      <c r="H2143" s="35" t="s">
        <v>651</v>
      </c>
      <c r="I2143" s="36" t="s">
        <v>23</v>
      </c>
      <c r="J2143" s="21">
        <v>1</v>
      </c>
      <c r="K2143" s="21">
        <v>1</v>
      </c>
      <c r="L2143" s="37">
        <f t="shared" si="36"/>
        <v>0.91184301710617499</v>
      </c>
      <c r="M2143" s="21">
        <v>370</v>
      </c>
      <c r="N2143" s="21" t="s">
        <v>19</v>
      </c>
      <c r="O2143" s="21" t="s">
        <v>13</v>
      </c>
      <c r="P2143" s="35">
        <v>31</v>
      </c>
      <c r="Q2143" s="35">
        <v>2886</v>
      </c>
      <c r="T2143" s="21"/>
    </row>
    <row r="2144" spans="1:20" ht="16" customHeight="1" x14ac:dyDescent="0.3">
      <c r="A2144" s="21" t="s">
        <v>640</v>
      </c>
      <c r="B2144" s="21" t="s">
        <v>652</v>
      </c>
      <c r="C2144" s="21">
        <v>5</v>
      </c>
      <c r="D2144" s="35" t="s">
        <v>389</v>
      </c>
      <c r="E2144" s="21" t="s">
        <v>295</v>
      </c>
      <c r="F2144" s="7">
        <v>3</v>
      </c>
      <c r="G2144" s="21" t="s">
        <v>191</v>
      </c>
      <c r="H2144" s="35" t="s">
        <v>653</v>
      </c>
      <c r="I2144" s="36" t="s">
        <v>15</v>
      </c>
      <c r="J2144" s="21">
        <v>6</v>
      </c>
      <c r="K2144" s="21">
        <v>6</v>
      </c>
      <c r="L2144" s="37">
        <f t="shared" si="36"/>
        <v>6.0357315306615158</v>
      </c>
      <c r="M2144" s="21">
        <v>42.8</v>
      </c>
      <c r="N2144" s="21" t="s">
        <v>19</v>
      </c>
      <c r="O2144" s="21" t="s">
        <v>13</v>
      </c>
      <c r="P2144" s="35">
        <v>30</v>
      </c>
      <c r="Q2144" s="35">
        <v>2616</v>
      </c>
      <c r="T2144" s="21"/>
    </row>
    <row r="2145" spans="1:20" ht="16" customHeight="1" x14ac:dyDescent="0.3">
      <c r="A2145" s="21" t="s">
        <v>640</v>
      </c>
      <c r="B2145" s="21" t="s">
        <v>652</v>
      </c>
      <c r="C2145" s="21">
        <v>5</v>
      </c>
      <c r="D2145" s="35" t="s">
        <v>389</v>
      </c>
      <c r="E2145" s="21" t="s">
        <v>295</v>
      </c>
      <c r="F2145" s="7">
        <v>3</v>
      </c>
      <c r="G2145" s="21" t="s">
        <v>191</v>
      </c>
      <c r="H2145" s="35" t="s">
        <v>653</v>
      </c>
      <c r="I2145" s="36" t="s">
        <v>196</v>
      </c>
      <c r="J2145" s="21">
        <v>3</v>
      </c>
      <c r="K2145" s="21">
        <v>3</v>
      </c>
      <c r="L2145" s="37">
        <f t="shared" si="36"/>
        <v>3.0178657653307579</v>
      </c>
      <c r="M2145" s="21">
        <v>83.3</v>
      </c>
      <c r="N2145" s="21" t="s">
        <v>12</v>
      </c>
      <c r="O2145" s="21" t="s">
        <v>13</v>
      </c>
      <c r="P2145" s="35">
        <v>30</v>
      </c>
      <c r="Q2145" s="35">
        <v>2616</v>
      </c>
      <c r="T2145" s="21"/>
    </row>
    <row r="2146" spans="1:20" ht="16" customHeight="1" x14ac:dyDescent="0.3">
      <c r="A2146" s="21" t="s">
        <v>640</v>
      </c>
      <c r="B2146" s="21" t="s">
        <v>652</v>
      </c>
      <c r="C2146" s="21">
        <v>5</v>
      </c>
      <c r="D2146" s="35" t="s">
        <v>389</v>
      </c>
      <c r="E2146" s="21" t="s">
        <v>295</v>
      </c>
      <c r="F2146" s="7">
        <v>3</v>
      </c>
      <c r="G2146" s="21" t="s">
        <v>191</v>
      </c>
      <c r="H2146" s="35" t="s">
        <v>653</v>
      </c>
      <c r="I2146" s="36" t="s">
        <v>49</v>
      </c>
      <c r="J2146" s="21">
        <v>37</v>
      </c>
      <c r="K2146" s="21">
        <v>588</v>
      </c>
      <c r="L2146" s="37">
        <f t="shared" si="36"/>
        <v>591.50169000482856</v>
      </c>
      <c r="M2146" s="21">
        <v>61.2</v>
      </c>
      <c r="N2146" s="21" t="s">
        <v>50</v>
      </c>
      <c r="O2146" s="21" t="s">
        <v>63</v>
      </c>
      <c r="P2146" s="35">
        <v>30</v>
      </c>
      <c r="Q2146" s="35">
        <v>2616</v>
      </c>
      <c r="T2146" s="21"/>
    </row>
    <row r="2147" spans="1:20" ht="16" customHeight="1" x14ac:dyDescent="0.3">
      <c r="A2147" s="21" t="s">
        <v>640</v>
      </c>
      <c r="B2147" s="21" t="s">
        <v>652</v>
      </c>
      <c r="C2147" s="21">
        <v>5</v>
      </c>
      <c r="D2147" s="35" t="s">
        <v>389</v>
      </c>
      <c r="E2147" s="21" t="s">
        <v>295</v>
      </c>
      <c r="F2147" s="7">
        <v>3</v>
      </c>
      <c r="G2147" s="21" t="s">
        <v>191</v>
      </c>
      <c r="H2147" s="35" t="s">
        <v>653</v>
      </c>
      <c r="I2147" s="36" t="s">
        <v>197</v>
      </c>
      <c r="J2147" s="21">
        <v>2</v>
      </c>
      <c r="K2147" s="21">
        <v>5</v>
      </c>
      <c r="L2147" s="37">
        <f t="shared" si="36"/>
        <v>5.0297762755512636</v>
      </c>
      <c r="M2147" s="21">
        <v>176</v>
      </c>
      <c r="N2147" s="21" t="s">
        <v>12</v>
      </c>
      <c r="O2147" s="21" t="s">
        <v>13</v>
      </c>
      <c r="P2147" s="35">
        <v>30</v>
      </c>
      <c r="Q2147" s="35">
        <v>2616</v>
      </c>
      <c r="T2147" s="21"/>
    </row>
    <row r="2148" spans="1:20" ht="16" customHeight="1" x14ac:dyDescent="0.3">
      <c r="A2148" s="21" t="s">
        <v>640</v>
      </c>
      <c r="B2148" s="21" t="s">
        <v>652</v>
      </c>
      <c r="C2148" s="21">
        <v>5</v>
      </c>
      <c r="D2148" s="35" t="s">
        <v>389</v>
      </c>
      <c r="E2148" s="21" t="s">
        <v>295</v>
      </c>
      <c r="F2148" s="7">
        <v>3</v>
      </c>
      <c r="G2148" s="21" t="s">
        <v>191</v>
      </c>
      <c r="H2148" s="35" t="s">
        <v>653</v>
      </c>
      <c r="I2148" s="36" t="s">
        <v>195</v>
      </c>
      <c r="J2148" s="21">
        <v>1</v>
      </c>
      <c r="K2148" s="21">
        <v>1</v>
      </c>
      <c r="L2148" s="37">
        <f t="shared" si="36"/>
        <v>1.0059552551102526</v>
      </c>
      <c r="M2148" s="21">
        <v>45</v>
      </c>
      <c r="N2148" s="21" t="s">
        <v>19</v>
      </c>
      <c r="O2148" s="21" t="s">
        <v>13</v>
      </c>
      <c r="P2148" s="35">
        <v>30</v>
      </c>
      <c r="Q2148" s="35">
        <v>2616</v>
      </c>
      <c r="T2148" s="21"/>
    </row>
    <row r="2149" spans="1:20" ht="16" customHeight="1" x14ac:dyDescent="0.3">
      <c r="A2149" s="21" t="s">
        <v>640</v>
      </c>
      <c r="B2149" s="21" t="s">
        <v>654</v>
      </c>
      <c r="C2149" s="21">
        <v>6</v>
      </c>
      <c r="D2149" s="35" t="s">
        <v>389</v>
      </c>
      <c r="E2149" s="21" t="s">
        <v>77</v>
      </c>
      <c r="F2149" s="7">
        <v>1</v>
      </c>
      <c r="G2149" s="21" t="s">
        <v>191</v>
      </c>
      <c r="H2149" s="35" t="s">
        <v>655</v>
      </c>
      <c r="I2149" s="36" t="s">
        <v>182</v>
      </c>
      <c r="J2149" s="21">
        <v>17</v>
      </c>
      <c r="K2149" s="21">
        <v>24</v>
      </c>
      <c r="L2149" s="37">
        <f t="shared" si="36"/>
        <v>18.858732378871935</v>
      </c>
      <c r="M2149" s="21">
        <v>30.6</v>
      </c>
      <c r="N2149" s="21" t="s">
        <v>19</v>
      </c>
      <c r="O2149" s="21" t="s">
        <v>13</v>
      </c>
      <c r="P2149" s="35">
        <v>31</v>
      </c>
      <c r="Q2149" s="35">
        <v>3349</v>
      </c>
      <c r="T2149" s="21"/>
    </row>
    <row r="2150" spans="1:20" ht="16" customHeight="1" x14ac:dyDescent="0.3">
      <c r="A2150" s="21" t="s">
        <v>640</v>
      </c>
      <c r="B2150" s="21" t="s">
        <v>654</v>
      </c>
      <c r="C2150" s="21">
        <v>6</v>
      </c>
      <c r="D2150" s="35" t="s">
        <v>389</v>
      </c>
      <c r="E2150" s="21" t="s">
        <v>77</v>
      </c>
      <c r="F2150" s="7">
        <v>1</v>
      </c>
      <c r="G2150" s="21" t="s">
        <v>191</v>
      </c>
      <c r="H2150" s="35" t="s">
        <v>655</v>
      </c>
      <c r="I2150" s="36" t="s">
        <v>15</v>
      </c>
      <c r="J2150" s="21">
        <v>1</v>
      </c>
      <c r="K2150" s="21">
        <v>1</v>
      </c>
      <c r="L2150" s="37">
        <f t="shared" si="36"/>
        <v>0.78578051578633057</v>
      </c>
      <c r="M2150" s="21">
        <v>30</v>
      </c>
      <c r="N2150" s="21" t="s">
        <v>19</v>
      </c>
      <c r="O2150" s="21" t="s">
        <v>13</v>
      </c>
      <c r="P2150" s="35">
        <v>31</v>
      </c>
      <c r="Q2150" s="35">
        <v>3349</v>
      </c>
      <c r="T2150" s="21"/>
    </row>
    <row r="2151" spans="1:20" ht="16" customHeight="1" x14ac:dyDescent="0.3">
      <c r="A2151" s="21" t="s">
        <v>640</v>
      </c>
      <c r="B2151" s="21" t="s">
        <v>654</v>
      </c>
      <c r="C2151" s="21">
        <v>6</v>
      </c>
      <c r="D2151" s="35" t="s">
        <v>389</v>
      </c>
      <c r="E2151" s="21" t="s">
        <v>77</v>
      </c>
      <c r="F2151" s="7">
        <v>1</v>
      </c>
      <c r="G2151" s="21" t="s">
        <v>191</v>
      </c>
      <c r="H2151" s="35" t="s">
        <v>655</v>
      </c>
      <c r="I2151" s="36" t="s">
        <v>196</v>
      </c>
      <c r="J2151" s="21">
        <v>4</v>
      </c>
      <c r="K2151" s="21">
        <v>4</v>
      </c>
      <c r="L2151" s="37">
        <f t="shared" si="36"/>
        <v>3.1431220631453223</v>
      </c>
      <c r="M2151" s="21">
        <v>87.8</v>
      </c>
      <c r="N2151" s="21" t="s">
        <v>12</v>
      </c>
      <c r="O2151" s="21" t="s">
        <v>13</v>
      </c>
      <c r="P2151" s="35">
        <v>31</v>
      </c>
      <c r="Q2151" s="35">
        <v>3349</v>
      </c>
      <c r="T2151" s="21"/>
    </row>
    <row r="2152" spans="1:20" ht="16" customHeight="1" x14ac:dyDescent="0.3">
      <c r="A2152" s="21" t="s">
        <v>640</v>
      </c>
      <c r="B2152" s="21" t="s">
        <v>654</v>
      </c>
      <c r="C2152" s="21">
        <v>6</v>
      </c>
      <c r="D2152" s="35" t="s">
        <v>389</v>
      </c>
      <c r="E2152" s="21" t="s">
        <v>77</v>
      </c>
      <c r="F2152" s="7">
        <v>1</v>
      </c>
      <c r="G2152" s="21" t="s">
        <v>191</v>
      </c>
      <c r="H2152" s="35" t="s">
        <v>655</v>
      </c>
      <c r="I2152" s="36" t="s">
        <v>101</v>
      </c>
      <c r="J2152" s="21">
        <v>4</v>
      </c>
      <c r="K2152" s="21">
        <v>4</v>
      </c>
      <c r="L2152" s="37">
        <f t="shared" si="36"/>
        <v>3.1431220631453223</v>
      </c>
      <c r="M2152" s="21">
        <v>51.3</v>
      </c>
      <c r="N2152" s="21" t="s">
        <v>12</v>
      </c>
      <c r="O2152" s="21" t="s">
        <v>13</v>
      </c>
      <c r="P2152" s="35">
        <v>31</v>
      </c>
      <c r="Q2152" s="35">
        <v>3349</v>
      </c>
      <c r="T2152" s="21"/>
    </row>
    <row r="2153" spans="1:20" ht="16" customHeight="1" x14ac:dyDescent="0.3">
      <c r="A2153" s="21" t="s">
        <v>640</v>
      </c>
      <c r="B2153" s="21" t="s">
        <v>654</v>
      </c>
      <c r="C2153" s="21">
        <v>6</v>
      </c>
      <c r="D2153" s="35" t="s">
        <v>389</v>
      </c>
      <c r="E2153" s="21" t="s">
        <v>77</v>
      </c>
      <c r="F2153" s="7">
        <v>1</v>
      </c>
      <c r="G2153" s="21" t="s">
        <v>191</v>
      </c>
      <c r="H2153" s="35" t="s">
        <v>655</v>
      </c>
      <c r="I2153" s="36" t="s">
        <v>197</v>
      </c>
      <c r="J2153" s="21">
        <v>5</v>
      </c>
      <c r="K2153" s="21">
        <v>5</v>
      </c>
      <c r="L2153" s="37">
        <f t="shared" si="36"/>
        <v>3.9289025789316527</v>
      </c>
      <c r="M2153" s="21">
        <v>158</v>
      </c>
      <c r="N2153" s="21" t="s">
        <v>12</v>
      </c>
      <c r="O2153" s="21" t="s">
        <v>13</v>
      </c>
      <c r="P2153" s="35">
        <v>31</v>
      </c>
      <c r="Q2153" s="35">
        <v>3349</v>
      </c>
      <c r="T2153" s="21"/>
    </row>
    <row r="2154" spans="1:20" ht="16" customHeight="1" x14ac:dyDescent="0.3">
      <c r="A2154" s="21" t="s">
        <v>640</v>
      </c>
      <c r="B2154" s="21" t="s">
        <v>656</v>
      </c>
      <c r="C2154" s="21">
        <v>7</v>
      </c>
      <c r="D2154" s="35" t="s">
        <v>389</v>
      </c>
      <c r="E2154" s="21" t="s">
        <v>80</v>
      </c>
      <c r="F2154" s="7">
        <v>2</v>
      </c>
      <c r="G2154" s="21" t="s">
        <v>191</v>
      </c>
      <c r="H2154" s="35" t="s">
        <v>657</v>
      </c>
      <c r="I2154" s="36" t="s">
        <v>182</v>
      </c>
      <c r="J2154" s="21">
        <v>19</v>
      </c>
      <c r="K2154" s="21">
        <v>36</v>
      </c>
      <c r="L2154" s="37">
        <f t="shared" si="36"/>
        <v>30.01801080648389</v>
      </c>
      <c r="M2154" s="21">
        <v>29.1</v>
      </c>
      <c r="N2154" s="21" t="s">
        <v>19</v>
      </c>
      <c r="O2154" s="21" t="s">
        <v>13</v>
      </c>
      <c r="P2154" s="35">
        <v>30</v>
      </c>
      <c r="Q2154" s="35">
        <v>3156</v>
      </c>
      <c r="T2154" s="21"/>
    </row>
    <row r="2155" spans="1:20" ht="16" customHeight="1" x14ac:dyDescent="0.3">
      <c r="A2155" s="21" t="s">
        <v>640</v>
      </c>
      <c r="B2155" s="21" t="s">
        <v>656</v>
      </c>
      <c r="C2155" s="21">
        <v>7</v>
      </c>
      <c r="D2155" s="35" t="s">
        <v>389</v>
      </c>
      <c r="E2155" s="21" t="s">
        <v>80</v>
      </c>
      <c r="F2155" s="7">
        <v>2</v>
      </c>
      <c r="G2155" s="21" t="s">
        <v>191</v>
      </c>
      <c r="H2155" s="35" t="s">
        <v>657</v>
      </c>
      <c r="I2155" s="36" t="s">
        <v>15</v>
      </c>
      <c r="J2155" s="21">
        <v>7</v>
      </c>
      <c r="K2155" s="21">
        <v>7</v>
      </c>
      <c r="L2155" s="37">
        <f t="shared" si="36"/>
        <v>5.8368354345940903</v>
      </c>
      <c r="M2155" s="21">
        <v>29.3</v>
      </c>
      <c r="N2155" s="21" t="s">
        <v>19</v>
      </c>
      <c r="O2155" s="21" t="s">
        <v>13</v>
      </c>
      <c r="P2155" s="35">
        <v>30</v>
      </c>
      <c r="Q2155" s="35">
        <v>3156</v>
      </c>
      <c r="T2155" s="21"/>
    </row>
    <row r="2156" spans="1:20" ht="16" customHeight="1" x14ac:dyDescent="0.3">
      <c r="A2156" s="21" t="s">
        <v>640</v>
      </c>
      <c r="B2156" s="21" t="s">
        <v>656</v>
      </c>
      <c r="C2156" s="21">
        <v>7</v>
      </c>
      <c r="D2156" s="35" t="s">
        <v>389</v>
      </c>
      <c r="E2156" s="21" t="s">
        <v>80</v>
      </c>
      <c r="F2156" s="7">
        <v>2</v>
      </c>
      <c r="G2156" s="21" t="s">
        <v>191</v>
      </c>
      <c r="H2156" s="35" t="s">
        <v>657</v>
      </c>
      <c r="I2156" s="36" t="s">
        <v>196</v>
      </c>
      <c r="J2156" s="21">
        <v>10</v>
      </c>
      <c r="K2156" s="21">
        <v>13</v>
      </c>
      <c r="L2156" s="37">
        <f t="shared" si="36"/>
        <v>10.839837235674738</v>
      </c>
      <c r="M2156" s="21">
        <v>81</v>
      </c>
      <c r="N2156" s="21" t="s">
        <v>12</v>
      </c>
      <c r="O2156" s="21" t="s">
        <v>13</v>
      </c>
      <c r="P2156" s="35">
        <v>30</v>
      </c>
      <c r="Q2156" s="35">
        <v>3156</v>
      </c>
      <c r="T2156" s="21"/>
    </row>
    <row r="2157" spans="1:20" ht="16" customHeight="1" x14ac:dyDescent="0.3">
      <c r="A2157" s="21" t="s">
        <v>640</v>
      </c>
      <c r="B2157" s="21" t="s">
        <v>656</v>
      </c>
      <c r="C2157" s="21">
        <v>7</v>
      </c>
      <c r="D2157" s="35" t="s">
        <v>389</v>
      </c>
      <c r="E2157" s="21" t="s">
        <v>80</v>
      </c>
      <c r="F2157" s="7">
        <v>2</v>
      </c>
      <c r="G2157" s="21" t="s">
        <v>191</v>
      </c>
      <c r="H2157" s="35" t="s">
        <v>657</v>
      </c>
      <c r="I2157" s="36" t="s">
        <v>101</v>
      </c>
      <c r="J2157" s="21">
        <v>2</v>
      </c>
      <c r="K2157" s="21">
        <v>2</v>
      </c>
      <c r="L2157" s="37">
        <f t="shared" si="36"/>
        <v>1.6676672670268828</v>
      </c>
      <c r="M2157" s="21">
        <v>69.5</v>
      </c>
      <c r="N2157" s="21" t="s">
        <v>12</v>
      </c>
      <c r="O2157" s="21" t="s">
        <v>13</v>
      </c>
      <c r="P2157" s="35">
        <v>30</v>
      </c>
      <c r="Q2157" s="35">
        <v>3156</v>
      </c>
      <c r="T2157" s="21"/>
    </row>
    <row r="2158" spans="1:20" ht="16" customHeight="1" x14ac:dyDescent="0.3">
      <c r="A2158" s="21" t="s">
        <v>640</v>
      </c>
      <c r="B2158" s="21" t="s">
        <v>656</v>
      </c>
      <c r="C2158" s="21">
        <v>7</v>
      </c>
      <c r="D2158" s="35" t="s">
        <v>389</v>
      </c>
      <c r="E2158" s="21" t="s">
        <v>80</v>
      </c>
      <c r="F2158" s="7">
        <v>2</v>
      </c>
      <c r="G2158" s="21" t="s">
        <v>191</v>
      </c>
      <c r="H2158" s="35" t="s">
        <v>657</v>
      </c>
      <c r="I2158" s="36" t="s">
        <v>197</v>
      </c>
      <c r="J2158" s="21">
        <v>7</v>
      </c>
      <c r="K2158" s="21">
        <v>8</v>
      </c>
      <c r="L2158" s="37">
        <f t="shared" si="36"/>
        <v>6.6706690681075314</v>
      </c>
      <c r="M2158" s="21">
        <v>292.89999999999998</v>
      </c>
      <c r="N2158" s="21" t="s">
        <v>12</v>
      </c>
      <c r="O2158" s="21" t="s">
        <v>13</v>
      </c>
      <c r="P2158" s="35">
        <v>30</v>
      </c>
      <c r="Q2158" s="35">
        <v>3156</v>
      </c>
      <c r="T2158" s="21"/>
    </row>
    <row r="2159" spans="1:20" ht="16" customHeight="1" x14ac:dyDescent="0.3">
      <c r="A2159" s="21" t="s">
        <v>640</v>
      </c>
      <c r="B2159" s="21" t="s">
        <v>656</v>
      </c>
      <c r="C2159" s="21">
        <v>7</v>
      </c>
      <c r="D2159" s="35" t="s">
        <v>389</v>
      </c>
      <c r="E2159" s="21" t="s">
        <v>80</v>
      </c>
      <c r="F2159" s="7">
        <v>2</v>
      </c>
      <c r="G2159" s="21" t="s">
        <v>192</v>
      </c>
      <c r="H2159" s="35" t="s">
        <v>658</v>
      </c>
      <c r="I2159" s="36" t="s">
        <v>182</v>
      </c>
      <c r="J2159" s="21">
        <v>8</v>
      </c>
      <c r="K2159" s="21">
        <v>16</v>
      </c>
      <c r="L2159" s="37">
        <f t="shared" si="36"/>
        <v>13.791438964262934</v>
      </c>
      <c r="M2159" s="21">
        <v>31.4</v>
      </c>
      <c r="N2159" s="21" t="s">
        <v>19</v>
      </c>
      <c r="O2159" s="21" t="s">
        <v>13</v>
      </c>
      <c r="P2159" s="35">
        <v>31</v>
      </c>
      <c r="Q2159" s="35">
        <v>3053</v>
      </c>
      <c r="T2159" s="21"/>
    </row>
    <row r="2160" spans="1:20" ht="16" customHeight="1" x14ac:dyDescent="0.3">
      <c r="A2160" s="21" t="s">
        <v>640</v>
      </c>
      <c r="B2160" s="21" t="s">
        <v>656</v>
      </c>
      <c r="C2160" s="21">
        <v>7</v>
      </c>
      <c r="D2160" s="35" t="s">
        <v>389</v>
      </c>
      <c r="E2160" s="21" t="s">
        <v>80</v>
      </c>
      <c r="F2160" s="7">
        <v>2</v>
      </c>
      <c r="G2160" s="21" t="s">
        <v>192</v>
      </c>
      <c r="H2160" s="35" t="s">
        <v>658</v>
      </c>
      <c r="I2160" s="36" t="s">
        <v>15</v>
      </c>
      <c r="J2160" s="21">
        <v>7</v>
      </c>
      <c r="K2160" s="21">
        <v>9</v>
      </c>
      <c r="L2160" s="37">
        <f t="shared" si="36"/>
        <v>7.7576844173979005</v>
      </c>
      <c r="M2160" s="21">
        <v>32.6</v>
      </c>
      <c r="N2160" s="21" t="s">
        <v>19</v>
      </c>
      <c r="O2160" s="21" t="s">
        <v>13</v>
      </c>
      <c r="P2160" s="35">
        <v>31</v>
      </c>
      <c r="Q2160" s="35">
        <v>3053</v>
      </c>
      <c r="T2160" s="21"/>
    </row>
    <row r="2161" spans="1:20" ht="16" customHeight="1" x14ac:dyDescent="0.3">
      <c r="A2161" s="21" t="s">
        <v>640</v>
      </c>
      <c r="B2161" s="21" t="s">
        <v>656</v>
      </c>
      <c r="C2161" s="21">
        <v>7</v>
      </c>
      <c r="D2161" s="35" t="s">
        <v>389</v>
      </c>
      <c r="E2161" s="21" t="s">
        <v>80</v>
      </c>
      <c r="F2161" s="7">
        <v>2</v>
      </c>
      <c r="G2161" s="21" t="s">
        <v>192</v>
      </c>
      <c r="H2161" s="35" t="s">
        <v>658</v>
      </c>
      <c r="I2161" s="36" t="s">
        <v>196</v>
      </c>
      <c r="J2161" s="21">
        <v>7</v>
      </c>
      <c r="K2161" s="21">
        <v>10</v>
      </c>
      <c r="L2161" s="37">
        <f t="shared" si="36"/>
        <v>8.6196493526643341</v>
      </c>
      <c r="M2161" s="21">
        <v>97.9</v>
      </c>
      <c r="N2161" s="21" t="s">
        <v>12</v>
      </c>
      <c r="O2161" s="21" t="s">
        <v>13</v>
      </c>
      <c r="P2161" s="35">
        <v>31</v>
      </c>
      <c r="Q2161" s="35">
        <v>3053</v>
      </c>
      <c r="T2161" s="21"/>
    </row>
    <row r="2162" spans="1:20" ht="16" customHeight="1" x14ac:dyDescent="0.3">
      <c r="A2162" s="21" t="s">
        <v>640</v>
      </c>
      <c r="B2162" s="21" t="s">
        <v>656</v>
      </c>
      <c r="C2162" s="21">
        <v>7</v>
      </c>
      <c r="D2162" s="35" t="s">
        <v>389</v>
      </c>
      <c r="E2162" s="21" t="s">
        <v>80</v>
      </c>
      <c r="F2162" s="7">
        <v>2</v>
      </c>
      <c r="G2162" s="21" t="s">
        <v>192</v>
      </c>
      <c r="H2162" s="35" t="s">
        <v>658</v>
      </c>
      <c r="I2162" s="36" t="s">
        <v>194</v>
      </c>
      <c r="J2162" s="21">
        <v>2</v>
      </c>
      <c r="K2162" s="21">
        <v>2</v>
      </c>
      <c r="L2162" s="37">
        <f t="shared" si="36"/>
        <v>1.7239298705328667</v>
      </c>
      <c r="M2162" s="21">
        <v>87.5</v>
      </c>
      <c r="N2162" s="21" t="s">
        <v>19</v>
      </c>
      <c r="O2162" s="21" t="s">
        <v>13</v>
      </c>
      <c r="P2162" s="35">
        <v>31</v>
      </c>
      <c r="Q2162" s="35">
        <v>3053</v>
      </c>
      <c r="T2162" s="21"/>
    </row>
    <row r="2163" spans="1:20" ht="16" customHeight="1" x14ac:dyDescent="0.3">
      <c r="A2163" s="21" t="s">
        <v>640</v>
      </c>
      <c r="B2163" s="21" t="s">
        <v>656</v>
      </c>
      <c r="C2163" s="21">
        <v>7</v>
      </c>
      <c r="D2163" s="35" t="s">
        <v>389</v>
      </c>
      <c r="E2163" s="21" t="s">
        <v>80</v>
      </c>
      <c r="F2163" s="7">
        <v>2</v>
      </c>
      <c r="G2163" s="21" t="s">
        <v>192</v>
      </c>
      <c r="H2163" s="35" t="s">
        <v>658</v>
      </c>
      <c r="I2163" s="36" t="s">
        <v>101</v>
      </c>
      <c r="J2163" s="21">
        <v>1</v>
      </c>
      <c r="K2163" s="21">
        <v>1</v>
      </c>
      <c r="L2163" s="37">
        <f t="shared" si="36"/>
        <v>0.86196493526643336</v>
      </c>
      <c r="M2163" s="21">
        <v>84</v>
      </c>
      <c r="N2163" s="21" t="s">
        <v>12</v>
      </c>
      <c r="O2163" s="21" t="s">
        <v>13</v>
      </c>
      <c r="P2163" s="35">
        <v>31</v>
      </c>
      <c r="Q2163" s="35">
        <v>3053</v>
      </c>
      <c r="T2163" s="21"/>
    </row>
    <row r="2164" spans="1:20" ht="16" customHeight="1" x14ac:dyDescent="0.3">
      <c r="A2164" s="21" t="s">
        <v>640</v>
      </c>
      <c r="B2164" s="21" t="s">
        <v>656</v>
      </c>
      <c r="C2164" s="21">
        <v>7</v>
      </c>
      <c r="D2164" s="35" t="s">
        <v>389</v>
      </c>
      <c r="E2164" s="21" t="s">
        <v>80</v>
      </c>
      <c r="F2164" s="7">
        <v>2</v>
      </c>
      <c r="G2164" s="21" t="s">
        <v>192</v>
      </c>
      <c r="H2164" s="35" t="s">
        <v>658</v>
      </c>
      <c r="I2164" s="36" t="s">
        <v>197</v>
      </c>
      <c r="J2164" s="21">
        <v>4</v>
      </c>
      <c r="K2164" s="21">
        <v>6</v>
      </c>
      <c r="L2164" s="37">
        <f t="shared" si="36"/>
        <v>5.1717896115985997</v>
      </c>
      <c r="M2164" s="21">
        <v>262.5</v>
      </c>
      <c r="N2164" s="21" t="s">
        <v>12</v>
      </c>
      <c r="O2164" s="21" t="s">
        <v>13</v>
      </c>
      <c r="P2164" s="35">
        <v>31</v>
      </c>
      <c r="Q2164" s="35">
        <v>3053</v>
      </c>
      <c r="T2164" s="21"/>
    </row>
    <row r="2165" spans="1:20" ht="16" customHeight="1" x14ac:dyDescent="0.3">
      <c r="A2165" s="21" t="s">
        <v>640</v>
      </c>
      <c r="B2165" s="21" t="s">
        <v>656</v>
      </c>
      <c r="C2165" s="21">
        <v>7</v>
      </c>
      <c r="D2165" s="35" t="s">
        <v>389</v>
      </c>
      <c r="E2165" s="21" t="s">
        <v>80</v>
      </c>
      <c r="F2165" s="7">
        <v>2</v>
      </c>
      <c r="G2165" s="21" t="s">
        <v>192</v>
      </c>
      <c r="H2165" s="35" t="s">
        <v>658</v>
      </c>
      <c r="I2165" s="36" t="s">
        <v>28</v>
      </c>
      <c r="J2165" s="21">
        <v>9</v>
      </c>
      <c r="K2165" s="21">
        <v>9</v>
      </c>
      <c r="L2165" s="37">
        <f t="shared" si="36"/>
        <v>7.7576844173979005</v>
      </c>
      <c r="M2165" s="21">
        <v>45.9</v>
      </c>
      <c r="N2165" s="21" t="s">
        <v>19</v>
      </c>
      <c r="O2165" s="21" t="s">
        <v>13</v>
      </c>
      <c r="P2165" s="35">
        <v>31</v>
      </c>
      <c r="Q2165" s="35">
        <v>3053</v>
      </c>
      <c r="T2165" s="21"/>
    </row>
    <row r="2166" spans="1:20" ht="16" customHeight="1" x14ac:dyDescent="0.3">
      <c r="A2166" s="21" t="s">
        <v>640</v>
      </c>
      <c r="B2166" s="21" t="s">
        <v>656</v>
      </c>
      <c r="C2166" s="21">
        <v>7</v>
      </c>
      <c r="D2166" s="35" t="s">
        <v>389</v>
      </c>
      <c r="E2166" s="21" t="s">
        <v>80</v>
      </c>
      <c r="F2166" s="7">
        <v>2</v>
      </c>
      <c r="G2166" s="21" t="s">
        <v>650</v>
      </c>
      <c r="H2166" s="35" t="s">
        <v>659</v>
      </c>
      <c r="I2166" s="36" t="s">
        <v>22</v>
      </c>
      <c r="J2166" s="21">
        <v>1</v>
      </c>
      <c r="K2166" s="21">
        <v>1</v>
      </c>
      <c r="L2166" s="37">
        <f t="shared" si="36"/>
        <v>0.86850790342192119</v>
      </c>
      <c r="M2166" s="21">
        <v>540</v>
      </c>
      <c r="N2166" s="21" t="s">
        <v>16</v>
      </c>
      <c r="O2166" s="21" t="s">
        <v>13</v>
      </c>
      <c r="P2166" s="35">
        <v>30</v>
      </c>
      <c r="Q2166" s="35">
        <v>3030</v>
      </c>
      <c r="T2166" s="21"/>
    </row>
    <row r="2167" spans="1:20" ht="16" customHeight="1" x14ac:dyDescent="0.3">
      <c r="A2167" s="21" t="s">
        <v>640</v>
      </c>
      <c r="B2167" s="21" t="s">
        <v>656</v>
      </c>
      <c r="C2167" s="21">
        <v>7</v>
      </c>
      <c r="D2167" s="35" t="s">
        <v>389</v>
      </c>
      <c r="E2167" s="21" t="s">
        <v>80</v>
      </c>
      <c r="F2167" s="7">
        <v>2</v>
      </c>
      <c r="G2167" s="21" t="s">
        <v>650</v>
      </c>
      <c r="H2167" s="35" t="s">
        <v>659</v>
      </c>
      <c r="I2167" s="36" t="s">
        <v>182</v>
      </c>
      <c r="J2167" s="21">
        <v>31</v>
      </c>
      <c r="K2167" s="21">
        <v>67</v>
      </c>
      <c r="L2167" s="37">
        <f t="shared" si="36"/>
        <v>58.19002952926872</v>
      </c>
      <c r="M2167" s="21">
        <v>29.8</v>
      </c>
      <c r="N2167" s="21" t="s">
        <v>19</v>
      </c>
      <c r="O2167" s="21" t="s">
        <v>13</v>
      </c>
      <c r="P2167" s="35">
        <v>30</v>
      </c>
      <c r="Q2167" s="35">
        <v>3030</v>
      </c>
      <c r="T2167" s="21"/>
    </row>
    <row r="2168" spans="1:20" ht="16" customHeight="1" x14ac:dyDescent="0.3">
      <c r="A2168" s="21" t="s">
        <v>640</v>
      </c>
      <c r="B2168" s="21" t="s">
        <v>656</v>
      </c>
      <c r="C2168" s="21">
        <v>7</v>
      </c>
      <c r="D2168" s="35" t="s">
        <v>389</v>
      </c>
      <c r="E2168" s="21" t="s">
        <v>80</v>
      </c>
      <c r="F2168" s="7">
        <v>2</v>
      </c>
      <c r="G2168" s="21" t="s">
        <v>650</v>
      </c>
      <c r="H2168" s="35" t="s">
        <v>659</v>
      </c>
      <c r="I2168" s="36" t="s">
        <v>15</v>
      </c>
      <c r="J2168" s="21">
        <v>16</v>
      </c>
      <c r="K2168" s="21">
        <v>16</v>
      </c>
      <c r="L2168" s="37">
        <f t="shared" si="36"/>
        <v>13.896126454750739</v>
      </c>
      <c r="M2168" s="21">
        <v>33.5</v>
      </c>
      <c r="N2168" s="21" t="s">
        <v>19</v>
      </c>
      <c r="O2168" s="21" t="s">
        <v>13</v>
      </c>
      <c r="P2168" s="35">
        <v>30</v>
      </c>
      <c r="Q2168" s="35">
        <v>3030</v>
      </c>
      <c r="T2168" s="21"/>
    </row>
    <row r="2169" spans="1:20" ht="16" customHeight="1" x14ac:dyDescent="0.3">
      <c r="A2169" s="21" t="s">
        <v>640</v>
      </c>
      <c r="B2169" s="21" t="s">
        <v>656</v>
      </c>
      <c r="C2169" s="21">
        <v>7</v>
      </c>
      <c r="D2169" s="35" t="s">
        <v>389</v>
      </c>
      <c r="E2169" s="21" t="s">
        <v>80</v>
      </c>
      <c r="F2169" s="7">
        <v>2</v>
      </c>
      <c r="G2169" s="21" t="s">
        <v>650</v>
      </c>
      <c r="H2169" s="35" t="s">
        <v>659</v>
      </c>
      <c r="I2169" s="36" t="s">
        <v>196</v>
      </c>
      <c r="J2169" s="21">
        <v>20</v>
      </c>
      <c r="K2169" s="21">
        <v>20</v>
      </c>
      <c r="L2169" s="37">
        <f t="shared" si="36"/>
        <v>17.370158068438425</v>
      </c>
      <c r="M2169" s="21">
        <v>88.3</v>
      </c>
      <c r="N2169" s="21" t="s">
        <v>12</v>
      </c>
      <c r="O2169" s="21" t="s">
        <v>13</v>
      </c>
      <c r="P2169" s="35">
        <v>30</v>
      </c>
      <c r="Q2169" s="35">
        <v>3030</v>
      </c>
      <c r="T2169" s="21"/>
    </row>
    <row r="2170" spans="1:20" ht="16" customHeight="1" x14ac:dyDescent="0.3">
      <c r="A2170" s="21" t="s">
        <v>640</v>
      </c>
      <c r="B2170" s="21" t="s">
        <v>656</v>
      </c>
      <c r="C2170" s="21">
        <v>7</v>
      </c>
      <c r="D2170" s="35" t="s">
        <v>389</v>
      </c>
      <c r="E2170" s="21" t="s">
        <v>80</v>
      </c>
      <c r="F2170" s="7">
        <v>2</v>
      </c>
      <c r="G2170" s="21" t="s">
        <v>650</v>
      </c>
      <c r="H2170" s="35" t="s">
        <v>659</v>
      </c>
      <c r="I2170" s="36" t="s">
        <v>194</v>
      </c>
      <c r="J2170" s="21">
        <v>4</v>
      </c>
      <c r="K2170" s="21">
        <v>5</v>
      </c>
      <c r="L2170" s="37">
        <f t="shared" si="36"/>
        <v>4.3425395171096062</v>
      </c>
      <c r="M2170" s="21">
        <v>87.5</v>
      </c>
      <c r="N2170" s="21" t="s">
        <v>19</v>
      </c>
      <c r="O2170" s="21" t="s">
        <v>13</v>
      </c>
      <c r="P2170" s="35">
        <v>30</v>
      </c>
      <c r="Q2170" s="35">
        <v>3030</v>
      </c>
      <c r="T2170" s="21"/>
    </row>
    <row r="2171" spans="1:20" ht="16" customHeight="1" x14ac:dyDescent="0.3">
      <c r="A2171" s="21" t="s">
        <v>640</v>
      </c>
      <c r="B2171" s="21" t="s">
        <v>656</v>
      </c>
      <c r="C2171" s="21">
        <v>7</v>
      </c>
      <c r="D2171" s="35" t="s">
        <v>389</v>
      </c>
      <c r="E2171" s="21" t="s">
        <v>80</v>
      </c>
      <c r="F2171" s="7">
        <v>2</v>
      </c>
      <c r="G2171" s="21" t="s">
        <v>650</v>
      </c>
      <c r="H2171" s="35" t="s">
        <v>659</v>
      </c>
      <c r="I2171" s="36" t="s">
        <v>39</v>
      </c>
      <c r="J2171" s="21">
        <v>1</v>
      </c>
      <c r="K2171" s="21">
        <v>1</v>
      </c>
      <c r="L2171" s="37">
        <f t="shared" si="36"/>
        <v>0.86850790342192119</v>
      </c>
      <c r="M2171" s="21">
        <v>167</v>
      </c>
      <c r="N2171" s="21" t="s">
        <v>18</v>
      </c>
      <c r="O2171" s="21" t="s">
        <v>13</v>
      </c>
      <c r="P2171" s="35">
        <v>30</v>
      </c>
      <c r="Q2171" s="35">
        <v>3030</v>
      </c>
      <c r="T2171" s="21"/>
    </row>
    <row r="2172" spans="1:20" ht="16" customHeight="1" x14ac:dyDescent="0.3">
      <c r="A2172" s="21" t="s">
        <v>640</v>
      </c>
      <c r="B2172" s="21" t="s">
        <v>656</v>
      </c>
      <c r="C2172" s="21">
        <v>7</v>
      </c>
      <c r="D2172" s="35" t="s">
        <v>389</v>
      </c>
      <c r="E2172" s="21" t="s">
        <v>80</v>
      </c>
      <c r="F2172" s="7">
        <v>2</v>
      </c>
      <c r="G2172" s="21" t="s">
        <v>650</v>
      </c>
      <c r="H2172" s="35" t="s">
        <v>659</v>
      </c>
      <c r="I2172" s="36" t="s">
        <v>101</v>
      </c>
      <c r="J2172" s="21">
        <v>2</v>
      </c>
      <c r="K2172" s="21">
        <v>2</v>
      </c>
      <c r="L2172" s="37">
        <f t="shared" si="36"/>
        <v>1.7370158068438424</v>
      </c>
      <c r="M2172" s="21">
        <v>86.5</v>
      </c>
      <c r="N2172" s="21" t="s">
        <v>12</v>
      </c>
      <c r="O2172" s="21" t="s">
        <v>13</v>
      </c>
      <c r="P2172" s="35">
        <v>30</v>
      </c>
      <c r="Q2172" s="35">
        <v>3030</v>
      </c>
      <c r="T2172" s="21"/>
    </row>
    <row r="2173" spans="1:20" ht="16" customHeight="1" x14ac:dyDescent="0.3">
      <c r="A2173" s="21" t="s">
        <v>640</v>
      </c>
      <c r="B2173" s="21" t="s">
        <v>656</v>
      </c>
      <c r="C2173" s="21">
        <v>7</v>
      </c>
      <c r="D2173" s="35" t="s">
        <v>389</v>
      </c>
      <c r="E2173" s="21" t="s">
        <v>80</v>
      </c>
      <c r="F2173" s="7">
        <v>2</v>
      </c>
      <c r="G2173" s="21" t="s">
        <v>650</v>
      </c>
      <c r="H2173" s="35" t="s">
        <v>659</v>
      </c>
      <c r="I2173" s="36" t="s">
        <v>197</v>
      </c>
      <c r="J2173" s="21">
        <v>4</v>
      </c>
      <c r="K2173" s="21">
        <v>5</v>
      </c>
      <c r="L2173" s="37">
        <f t="shared" si="36"/>
        <v>4.3425395171096062</v>
      </c>
      <c r="M2173" s="21">
        <v>253</v>
      </c>
      <c r="N2173" s="21" t="s">
        <v>12</v>
      </c>
      <c r="O2173" s="21" t="s">
        <v>13</v>
      </c>
      <c r="P2173" s="35">
        <v>30</v>
      </c>
      <c r="Q2173" s="35">
        <v>3030</v>
      </c>
      <c r="T2173" s="21"/>
    </row>
    <row r="2174" spans="1:20" ht="16" customHeight="1" x14ac:dyDescent="0.3">
      <c r="A2174" s="21" t="s">
        <v>640</v>
      </c>
      <c r="B2174" s="21" t="s">
        <v>656</v>
      </c>
      <c r="C2174" s="21">
        <v>7</v>
      </c>
      <c r="D2174" s="35" t="s">
        <v>389</v>
      </c>
      <c r="E2174" s="21" t="s">
        <v>80</v>
      </c>
      <c r="F2174" s="7">
        <v>2</v>
      </c>
      <c r="G2174" s="21" t="s">
        <v>650</v>
      </c>
      <c r="H2174" s="35" t="s">
        <v>659</v>
      </c>
      <c r="I2174" s="36" t="s">
        <v>28</v>
      </c>
      <c r="J2174" s="21">
        <v>9</v>
      </c>
      <c r="K2174" s="21">
        <v>9</v>
      </c>
      <c r="L2174" s="37">
        <f t="shared" si="36"/>
        <v>7.8165711307972909</v>
      </c>
      <c r="M2174" s="21">
        <v>47.1</v>
      </c>
      <c r="N2174" s="21" t="s">
        <v>19</v>
      </c>
      <c r="O2174" s="21" t="s">
        <v>13</v>
      </c>
      <c r="P2174" s="35">
        <v>30</v>
      </c>
      <c r="Q2174" s="35">
        <v>3030</v>
      </c>
      <c r="T2174" s="21"/>
    </row>
    <row r="2175" spans="1:20" ht="16" customHeight="1" x14ac:dyDescent="0.3">
      <c r="A2175" s="21" t="s">
        <v>640</v>
      </c>
      <c r="B2175" s="21" t="s">
        <v>656</v>
      </c>
      <c r="C2175" s="21">
        <v>7</v>
      </c>
      <c r="D2175" s="35" t="s">
        <v>389</v>
      </c>
      <c r="E2175" s="21" t="s">
        <v>80</v>
      </c>
      <c r="F2175" s="7">
        <v>2</v>
      </c>
      <c r="G2175" s="21" t="s">
        <v>650</v>
      </c>
      <c r="H2175" s="35" t="s">
        <v>659</v>
      </c>
      <c r="I2175" s="36" t="s">
        <v>195</v>
      </c>
      <c r="J2175" s="21">
        <v>1</v>
      </c>
      <c r="K2175" s="21">
        <v>1</v>
      </c>
      <c r="L2175" s="37">
        <f t="shared" si="36"/>
        <v>0.86850790342192119</v>
      </c>
      <c r="M2175" s="21">
        <v>41</v>
      </c>
      <c r="N2175" s="21" t="s">
        <v>19</v>
      </c>
      <c r="O2175" s="21" t="s">
        <v>13</v>
      </c>
      <c r="P2175" s="35">
        <v>30</v>
      </c>
      <c r="Q2175" s="35">
        <v>3030</v>
      </c>
      <c r="T2175" s="21"/>
    </row>
    <row r="2176" spans="1:20" ht="16" customHeight="1" x14ac:dyDescent="0.3">
      <c r="A2176" s="21" t="s">
        <v>640</v>
      </c>
      <c r="B2176" s="21" t="s">
        <v>660</v>
      </c>
      <c r="C2176" s="21">
        <v>8</v>
      </c>
      <c r="D2176" s="35" t="s">
        <v>389</v>
      </c>
      <c r="E2176" s="21" t="s">
        <v>84</v>
      </c>
      <c r="F2176" s="7">
        <v>3</v>
      </c>
      <c r="G2176" s="21" t="s">
        <v>191</v>
      </c>
      <c r="H2176" s="35" t="s">
        <v>661</v>
      </c>
      <c r="I2176" s="36" t="s">
        <v>182</v>
      </c>
      <c r="J2176" s="21">
        <v>16</v>
      </c>
      <c r="K2176" s="21">
        <v>22</v>
      </c>
      <c r="L2176" s="37">
        <f t="shared" si="36"/>
        <v>20.24999539772832</v>
      </c>
      <c r="M2176" s="21">
        <v>29.3</v>
      </c>
      <c r="N2176" s="21" t="s">
        <v>19</v>
      </c>
      <c r="O2176" s="21" t="s">
        <v>13</v>
      </c>
      <c r="P2176" s="35">
        <v>30</v>
      </c>
      <c r="Q2176" s="35">
        <v>2859</v>
      </c>
      <c r="T2176" s="21"/>
    </row>
    <row r="2177" spans="1:20" ht="16" customHeight="1" x14ac:dyDescent="0.3">
      <c r="A2177" s="21" t="s">
        <v>640</v>
      </c>
      <c r="B2177" s="21" t="s">
        <v>660</v>
      </c>
      <c r="C2177" s="21">
        <v>8</v>
      </c>
      <c r="D2177" s="35" t="s">
        <v>389</v>
      </c>
      <c r="E2177" s="21" t="s">
        <v>84</v>
      </c>
      <c r="F2177" s="7">
        <v>3</v>
      </c>
      <c r="G2177" s="21" t="s">
        <v>191</v>
      </c>
      <c r="H2177" s="35" t="s">
        <v>661</v>
      </c>
      <c r="I2177" s="36" t="s">
        <v>15</v>
      </c>
      <c r="J2177" s="21">
        <v>8</v>
      </c>
      <c r="K2177" s="21">
        <v>8</v>
      </c>
      <c r="L2177" s="37">
        <f t="shared" si="36"/>
        <v>7.3636346900830247</v>
      </c>
      <c r="M2177" s="21">
        <v>31.6</v>
      </c>
      <c r="N2177" s="21" t="s">
        <v>19</v>
      </c>
      <c r="O2177" s="21" t="s">
        <v>13</v>
      </c>
      <c r="P2177" s="35">
        <v>30</v>
      </c>
      <c r="Q2177" s="35">
        <v>2859</v>
      </c>
      <c r="T2177" s="21"/>
    </row>
    <row r="2178" spans="1:20" ht="16" customHeight="1" x14ac:dyDescent="0.3">
      <c r="A2178" s="21" t="s">
        <v>640</v>
      </c>
      <c r="B2178" s="21" t="s">
        <v>660</v>
      </c>
      <c r="C2178" s="21">
        <v>8</v>
      </c>
      <c r="D2178" s="35" t="s">
        <v>389</v>
      </c>
      <c r="E2178" s="21" t="s">
        <v>84</v>
      </c>
      <c r="F2178" s="7">
        <v>3</v>
      </c>
      <c r="G2178" s="21" t="s">
        <v>191</v>
      </c>
      <c r="H2178" s="35" t="s">
        <v>661</v>
      </c>
      <c r="I2178" s="36" t="s">
        <v>196</v>
      </c>
      <c r="J2178" s="21">
        <v>16</v>
      </c>
      <c r="K2178" s="21">
        <v>21</v>
      </c>
      <c r="L2178" s="37">
        <f t="shared" si="36"/>
        <v>19.329541061467939</v>
      </c>
      <c r="M2178" s="21">
        <v>87</v>
      </c>
      <c r="N2178" s="21" t="s">
        <v>12</v>
      </c>
      <c r="O2178" s="21" t="s">
        <v>13</v>
      </c>
      <c r="P2178" s="35">
        <v>30</v>
      </c>
      <c r="Q2178" s="35">
        <v>2859</v>
      </c>
      <c r="T2178" s="21"/>
    </row>
    <row r="2179" spans="1:20" ht="16" customHeight="1" x14ac:dyDescent="0.3">
      <c r="A2179" s="21" t="s">
        <v>640</v>
      </c>
      <c r="B2179" s="21" t="s">
        <v>660</v>
      </c>
      <c r="C2179" s="21">
        <v>8</v>
      </c>
      <c r="D2179" s="35" t="s">
        <v>389</v>
      </c>
      <c r="E2179" s="21" t="s">
        <v>84</v>
      </c>
      <c r="F2179" s="7">
        <v>3</v>
      </c>
      <c r="G2179" s="21" t="s">
        <v>191</v>
      </c>
      <c r="H2179" s="35" t="s">
        <v>661</v>
      </c>
      <c r="I2179" s="36" t="s">
        <v>49</v>
      </c>
      <c r="J2179" s="21">
        <v>30</v>
      </c>
      <c r="K2179" s="21">
        <v>443</v>
      </c>
      <c r="L2179" s="37">
        <f t="shared" si="36"/>
        <v>407.7612709633475</v>
      </c>
      <c r="M2179" s="21">
        <v>43.2</v>
      </c>
      <c r="N2179" s="21" t="s">
        <v>50</v>
      </c>
      <c r="O2179" s="21" t="s">
        <v>13</v>
      </c>
      <c r="P2179" s="35">
        <v>30</v>
      </c>
      <c r="Q2179" s="35">
        <v>2859</v>
      </c>
      <c r="T2179" s="21"/>
    </row>
    <row r="2180" spans="1:20" ht="16" customHeight="1" x14ac:dyDescent="0.3">
      <c r="A2180" s="21" t="s">
        <v>640</v>
      </c>
      <c r="B2180" s="21" t="s">
        <v>660</v>
      </c>
      <c r="C2180" s="21">
        <v>8</v>
      </c>
      <c r="D2180" s="35" t="s">
        <v>389</v>
      </c>
      <c r="E2180" s="21" t="s">
        <v>84</v>
      </c>
      <c r="F2180" s="7">
        <v>3</v>
      </c>
      <c r="G2180" s="21" t="s">
        <v>191</v>
      </c>
      <c r="H2180" s="35" t="s">
        <v>661</v>
      </c>
      <c r="I2180" s="36" t="s">
        <v>194</v>
      </c>
      <c r="J2180" s="21">
        <v>1</v>
      </c>
      <c r="K2180" s="21">
        <v>1</v>
      </c>
      <c r="L2180" s="37">
        <f t="shared" si="36"/>
        <v>0.92045433626037809</v>
      </c>
      <c r="M2180" s="21">
        <v>93</v>
      </c>
      <c r="N2180" s="21" t="s">
        <v>19</v>
      </c>
      <c r="O2180" s="21" t="s">
        <v>13</v>
      </c>
      <c r="P2180" s="35">
        <v>30</v>
      </c>
      <c r="Q2180" s="35">
        <v>2859</v>
      </c>
      <c r="T2180" s="21"/>
    </row>
    <row r="2181" spans="1:20" ht="16" customHeight="1" x14ac:dyDescent="0.3">
      <c r="A2181" s="21" t="s">
        <v>640</v>
      </c>
      <c r="B2181" s="21" t="s">
        <v>660</v>
      </c>
      <c r="C2181" s="21">
        <v>8</v>
      </c>
      <c r="D2181" s="35" t="s">
        <v>389</v>
      </c>
      <c r="E2181" s="21" t="s">
        <v>84</v>
      </c>
      <c r="F2181" s="7">
        <v>3</v>
      </c>
      <c r="G2181" s="21" t="s">
        <v>191</v>
      </c>
      <c r="H2181" s="35" t="s">
        <v>661</v>
      </c>
      <c r="I2181" s="36" t="s">
        <v>197</v>
      </c>
      <c r="J2181" s="21">
        <v>5</v>
      </c>
      <c r="K2181" s="21">
        <v>5</v>
      </c>
      <c r="L2181" s="37">
        <f t="shared" si="36"/>
        <v>4.6022716813018905</v>
      </c>
      <c r="M2181" s="21">
        <v>184.2</v>
      </c>
      <c r="N2181" s="21" t="s">
        <v>12</v>
      </c>
      <c r="O2181" s="21" t="s">
        <v>13</v>
      </c>
      <c r="P2181" s="35">
        <v>30</v>
      </c>
      <c r="Q2181" s="35">
        <v>2859</v>
      </c>
      <c r="T2181" s="21"/>
    </row>
    <row r="2182" spans="1:20" ht="16" customHeight="1" x14ac:dyDescent="0.3">
      <c r="A2182" s="21" t="s">
        <v>640</v>
      </c>
      <c r="B2182" s="21" t="s">
        <v>660</v>
      </c>
      <c r="C2182" s="21">
        <v>8</v>
      </c>
      <c r="D2182" s="35" t="s">
        <v>389</v>
      </c>
      <c r="E2182" s="21" t="s">
        <v>84</v>
      </c>
      <c r="F2182" s="7">
        <v>3</v>
      </c>
      <c r="G2182" s="21" t="s">
        <v>191</v>
      </c>
      <c r="H2182" s="35" t="s">
        <v>661</v>
      </c>
      <c r="I2182" s="36" t="s">
        <v>28</v>
      </c>
      <c r="J2182" s="21">
        <v>3</v>
      </c>
      <c r="K2182" s="21">
        <v>3</v>
      </c>
      <c r="L2182" s="37">
        <f t="shared" si="36"/>
        <v>2.7613630087811343</v>
      </c>
      <c r="M2182" s="21">
        <v>45</v>
      </c>
      <c r="N2182" s="21" t="s">
        <v>19</v>
      </c>
      <c r="O2182" s="21" t="s">
        <v>13</v>
      </c>
      <c r="P2182" s="35">
        <v>30</v>
      </c>
      <c r="Q2182" s="35">
        <v>2859</v>
      </c>
      <c r="T2182" s="21"/>
    </row>
    <row r="2183" spans="1:20" ht="16" customHeight="1" x14ac:dyDescent="0.3">
      <c r="A2183" s="21" t="s">
        <v>640</v>
      </c>
      <c r="B2183" s="21" t="s">
        <v>662</v>
      </c>
      <c r="C2183" s="21">
        <v>9</v>
      </c>
      <c r="D2183" s="35" t="s">
        <v>389</v>
      </c>
      <c r="E2183" s="21" t="s">
        <v>107</v>
      </c>
      <c r="F2183" s="7">
        <v>1</v>
      </c>
      <c r="G2183" s="21" t="s">
        <v>191</v>
      </c>
      <c r="H2183" s="35" t="s">
        <v>663</v>
      </c>
      <c r="I2183" s="36" t="s">
        <v>11</v>
      </c>
      <c r="J2183" s="21">
        <v>1</v>
      </c>
      <c r="K2183" s="21">
        <v>1</v>
      </c>
      <c r="L2183" s="37">
        <f t="shared" si="36"/>
        <v>0.82134174387279058</v>
      </c>
      <c r="M2183" s="21">
        <v>250</v>
      </c>
      <c r="N2183" s="21" t="s">
        <v>12</v>
      </c>
      <c r="O2183" s="21" t="s">
        <v>13</v>
      </c>
      <c r="P2183" s="35">
        <v>30</v>
      </c>
      <c r="Q2183" s="35">
        <v>3204</v>
      </c>
      <c r="T2183" s="21"/>
    </row>
    <row r="2184" spans="1:20" ht="16" customHeight="1" x14ac:dyDescent="0.3">
      <c r="A2184" s="21" t="s">
        <v>640</v>
      </c>
      <c r="B2184" s="21" t="s">
        <v>662</v>
      </c>
      <c r="C2184" s="21">
        <v>9</v>
      </c>
      <c r="D2184" s="35" t="s">
        <v>389</v>
      </c>
      <c r="E2184" s="21" t="s">
        <v>107</v>
      </c>
      <c r="F2184" s="7">
        <v>1</v>
      </c>
      <c r="G2184" s="21" t="s">
        <v>191</v>
      </c>
      <c r="H2184" s="35" t="s">
        <v>663</v>
      </c>
      <c r="I2184" s="36" t="s">
        <v>182</v>
      </c>
      <c r="J2184" s="21">
        <v>3</v>
      </c>
      <c r="K2184" s="21">
        <v>3</v>
      </c>
      <c r="L2184" s="37">
        <f t="shared" si="36"/>
        <v>2.4640252316183719</v>
      </c>
      <c r="M2184" s="21">
        <v>30.7</v>
      </c>
      <c r="N2184" s="21" t="s">
        <v>19</v>
      </c>
      <c r="O2184" s="21" t="s">
        <v>13</v>
      </c>
      <c r="P2184" s="35">
        <v>30</v>
      </c>
      <c r="Q2184" s="35">
        <v>3204</v>
      </c>
      <c r="T2184" s="21"/>
    </row>
    <row r="2185" spans="1:20" ht="16" customHeight="1" x14ac:dyDescent="0.3">
      <c r="A2185" s="21" t="s">
        <v>640</v>
      </c>
      <c r="B2185" s="21" t="s">
        <v>662</v>
      </c>
      <c r="C2185" s="21">
        <v>9</v>
      </c>
      <c r="D2185" s="35" t="s">
        <v>389</v>
      </c>
      <c r="E2185" s="21" t="s">
        <v>107</v>
      </c>
      <c r="F2185" s="7">
        <v>1</v>
      </c>
      <c r="G2185" s="21" t="s">
        <v>191</v>
      </c>
      <c r="H2185" s="35" t="s">
        <v>663</v>
      </c>
      <c r="I2185" s="36" t="s">
        <v>15</v>
      </c>
      <c r="J2185" s="21">
        <v>10</v>
      </c>
      <c r="K2185" s="21">
        <v>10</v>
      </c>
      <c r="L2185" s="37">
        <f t="shared" si="36"/>
        <v>8.2134174387279053</v>
      </c>
      <c r="M2185" s="21">
        <v>22.7</v>
      </c>
      <c r="N2185" s="21" t="s">
        <v>19</v>
      </c>
      <c r="O2185" s="21" t="s">
        <v>13</v>
      </c>
      <c r="P2185" s="35">
        <v>30</v>
      </c>
      <c r="Q2185" s="35">
        <v>3204</v>
      </c>
      <c r="T2185" s="21"/>
    </row>
    <row r="2186" spans="1:20" ht="16" customHeight="1" x14ac:dyDescent="0.3">
      <c r="A2186" s="21" t="s">
        <v>640</v>
      </c>
      <c r="B2186" s="21" t="s">
        <v>662</v>
      </c>
      <c r="C2186" s="21">
        <v>9</v>
      </c>
      <c r="D2186" s="35" t="s">
        <v>389</v>
      </c>
      <c r="E2186" s="21" t="s">
        <v>107</v>
      </c>
      <c r="F2186" s="7">
        <v>1</v>
      </c>
      <c r="G2186" s="21" t="s">
        <v>191</v>
      </c>
      <c r="H2186" s="35" t="s">
        <v>663</v>
      </c>
      <c r="I2186" s="36" t="s">
        <v>196</v>
      </c>
      <c r="J2186" s="21">
        <v>3</v>
      </c>
      <c r="K2186" s="21">
        <v>3</v>
      </c>
      <c r="L2186" s="37">
        <f t="shared" si="36"/>
        <v>2.4640252316183719</v>
      </c>
      <c r="M2186" s="21">
        <v>64.3</v>
      </c>
      <c r="N2186" s="21" t="s">
        <v>12</v>
      </c>
      <c r="O2186" s="21" t="s">
        <v>13</v>
      </c>
      <c r="P2186" s="35">
        <v>30</v>
      </c>
      <c r="Q2186" s="35">
        <v>3204</v>
      </c>
      <c r="T2186" s="21"/>
    </row>
    <row r="2187" spans="1:20" ht="16" customHeight="1" x14ac:dyDescent="0.3">
      <c r="A2187" s="21" t="s">
        <v>640</v>
      </c>
      <c r="B2187" s="21" t="s">
        <v>662</v>
      </c>
      <c r="C2187" s="21">
        <v>9</v>
      </c>
      <c r="D2187" s="35" t="s">
        <v>389</v>
      </c>
      <c r="E2187" s="21" t="s">
        <v>107</v>
      </c>
      <c r="F2187" s="7">
        <v>1</v>
      </c>
      <c r="G2187" s="21" t="s">
        <v>191</v>
      </c>
      <c r="H2187" s="35" t="s">
        <v>663</v>
      </c>
      <c r="I2187" s="36" t="s">
        <v>101</v>
      </c>
      <c r="J2187" s="21">
        <v>33</v>
      </c>
      <c r="K2187" s="21">
        <v>76</v>
      </c>
      <c r="L2187" s="37">
        <f t="shared" si="36"/>
        <v>62.421972534332085</v>
      </c>
      <c r="M2187" s="21">
        <v>74.599999999999994</v>
      </c>
      <c r="N2187" s="21" t="s">
        <v>12</v>
      </c>
      <c r="O2187" s="21" t="s">
        <v>13</v>
      </c>
      <c r="P2187" s="35">
        <v>30</v>
      </c>
      <c r="Q2187" s="35">
        <v>3204</v>
      </c>
      <c r="T2187" s="21"/>
    </row>
    <row r="2188" spans="1:20" ht="16" customHeight="1" x14ac:dyDescent="0.3">
      <c r="A2188" s="21" t="s">
        <v>640</v>
      </c>
      <c r="B2188" s="21" t="s">
        <v>662</v>
      </c>
      <c r="C2188" s="21">
        <v>9</v>
      </c>
      <c r="D2188" s="35" t="s">
        <v>389</v>
      </c>
      <c r="E2188" s="21" t="s">
        <v>107</v>
      </c>
      <c r="F2188" s="7">
        <v>1</v>
      </c>
      <c r="G2188" s="21" t="s">
        <v>191</v>
      </c>
      <c r="H2188" s="35" t="s">
        <v>663</v>
      </c>
      <c r="I2188" s="36" t="s">
        <v>197</v>
      </c>
      <c r="J2188" s="21">
        <v>1</v>
      </c>
      <c r="K2188" s="21">
        <v>2</v>
      </c>
      <c r="L2188" s="37">
        <f t="shared" ref="L2188:L2251" si="37">K2188*(1000000/(380*Q2188))</f>
        <v>1.6426834877455812</v>
      </c>
      <c r="M2188" s="21">
        <v>222</v>
      </c>
      <c r="N2188" s="21" t="s">
        <v>12</v>
      </c>
      <c r="O2188" s="21" t="s">
        <v>13</v>
      </c>
      <c r="P2188" s="35">
        <v>30</v>
      </c>
      <c r="Q2188" s="35">
        <v>3204</v>
      </c>
      <c r="T2188" s="21"/>
    </row>
    <row r="2189" spans="1:20" ht="16" customHeight="1" x14ac:dyDescent="0.3">
      <c r="A2189" s="21" t="s">
        <v>640</v>
      </c>
      <c r="B2189" s="21" t="s">
        <v>664</v>
      </c>
      <c r="C2189" s="21">
        <v>10</v>
      </c>
      <c r="D2189" s="35" t="s">
        <v>389</v>
      </c>
      <c r="E2189" s="21" t="s">
        <v>109</v>
      </c>
      <c r="F2189" s="7">
        <v>2</v>
      </c>
      <c r="G2189" s="21" t="s">
        <v>191</v>
      </c>
      <c r="H2189" s="35" t="s">
        <v>665</v>
      </c>
      <c r="I2189" s="36" t="s">
        <v>37</v>
      </c>
      <c r="J2189" s="21">
        <v>1</v>
      </c>
      <c r="K2189" s="21">
        <v>1</v>
      </c>
      <c r="L2189" s="37">
        <f t="shared" si="37"/>
        <v>0.84210526315789469</v>
      </c>
      <c r="M2189" s="21">
        <v>149</v>
      </c>
      <c r="N2189" s="21" t="s">
        <v>12</v>
      </c>
      <c r="O2189" s="21" t="s">
        <v>13</v>
      </c>
      <c r="P2189" s="35">
        <v>30</v>
      </c>
      <c r="Q2189" s="35">
        <v>3125</v>
      </c>
      <c r="T2189" s="21"/>
    </row>
    <row r="2190" spans="1:20" ht="16" customHeight="1" x14ac:dyDescent="0.3">
      <c r="A2190" s="21" t="s">
        <v>640</v>
      </c>
      <c r="B2190" s="21" t="s">
        <v>664</v>
      </c>
      <c r="C2190" s="21">
        <v>10</v>
      </c>
      <c r="D2190" s="35" t="s">
        <v>389</v>
      </c>
      <c r="E2190" s="21" t="s">
        <v>109</v>
      </c>
      <c r="F2190" s="7">
        <v>2</v>
      </c>
      <c r="G2190" s="21" t="s">
        <v>191</v>
      </c>
      <c r="H2190" s="35" t="s">
        <v>665</v>
      </c>
      <c r="I2190" s="36" t="s">
        <v>15</v>
      </c>
      <c r="J2190" s="21">
        <v>3</v>
      </c>
      <c r="K2190" s="21">
        <v>3</v>
      </c>
      <c r="L2190" s="37">
        <f t="shared" si="37"/>
        <v>2.5263157894736841</v>
      </c>
      <c r="M2190" s="21">
        <v>26.3</v>
      </c>
      <c r="N2190" s="21" t="s">
        <v>19</v>
      </c>
      <c r="O2190" s="21" t="s">
        <v>13</v>
      </c>
      <c r="P2190" s="35">
        <v>30</v>
      </c>
      <c r="Q2190" s="35">
        <v>3125</v>
      </c>
      <c r="T2190" s="21"/>
    </row>
    <row r="2191" spans="1:20" ht="16" customHeight="1" x14ac:dyDescent="0.3">
      <c r="A2191" s="21" t="s">
        <v>640</v>
      </c>
      <c r="B2191" s="21" t="s">
        <v>664</v>
      </c>
      <c r="C2191" s="21">
        <v>10</v>
      </c>
      <c r="D2191" s="35" t="s">
        <v>389</v>
      </c>
      <c r="E2191" s="21" t="s">
        <v>109</v>
      </c>
      <c r="F2191" s="7">
        <v>2</v>
      </c>
      <c r="G2191" s="21" t="s">
        <v>191</v>
      </c>
      <c r="H2191" s="35" t="s">
        <v>665</v>
      </c>
      <c r="I2191" s="36" t="s">
        <v>196</v>
      </c>
      <c r="J2191" s="21">
        <v>12</v>
      </c>
      <c r="K2191" s="21">
        <v>12</v>
      </c>
      <c r="L2191" s="37">
        <f t="shared" si="37"/>
        <v>10.105263157894736</v>
      </c>
      <c r="M2191" s="21">
        <v>59.8</v>
      </c>
      <c r="N2191" s="21" t="s">
        <v>12</v>
      </c>
      <c r="O2191" s="21" t="s">
        <v>13</v>
      </c>
      <c r="P2191" s="35">
        <v>30</v>
      </c>
      <c r="Q2191" s="35">
        <v>3125</v>
      </c>
      <c r="T2191" s="21"/>
    </row>
    <row r="2192" spans="1:20" ht="16" customHeight="1" x14ac:dyDescent="0.3">
      <c r="A2192" s="21" t="s">
        <v>640</v>
      </c>
      <c r="B2192" s="21" t="s">
        <v>664</v>
      </c>
      <c r="C2192" s="21">
        <v>10</v>
      </c>
      <c r="D2192" s="35" t="s">
        <v>389</v>
      </c>
      <c r="E2192" s="21" t="s">
        <v>109</v>
      </c>
      <c r="F2192" s="7">
        <v>2</v>
      </c>
      <c r="G2192" s="21" t="s">
        <v>191</v>
      </c>
      <c r="H2192" s="35" t="s">
        <v>665</v>
      </c>
      <c r="I2192" s="36" t="s">
        <v>49</v>
      </c>
      <c r="J2192" s="21">
        <v>12</v>
      </c>
      <c r="K2192" s="21">
        <v>12</v>
      </c>
      <c r="L2192" s="37">
        <f t="shared" si="37"/>
        <v>10.105263157894736</v>
      </c>
      <c r="M2192" s="21">
        <v>28.2</v>
      </c>
      <c r="N2192" s="21" t="s">
        <v>50</v>
      </c>
      <c r="O2192" s="21" t="s">
        <v>13</v>
      </c>
      <c r="P2192" s="35">
        <v>30</v>
      </c>
      <c r="Q2192" s="35">
        <v>3125</v>
      </c>
      <c r="T2192" s="21"/>
    </row>
    <row r="2193" spans="1:20" ht="16" customHeight="1" x14ac:dyDescent="0.3">
      <c r="A2193" s="21" t="s">
        <v>640</v>
      </c>
      <c r="B2193" s="21" t="s">
        <v>664</v>
      </c>
      <c r="C2193" s="21">
        <v>10</v>
      </c>
      <c r="D2193" s="35" t="s">
        <v>389</v>
      </c>
      <c r="E2193" s="21" t="s">
        <v>109</v>
      </c>
      <c r="F2193" s="7">
        <v>2</v>
      </c>
      <c r="G2193" s="21" t="s">
        <v>191</v>
      </c>
      <c r="H2193" s="35" t="s">
        <v>665</v>
      </c>
      <c r="I2193" s="36" t="s">
        <v>72</v>
      </c>
      <c r="J2193" s="21">
        <v>1</v>
      </c>
      <c r="K2193" s="21">
        <v>1</v>
      </c>
      <c r="L2193" s="37">
        <f t="shared" si="37"/>
        <v>0.84210526315789469</v>
      </c>
      <c r="M2193" s="21">
        <v>635</v>
      </c>
      <c r="N2193" s="21" t="s">
        <v>18</v>
      </c>
      <c r="O2193" s="21" t="s">
        <v>13</v>
      </c>
      <c r="P2193" s="35">
        <v>30</v>
      </c>
      <c r="Q2193" s="35">
        <v>3125</v>
      </c>
      <c r="T2193" s="21"/>
    </row>
    <row r="2194" spans="1:20" ht="16" customHeight="1" x14ac:dyDescent="0.3">
      <c r="A2194" s="21" t="s">
        <v>640</v>
      </c>
      <c r="B2194" s="21" t="s">
        <v>664</v>
      </c>
      <c r="C2194" s="21">
        <v>10</v>
      </c>
      <c r="D2194" s="35" t="s">
        <v>389</v>
      </c>
      <c r="E2194" s="21" t="s">
        <v>109</v>
      </c>
      <c r="F2194" s="7">
        <v>2</v>
      </c>
      <c r="G2194" s="21" t="s">
        <v>191</v>
      </c>
      <c r="H2194" s="35" t="s">
        <v>665</v>
      </c>
      <c r="I2194" s="36" t="s">
        <v>60</v>
      </c>
      <c r="J2194" s="21">
        <v>3</v>
      </c>
      <c r="K2194" s="21">
        <v>3</v>
      </c>
      <c r="L2194" s="37">
        <f t="shared" si="37"/>
        <v>2.5263157894736841</v>
      </c>
      <c r="M2194" s="21">
        <v>182</v>
      </c>
      <c r="N2194" s="21" t="s">
        <v>18</v>
      </c>
      <c r="O2194" s="21" t="s">
        <v>13</v>
      </c>
      <c r="P2194" s="35">
        <v>30</v>
      </c>
      <c r="Q2194" s="35">
        <v>3125</v>
      </c>
      <c r="T2194" s="21"/>
    </row>
    <row r="2195" spans="1:20" ht="16" customHeight="1" x14ac:dyDescent="0.3">
      <c r="A2195" s="21" t="s">
        <v>640</v>
      </c>
      <c r="B2195" s="21" t="s">
        <v>664</v>
      </c>
      <c r="C2195" s="21">
        <v>10</v>
      </c>
      <c r="D2195" s="35" t="s">
        <v>389</v>
      </c>
      <c r="E2195" s="21" t="s">
        <v>109</v>
      </c>
      <c r="F2195" s="7">
        <v>2</v>
      </c>
      <c r="G2195" s="21" t="s">
        <v>191</v>
      </c>
      <c r="H2195" s="35" t="s">
        <v>665</v>
      </c>
      <c r="I2195" s="36" t="s">
        <v>101</v>
      </c>
      <c r="J2195" s="21">
        <v>13</v>
      </c>
      <c r="K2195" s="21">
        <v>13</v>
      </c>
      <c r="L2195" s="37">
        <f t="shared" si="37"/>
        <v>10.94736842105263</v>
      </c>
      <c r="M2195" s="21">
        <v>83.4</v>
      </c>
      <c r="N2195" s="21" t="s">
        <v>12</v>
      </c>
      <c r="O2195" s="21" t="s">
        <v>13</v>
      </c>
      <c r="P2195" s="35">
        <v>30</v>
      </c>
      <c r="Q2195" s="35">
        <v>3125</v>
      </c>
      <c r="T2195" s="21"/>
    </row>
    <row r="2196" spans="1:20" ht="16" customHeight="1" x14ac:dyDescent="0.3">
      <c r="A2196" s="21" t="s">
        <v>640</v>
      </c>
      <c r="B2196" s="21" t="s">
        <v>664</v>
      </c>
      <c r="C2196" s="21">
        <v>10</v>
      </c>
      <c r="D2196" s="35" t="s">
        <v>389</v>
      </c>
      <c r="E2196" s="21" t="s">
        <v>109</v>
      </c>
      <c r="F2196" s="7">
        <v>2</v>
      </c>
      <c r="G2196" s="21" t="s">
        <v>191</v>
      </c>
      <c r="H2196" s="35" t="s">
        <v>665</v>
      </c>
      <c r="I2196" s="36" t="s">
        <v>197</v>
      </c>
      <c r="J2196" s="21">
        <v>14</v>
      </c>
      <c r="K2196" s="21">
        <v>19</v>
      </c>
      <c r="L2196" s="37">
        <f t="shared" si="37"/>
        <v>16</v>
      </c>
      <c r="M2196" s="21">
        <v>253.6</v>
      </c>
      <c r="N2196" s="21" t="s">
        <v>12</v>
      </c>
      <c r="O2196" s="21" t="s">
        <v>13</v>
      </c>
      <c r="P2196" s="35">
        <v>30</v>
      </c>
      <c r="Q2196" s="35">
        <v>3125</v>
      </c>
      <c r="T2196" s="21"/>
    </row>
    <row r="2197" spans="1:20" ht="16" customHeight="1" x14ac:dyDescent="0.3">
      <c r="A2197" s="21" t="s">
        <v>640</v>
      </c>
      <c r="B2197" s="21" t="s">
        <v>664</v>
      </c>
      <c r="C2197" s="21">
        <v>10</v>
      </c>
      <c r="D2197" s="35" t="s">
        <v>389</v>
      </c>
      <c r="E2197" s="21" t="s">
        <v>109</v>
      </c>
      <c r="F2197" s="7">
        <v>2</v>
      </c>
      <c r="G2197" s="21" t="s">
        <v>191</v>
      </c>
      <c r="H2197" s="35" t="s">
        <v>665</v>
      </c>
      <c r="I2197" s="36" t="s">
        <v>28</v>
      </c>
      <c r="J2197" s="21">
        <v>15</v>
      </c>
      <c r="K2197" s="21">
        <v>15</v>
      </c>
      <c r="L2197" s="37">
        <f t="shared" si="37"/>
        <v>12.631578947368421</v>
      </c>
      <c r="M2197" s="21">
        <v>59.5</v>
      </c>
      <c r="N2197" s="21" t="s">
        <v>19</v>
      </c>
      <c r="O2197" s="21" t="s">
        <v>13</v>
      </c>
      <c r="P2197" s="35">
        <v>30</v>
      </c>
      <c r="Q2197" s="35">
        <v>3125</v>
      </c>
      <c r="T2197" s="21"/>
    </row>
    <row r="2198" spans="1:20" ht="16" customHeight="1" x14ac:dyDescent="0.3">
      <c r="A2198" s="21" t="s">
        <v>640</v>
      </c>
      <c r="B2198" s="21" t="s">
        <v>664</v>
      </c>
      <c r="C2198" s="21">
        <v>10</v>
      </c>
      <c r="D2198" s="35" t="s">
        <v>389</v>
      </c>
      <c r="E2198" s="21" t="s">
        <v>109</v>
      </c>
      <c r="F2198" s="7">
        <v>2</v>
      </c>
      <c r="G2198" s="21" t="s">
        <v>191</v>
      </c>
      <c r="H2198" s="35" t="s">
        <v>665</v>
      </c>
      <c r="I2198" s="36" t="s">
        <v>195</v>
      </c>
      <c r="J2198" s="21">
        <v>1</v>
      </c>
      <c r="K2198" s="21">
        <v>1</v>
      </c>
      <c r="L2198" s="37">
        <f t="shared" si="37"/>
        <v>0.84210526315789469</v>
      </c>
      <c r="M2198" s="21">
        <v>50</v>
      </c>
      <c r="N2198" s="21" t="s">
        <v>19</v>
      </c>
      <c r="O2198" s="21" t="s">
        <v>13</v>
      </c>
      <c r="P2198" s="35">
        <v>30</v>
      </c>
      <c r="Q2198" s="35">
        <v>3125</v>
      </c>
      <c r="T2198" s="21"/>
    </row>
    <row r="2199" spans="1:20" ht="16" customHeight="1" x14ac:dyDescent="0.3">
      <c r="A2199" s="21" t="s">
        <v>640</v>
      </c>
      <c r="B2199" s="21" t="s">
        <v>664</v>
      </c>
      <c r="C2199" s="21">
        <v>10</v>
      </c>
      <c r="D2199" s="35" t="s">
        <v>389</v>
      </c>
      <c r="E2199" s="21" t="s">
        <v>109</v>
      </c>
      <c r="F2199" s="7">
        <v>2</v>
      </c>
      <c r="G2199" s="21" t="s">
        <v>191</v>
      </c>
      <c r="H2199" s="35" t="s">
        <v>665</v>
      </c>
      <c r="I2199" s="36" t="s">
        <v>24</v>
      </c>
      <c r="J2199" s="21">
        <v>4</v>
      </c>
      <c r="K2199" s="21">
        <v>4</v>
      </c>
      <c r="L2199" s="37">
        <f t="shared" si="37"/>
        <v>3.3684210526315788</v>
      </c>
      <c r="M2199" s="21">
        <v>43.5</v>
      </c>
      <c r="N2199" s="21" t="s">
        <v>16</v>
      </c>
      <c r="O2199" s="21" t="s">
        <v>13</v>
      </c>
      <c r="P2199" s="35">
        <v>30</v>
      </c>
      <c r="Q2199" s="35">
        <v>3125</v>
      </c>
      <c r="T2199" s="21"/>
    </row>
    <row r="2200" spans="1:20" ht="16" customHeight="1" x14ac:dyDescent="0.3">
      <c r="A2200" s="21" t="s">
        <v>640</v>
      </c>
      <c r="B2200" s="21" t="s">
        <v>664</v>
      </c>
      <c r="C2200" s="21">
        <v>10</v>
      </c>
      <c r="D2200" s="35" t="s">
        <v>389</v>
      </c>
      <c r="E2200" s="21" t="s">
        <v>109</v>
      </c>
      <c r="F2200" s="7">
        <v>2</v>
      </c>
      <c r="G2200" s="21" t="s">
        <v>192</v>
      </c>
      <c r="H2200" s="35" t="s">
        <v>666</v>
      </c>
      <c r="I2200" s="36" t="s">
        <v>22</v>
      </c>
      <c r="J2200" s="21">
        <v>2</v>
      </c>
      <c r="K2200" s="21">
        <v>2</v>
      </c>
      <c r="L2200" s="37">
        <f t="shared" si="37"/>
        <v>2.173062714589943</v>
      </c>
      <c r="M2200" s="21">
        <v>427.5</v>
      </c>
      <c r="N2200" s="21" t="s">
        <v>16</v>
      </c>
      <c r="O2200" s="21" t="s">
        <v>13</v>
      </c>
      <c r="P2200" s="35">
        <v>30</v>
      </c>
      <c r="Q2200" s="35">
        <v>2422</v>
      </c>
      <c r="T2200" s="21"/>
    </row>
    <row r="2201" spans="1:20" ht="16" customHeight="1" x14ac:dyDescent="0.3">
      <c r="A2201" s="21" t="s">
        <v>640</v>
      </c>
      <c r="B2201" s="21" t="s">
        <v>664</v>
      </c>
      <c r="C2201" s="21">
        <v>10</v>
      </c>
      <c r="D2201" s="35" t="s">
        <v>389</v>
      </c>
      <c r="E2201" s="21" t="s">
        <v>109</v>
      </c>
      <c r="F2201" s="7">
        <v>2</v>
      </c>
      <c r="G2201" s="21" t="s">
        <v>192</v>
      </c>
      <c r="H2201" s="35" t="s">
        <v>666</v>
      </c>
      <c r="I2201" s="36" t="s">
        <v>27</v>
      </c>
      <c r="J2201" s="21">
        <v>1</v>
      </c>
      <c r="K2201" s="21">
        <v>1</v>
      </c>
      <c r="L2201" s="37">
        <f t="shared" si="37"/>
        <v>1.0865313572949715</v>
      </c>
      <c r="M2201" s="21">
        <v>122</v>
      </c>
      <c r="N2201" s="21" t="s">
        <v>16</v>
      </c>
      <c r="O2201" s="21" t="s">
        <v>13</v>
      </c>
      <c r="P2201" s="35">
        <v>30</v>
      </c>
      <c r="Q2201" s="35">
        <v>2422</v>
      </c>
      <c r="T2201" s="21"/>
    </row>
    <row r="2202" spans="1:20" ht="16" customHeight="1" x14ac:dyDescent="0.3">
      <c r="A2202" s="21" t="s">
        <v>640</v>
      </c>
      <c r="B2202" s="21" t="s">
        <v>664</v>
      </c>
      <c r="C2202" s="21">
        <v>10</v>
      </c>
      <c r="D2202" s="35" t="s">
        <v>389</v>
      </c>
      <c r="E2202" s="21" t="s">
        <v>109</v>
      </c>
      <c r="F2202" s="7">
        <v>2</v>
      </c>
      <c r="G2202" s="21" t="s">
        <v>192</v>
      </c>
      <c r="H2202" s="35" t="s">
        <v>666</v>
      </c>
      <c r="I2202" s="36" t="s">
        <v>182</v>
      </c>
      <c r="J2202" s="21">
        <v>8</v>
      </c>
      <c r="K2202" s="21">
        <v>8</v>
      </c>
      <c r="L2202" s="37">
        <f t="shared" si="37"/>
        <v>8.6922508583597722</v>
      </c>
      <c r="M2202" s="21">
        <v>28.9</v>
      </c>
      <c r="N2202" s="21" t="s">
        <v>19</v>
      </c>
      <c r="O2202" s="21" t="s">
        <v>13</v>
      </c>
      <c r="P2202" s="35">
        <v>30</v>
      </c>
      <c r="Q2202" s="35">
        <v>2422</v>
      </c>
      <c r="T2202" s="21"/>
    </row>
    <row r="2203" spans="1:20" ht="16" customHeight="1" x14ac:dyDescent="0.3">
      <c r="A2203" s="21" t="s">
        <v>640</v>
      </c>
      <c r="B2203" s="21" t="s">
        <v>664</v>
      </c>
      <c r="C2203" s="21">
        <v>10</v>
      </c>
      <c r="D2203" s="35" t="s">
        <v>389</v>
      </c>
      <c r="E2203" s="21" t="s">
        <v>109</v>
      </c>
      <c r="F2203" s="7">
        <v>2</v>
      </c>
      <c r="G2203" s="21" t="s">
        <v>192</v>
      </c>
      <c r="H2203" s="35" t="s">
        <v>666</v>
      </c>
      <c r="I2203" s="36" t="s">
        <v>15</v>
      </c>
      <c r="J2203" s="21">
        <v>7</v>
      </c>
      <c r="K2203" s="21">
        <v>12</v>
      </c>
      <c r="L2203" s="37">
        <f t="shared" si="37"/>
        <v>13.038376287539659</v>
      </c>
      <c r="M2203" s="21">
        <v>37.4</v>
      </c>
      <c r="N2203" s="21" t="s">
        <v>19</v>
      </c>
      <c r="O2203" s="21" t="s">
        <v>13</v>
      </c>
      <c r="P2203" s="35">
        <v>30</v>
      </c>
      <c r="Q2203" s="35">
        <v>2422</v>
      </c>
      <c r="T2203" s="21"/>
    </row>
    <row r="2204" spans="1:20" ht="16" customHeight="1" x14ac:dyDescent="0.3">
      <c r="A2204" s="21" t="s">
        <v>640</v>
      </c>
      <c r="B2204" s="21" t="s">
        <v>664</v>
      </c>
      <c r="C2204" s="21">
        <v>10</v>
      </c>
      <c r="D2204" s="35" t="s">
        <v>389</v>
      </c>
      <c r="E2204" s="21" t="s">
        <v>109</v>
      </c>
      <c r="F2204" s="7">
        <v>2</v>
      </c>
      <c r="G2204" s="21" t="s">
        <v>192</v>
      </c>
      <c r="H2204" s="35" t="s">
        <v>666</v>
      </c>
      <c r="I2204" s="36" t="s">
        <v>196</v>
      </c>
      <c r="J2204" s="21">
        <v>30</v>
      </c>
      <c r="K2204" s="21">
        <v>85</v>
      </c>
      <c r="L2204" s="37">
        <f t="shared" si="37"/>
        <v>92.355165370072584</v>
      </c>
      <c r="M2204" s="21">
        <v>76.599999999999994</v>
      </c>
      <c r="N2204" s="21" t="s">
        <v>12</v>
      </c>
      <c r="O2204" s="21" t="s">
        <v>13</v>
      </c>
      <c r="P2204" s="35">
        <v>30</v>
      </c>
      <c r="Q2204" s="35">
        <v>2422</v>
      </c>
      <c r="T2204" s="21"/>
    </row>
    <row r="2205" spans="1:20" ht="16" customHeight="1" x14ac:dyDescent="0.3">
      <c r="A2205" s="21" t="s">
        <v>640</v>
      </c>
      <c r="B2205" s="21" t="s">
        <v>664</v>
      </c>
      <c r="C2205" s="21">
        <v>10</v>
      </c>
      <c r="D2205" s="35" t="s">
        <v>389</v>
      </c>
      <c r="E2205" s="21" t="s">
        <v>109</v>
      </c>
      <c r="F2205" s="7">
        <v>2</v>
      </c>
      <c r="G2205" s="21" t="s">
        <v>192</v>
      </c>
      <c r="H2205" s="35" t="s">
        <v>666</v>
      </c>
      <c r="I2205" s="36" t="s">
        <v>49</v>
      </c>
      <c r="J2205" s="21">
        <v>17</v>
      </c>
      <c r="K2205" s="21">
        <v>17</v>
      </c>
      <c r="L2205" s="37">
        <f t="shared" si="37"/>
        <v>18.471033074014517</v>
      </c>
      <c r="M2205" s="21">
        <v>35</v>
      </c>
      <c r="N2205" s="21" t="s">
        <v>50</v>
      </c>
      <c r="O2205" s="21" t="s">
        <v>13</v>
      </c>
      <c r="P2205" s="35">
        <v>30</v>
      </c>
      <c r="Q2205" s="35">
        <v>2422</v>
      </c>
      <c r="T2205" s="21"/>
    </row>
    <row r="2206" spans="1:20" ht="16" customHeight="1" x14ac:dyDescent="0.3">
      <c r="A2206" s="21" t="s">
        <v>640</v>
      </c>
      <c r="B2206" s="21" t="s">
        <v>664</v>
      </c>
      <c r="C2206" s="21">
        <v>10</v>
      </c>
      <c r="D2206" s="35" t="s">
        <v>389</v>
      </c>
      <c r="E2206" s="21" t="s">
        <v>109</v>
      </c>
      <c r="F2206" s="7">
        <v>2</v>
      </c>
      <c r="G2206" s="21" t="s">
        <v>192</v>
      </c>
      <c r="H2206" s="35" t="s">
        <v>666</v>
      </c>
      <c r="I2206" s="36" t="s">
        <v>194</v>
      </c>
      <c r="J2206" s="21">
        <v>1</v>
      </c>
      <c r="K2206" s="21">
        <v>1</v>
      </c>
      <c r="L2206" s="37">
        <f t="shared" si="37"/>
        <v>1.0865313572949715</v>
      </c>
      <c r="M2206" s="21">
        <v>92</v>
      </c>
      <c r="N2206" s="21" t="s">
        <v>19</v>
      </c>
      <c r="O2206" s="21" t="s">
        <v>13</v>
      </c>
      <c r="P2206" s="35">
        <v>30</v>
      </c>
      <c r="Q2206" s="35">
        <v>2422</v>
      </c>
      <c r="T2206" s="21"/>
    </row>
    <row r="2207" spans="1:20" ht="16" customHeight="1" x14ac:dyDescent="0.3">
      <c r="A2207" s="21" t="s">
        <v>640</v>
      </c>
      <c r="B2207" s="21" t="s">
        <v>664</v>
      </c>
      <c r="C2207" s="21">
        <v>10</v>
      </c>
      <c r="D2207" s="35" t="s">
        <v>389</v>
      </c>
      <c r="E2207" s="21" t="s">
        <v>109</v>
      </c>
      <c r="F2207" s="7">
        <v>2</v>
      </c>
      <c r="G2207" s="21" t="s">
        <v>192</v>
      </c>
      <c r="H2207" s="35" t="s">
        <v>666</v>
      </c>
      <c r="I2207" s="36" t="s">
        <v>101</v>
      </c>
      <c r="J2207" s="21">
        <v>13</v>
      </c>
      <c r="K2207" s="21">
        <v>14</v>
      </c>
      <c r="L2207" s="37">
        <f t="shared" si="37"/>
        <v>15.211439002129602</v>
      </c>
      <c r="M2207" s="21">
        <v>84.8</v>
      </c>
      <c r="N2207" s="21" t="s">
        <v>12</v>
      </c>
      <c r="O2207" s="21" t="s">
        <v>13</v>
      </c>
      <c r="P2207" s="35">
        <v>30</v>
      </c>
      <c r="Q2207" s="35">
        <v>2422</v>
      </c>
      <c r="T2207" s="21"/>
    </row>
    <row r="2208" spans="1:20" ht="16" customHeight="1" x14ac:dyDescent="0.3">
      <c r="A2208" s="21" t="s">
        <v>640</v>
      </c>
      <c r="B2208" s="21" t="s">
        <v>664</v>
      </c>
      <c r="C2208" s="21">
        <v>10</v>
      </c>
      <c r="D2208" s="35" t="s">
        <v>389</v>
      </c>
      <c r="E2208" s="21" t="s">
        <v>109</v>
      </c>
      <c r="F2208" s="7">
        <v>2</v>
      </c>
      <c r="G2208" s="21" t="s">
        <v>192</v>
      </c>
      <c r="H2208" s="35" t="s">
        <v>666</v>
      </c>
      <c r="I2208" s="36" t="s">
        <v>197</v>
      </c>
      <c r="J2208" s="21">
        <v>6</v>
      </c>
      <c r="K2208" s="21">
        <v>6</v>
      </c>
      <c r="L2208" s="37">
        <f t="shared" si="37"/>
        <v>6.5191881437698296</v>
      </c>
      <c r="M2208" s="21">
        <v>297.5</v>
      </c>
      <c r="N2208" s="21" t="s">
        <v>12</v>
      </c>
      <c r="O2208" s="21" t="s">
        <v>13</v>
      </c>
      <c r="P2208" s="35">
        <v>30</v>
      </c>
      <c r="Q2208" s="35">
        <v>2422</v>
      </c>
      <c r="T2208" s="21"/>
    </row>
    <row r="2209" spans="1:20" ht="16" customHeight="1" x14ac:dyDescent="0.3">
      <c r="A2209" s="21" t="s">
        <v>640</v>
      </c>
      <c r="B2209" s="21" t="s">
        <v>664</v>
      </c>
      <c r="C2209" s="21">
        <v>10</v>
      </c>
      <c r="D2209" s="35" t="s">
        <v>389</v>
      </c>
      <c r="E2209" s="21" t="s">
        <v>109</v>
      </c>
      <c r="F2209" s="7">
        <v>2</v>
      </c>
      <c r="G2209" s="21" t="s">
        <v>192</v>
      </c>
      <c r="H2209" s="35" t="s">
        <v>666</v>
      </c>
      <c r="I2209" s="36" t="s">
        <v>82</v>
      </c>
      <c r="J2209" s="21">
        <v>1</v>
      </c>
      <c r="K2209" s="21">
        <v>1</v>
      </c>
      <c r="L2209" s="37">
        <f t="shared" si="37"/>
        <v>1.0865313572949715</v>
      </c>
      <c r="M2209" s="21">
        <v>430</v>
      </c>
      <c r="N2209" s="21" t="s">
        <v>16</v>
      </c>
      <c r="O2209" s="21" t="s">
        <v>13</v>
      </c>
      <c r="P2209" s="35">
        <v>30</v>
      </c>
      <c r="Q2209" s="35">
        <v>2422</v>
      </c>
      <c r="T2209" s="21"/>
    </row>
    <row r="2210" spans="1:20" ht="16" customHeight="1" x14ac:dyDescent="0.3">
      <c r="A2210" s="21" t="s">
        <v>640</v>
      </c>
      <c r="B2210" s="21" t="s">
        <v>664</v>
      </c>
      <c r="C2210" s="21">
        <v>10</v>
      </c>
      <c r="D2210" s="35" t="s">
        <v>389</v>
      </c>
      <c r="E2210" s="21" t="s">
        <v>109</v>
      </c>
      <c r="F2210" s="7">
        <v>2</v>
      </c>
      <c r="G2210" s="21" t="s">
        <v>192</v>
      </c>
      <c r="H2210" s="35" t="s">
        <v>666</v>
      </c>
      <c r="I2210" s="36" t="s">
        <v>28</v>
      </c>
      <c r="J2210" s="21">
        <v>23</v>
      </c>
      <c r="K2210" s="21">
        <v>28</v>
      </c>
      <c r="L2210" s="37">
        <f t="shared" si="37"/>
        <v>30.422878004259204</v>
      </c>
      <c r="M2210" s="21">
        <v>53.6</v>
      </c>
      <c r="N2210" s="21" t="s">
        <v>19</v>
      </c>
      <c r="O2210" s="21" t="s">
        <v>13</v>
      </c>
      <c r="P2210" s="35">
        <v>30</v>
      </c>
      <c r="Q2210" s="35">
        <v>2422</v>
      </c>
      <c r="T2210" s="21"/>
    </row>
    <row r="2211" spans="1:20" ht="16" customHeight="1" x14ac:dyDescent="0.3">
      <c r="A2211" s="21" t="s">
        <v>640</v>
      </c>
      <c r="B2211" s="21" t="s">
        <v>664</v>
      </c>
      <c r="C2211" s="21">
        <v>10</v>
      </c>
      <c r="D2211" s="35" t="s">
        <v>389</v>
      </c>
      <c r="E2211" s="21" t="s">
        <v>109</v>
      </c>
      <c r="F2211" s="7">
        <v>2</v>
      </c>
      <c r="G2211" s="21" t="s">
        <v>192</v>
      </c>
      <c r="H2211" s="35" t="s">
        <v>666</v>
      </c>
      <c r="I2211" s="36" t="s">
        <v>24</v>
      </c>
      <c r="J2211" s="21">
        <v>3</v>
      </c>
      <c r="K2211" s="21">
        <v>3</v>
      </c>
      <c r="L2211" s="37">
        <f t="shared" si="37"/>
        <v>3.2595940718849148</v>
      </c>
      <c r="M2211" s="21">
        <v>101</v>
      </c>
      <c r="N2211" s="21" t="s">
        <v>16</v>
      </c>
      <c r="O2211" s="21" t="s">
        <v>13</v>
      </c>
      <c r="P2211" s="35">
        <v>30</v>
      </c>
      <c r="Q2211" s="35">
        <v>2422</v>
      </c>
      <c r="T2211" s="21"/>
    </row>
    <row r="2212" spans="1:20" ht="16" customHeight="1" x14ac:dyDescent="0.3">
      <c r="A2212" s="21" t="s">
        <v>640</v>
      </c>
      <c r="B2212" s="21" t="s">
        <v>664</v>
      </c>
      <c r="C2212" s="21">
        <v>10</v>
      </c>
      <c r="D2212" s="35" t="s">
        <v>389</v>
      </c>
      <c r="E2212" s="21" t="s">
        <v>109</v>
      </c>
      <c r="F2212" s="7">
        <v>2</v>
      </c>
      <c r="G2212" s="21" t="s">
        <v>650</v>
      </c>
      <c r="H2212" s="35" t="s">
        <v>667</v>
      </c>
      <c r="I2212" s="36" t="s">
        <v>182</v>
      </c>
      <c r="J2212" s="21">
        <v>7</v>
      </c>
      <c r="K2212" s="21">
        <v>7</v>
      </c>
      <c r="L2212" s="37">
        <f t="shared" si="37"/>
        <v>7.5806800952999787</v>
      </c>
      <c r="M2212" s="21">
        <v>26.9</v>
      </c>
      <c r="N2212" s="21" t="s">
        <v>19</v>
      </c>
      <c r="O2212" s="21" t="s">
        <v>13</v>
      </c>
      <c r="P2212" s="35">
        <v>30</v>
      </c>
      <c r="Q2212" s="35">
        <v>2430</v>
      </c>
      <c r="T2212" s="21"/>
    </row>
    <row r="2213" spans="1:20" ht="16" customHeight="1" x14ac:dyDescent="0.3">
      <c r="A2213" s="21" t="s">
        <v>640</v>
      </c>
      <c r="B2213" s="21" t="s">
        <v>664</v>
      </c>
      <c r="C2213" s="21">
        <v>10</v>
      </c>
      <c r="D2213" s="35" t="s">
        <v>389</v>
      </c>
      <c r="E2213" s="21" t="s">
        <v>109</v>
      </c>
      <c r="F2213" s="7">
        <v>2</v>
      </c>
      <c r="G2213" s="21" t="s">
        <v>650</v>
      </c>
      <c r="H2213" s="35" t="s">
        <v>667</v>
      </c>
      <c r="I2213" s="36" t="s">
        <v>15</v>
      </c>
      <c r="J2213" s="21">
        <v>24</v>
      </c>
      <c r="K2213" s="21">
        <v>24</v>
      </c>
      <c r="L2213" s="37">
        <f t="shared" si="37"/>
        <v>25.990903183885642</v>
      </c>
      <c r="M2213" s="21">
        <v>37</v>
      </c>
      <c r="N2213" s="21" t="s">
        <v>19</v>
      </c>
      <c r="O2213" s="21" t="s">
        <v>13</v>
      </c>
      <c r="P2213" s="35">
        <v>30</v>
      </c>
      <c r="Q2213" s="35">
        <v>2430</v>
      </c>
      <c r="T2213" s="21"/>
    </row>
    <row r="2214" spans="1:20" ht="16" customHeight="1" x14ac:dyDescent="0.3">
      <c r="A2214" s="21" t="s">
        <v>640</v>
      </c>
      <c r="B2214" s="21" t="s">
        <v>664</v>
      </c>
      <c r="C2214" s="21">
        <v>10</v>
      </c>
      <c r="D2214" s="35" t="s">
        <v>389</v>
      </c>
      <c r="E2214" s="21" t="s">
        <v>109</v>
      </c>
      <c r="F2214" s="7">
        <v>2</v>
      </c>
      <c r="G2214" s="21" t="s">
        <v>650</v>
      </c>
      <c r="H2214" s="35" t="s">
        <v>667</v>
      </c>
      <c r="I2214" s="36" t="s">
        <v>196</v>
      </c>
      <c r="J2214" s="21">
        <v>28</v>
      </c>
      <c r="K2214" s="21">
        <v>55</v>
      </c>
      <c r="L2214" s="37">
        <f t="shared" si="37"/>
        <v>59.562486463071259</v>
      </c>
      <c r="M2214" s="21">
        <v>74</v>
      </c>
      <c r="N2214" s="21" t="s">
        <v>12</v>
      </c>
      <c r="O2214" s="21" t="s">
        <v>13</v>
      </c>
      <c r="P2214" s="35">
        <v>30</v>
      </c>
      <c r="Q2214" s="35">
        <v>2430</v>
      </c>
      <c r="T2214" s="21"/>
    </row>
    <row r="2215" spans="1:20" ht="16" customHeight="1" x14ac:dyDescent="0.3">
      <c r="A2215" s="21" t="s">
        <v>640</v>
      </c>
      <c r="B2215" s="21" t="s">
        <v>664</v>
      </c>
      <c r="C2215" s="21">
        <v>10</v>
      </c>
      <c r="D2215" s="35" t="s">
        <v>389</v>
      </c>
      <c r="E2215" s="21" t="s">
        <v>109</v>
      </c>
      <c r="F2215" s="7">
        <v>2</v>
      </c>
      <c r="G2215" s="21" t="s">
        <v>650</v>
      </c>
      <c r="H2215" s="35" t="s">
        <v>667</v>
      </c>
      <c r="I2215" s="36" t="s">
        <v>49</v>
      </c>
      <c r="J2215" s="21">
        <v>24</v>
      </c>
      <c r="K2215" s="21">
        <v>24</v>
      </c>
      <c r="L2215" s="37">
        <f t="shared" si="37"/>
        <v>25.990903183885642</v>
      </c>
      <c r="M2215" s="21">
        <v>33.299999999999997</v>
      </c>
      <c r="N2215" s="21" t="s">
        <v>50</v>
      </c>
      <c r="O2215" s="21" t="s">
        <v>13</v>
      </c>
      <c r="P2215" s="35">
        <v>30</v>
      </c>
      <c r="Q2215" s="35">
        <v>2430</v>
      </c>
      <c r="T2215" s="21"/>
    </row>
    <row r="2216" spans="1:20" ht="16" customHeight="1" x14ac:dyDescent="0.3">
      <c r="A2216" s="21" t="s">
        <v>640</v>
      </c>
      <c r="B2216" s="21" t="s">
        <v>664</v>
      </c>
      <c r="C2216" s="21">
        <v>10</v>
      </c>
      <c r="D2216" s="35" t="s">
        <v>389</v>
      </c>
      <c r="E2216" s="21" t="s">
        <v>109</v>
      </c>
      <c r="F2216" s="7">
        <v>2</v>
      </c>
      <c r="G2216" s="21" t="s">
        <v>650</v>
      </c>
      <c r="H2216" s="35" t="s">
        <v>667</v>
      </c>
      <c r="I2216" s="36" t="s">
        <v>53</v>
      </c>
      <c r="J2216" s="21">
        <v>1</v>
      </c>
      <c r="K2216" s="21">
        <v>1</v>
      </c>
      <c r="L2216" s="37">
        <f t="shared" si="37"/>
        <v>1.0829542993285683</v>
      </c>
      <c r="M2216" s="21">
        <v>645</v>
      </c>
      <c r="N2216" s="21" t="s">
        <v>18</v>
      </c>
      <c r="O2216" s="21" t="s">
        <v>13</v>
      </c>
      <c r="P2216" s="35">
        <v>30</v>
      </c>
      <c r="Q2216" s="35">
        <v>2430</v>
      </c>
      <c r="T2216" s="21"/>
    </row>
    <row r="2217" spans="1:20" ht="16" customHeight="1" x14ac:dyDescent="0.3">
      <c r="A2217" s="21" t="s">
        <v>640</v>
      </c>
      <c r="B2217" s="21" t="s">
        <v>664</v>
      </c>
      <c r="C2217" s="21">
        <v>10</v>
      </c>
      <c r="D2217" s="35" t="s">
        <v>389</v>
      </c>
      <c r="E2217" s="21" t="s">
        <v>109</v>
      </c>
      <c r="F2217" s="7">
        <v>2</v>
      </c>
      <c r="G2217" s="21" t="s">
        <v>650</v>
      </c>
      <c r="H2217" s="35" t="s">
        <v>667</v>
      </c>
      <c r="I2217" s="36" t="s">
        <v>101</v>
      </c>
      <c r="J2217" s="21">
        <v>6</v>
      </c>
      <c r="K2217" s="21">
        <v>6</v>
      </c>
      <c r="L2217" s="37">
        <f t="shared" si="37"/>
        <v>6.4977257959714105</v>
      </c>
      <c r="M2217" s="21">
        <v>76.8</v>
      </c>
      <c r="N2217" s="21" t="s">
        <v>12</v>
      </c>
      <c r="O2217" s="21" t="s">
        <v>13</v>
      </c>
      <c r="P2217" s="35">
        <v>30</v>
      </c>
      <c r="Q2217" s="35">
        <v>2430</v>
      </c>
      <c r="T2217" s="21"/>
    </row>
    <row r="2218" spans="1:20" ht="16" customHeight="1" x14ac:dyDescent="0.3">
      <c r="A2218" s="21" t="s">
        <v>640</v>
      </c>
      <c r="B2218" s="21" t="s">
        <v>664</v>
      </c>
      <c r="C2218" s="21">
        <v>10</v>
      </c>
      <c r="D2218" s="35" t="s">
        <v>389</v>
      </c>
      <c r="E2218" s="21" t="s">
        <v>109</v>
      </c>
      <c r="F2218" s="7">
        <v>2</v>
      </c>
      <c r="G2218" s="21" t="s">
        <v>650</v>
      </c>
      <c r="H2218" s="35" t="s">
        <v>667</v>
      </c>
      <c r="I2218" s="36" t="s">
        <v>197</v>
      </c>
      <c r="J2218" s="21">
        <v>8</v>
      </c>
      <c r="K2218" s="21">
        <v>11</v>
      </c>
      <c r="L2218" s="37">
        <f t="shared" si="37"/>
        <v>11.912497292614251</v>
      </c>
      <c r="M2218" s="21">
        <v>210</v>
      </c>
      <c r="N2218" s="21" t="s">
        <v>12</v>
      </c>
      <c r="O2218" s="21" t="s">
        <v>13</v>
      </c>
      <c r="P2218" s="35">
        <v>30</v>
      </c>
      <c r="Q2218" s="35">
        <v>2430</v>
      </c>
      <c r="T2218" s="21"/>
    </row>
    <row r="2219" spans="1:20" ht="16" customHeight="1" x14ac:dyDescent="0.3">
      <c r="A2219" s="21" t="s">
        <v>640</v>
      </c>
      <c r="B2219" s="21" t="s">
        <v>664</v>
      </c>
      <c r="C2219" s="21">
        <v>10</v>
      </c>
      <c r="D2219" s="35" t="s">
        <v>389</v>
      </c>
      <c r="E2219" s="21" t="s">
        <v>109</v>
      </c>
      <c r="F2219" s="7">
        <v>2</v>
      </c>
      <c r="G2219" s="21" t="s">
        <v>650</v>
      </c>
      <c r="H2219" s="35" t="s">
        <v>667</v>
      </c>
      <c r="I2219" s="36" t="s">
        <v>28</v>
      </c>
      <c r="J2219" s="21">
        <v>15</v>
      </c>
      <c r="K2219" s="21">
        <v>15</v>
      </c>
      <c r="L2219" s="37">
        <f t="shared" si="37"/>
        <v>16.244314489928524</v>
      </c>
      <c r="M2219" s="21">
        <v>54.4</v>
      </c>
      <c r="N2219" s="21" t="s">
        <v>19</v>
      </c>
      <c r="O2219" s="21" t="s">
        <v>13</v>
      </c>
      <c r="P2219" s="35">
        <v>30</v>
      </c>
      <c r="Q2219" s="35">
        <v>2430</v>
      </c>
      <c r="T2219" s="21"/>
    </row>
    <row r="2220" spans="1:20" ht="16" customHeight="1" x14ac:dyDescent="0.3">
      <c r="A2220" s="21" t="s">
        <v>640</v>
      </c>
      <c r="B2220" s="21" t="s">
        <v>664</v>
      </c>
      <c r="C2220" s="21">
        <v>10</v>
      </c>
      <c r="D2220" s="35" t="s">
        <v>389</v>
      </c>
      <c r="E2220" s="21" t="s">
        <v>109</v>
      </c>
      <c r="F2220" s="7">
        <v>2</v>
      </c>
      <c r="G2220" s="21" t="s">
        <v>650</v>
      </c>
      <c r="H2220" s="35" t="s">
        <v>667</v>
      </c>
      <c r="I2220" s="36" t="s">
        <v>195</v>
      </c>
      <c r="J2220" s="21">
        <v>3</v>
      </c>
      <c r="K2220" s="21">
        <v>3</v>
      </c>
      <c r="L2220" s="37">
        <f t="shared" si="37"/>
        <v>3.2488628979857053</v>
      </c>
      <c r="M2220" s="21">
        <v>49</v>
      </c>
      <c r="N2220" s="21" t="s">
        <v>19</v>
      </c>
      <c r="O2220" s="21" t="s">
        <v>13</v>
      </c>
      <c r="P2220" s="35">
        <v>30</v>
      </c>
      <c r="Q2220" s="35">
        <v>2430</v>
      </c>
      <c r="T2220" s="21"/>
    </row>
    <row r="2221" spans="1:20" ht="16" customHeight="1" x14ac:dyDescent="0.3">
      <c r="A2221" s="21" t="s">
        <v>640</v>
      </c>
      <c r="B2221" s="21" t="s">
        <v>668</v>
      </c>
      <c r="C2221" s="21">
        <v>11</v>
      </c>
      <c r="D2221" s="35" t="s">
        <v>389</v>
      </c>
      <c r="E2221" s="21" t="s">
        <v>111</v>
      </c>
      <c r="F2221" s="7">
        <v>3</v>
      </c>
      <c r="G2221" s="21" t="s">
        <v>191</v>
      </c>
      <c r="H2221" s="35" t="s">
        <v>669</v>
      </c>
      <c r="I2221" s="36" t="s">
        <v>15</v>
      </c>
      <c r="J2221" s="21">
        <v>31</v>
      </c>
      <c r="K2221" s="21">
        <v>38</v>
      </c>
      <c r="L2221" s="37">
        <f t="shared" si="37"/>
        <v>44.091710758377424</v>
      </c>
      <c r="M2221" s="21">
        <v>35.9</v>
      </c>
      <c r="N2221" s="21" t="s">
        <v>19</v>
      </c>
      <c r="O2221" s="21" t="s">
        <v>13</v>
      </c>
      <c r="P2221" s="35">
        <v>30</v>
      </c>
      <c r="Q2221" s="35">
        <v>2268</v>
      </c>
      <c r="T2221" s="21"/>
    </row>
    <row r="2222" spans="1:20" ht="16" customHeight="1" x14ac:dyDescent="0.3">
      <c r="A2222" s="21" t="s">
        <v>640</v>
      </c>
      <c r="B2222" s="21" t="s">
        <v>668</v>
      </c>
      <c r="C2222" s="21">
        <v>11</v>
      </c>
      <c r="D2222" s="35" t="s">
        <v>389</v>
      </c>
      <c r="E2222" s="21" t="s">
        <v>111</v>
      </c>
      <c r="F2222" s="7">
        <v>3</v>
      </c>
      <c r="G2222" s="21" t="s">
        <v>191</v>
      </c>
      <c r="H2222" s="35" t="s">
        <v>669</v>
      </c>
      <c r="I2222" s="36" t="s">
        <v>196</v>
      </c>
      <c r="J2222" s="21">
        <v>34</v>
      </c>
      <c r="K2222" s="21">
        <v>34</v>
      </c>
      <c r="L2222" s="37">
        <f t="shared" si="37"/>
        <v>39.450478046969273</v>
      </c>
      <c r="M2222" s="21">
        <v>68.900000000000006</v>
      </c>
      <c r="N2222" s="21" t="s">
        <v>12</v>
      </c>
      <c r="O2222" s="21" t="s">
        <v>13</v>
      </c>
      <c r="P2222" s="35">
        <v>30</v>
      </c>
      <c r="Q2222" s="35">
        <v>2268</v>
      </c>
      <c r="T2222" s="21"/>
    </row>
    <row r="2223" spans="1:20" ht="16" customHeight="1" x14ac:dyDescent="0.3">
      <c r="A2223" s="21" t="s">
        <v>640</v>
      </c>
      <c r="B2223" s="21" t="s">
        <v>668</v>
      </c>
      <c r="C2223" s="21">
        <v>11</v>
      </c>
      <c r="D2223" s="35" t="s">
        <v>389</v>
      </c>
      <c r="E2223" s="21" t="s">
        <v>111</v>
      </c>
      <c r="F2223" s="7">
        <v>3</v>
      </c>
      <c r="G2223" s="21" t="s">
        <v>191</v>
      </c>
      <c r="H2223" s="35" t="s">
        <v>669</v>
      </c>
      <c r="I2223" s="36" t="s">
        <v>194</v>
      </c>
      <c r="J2223" s="21">
        <v>1</v>
      </c>
      <c r="K2223" s="21">
        <v>1</v>
      </c>
      <c r="L2223" s="37">
        <f t="shared" si="37"/>
        <v>1.1603081778520374</v>
      </c>
      <c r="M2223" s="21">
        <v>85</v>
      </c>
      <c r="N2223" s="21" t="s">
        <v>19</v>
      </c>
      <c r="O2223" s="21" t="s">
        <v>13</v>
      </c>
      <c r="P2223" s="35">
        <v>30</v>
      </c>
      <c r="Q2223" s="35">
        <v>2268</v>
      </c>
      <c r="T2223" s="21"/>
    </row>
    <row r="2224" spans="1:20" ht="16" customHeight="1" x14ac:dyDescent="0.3">
      <c r="A2224" s="21" t="s">
        <v>640</v>
      </c>
      <c r="B2224" s="21" t="s">
        <v>668</v>
      </c>
      <c r="C2224" s="21">
        <v>11</v>
      </c>
      <c r="D2224" s="35" t="s">
        <v>389</v>
      </c>
      <c r="E2224" s="21" t="s">
        <v>111</v>
      </c>
      <c r="F2224" s="7">
        <v>3</v>
      </c>
      <c r="G2224" s="21" t="s">
        <v>191</v>
      </c>
      <c r="H2224" s="35" t="s">
        <v>669</v>
      </c>
      <c r="I2224" s="36" t="s">
        <v>28</v>
      </c>
      <c r="J2224" s="21">
        <v>4</v>
      </c>
      <c r="K2224" s="21">
        <v>4</v>
      </c>
      <c r="L2224" s="37">
        <f t="shared" si="37"/>
        <v>4.6412327114081497</v>
      </c>
      <c r="M2224" s="21">
        <v>40.5</v>
      </c>
      <c r="N2224" s="21" t="s">
        <v>19</v>
      </c>
      <c r="O2224" s="21" t="s">
        <v>13</v>
      </c>
      <c r="P2224" s="35">
        <v>30</v>
      </c>
      <c r="Q2224" s="35">
        <v>2268</v>
      </c>
      <c r="T2224" s="21"/>
    </row>
    <row r="2225" spans="1:20" ht="16" customHeight="1" x14ac:dyDescent="0.3">
      <c r="A2225" s="21" t="s">
        <v>640</v>
      </c>
      <c r="B2225" s="21" t="s">
        <v>668</v>
      </c>
      <c r="C2225" s="21">
        <v>11</v>
      </c>
      <c r="D2225" s="35" t="s">
        <v>389</v>
      </c>
      <c r="E2225" s="21" t="s">
        <v>111</v>
      </c>
      <c r="F2225" s="7">
        <v>3</v>
      </c>
      <c r="G2225" s="21" t="s">
        <v>191</v>
      </c>
      <c r="H2225" s="35" t="s">
        <v>669</v>
      </c>
      <c r="I2225" s="36" t="s">
        <v>195</v>
      </c>
      <c r="J2225" s="21">
        <v>14</v>
      </c>
      <c r="K2225" s="21">
        <v>15</v>
      </c>
      <c r="L2225" s="37">
        <f t="shared" si="37"/>
        <v>17.404622667780561</v>
      </c>
      <c r="M2225" s="21">
        <v>46.5</v>
      </c>
      <c r="N2225" s="21" t="s">
        <v>19</v>
      </c>
      <c r="O2225" s="21" t="s">
        <v>13</v>
      </c>
      <c r="P2225" s="35">
        <v>30</v>
      </c>
      <c r="Q2225" s="35">
        <v>2268</v>
      </c>
      <c r="T2225" s="21"/>
    </row>
    <row r="2226" spans="1:20" ht="16" customHeight="1" x14ac:dyDescent="0.3">
      <c r="A2226" s="21" t="s">
        <v>640</v>
      </c>
      <c r="B2226" s="21" t="s">
        <v>670</v>
      </c>
      <c r="C2226" s="21">
        <v>12</v>
      </c>
      <c r="D2226" s="35" t="s">
        <v>389</v>
      </c>
      <c r="E2226" s="21" t="s">
        <v>10</v>
      </c>
      <c r="F2226" s="7">
        <v>1</v>
      </c>
      <c r="G2226" s="21" t="s">
        <v>191</v>
      </c>
      <c r="H2226" s="35" t="s">
        <v>671</v>
      </c>
      <c r="I2226" s="36" t="s">
        <v>15</v>
      </c>
      <c r="J2226" s="21">
        <v>7</v>
      </c>
      <c r="K2226" s="21">
        <v>7</v>
      </c>
      <c r="L2226" s="37">
        <f t="shared" si="37"/>
        <v>6.817562039814562</v>
      </c>
      <c r="M2226" s="21">
        <v>36.299999999999997</v>
      </c>
      <c r="N2226" s="21" t="s">
        <v>19</v>
      </c>
      <c r="O2226" s="21" t="s">
        <v>13</v>
      </c>
      <c r="P2226" s="35">
        <v>30</v>
      </c>
      <c r="Q2226" s="35">
        <v>2702</v>
      </c>
      <c r="T2226" s="21"/>
    </row>
    <row r="2227" spans="1:20" ht="16" customHeight="1" x14ac:dyDescent="0.3">
      <c r="A2227" s="21" t="s">
        <v>640</v>
      </c>
      <c r="B2227" s="21" t="s">
        <v>670</v>
      </c>
      <c r="C2227" s="21">
        <v>12</v>
      </c>
      <c r="D2227" s="35" t="s">
        <v>389</v>
      </c>
      <c r="E2227" s="21" t="s">
        <v>10</v>
      </c>
      <c r="F2227" s="7">
        <v>1</v>
      </c>
      <c r="G2227" s="21" t="s">
        <v>191</v>
      </c>
      <c r="H2227" s="35" t="s">
        <v>671</v>
      </c>
      <c r="I2227" s="36" t="s">
        <v>49</v>
      </c>
      <c r="J2227" s="21">
        <v>30</v>
      </c>
      <c r="K2227" s="21">
        <v>852</v>
      </c>
      <c r="L2227" s="37">
        <f t="shared" si="37"/>
        <v>829.79469398885817</v>
      </c>
      <c r="M2227" s="21">
        <v>40.1</v>
      </c>
      <c r="N2227" s="21" t="s">
        <v>50</v>
      </c>
      <c r="O2227" s="21" t="s">
        <v>13</v>
      </c>
      <c r="P2227" s="35">
        <v>30</v>
      </c>
      <c r="Q2227" s="35">
        <v>2702</v>
      </c>
      <c r="T2227" s="21"/>
    </row>
    <row r="2228" spans="1:20" ht="16" customHeight="1" x14ac:dyDescent="0.3">
      <c r="A2228" s="21" t="s">
        <v>640</v>
      </c>
      <c r="B2228" s="21" t="s">
        <v>670</v>
      </c>
      <c r="C2228" s="21">
        <v>12</v>
      </c>
      <c r="D2228" s="35" t="s">
        <v>389</v>
      </c>
      <c r="E2228" s="21" t="s">
        <v>10</v>
      </c>
      <c r="F2228" s="7">
        <v>1</v>
      </c>
      <c r="G2228" s="21" t="s">
        <v>191</v>
      </c>
      <c r="H2228" s="35" t="s">
        <v>671</v>
      </c>
      <c r="I2228" s="36" t="s">
        <v>52</v>
      </c>
      <c r="J2228" s="21">
        <v>14</v>
      </c>
      <c r="K2228" s="21">
        <v>14</v>
      </c>
      <c r="L2228" s="37">
        <f t="shared" si="37"/>
        <v>13.635124079629124</v>
      </c>
      <c r="M2228" s="21">
        <v>26.7</v>
      </c>
      <c r="N2228" s="21" t="s">
        <v>19</v>
      </c>
      <c r="O2228" s="21" t="s">
        <v>13</v>
      </c>
      <c r="P2228" s="35">
        <v>30</v>
      </c>
      <c r="Q2228" s="35">
        <v>2702</v>
      </c>
      <c r="T2228" s="21" t="s">
        <v>672</v>
      </c>
    </row>
    <row r="2229" spans="1:20" ht="16" customHeight="1" x14ac:dyDescent="0.3">
      <c r="A2229" s="21" t="s">
        <v>640</v>
      </c>
      <c r="B2229" s="21" t="s">
        <v>670</v>
      </c>
      <c r="C2229" s="21">
        <v>12</v>
      </c>
      <c r="D2229" s="35" t="s">
        <v>389</v>
      </c>
      <c r="E2229" s="21" t="s">
        <v>10</v>
      </c>
      <c r="F2229" s="7">
        <v>1</v>
      </c>
      <c r="G2229" s="21" t="s">
        <v>191</v>
      </c>
      <c r="H2229" s="35" t="s">
        <v>671</v>
      </c>
      <c r="I2229" s="36" t="s">
        <v>60</v>
      </c>
      <c r="J2229" s="21">
        <v>1</v>
      </c>
      <c r="K2229" s="21">
        <v>1</v>
      </c>
      <c r="L2229" s="37">
        <f t="shared" si="37"/>
        <v>0.97393743425922319</v>
      </c>
      <c r="M2229" s="21">
        <v>190</v>
      </c>
      <c r="N2229" s="21" t="s">
        <v>18</v>
      </c>
      <c r="O2229" s="21" t="s">
        <v>13</v>
      </c>
      <c r="P2229" s="35">
        <v>30</v>
      </c>
      <c r="Q2229" s="35">
        <v>2702</v>
      </c>
      <c r="T2229" s="21"/>
    </row>
    <row r="2230" spans="1:20" ht="16" customHeight="1" x14ac:dyDescent="0.3">
      <c r="A2230" s="21" t="s">
        <v>640</v>
      </c>
      <c r="B2230" s="21" t="s">
        <v>670</v>
      </c>
      <c r="C2230" s="21">
        <v>12</v>
      </c>
      <c r="D2230" s="35" t="s">
        <v>389</v>
      </c>
      <c r="E2230" s="21" t="s">
        <v>10</v>
      </c>
      <c r="F2230" s="7">
        <v>1</v>
      </c>
      <c r="G2230" s="21" t="s">
        <v>191</v>
      </c>
      <c r="H2230" s="35" t="s">
        <v>671</v>
      </c>
      <c r="I2230" s="36" t="s">
        <v>596</v>
      </c>
      <c r="J2230" s="21">
        <v>1</v>
      </c>
      <c r="K2230" s="21">
        <v>1</v>
      </c>
      <c r="L2230" s="37">
        <f t="shared" si="37"/>
        <v>0.97393743425922319</v>
      </c>
      <c r="M2230" s="21">
        <v>58</v>
      </c>
      <c r="N2230" s="21" t="s">
        <v>16</v>
      </c>
      <c r="O2230" s="21" t="s">
        <v>13</v>
      </c>
      <c r="P2230" s="35">
        <v>30</v>
      </c>
      <c r="Q2230" s="35">
        <v>2702</v>
      </c>
      <c r="T2230" s="21"/>
    </row>
    <row r="2231" spans="1:20" ht="16" customHeight="1" x14ac:dyDescent="0.3">
      <c r="A2231" s="21" t="s">
        <v>640</v>
      </c>
      <c r="B2231" s="21" t="s">
        <v>670</v>
      </c>
      <c r="C2231" s="21">
        <v>12</v>
      </c>
      <c r="D2231" s="35" t="s">
        <v>389</v>
      </c>
      <c r="E2231" s="21" t="s">
        <v>10</v>
      </c>
      <c r="F2231" s="7">
        <v>1</v>
      </c>
      <c r="G2231" s="21" t="s">
        <v>191</v>
      </c>
      <c r="H2231" s="35" t="s">
        <v>671</v>
      </c>
      <c r="I2231" s="36" t="s">
        <v>28</v>
      </c>
      <c r="J2231" s="21">
        <v>1</v>
      </c>
      <c r="K2231" s="21">
        <v>1</v>
      </c>
      <c r="L2231" s="37">
        <f t="shared" si="37"/>
        <v>0.97393743425922319</v>
      </c>
      <c r="M2231" s="21">
        <v>63</v>
      </c>
      <c r="N2231" s="21" t="s">
        <v>19</v>
      </c>
      <c r="O2231" s="21" t="s">
        <v>13</v>
      </c>
      <c r="P2231" s="35">
        <v>30</v>
      </c>
      <c r="Q2231" s="35">
        <v>2702</v>
      </c>
      <c r="T2231" s="21"/>
    </row>
    <row r="2232" spans="1:20" ht="16" customHeight="1" x14ac:dyDescent="0.3">
      <c r="A2232" s="21" t="s">
        <v>640</v>
      </c>
      <c r="B2232" s="21" t="s">
        <v>670</v>
      </c>
      <c r="C2232" s="21">
        <v>12</v>
      </c>
      <c r="D2232" s="35" t="s">
        <v>389</v>
      </c>
      <c r="E2232" s="21" t="s">
        <v>10</v>
      </c>
      <c r="F2232" s="7">
        <v>1</v>
      </c>
      <c r="G2232" s="21" t="s">
        <v>191</v>
      </c>
      <c r="H2232" s="35" t="s">
        <v>671</v>
      </c>
      <c r="I2232" s="36" t="s">
        <v>24</v>
      </c>
      <c r="J2232" s="21">
        <v>4</v>
      </c>
      <c r="K2232" s="21">
        <v>4</v>
      </c>
      <c r="L2232" s="37">
        <f t="shared" si="37"/>
        <v>3.8957497370368928</v>
      </c>
      <c r="M2232" s="21">
        <v>128</v>
      </c>
      <c r="N2232" s="21" t="s">
        <v>16</v>
      </c>
      <c r="O2232" s="21" t="s">
        <v>13</v>
      </c>
      <c r="P2232" s="35">
        <v>30</v>
      </c>
      <c r="Q2232" s="35">
        <v>2702</v>
      </c>
      <c r="T2232" s="21"/>
    </row>
    <row r="2233" spans="1:20" ht="16" customHeight="1" x14ac:dyDescent="0.3">
      <c r="A2233" s="21" t="s">
        <v>640</v>
      </c>
      <c r="B2233" s="21" t="s">
        <v>670</v>
      </c>
      <c r="C2233" s="21">
        <v>12</v>
      </c>
      <c r="D2233" s="35" t="s">
        <v>389</v>
      </c>
      <c r="E2233" s="21" t="s">
        <v>10</v>
      </c>
      <c r="F2233" s="7">
        <v>1</v>
      </c>
      <c r="G2233" s="21" t="s">
        <v>192</v>
      </c>
      <c r="H2233" s="35" t="s">
        <v>673</v>
      </c>
      <c r="I2233" s="36" t="s">
        <v>15</v>
      </c>
      <c r="J2233" s="21">
        <v>40</v>
      </c>
      <c r="K2233" s="21">
        <v>40</v>
      </c>
      <c r="L2233" s="37">
        <f t="shared" si="37"/>
        <v>41.655384999895865</v>
      </c>
      <c r="M2233" s="21">
        <v>35.9</v>
      </c>
      <c r="N2233" s="21" t="s">
        <v>19</v>
      </c>
      <c r="O2233" s="21" t="s">
        <v>13</v>
      </c>
      <c r="P2233" s="35">
        <v>30</v>
      </c>
      <c r="Q2233" s="35">
        <v>2527</v>
      </c>
      <c r="T2233" s="21"/>
    </row>
    <row r="2234" spans="1:20" ht="16" customHeight="1" x14ac:dyDescent="0.3">
      <c r="A2234" s="21" t="s">
        <v>640</v>
      </c>
      <c r="B2234" s="21" t="s">
        <v>670</v>
      </c>
      <c r="C2234" s="21">
        <v>12</v>
      </c>
      <c r="D2234" s="35" t="s">
        <v>389</v>
      </c>
      <c r="E2234" s="21" t="s">
        <v>10</v>
      </c>
      <c r="F2234" s="7">
        <v>1</v>
      </c>
      <c r="G2234" s="21" t="s">
        <v>192</v>
      </c>
      <c r="H2234" s="35" t="s">
        <v>673</v>
      </c>
      <c r="I2234" s="36" t="s">
        <v>196</v>
      </c>
      <c r="J2234" s="21">
        <v>12</v>
      </c>
      <c r="K2234" s="21">
        <v>12</v>
      </c>
      <c r="L2234" s="37">
        <f t="shared" si="37"/>
        <v>12.496615499968758</v>
      </c>
      <c r="M2234" s="21">
        <v>64.599999999999994</v>
      </c>
      <c r="N2234" s="21" t="s">
        <v>12</v>
      </c>
      <c r="O2234" s="21" t="s">
        <v>13</v>
      </c>
      <c r="P2234" s="35">
        <v>30</v>
      </c>
      <c r="Q2234" s="35">
        <v>2527</v>
      </c>
      <c r="T2234" s="21"/>
    </row>
    <row r="2235" spans="1:20" ht="16" customHeight="1" x14ac:dyDescent="0.3">
      <c r="A2235" s="21" t="s">
        <v>640</v>
      </c>
      <c r="B2235" s="21" t="s">
        <v>670</v>
      </c>
      <c r="C2235" s="21">
        <v>12</v>
      </c>
      <c r="D2235" s="35" t="s">
        <v>389</v>
      </c>
      <c r="E2235" s="21" t="s">
        <v>10</v>
      </c>
      <c r="F2235" s="7">
        <v>1</v>
      </c>
      <c r="G2235" s="21" t="s">
        <v>192</v>
      </c>
      <c r="H2235" s="35" t="s">
        <v>673</v>
      </c>
      <c r="I2235" s="36" t="s">
        <v>49</v>
      </c>
      <c r="J2235" s="21">
        <v>24</v>
      </c>
      <c r="K2235" s="21">
        <v>3247</v>
      </c>
      <c r="L2235" s="37">
        <f t="shared" si="37"/>
        <v>3381.3758773665468</v>
      </c>
      <c r="M2235" s="21">
        <v>33.6</v>
      </c>
      <c r="N2235" s="21" t="s">
        <v>50</v>
      </c>
      <c r="O2235" s="21" t="s">
        <v>63</v>
      </c>
      <c r="P2235" s="35">
        <v>30</v>
      </c>
      <c r="Q2235" s="35">
        <v>2527</v>
      </c>
      <c r="R2235" s="21">
        <v>21</v>
      </c>
      <c r="S2235" s="21">
        <v>0.7</v>
      </c>
      <c r="T2235" s="21"/>
    </row>
    <row r="2236" spans="1:20" ht="16" customHeight="1" x14ac:dyDescent="0.3">
      <c r="A2236" s="21" t="s">
        <v>640</v>
      </c>
      <c r="B2236" s="21" t="s">
        <v>670</v>
      </c>
      <c r="C2236" s="21">
        <v>12</v>
      </c>
      <c r="D2236" s="35" t="s">
        <v>389</v>
      </c>
      <c r="E2236" s="21" t="s">
        <v>10</v>
      </c>
      <c r="F2236" s="7">
        <v>1</v>
      </c>
      <c r="G2236" s="21" t="s">
        <v>192</v>
      </c>
      <c r="H2236" s="35" t="s">
        <v>673</v>
      </c>
      <c r="I2236" s="36" t="s">
        <v>60</v>
      </c>
      <c r="J2236" s="21">
        <v>2</v>
      </c>
      <c r="K2236" s="21">
        <v>2</v>
      </c>
      <c r="L2236" s="37">
        <f t="shared" si="37"/>
        <v>2.0827692499947932</v>
      </c>
      <c r="M2236" s="21">
        <v>190.5</v>
      </c>
      <c r="N2236" s="21" t="s">
        <v>18</v>
      </c>
      <c r="O2236" s="21" t="s">
        <v>13</v>
      </c>
      <c r="P2236" s="35">
        <v>30</v>
      </c>
      <c r="Q2236" s="35">
        <v>2527</v>
      </c>
      <c r="T2236" s="21"/>
    </row>
    <row r="2237" spans="1:20" ht="16" customHeight="1" x14ac:dyDescent="0.3">
      <c r="A2237" s="21" t="s">
        <v>640</v>
      </c>
      <c r="B2237" s="21" t="s">
        <v>670</v>
      </c>
      <c r="C2237" s="21">
        <v>12</v>
      </c>
      <c r="D2237" s="35" t="s">
        <v>389</v>
      </c>
      <c r="E2237" s="21" t="s">
        <v>10</v>
      </c>
      <c r="F2237" s="7">
        <v>1</v>
      </c>
      <c r="G2237" s="21" t="s">
        <v>192</v>
      </c>
      <c r="H2237" s="35" t="s">
        <v>673</v>
      </c>
      <c r="I2237" s="36" t="s">
        <v>596</v>
      </c>
      <c r="J2237" s="21">
        <v>1</v>
      </c>
      <c r="K2237" s="21">
        <v>1</v>
      </c>
      <c r="L2237" s="37">
        <f t="shared" si="37"/>
        <v>1.0413846249973966</v>
      </c>
      <c r="M2237" s="21">
        <v>81</v>
      </c>
      <c r="N2237" s="21" t="s">
        <v>16</v>
      </c>
      <c r="O2237" s="21" t="s">
        <v>13</v>
      </c>
      <c r="P2237" s="35">
        <v>30</v>
      </c>
      <c r="Q2237" s="35">
        <v>2527</v>
      </c>
      <c r="T2237" s="21"/>
    </row>
    <row r="2238" spans="1:20" ht="16" customHeight="1" x14ac:dyDescent="0.3">
      <c r="A2238" s="21" t="s">
        <v>640</v>
      </c>
      <c r="B2238" s="21" t="s">
        <v>670</v>
      </c>
      <c r="C2238" s="21">
        <v>12</v>
      </c>
      <c r="D2238" s="35" t="s">
        <v>389</v>
      </c>
      <c r="E2238" s="21" t="s">
        <v>10</v>
      </c>
      <c r="F2238" s="7">
        <v>1</v>
      </c>
      <c r="G2238" s="21" t="s">
        <v>192</v>
      </c>
      <c r="H2238" s="35" t="s">
        <v>673</v>
      </c>
      <c r="I2238" s="36" t="s">
        <v>28</v>
      </c>
      <c r="J2238" s="21">
        <v>1</v>
      </c>
      <c r="K2238" s="21">
        <v>1</v>
      </c>
      <c r="L2238" s="37">
        <f t="shared" si="37"/>
        <v>1.0413846249973966</v>
      </c>
      <c r="M2238" s="21">
        <v>51</v>
      </c>
      <c r="N2238" s="21" t="s">
        <v>19</v>
      </c>
      <c r="O2238" s="21" t="s">
        <v>13</v>
      </c>
      <c r="P2238" s="35">
        <v>30</v>
      </c>
      <c r="Q2238" s="35">
        <v>2527</v>
      </c>
      <c r="T2238" s="21"/>
    </row>
    <row r="2239" spans="1:20" ht="16" customHeight="1" x14ac:dyDescent="0.3">
      <c r="A2239" s="21" t="s">
        <v>640</v>
      </c>
      <c r="B2239" s="21" t="s">
        <v>670</v>
      </c>
      <c r="C2239" s="21">
        <v>12</v>
      </c>
      <c r="D2239" s="35" t="s">
        <v>389</v>
      </c>
      <c r="E2239" s="21" t="s">
        <v>10</v>
      </c>
      <c r="F2239" s="7">
        <v>1</v>
      </c>
      <c r="G2239" s="21" t="s">
        <v>650</v>
      </c>
      <c r="H2239" s="35" t="s">
        <v>674</v>
      </c>
      <c r="I2239" s="36" t="s">
        <v>11</v>
      </c>
      <c r="J2239" s="21">
        <v>1</v>
      </c>
      <c r="K2239" s="21">
        <v>1</v>
      </c>
      <c r="L2239" s="37">
        <f t="shared" si="37"/>
        <v>1.0188071805530086</v>
      </c>
      <c r="M2239" s="21">
        <v>140</v>
      </c>
      <c r="N2239" s="21" t="s">
        <v>12</v>
      </c>
      <c r="O2239" s="21" t="s">
        <v>13</v>
      </c>
      <c r="P2239" s="35">
        <v>30</v>
      </c>
      <c r="Q2239" s="35">
        <v>2583</v>
      </c>
      <c r="T2239" s="21"/>
    </row>
    <row r="2240" spans="1:20" ht="16" customHeight="1" x14ac:dyDescent="0.3">
      <c r="A2240" s="21" t="s">
        <v>640</v>
      </c>
      <c r="B2240" s="21" t="s">
        <v>670</v>
      </c>
      <c r="C2240" s="21">
        <v>12</v>
      </c>
      <c r="D2240" s="35" t="s">
        <v>389</v>
      </c>
      <c r="E2240" s="21" t="s">
        <v>10</v>
      </c>
      <c r="F2240" s="7">
        <v>1</v>
      </c>
      <c r="G2240" s="21" t="s">
        <v>650</v>
      </c>
      <c r="H2240" s="35" t="s">
        <v>674</v>
      </c>
      <c r="I2240" s="36" t="s">
        <v>78</v>
      </c>
      <c r="J2240" s="21">
        <v>1</v>
      </c>
      <c r="K2240" s="21">
        <v>1</v>
      </c>
      <c r="L2240" s="37">
        <f t="shared" si="37"/>
        <v>1.0188071805530086</v>
      </c>
      <c r="M2240" s="21">
        <v>65</v>
      </c>
      <c r="N2240" s="21" t="s">
        <v>18</v>
      </c>
      <c r="O2240" s="21" t="s">
        <v>13</v>
      </c>
      <c r="P2240" s="35">
        <v>30</v>
      </c>
      <c r="Q2240" s="35">
        <v>2583</v>
      </c>
      <c r="T2240" s="21"/>
    </row>
    <row r="2241" spans="1:20" ht="16" customHeight="1" x14ac:dyDescent="0.3">
      <c r="A2241" s="21" t="s">
        <v>640</v>
      </c>
      <c r="B2241" s="21" t="s">
        <v>670</v>
      </c>
      <c r="C2241" s="21">
        <v>12</v>
      </c>
      <c r="D2241" s="35" t="s">
        <v>389</v>
      </c>
      <c r="E2241" s="21" t="s">
        <v>10</v>
      </c>
      <c r="F2241" s="7">
        <v>1</v>
      </c>
      <c r="G2241" s="21" t="s">
        <v>650</v>
      </c>
      <c r="H2241" s="35" t="s">
        <v>674</v>
      </c>
      <c r="I2241" s="36" t="s">
        <v>15</v>
      </c>
      <c r="J2241" s="21">
        <v>5</v>
      </c>
      <c r="K2241" s="21">
        <v>5</v>
      </c>
      <c r="L2241" s="37">
        <f t="shared" si="37"/>
        <v>5.094035902765043</v>
      </c>
      <c r="M2241" s="21">
        <v>38.6</v>
      </c>
      <c r="N2241" s="21" t="s">
        <v>19</v>
      </c>
      <c r="O2241" s="21" t="s">
        <v>13</v>
      </c>
      <c r="P2241" s="35">
        <v>30</v>
      </c>
      <c r="Q2241" s="35">
        <v>2583</v>
      </c>
      <c r="T2241" s="21"/>
    </row>
    <row r="2242" spans="1:20" ht="16" customHeight="1" x14ac:dyDescent="0.3">
      <c r="A2242" s="21" t="s">
        <v>640</v>
      </c>
      <c r="B2242" s="21" t="s">
        <v>670</v>
      </c>
      <c r="C2242" s="21">
        <v>12</v>
      </c>
      <c r="D2242" s="35" t="s">
        <v>389</v>
      </c>
      <c r="E2242" s="21" t="s">
        <v>10</v>
      </c>
      <c r="F2242" s="7">
        <v>1</v>
      </c>
      <c r="G2242" s="21" t="s">
        <v>650</v>
      </c>
      <c r="H2242" s="35" t="s">
        <v>674</v>
      </c>
      <c r="I2242" s="36" t="s">
        <v>196</v>
      </c>
      <c r="J2242" s="21">
        <v>5</v>
      </c>
      <c r="K2242" s="21">
        <v>5</v>
      </c>
      <c r="L2242" s="37">
        <f t="shared" si="37"/>
        <v>5.094035902765043</v>
      </c>
      <c r="M2242" s="21">
        <v>81</v>
      </c>
      <c r="N2242" s="21" t="s">
        <v>12</v>
      </c>
      <c r="O2242" s="21" t="s">
        <v>13</v>
      </c>
      <c r="P2242" s="35">
        <v>30</v>
      </c>
      <c r="Q2242" s="35">
        <v>2583</v>
      </c>
      <c r="T2242" s="21"/>
    </row>
    <row r="2243" spans="1:20" ht="16" customHeight="1" x14ac:dyDescent="0.3">
      <c r="A2243" s="21" t="s">
        <v>640</v>
      </c>
      <c r="B2243" s="21" t="s">
        <v>670</v>
      </c>
      <c r="C2243" s="21">
        <v>12</v>
      </c>
      <c r="D2243" s="35" t="s">
        <v>389</v>
      </c>
      <c r="E2243" s="21" t="s">
        <v>10</v>
      </c>
      <c r="F2243" s="7">
        <v>1</v>
      </c>
      <c r="G2243" s="21" t="s">
        <v>650</v>
      </c>
      <c r="H2243" s="35" t="s">
        <v>674</v>
      </c>
      <c r="I2243" s="36" t="s">
        <v>49</v>
      </c>
      <c r="J2243" s="21">
        <v>36</v>
      </c>
      <c r="K2243" s="21">
        <v>3136</v>
      </c>
      <c r="L2243" s="37">
        <f t="shared" si="37"/>
        <v>3194.9793182142348</v>
      </c>
      <c r="M2243" s="21">
        <v>46.3</v>
      </c>
      <c r="N2243" s="21" t="s">
        <v>50</v>
      </c>
      <c r="O2243" s="21" t="s">
        <v>63</v>
      </c>
      <c r="P2243" s="35">
        <v>30</v>
      </c>
      <c r="Q2243" s="35">
        <v>2583</v>
      </c>
      <c r="R2243" s="21">
        <v>21</v>
      </c>
      <c r="S2243" s="21">
        <v>0.7</v>
      </c>
      <c r="T2243" s="21"/>
    </row>
    <row r="2244" spans="1:20" ht="16" customHeight="1" x14ac:dyDescent="0.3">
      <c r="A2244" s="21" t="s">
        <v>640</v>
      </c>
      <c r="B2244" s="21" t="s">
        <v>670</v>
      </c>
      <c r="C2244" s="21">
        <v>12</v>
      </c>
      <c r="D2244" s="35" t="s">
        <v>389</v>
      </c>
      <c r="E2244" s="21" t="s">
        <v>10</v>
      </c>
      <c r="F2244" s="7">
        <v>1</v>
      </c>
      <c r="G2244" s="21" t="s">
        <v>650</v>
      </c>
      <c r="H2244" s="35" t="s">
        <v>674</v>
      </c>
      <c r="I2244" s="36" t="s">
        <v>39</v>
      </c>
      <c r="J2244" s="21">
        <v>1</v>
      </c>
      <c r="K2244" s="21">
        <v>1</v>
      </c>
      <c r="L2244" s="37">
        <f t="shared" si="37"/>
        <v>1.0188071805530086</v>
      </c>
      <c r="M2244" s="21">
        <v>168</v>
      </c>
      <c r="N2244" s="21" t="s">
        <v>18</v>
      </c>
      <c r="O2244" s="21" t="s">
        <v>13</v>
      </c>
      <c r="P2244" s="35">
        <v>30</v>
      </c>
      <c r="Q2244" s="35">
        <v>2583</v>
      </c>
      <c r="T2244" s="21"/>
    </row>
    <row r="2245" spans="1:20" ht="16" customHeight="1" x14ac:dyDescent="0.3">
      <c r="A2245" s="21" t="s">
        <v>640</v>
      </c>
      <c r="B2245" s="21" t="s">
        <v>670</v>
      </c>
      <c r="C2245" s="21">
        <v>12</v>
      </c>
      <c r="D2245" s="35" t="s">
        <v>389</v>
      </c>
      <c r="E2245" s="21" t="s">
        <v>10</v>
      </c>
      <c r="F2245" s="7">
        <v>1</v>
      </c>
      <c r="G2245" s="21" t="s">
        <v>650</v>
      </c>
      <c r="H2245" s="35" t="s">
        <v>674</v>
      </c>
      <c r="I2245" s="36" t="s">
        <v>53</v>
      </c>
      <c r="J2245" s="21">
        <v>1</v>
      </c>
      <c r="K2245" s="21">
        <v>1</v>
      </c>
      <c r="L2245" s="37">
        <f t="shared" si="37"/>
        <v>1.0188071805530086</v>
      </c>
      <c r="M2245" s="21">
        <v>332</v>
      </c>
      <c r="N2245" s="21" t="s">
        <v>18</v>
      </c>
      <c r="O2245" s="21" t="s">
        <v>13</v>
      </c>
      <c r="P2245" s="35">
        <v>30</v>
      </c>
      <c r="Q2245" s="35">
        <v>2583</v>
      </c>
      <c r="T2245" s="21"/>
    </row>
    <row r="2246" spans="1:20" ht="16" customHeight="1" x14ac:dyDescent="0.3">
      <c r="A2246" s="21" t="s">
        <v>640</v>
      </c>
      <c r="B2246" s="21" t="s">
        <v>670</v>
      </c>
      <c r="C2246" s="21">
        <v>12</v>
      </c>
      <c r="D2246" s="35" t="s">
        <v>389</v>
      </c>
      <c r="E2246" s="21" t="s">
        <v>10</v>
      </c>
      <c r="F2246" s="7">
        <v>1</v>
      </c>
      <c r="G2246" s="21" t="s">
        <v>650</v>
      </c>
      <c r="H2246" s="35" t="s">
        <v>674</v>
      </c>
      <c r="I2246" s="36" t="s">
        <v>60</v>
      </c>
      <c r="J2246" s="21">
        <v>9</v>
      </c>
      <c r="K2246" s="21">
        <v>9</v>
      </c>
      <c r="L2246" s="37">
        <f t="shared" si="37"/>
        <v>9.1692646249770764</v>
      </c>
      <c r="M2246" s="21">
        <v>189.7</v>
      </c>
      <c r="N2246" s="21" t="s">
        <v>18</v>
      </c>
      <c r="O2246" s="21" t="s">
        <v>13</v>
      </c>
      <c r="P2246" s="35">
        <v>30</v>
      </c>
      <c r="Q2246" s="35">
        <v>2583</v>
      </c>
      <c r="T2246" s="21"/>
    </row>
    <row r="2247" spans="1:20" ht="16" customHeight="1" x14ac:dyDescent="0.3">
      <c r="A2247" s="21" t="s">
        <v>640</v>
      </c>
      <c r="B2247" s="21" t="s">
        <v>670</v>
      </c>
      <c r="C2247" s="21">
        <v>12</v>
      </c>
      <c r="D2247" s="35" t="s">
        <v>389</v>
      </c>
      <c r="E2247" s="21" t="s">
        <v>10</v>
      </c>
      <c r="F2247" s="7">
        <v>1</v>
      </c>
      <c r="G2247" s="21" t="s">
        <v>650</v>
      </c>
      <c r="H2247" s="35" t="s">
        <v>674</v>
      </c>
      <c r="I2247" s="36" t="s">
        <v>197</v>
      </c>
      <c r="J2247" s="21">
        <v>2</v>
      </c>
      <c r="K2247" s="21">
        <v>2</v>
      </c>
      <c r="L2247" s="37">
        <f t="shared" si="37"/>
        <v>2.0376143611060171</v>
      </c>
      <c r="M2247" s="21">
        <v>127.5</v>
      </c>
      <c r="N2247" s="21" t="s">
        <v>12</v>
      </c>
      <c r="O2247" s="21" t="s">
        <v>13</v>
      </c>
      <c r="P2247" s="35">
        <v>30</v>
      </c>
      <c r="Q2247" s="35">
        <v>2583</v>
      </c>
      <c r="T2247" s="21"/>
    </row>
    <row r="2248" spans="1:20" ht="16" customHeight="1" x14ac:dyDescent="0.3">
      <c r="A2248" s="21" t="s">
        <v>640</v>
      </c>
      <c r="B2248" s="21" t="s">
        <v>670</v>
      </c>
      <c r="C2248" s="21">
        <v>12</v>
      </c>
      <c r="D2248" s="35" t="s">
        <v>389</v>
      </c>
      <c r="E2248" s="21" t="s">
        <v>10</v>
      </c>
      <c r="F2248" s="7">
        <v>1</v>
      </c>
      <c r="G2248" s="21" t="s">
        <v>650</v>
      </c>
      <c r="H2248" s="35" t="s">
        <v>674</v>
      </c>
      <c r="I2248" s="36" t="s">
        <v>75</v>
      </c>
      <c r="J2248" s="21">
        <v>1</v>
      </c>
      <c r="K2248" s="21">
        <v>1</v>
      </c>
      <c r="L2248" s="37">
        <f t="shared" si="37"/>
        <v>1.0188071805530086</v>
      </c>
      <c r="M2248" s="21">
        <v>182</v>
      </c>
      <c r="N2248" s="21" t="s">
        <v>18</v>
      </c>
      <c r="O2248" s="21" t="s">
        <v>13</v>
      </c>
      <c r="P2248" s="35">
        <v>30</v>
      </c>
      <c r="Q2248" s="35">
        <v>2583</v>
      </c>
      <c r="T2248" s="21"/>
    </row>
    <row r="2249" spans="1:20" ht="16" customHeight="1" x14ac:dyDescent="0.3">
      <c r="A2249" s="21" t="s">
        <v>640</v>
      </c>
      <c r="B2249" s="21" t="s">
        <v>675</v>
      </c>
      <c r="C2249" s="21">
        <v>13</v>
      </c>
      <c r="D2249" s="35" t="s">
        <v>389</v>
      </c>
      <c r="E2249" s="21" t="s">
        <v>21</v>
      </c>
      <c r="F2249" s="7">
        <v>2</v>
      </c>
      <c r="G2249" s="21" t="s">
        <v>191</v>
      </c>
      <c r="H2249" s="35" t="s">
        <v>676</v>
      </c>
      <c r="I2249" s="36" t="s">
        <v>15</v>
      </c>
      <c r="J2249" s="21">
        <v>30</v>
      </c>
      <c r="K2249" s="21">
        <v>35</v>
      </c>
      <c r="L2249" s="37">
        <f t="shared" si="37"/>
        <v>34.769823766664679</v>
      </c>
      <c r="M2249" s="21">
        <v>32.200000000000003</v>
      </c>
      <c r="N2249" s="21" t="s">
        <v>19</v>
      </c>
      <c r="O2249" s="21" t="s">
        <v>13</v>
      </c>
      <c r="P2249" s="35">
        <v>31</v>
      </c>
      <c r="Q2249" s="35">
        <v>2649</v>
      </c>
      <c r="T2249" s="21"/>
    </row>
    <row r="2250" spans="1:20" ht="16" customHeight="1" x14ac:dyDescent="0.3">
      <c r="A2250" s="21" t="s">
        <v>640</v>
      </c>
      <c r="B2250" s="21" t="s">
        <v>675</v>
      </c>
      <c r="C2250" s="21">
        <v>13</v>
      </c>
      <c r="D2250" s="35" t="s">
        <v>389</v>
      </c>
      <c r="E2250" s="21" t="s">
        <v>21</v>
      </c>
      <c r="F2250" s="7">
        <v>2</v>
      </c>
      <c r="G2250" s="21" t="s">
        <v>191</v>
      </c>
      <c r="H2250" s="35" t="s">
        <v>676</v>
      </c>
      <c r="I2250" s="36" t="s">
        <v>49</v>
      </c>
      <c r="J2250" s="21">
        <v>31</v>
      </c>
      <c r="K2250" s="21">
        <v>554</v>
      </c>
      <c r="L2250" s="37">
        <f t="shared" si="37"/>
        <v>550.3566390494924</v>
      </c>
      <c r="M2250" s="21">
        <v>66.8</v>
      </c>
      <c r="N2250" s="21" t="s">
        <v>50</v>
      </c>
      <c r="O2250" s="21" t="s">
        <v>63</v>
      </c>
      <c r="P2250" s="35">
        <v>31</v>
      </c>
      <c r="Q2250" s="35">
        <v>2649</v>
      </c>
      <c r="T2250" s="21"/>
    </row>
    <row r="2251" spans="1:20" ht="16" customHeight="1" x14ac:dyDescent="0.3">
      <c r="A2251" s="21" t="s">
        <v>640</v>
      </c>
      <c r="B2251" s="21" t="s">
        <v>675</v>
      </c>
      <c r="C2251" s="21">
        <v>13</v>
      </c>
      <c r="D2251" s="35" t="s">
        <v>389</v>
      </c>
      <c r="E2251" s="21" t="s">
        <v>21</v>
      </c>
      <c r="F2251" s="7">
        <v>2</v>
      </c>
      <c r="G2251" s="21" t="s">
        <v>191</v>
      </c>
      <c r="H2251" s="35" t="s">
        <v>676</v>
      </c>
      <c r="I2251" s="36" t="s">
        <v>197</v>
      </c>
      <c r="J2251" s="21">
        <v>2</v>
      </c>
      <c r="K2251" s="21">
        <v>2</v>
      </c>
      <c r="L2251" s="37">
        <f t="shared" si="37"/>
        <v>1.9868470723808389</v>
      </c>
      <c r="M2251" s="21">
        <v>220</v>
      </c>
      <c r="N2251" s="21" t="s">
        <v>12</v>
      </c>
      <c r="O2251" s="21" t="s">
        <v>13</v>
      </c>
      <c r="P2251" s="35">
        <v>31</v>
      </c>
      <c r="Q2251" s="35">
        <v>2649</v>
      </c>
      <c r="T2251" s="21"/>
    </row>
    <row r="2252" spans="1:20" ht="16" customHeight="1" x14ac:dyDescent="0.3">
      <c r="A2252" s="21" t="s">
        <v>640</v>
      </c>
      <c r="B2252" s="21" t="s">
        <v>675</v>
      </c>
      <c r="C2252" s="21">
        <v>13</v>
      </c>
      <c r="D2252" s="35" t="s">
        <v>389</v>
      </c>
      <c r="E2252" s="21" t="s">
        <v>21</v>
      </c>
      <c r="F2252" s="7">
        <v>2</v>
      </c>
      <c r="G2252" s="21" t="s">
        <v>191</v>
      </c>
      <c r="H2252" s="35" t="s">
        <v>676</v>
      </c>
      <c r="I2252" s="36" t="s">
        <v>23</v>
      </c>
      <c r="J2252" s="21">
        <v>2</v>
      </c>
      <c r="K2252" s="21">
        <v>2</v>
      </c>
      <c r="L2252" s="37">
        <f t="shared" ref="L2252:L2315" si="38">K2252*(1000000/(380*Q2252))</f>
        <v>1.9868470723808389</v>
      </c>
      <c r="M2252" s="21">
        <v>98</v>
      </c>
      <c r="N2252" s="21" t="s">
        <v>19</v>
      </c>
      <c r="O2252" s="21" t="s">
        <v>13</v>
      </c>
      <c r="P2252" s="35">
        <v>31</v>
      </c>
      <c r="Q2252" s="35">
        <v>2649</v>
      </c>
      <c r="T2252" s="21"/>
    </row>
    <row r="2253" spans="1:20" ht="16" customHeight="1" x14ac:dyDescent="0.3">
      <c r="A2253" s="21" t="s">
        <v>640</v>
      </c>
      <c r="B2253" s="21" t="s">
        <v>677</v>
      </c>
      <c r="C2253" s="21">
        <v>14</v>
      </c>
      <c r="D2253" s="35" t="s">
        <v>389</v>
      </c>
      <c r="E2253" s="21" t="s">
        <v>26</v>
      </c>
      <c r="F2253" s="7">
        <v>3</v>
      </c>
      <c r="G2253" s="21" t="s">
        <v>191</v>
      </c>
      <c r="H2253" s="35" t="s">
        <v>678</v>
      </c>
      <c r="I2253" s="36" t="s">
        <v>27</v>
      </c>
      <c r="J2253" s="21">
        <v>1</v>
      </c>
      <c r="K2253" s="21">
        <v>1</v>
      </c>
      <c r="L2253" s="37">
        <f t="shared" si="38"/>
        <v>0.89570420264411876</v>
      </c>
      <c r="M2253" s="21">
        <v>150</v>
      </c>
      <c r="N2253" s="21" t="s">
        <v>16</v>
      </c>
      <c r="O2253" s="21" t="s">
        <v>13</v>
      </c>
      <c r="P2253" s="35">
        <v>30</v>
      </c>
      <c r="Q2253" s="35">
        <v>2938</v>
      </c>
      <c r="T2253" s="21"/>
    </row>
    <row r="2254" spans="1:20" ht="16" customHeight="1" x14ac:dyDescent="0.3">
      <c r="A2254" s="21" t="s">
        <v>640</v>
      </c>
      <c r="B2254" s="21" t="s">
        <v>677</v>
      </c>
      <c r="C2254" s="21">
        <v>14</v>
      </c>
      <c r="D2254" s="35" t="s">
        <v>389</v>
      </c>
      <c r="E2254" s="21" t="s">
        <v>26</v>
      </c>
      <c r="F2254" s="7">
        <v>3</v>
      </c>
      <c r="G2254" s="21" t="s">
        <v>191</v>
      </c>
      <c r="H2254" s="35" t="s">
        <v>678</v>
      </c>
      <c r="I2254" s="36" t="s">
        <v>15</v>
      </c>
      <c r="J2254" s="21">
        <v>29</v>
      </c>
      <c r="K2254" s="21">
        <v>29</v>
      </c>
      <c r="L2254" s="37">
        <f t="shared" si="38"/>
        <v>25.975421876679444</v>
      </c>
      <c r="M2254" s="21">
        <v>43.9</v>
      </c>
      <c r="N2254" s="21" t="s">
        <v>19</v>
      </c>
      <c r="O2254" s="21" t="s">
        <v>13</v>
      </c>
      <c r="P2254" s="35">
        <v>30</v>
      </c>
      <c r="Q2254" s="35">
        <v>2938</v>
      </c>
      <c r="T2254" s="21"/>
    </row>
    <row r="2255" spans="1:20" ht="16" customHeight="1" x14ac:dyDescent="0.3">
      <c r="A2255" s="21" t="s">
        <v>640</v>
      </c>
      <c r="B2255" s="21" t="s">
        <v>677</v>
      </c>
      <c r="C2255" s="21">
        <v>14</v>
      </c>
      <c r="D2255" s="35" t="s">
        <v>389</v>
      </c>
      <c r="E2255" s="21" t="s">
        <v>26</v>
      </c>
      <c r="F2255" s="7">
        <v>3</v>
      </c>
      <c r="G2255" s="21" t="s">
        <v>191</v>
      </c>
      <c r="H2255" s="35" t="s">
        <v>678</v>
      </c>
      <c r="I2255" s="36" t="s">
        <v>196</v>
      </c>
      <c r="J2255" s="21">
        <v>3</v>
      </c>
      <c r="K2255" s="21">
        <v>3</v>
      </c>
      <c r="L2255" s="37">
        <f t="shared" si="38"/>
        <v>2.6871126079323564</v>
      </c>
      <c r="M2255" s="21">
        <v>66</v>
      </c>
      <c r="N2255" s="21" t="s">
        <v>12</v>
      </c>
      <c r="O2255" s="21" t="s">
        <v>13</v>
      </c>
      <c r="P2255" s="35">
        <v>30</v>
      </c>
      <c r="Q2255" s="35">
        <v>2938</v>
      </c>
      <c r="T2255" s="21"/>
    </row>
    <row r="2256" spans="1:20" ht="16" customHeight="1" x14ac:dyDescent="0.3">
      <c r="A2256" s="21" t="s">
        <v>640</v>
      </c>
      <c r="B2256" s="21" t="s">
        <v>677</v>
      </c>
      <c r="C2256" s="21">
        <v>14</v>
      </c>
      <c r="D2256" s="35" t="s">
        <v>389</v>
      </c>
      <c r="E2256" s="21" t="s">
        <v>26</v>
      </c>
      <c r="F2256" s="7">
        <v>3</v>
      </c>
      <c r="G2256" s="21" t="s">
        <v>191</v>
      </c>
      <c r="H2256" s="35" t="s">
        <v>678</v>
      </c>
      <c r="I2256" s="36" t="s">
        <v>49</v>
      </c>
      <c r="J2256" s="21">
        <v>14</v>
      </c>
      <c r="K2256" s="21">
        <v>14</v>
      </c>
      <c r="L2256" s="37">
        <f t="shared" si="38"/>
        <v>12.539858837017663</v>
      </c>
      <c r="M2256" s="21">
        <v>56.7</v>
      </c>
      <c r="N2256" s="21" t="s">
        <v>50</v>
      </c>
      <c r="O2256" s="21" t="s">
        <v>13</v>
      </c>
      <c r="P2256" s="35">
        <v>30</v>
      </c>
      <c r="Q2256" s="35">
        <v>2938</v>
      </c>
      <c r="T2256" s="21"/>
    </row>
    <row r="2257" spans="1:20" ht="16" customHeight="1" x14ac:dyDescent="0.3">
      <c r="A2257" s="21" t="s">
        <v>640</v>
      </c>
      <c r="B2257" s="21" t="s">
        <v>677</v>
      </c>
      <c r="C2257" s="21">
        <v>14</v>
      </c>
      <c r="D2257" s="35" t="s">
        <v>389</v>
      </c>
      <c r="E2257" s="21" t="s">
        <v>26</v>
      </c>
      <c r="F2257" s="7">
        <v>3</v>
      </c>
      <c r="G2257" s="21" t="s">
        <v>191</v>
      </c>
      <c r="H2257" s="35" t="s">
        <v>678</v>
      </c>
      <c r="I2257" s="36" t="s">
        <v>197</v>
      </c>
      <c r="J2257" s="21">
        <v>1</v>
      </c>
      <c r="K2257" s="21">
        <v>1</v>
      </c>
      <c r="L2257" s="37">
        <f t="shared" si="38"/>
        <v>0.89570420264411876</v>
      </c>
      <c r="M2257" s="21">
        <v>70</v>
      </c>
      <c r="N2257" s="21" t="s">
        <v>12</v>
      </c>
      <c r="O2257" s="21" t="s">
        <v>13</v>
      </c>
      <c r="P2257" s="35">
        <v>30</v>
      </c>
      <c r="Q2257" s="35">
        <v>2938</v>
      </c>
      <c r="T2257" s="21"/>
    </row>
    <row r="2258" spans="1:20" ht="16" customHeight="1" x14ac:dyDescent="0.3">
      <c r="A2258" s="21" t="s">
        <v>640</v>
      </c>
      <c r="B2258" s="21" t="s">
        <v>677</v>
      </c>
      <c r="C2258" s="21">
        <v>14</v>
      </c>
      <c r="D2258" s="35" t="s">
        <v>389</v>
      </c>
      <c r="E2258" s="21" t="s">
        <v>26</v>
      </c>
      <c r="F2258" s="7">
        <v>3</v>
      </c>
      <c r="G2258" s="21" t="s">
        <v>191</v>
      </c>
      <c r="H2258" s="35" t="s">
        <v>678</v>
      </c>
      <c r="I2258" s="36" t="s">
        <v>28</v>
      </c>
      <c r="J2258" s="21">
        <v>16</v>
      </c>
      <c r="K2258" s="21">
        <v>16</v>
      </c>
      <c r="L2258" s="37">
        <f t="shared" si="38"/>
        <v>14.3312672423059</v>
      </c>
      <c r="M2258" s="21">
        <v>35.799999999999997</v>
      </c>
      <c r="N2258" s="21" t="s">
        <v>19</v>
      </c>
      <c r="O2258" s="21" t="s">
        <v>13</v>
      </c>
      <c r="P2258" s="35">
        <v>30</v>
      </c>
      <c r="Q2258" s="35">
        <v>2938</v>
      </c>
      <c r="T2258" s="21"/>
    </row>
    <row r="2259" spans="1:20" ht="16" customHeight="1" x14ac:dyDescent="0.3">
      <c r="A2259" s="21" t="s">
        <v>640</v>
      </c>
      <c r="B2259" s="21" t="s">
        <v>677</v>
      </c>
      <c r="C2259" s="21">
        <v>14</v>
      </c>
      <c r="D2259" s="35" t="s">
        <v>389</v>
      </c>
      <c r="E2259" s="21" t="s">
        <v>26</v>
      </c>
      <c r="F2259" s="7">
        <v>3</v>
      </c>
      <c r="G2259" s="21" t="s">
        <v>191</v>
      </c>
      <c r="H2259" s="35" t="s">
        <v>678</v>
      </c>
      <c r="I2259" s="36" t="s">
        <v>195</v>
      </c>
      <c r="J2259" s="21">
        <v>1</v>
      </c>
      <c r="K2259" s="21">
        <v>1</v>
      </c>
      <c r="L2259" s="37">
        <f t="shared" si="38"/>
        <v>0.89570420264411876</v>
      </c>
      <c r="M2259" s="21">
        <v>38</v>
      </c>
      <c r="N2259" s="21" t="s">
        <v>19</v>
      </c>
      <c r="O2259" s="21" t="s">
        <v>13</v>
      </c>
      <c r="P2259" s="35">
        <v>30</v>
      </c>
      <c r="Q2259" s="35">
        <v>2938</v>
      </c>
      <c r="T2259" s="21"/>
    </row>
    <row r="2260" spans="1:20" ht="16" customHeight="1" x14ac:dyDescent="0.3">
      <c r="A2260" s="21" t="s">
        <v>640</v>
      </c>
      <c r="B2260" s="21" t="s">
        <v>677</v>
      </c>
      <c r="C2260" s="21">
        <v>14</v>
      </c>
      <c r="D2260" s="35" t="s">
        <v>389</v>
      </c>
      <c r="E2260" s="21" t="s">
        <v>26</v>
      </c>
      <c r="F2260" s="7">
        <v>3</v>
      </c>
      <c r="G2260" s="21" t="s">
        <v>191</v>
      </c>
      <c r="H2260" s="35" t="s">
        <v>678</v>
      </c>
      <c r="I2260" s="36" t="s">
        <v>23</v>
      </c>
      <c r="J2260" s="21">
        <v>1</v>
      </c>
      <c r="K2260" s="21">
        <v>1</v>
      </c>
      <c r="L2260" s="37">
        <f t="shared" si="38"/>
        <v>0.89570420264411876</v>
      </c>
      <c r="M2260" s="21">
        <v>277</v>
      </c>
      <c r="N2260" s="21" t="s">
        <v>19</v>
      </c>
      <c r="O2260" s="21" t="s">
        <v>13</v>
      </c>
      <c r="P2260" s="35">
        <v>30</v>
      </c>
      <c r="Q2260" s="35">
        <v>2938</v>
      </c>
      <c r="T2260" s="21"/>
    </row>
    <row r="2261" spans="1:20" ht="16" customHeight="1" x14ac:dyDescent="0.3">
      <c r="A2261" s="21" t="s">
        <v>640</v>
      </c>
      <c r="B2261" s="21" t="s">
        <v>677</v>
      </c>
      <c r="C2261" s="21">
        <v>14</v>
      </c>
      <c r="D2261" s="35" t="s">
        <v>389</v>
      </c>
      <c r="E2261" s="21" t="s">
        <v>26</v>
      </c>
      <c r="F2261" s="7">
        <v>3</v>
      </c>
      <c r="G2261" s="21" t="s">
        <v>191</v>
      </c>
      <c r="H2261" s="35" t="s">
        <v>678</v>
      </c>
      <c r="I2261" s="36" t="s">
        <v>24</v>
      </c>
      <c r="J2261" s="21">
        <v>4</v>
      </c>
      <c r="K2261" s="21">
        <v>4</v>
      </c>
      <c r="L2261" s="37">
        <f t="shared" si="38"/>
        <v>3.5828168105764751</v>
      </c>
      <c r="M2261" s="21">
        <v>111.3</v>
      </c>
      <c r="N2261" s="21" t="s">
        <v>16</v>
      </c>
      <c r="O2261" s="21" t="s">
        <v>13</v>
      </c>
      <c r="P2261" s="35">
        <v>30</v>
      </c>
      <c r="Q2261" s="35">
        <v>2938</v>
      </c>
      <c r="T2261" s="21"/>
    </row>
    <row r="2262" spans="1:20" ht="16" customHeight="1" x14ac:dyDescent="0.3">
      <c r="A2262" s="21" t="s">
        <v>640</v>
      </c>
      <c r="B2262" s="21" t="s">
        <v>679</v>
      </c>
      <c r="C2262" s="21">
        <v>15</v>
      </c>
      <c r="D2262" s="35" t="s">
        <v>389</v>
      </c>
      <c r="E2262" s="21" t="s">
        <v>680</v>
      </c>
      <c r="F2262" s="7">
        <v>1</v>
      </c>
      <c r="G2262" s="21" t="s">
        <v>191</v>
      </c>
      <c r="H2262" s="35" t="s">
        <v>681</v>
      </c>
      <c r="I2262" s="36" t="s">
        <v>15</v>
      </c>
      <c r="J2262" s="21">
        <v>3</v>
      </c>
      <c r="K2262" s="21">
        <v>6</v>
      </c>
      <c r="L2262" s="37">
        <f t="shared" si="38"/>
        <v>4.8493469546101124</v>
      </c>
      <c r="M2262" s="21">
        <v>37</v>
      </c>
      <c r="N2262" s="21" t="s">
        <v>19</v>
      </c>
      <c r="O2262" s="21" t="s">
        <v>13</v>
      </c>
      <c r="P2262" s="35">
        <v>37</v>
      </c>
      <c r="Q2262" s="35">
        <v>3256</v>
      </c>
      <c r="T2262" s="21"/>
    </row>
    <row r="2263" spans="1:20" ht="16" customHeight="1" x14ac:dyDescent="0.3">
      <c r="A2263" s="21" t="s">
        <v>640</v>
      </c>
      <c r="B2263" s="21" t="s">
        <v>679</v>
      </c>
      <c r="C2263" s="21">
        <v>15</v>
      </c>
      <c r="D2263" s="35" t="s">
        <v>389</v>
      </c>
      <c r="E2263" s="21" t="s">
        <v>680</v>
      </c>
      <c r="F2263" s="7">
        <v>1</v>
      </c>
      <c r="G2263" s="21" t="s">
        <v>191</v>
      </c>
      <c r="H2263" s="35" t="s">
        <v>681</v>
      </c>
      <c r="I2263" s="36" t="s">
        <v>196</v>
      </c>
      <c r="J2263" s="21">
        <v>1</v>
      </c>
      <c r="K2263" s="21">
        <v>1</v>
      </c>
      <c r="L2263" s="37">
        <f t="shared" si="38"/>
        <v>0.8082244924350187</v>
      </c>
      <c r="M2263" s="21">
        <v>60</v>
      </c>
      <c r="N2263" s="21" t="s">
        <v>12</v>
      </c>
      <c r="O2263" s="21" t="s">
        <v>13</v>
      </c>
      <c r="P2263" s="35">
        <v>37</v>
      </c>
      <c r="Q2263" s="35">
        <v>3256</v>
      </c>
      <c r="T2263" s="21"/>
    </row>
    <row r="2264" spans="1:20" ht="16" customHeight="1" x14ac:dyDescent="0.3">
      <c r="A2264" s="21" t="s">
        <v>640</v>
      </c>
      <c r="B2264" s="21" t="s">
        <v>679</v>
      </c>
      <c r="C2264" s="21">
        <v>15</v>
      </c>
      <c r="D2264" s="35" t="s">
        <v>389</v>
      </c>
      <c r="E2264" s="21" t="s">
        <v>680</v>
      </c>
      <c r="F2264" s="7">
        <v>1</v>
      </c>
      <c r="G2264" s="21" t="s">
        <v>191</v>
      </c>
      <c r="H2264" s="35" t="s">
        <v>681</v>
      </c>
      <c r="I2264" s="36" t="s">
        <v>39</v>
      </c>
      <c r="J2264" s="21">
        <v>1</v>
      </c>
      <c r="K2264" s="21">
        <v>1</v>
      </c>
      <c r="L2264" s="37">
        <f t="shared" si="38"/>
        <v>0.8082244924350187</v>
      </c>
      <c r="M2264" s="21">
        <v>199</v>
      </c>
      <c r="N2264" s="21" t="s">
        <v>18</v>
      </c>
      <c r="O2264" s="21" t="s">
        <v>13</v>
      </c>
      <c r="P2264" s="35">
        <v>37</v>
      </c>
      <c r="Q2264" s="35">
        <v>3256</v>
      </c>
      <c r="T2264" s="21"/>
    </row>
    <row r="2265" spans="1:20" ht="16" customHeight="1" x14ac:dyDescent="0.3">
      <c r="A2265" s="21" t="s">
        <v>640</v>
      </c>
      <c r="B2265" s="21" t="s">
        <v>679</v>
      </c>
      <c r="C2265" s="21">
        <v>15</v>
      </c>
      <c r="D2265" s="35" t="s">
        <v>389</v>
      </c>
      <c r="E2265" s="21" t="s">
        <v>680</v>
      </c>
      <c r="F2265" s="7">
        <v>1</v>
      </c>
      <c r="G2265" s="21" t="s">
        <v>191</v>
      </c>
      <c r="H2265" s="35" t="s">
        <v>681</v>
      </c>
      <c r="I2265" s="36" t="s">
        <v>60</v>
      </c>
      <c r="J2265" s="21">
        <v>8</v>
      </c>
      <c r="K2265" s="21">
        <v>8</v>
      </c>
      <c r="L2265" s="37">
        <f t="shared" si="38"/>
        <v>6.4657959394801496</v>
      </c>
      <c r="M2265" s="21">
        <v>189</v>
      </c>
      <c r="N2265" s="21" t="s">
        <v>18</v>
      </c>
      <c r="O2265" s="21" t="s">
        <v>13</v>
      </c>
      <c r="P2265" s="35">
        <v>37</v>
      </c>
      <c r="Q2265" s="35">
        <v>3256</v>
      </c>
      <c r="T2265" s="21"/>
    </row>
    <row r="2266" spans="1:20" ht="16" customHeight="1" x14ac:dyDescent="0.3">
      <c r="A2266" s="21" t="s">
        <v>640</v>
      </c>
      <c r="B2266" s="21" t="s">
        <v>679</v>
      </c>
      <c r="C2266" s="21">
        <v>15</v>
      </c>
      <c r="D2266" s="35" t="s">
        <v>389</v>
      </c>
      <c r="E2266" s="21" t="s">
        <v>680</v>
      </c>
      <c r="F2266" s="7">
        <v>1</v>
      </c>
      <c r="G2266" s="21" t="s">
        <v>191</v>
      </c>
      <c r="H2266" s="35" t="s">
        <v>681</v>
      </c>
      <c r="I2266" s="36" t="s">
        <v>197</v>
      </c>
      <c r="J2266" s="21">
        <v>15</v>
      </c>
      <c r="K2266" s="21">
        <v>19</v>
      </c>
      <c r="L2266" s="37">
        <f t="shared" si="38"/>
        <v>15.356265356265355</v>
      </c>
      <c r="M2266" s="21">
        <v>204.7</v>
      </c>
      <c r="N2266" s="21" t="s">
        <v>12</v>
      </c>
      <c r="O2266" s="21" t="s">
        <v>13</v>
      </c>
      <c r="P2266" s="35">
        <v>37</v>
      </c>
      <c r="Q2266" s="35">
        <v>3256</v>
      </c>
      <c r="T2266" s="21"/>
    </row>
    <row r="2267" spans="1:20" ht="16" customHeight="1" x14ac:dyDescent="0.3">
      <c r="A2267" s="21" t="s">
        <v>640</v>
      </c>
      <c r="B2267" s="21" t="s">
        <v>679</v>
      </c>
      <c r="C2267" s="21">
        <v>15</v>
      </c>
      <c r="D2267" s="35" t="s">
        <v>389</v>
      </c>
      <c r="E2267" s="21" t="s">
        <v>680</v>
      </c>
      <c r="F2267" s="7">
        <v>1</v>
      </c>
      <c r="G2267" s="21" t="s">
        <v>191</v>
      </c>
      <c r="H2267" s="35" t="s">
        <v>681</v>
      </c>
      <c r="I2267" s="36" t="s">
        <v>28</v>
      </c>
      <c r="J2267" s="21">
        <v>3</v>
      </c>
      <c r="K2267" s="21">
        <v>3</v>
      </c>
      <c r="L2267" s="37">
        <f t="shared" si="38"/>
        <v>2.4246734773050562</v>
      </c>
      <c r="M2267" s="21">
        <v>40.700000000000003</v>
      </c>
      <c r="N2267" s="21" t="s">
        <v>19</v>
      </c>
      <c r="O2267" s="21" t="s">
        <v>13</v>
      </c>
      <c r="P2267" s="35">
        <v>37</v>
      </c>
      <c r="Q2267" s="35">
        <v>3256</v>
      </c>
      <c r="T2267" s="21"/>
    </row>
    <row r="2268" spans="1:20" ht="16" customHeight="1" x14ac:dyDescent="0.3">
      <c r="A2268" s="21" t="s">
        <v>640</v>
      </c>
      <c r="B2268" s="21" t="s">
        <v>679</v>
      </c>
      <c r="C2268" s="21">
        <v>15</v>
      </c>
      <c r="D2268" s="35" t="s">
        <v>389</v>
      </c>
      <c r="E2268" s="21" t="s">
        <v>680</v>
      </c>
      <c r="F2268" s="7">
        <v>1</v>
      </c>
      <c r="G2268" s="21" t="s">
        <v>191</v>
      </c>
      <c r="H2268" s="35" t="s">
        <v>681</v>
      </c>
      <c r="I2268" s="36" t="s">
        <v>568</v>
      </c>
      <c r="J2268" s="21">
        <v>1</v>
      </c>
      <c r="K2268" s="21">
        <v>1</v>
      </c>
      <c r="L2268" s="37">
        <f t="shared" si="38"/>
        <v>0.8082244924350187</v>
      </c>
      <c r="M2268" s="21">
        <v>374</v>
      </c>
      <c r="N2268" s="21" t="s">
        <v>18</v>
      </c>
      <c r="O2268" s="21" t="s">
        <v>13</v>
      </c>
      <c r="P2268" s="35">
        <v>37</v>
      </c>
      <c r="Q2268" s="35">
        <v>3256</v>
      </c>
      <c r="T2268" s="21"/>
    </row>
    <row r="2269" spans="1:20" ht="16" customHeight="1" x14ac:dyDescent="0.3">
      <c r="A2269" s="21" t="s">
        <v>640</v>
      </c>
      <c r="B2269" s="21" t="s">
        <v>679</v>
      </c>
      <c r="C2269" s="21">
        <v>15</v>
      </c>
      <c r="D2269" s="35" t="s">
        <v>389</v>
      </c>
      <c r="E2269" s="21" t="s">
        <v>680</v>
      </c>
      <c r="F2269" s="7">
        <v>1</v>
      </c>
      <c r="G2269" s="21" t="s">
        <v>191</v>
      </c>
      <c r="H2269" s="35" t="s">
        <v>681</v>
      </c>
      <c r="I2269" s="36" t="s">
        <v>24</v>
      </c>
      <c r="J2269" s="21">
        <v>1</v>
      </c>
      <c r="K2269" s="21">
        <v>1</v>
      </c>
      <c r="L2269" s="37">
        <f t="shared" si="38"/>
        <v>0.8082244924350187</v>
      </c>
      <c r="M2269" s="21">
        <v>197</v>
      </c>
      <c r="N2269" s="21" t="s">
        <v>16</v>
      </c>
      <c r="O2269" s="21" t="s">
        <v>13</v>
      </c>
      <c r="P2269" s="35">
        <v>37</v>
      </c>
      <c r="Q2269" s="35">
        <v>3256</v>
      </c>
      <c r="T2269" s="21"/>
    </row>
    <row r="2270" spans="1:20" ht="16" customHeight="1" x14ac:dyDescent="0.3">
      <c r="A2270" s="21" t="s">
        <v>640</v>
      </c>
      <c r="B2270" s="21" t="s">
        <v>682</v>
      </c>
      <c r="C2270" s="21">
        <v>16</v>
      </c>
      <c r="D2270" s="35" t="s">
        <v>389</v>
      </c>
      <c r="E2270" s="21" t="s">
        <v>683</v>
      </c>
      <c r="F2270" s="7">
        <v>2</v>
      </c>
      <c r="G2270" s="21" t="s">
        <v>191</v>
      </c>
      <c r="H2270" s="35" t="s">
        <v>684</v>
      </c>
      <c r="I2270" s="36" t="s">
        <v>11</v>
      </c>
      <c r="J2270" s="21">
        <v>1</v>
      </c>
      <c r="K2270" s="21">
        <v>2</v>
      </c>
      <c r="L2270" s="37">
        <f t="shared" si="38"/>
        <v>1.9229659827317656</v>
      </c>
      <c r="M2270" s="21">
        <v>140</v>
      </c>
      <c r="N2270" s="21" t="s">
        <v>12</v>
      </c>
      <c r="O2270" s="21" t="s">
        <v>13</v>
      </c>
      <c r="P2270" s="35">
        <v>30</v>
      </c>
      <c r="Q2270" s="35">
        <v>2737</v>
      </c>
      <c r="T2270" s="21"/>
    </row>
    <row r="2271" spans="1:20" ht="16" customHeight="1" x14ac:dyDescent="0.3">
      <c r="A2271" s="21" t="s">
        <v>640</v>
      </c>
      <c r="B2271" s="21" t="s">
        <v>682</v>
      </c>
      <c r="C2271" s="21">
        <v>16</v>
      </c>
      <c r="D2271" s="35" t="s">
        <v>389</v>
      </c>
      <c r="E2271" s="21" t="s">
        <v>683</v>
      </c>
      <c r="F2271" s="7">
        <v>2</v>
      </c>
      <c r="G2271" s="21" t="s">
        <v>191</v>
      </c>
      <c r="H2271" s="35" t="s">
        <v>684</v>
      </c>
      <c r="I2271" s="36" t="s">
        <v>22</v>
      </c>
      <c r="J2271" s="21">
        <v>0</v>
      </c>
      <c r="K2271" s="21">
        <v>1</v>
      </c>
      <c r="L2271" s="37">
        <f t="shared" si="38"/>
        <v>0.96148299136588278</v>
      </c>
      <c r="M2271" s="21"/>
      <c r="O2271" s="21" t="s">
        <v>13</v>
      </c>
      <c r="P2271" s="35">
        <v>30</v>
      </c>
      <c r="Q2271" s="35">
        <v>2737</v>
      </c>
      <c r="T2271" s="21" t="s">
        <v>232</v>
      </c>
    </row>
    <row r="2272" spans="1:20" ht="16" customHeight="1" x14ac:dyDescent="0.3">
      <c r="A2272" s="21" t="s">
        <v>640</v>
      </c>
      <c r="B2272" s="21" t="s">
        <v>682</v>
      </c>
      <c r="C2272" s="21">
        <v>16</v>
      </c>
      <c r="D2272" s="35" t="s">
        <v>389</v>
      </c>
      <c r="E2272" s="21" t="s">
        <v>683</v>
      </c>
      <c r="F2272" s="7">
        <v>2</v>
      </c>
      <c r="G2272" s="21" t="s">
        <v>191</v>
      </c>
      <c r="H2272" s="35" t="s">
        <v>684</v>
      </c>
      <c r="I2272" s="36" t="s">
        <v>15</v>
      </c>
      <c r="J2272" s="21">
        <v>8</v>
      </c>
      <c r="K2272" s="21">
        <v>8</v>
      </c>
      <c r="L2272" s="37">
        <f t="shared" si="38"/>
        <v>7.6918639309270622</v>
      </c>
      <c r="M2272" s="21">
        <v>29.5</v>
      </c>
      <c r="N2272" s="21" t="s">
        <v>19</v>
      </c>
      <c r="O2272" s="21" t="s">
        <v>13</v>
      </c>
      <c r="P2272" s="35">
        <v>30</v>
      </c>
      <c r="Q2272" s="35">
        <v>2737</v>
      </c>
      <c r="T2272" s="21"/>
    </row>
    <row r="2273" spans="1:20" ht="16" customHeight="1" x14ac:dyDescent="0.3">
      <c r="A2273" s="21" t="s">
        <v>640</v>
      </c>
      <c r="B2273" s="21" t="s">
        <v>682</v>
      </c>
      <c r="C2273" s="21">
        <v>16</v>
      </c>
      <c r="D2273" s="35" t="s">
        <v>389</v>
      </c>
      <c r="E2273" s="21" t="s">
        <v>683</v>
      </c>
      <c r="F2273" s="7">
        <v>2</v>
      </c>
      <c r="G2273" s="21" t="s">
        <v>191</v>
      </c>
      <c r="H2273" s="35" t="s">
        <v>684</v>
      </c>
      <c r="I2273" s="36" t="s">
        <v>196</v>
      </c>
      <c r="J2273" s="21">
        <v>4</v>
      </c>
      <c r="K2273" s="21">
        <v>4</v>
      </c>
      <c r="L2273" s="37">
        <f t="shared" si="38"/>
        <v>3.8459319654635311</v>
      </c>
      <c r="M2273" s="21">
        <v>60</v>
      </c>
      <c r="N2273" s="21" t="s">
        <v>12</v>
      </c>
      <c r="O2273" s="21" t="s">
        <v>13</v>
      </c>
      <c r="P2273" s="35">
        <v>30</v>
      </c>
      <c r="Q2273" s="35">
        <v>2737</v>
      </c>
      <c r="T2273" s="21"/>
    </row>
    <row r="2274" spans="1:20" ht="16" customHeight="1" x14ac:dyDescent="0.3">
      <c r="A2274" s="21" t="s">
        <v>640</v>
      </c>
      <c r="B2274" s="21" t="s">
        <v>682</v>
      </c>
      <c r="C2274" s="21">
        <v>16</v>
      </c>
      <c r="D2274" s="35" t="s">
        <v>389</v>
      </c>
      <c r="E2274" s="21" t="s">
        <v>683</v>
      </c>
      <c r="F2274" s="7">
        <v>2</v>
      </c>
      <c r="G2274" s="21" t="s">
        <v>191</v>
      </c>
      <c r="H2274" s="35" t="s">
        <v>684</v>
      </c>
      <c r="I2274" s="36" t="s">
        <v>49</v>
      </c>
      <c r="J2274" s="21">
        <v>3</v>
      </c>
      <c r="K2274" s="21">
        <v>3</v>
      </c>
      <c r="L2274" s="37">
        <f t="shared" si="38"/>
        <v>2.8844489740976482</v>
      </c>
      <c r="M2274" s="21">
        <v>29.3</v>
      </c>
      <c r="N2274" s="21" t="s">
        <v>50</v>
      </c>
      <c r="O2274" s="21" t="s">
        <v>13</v>
      </c>
      <c r="P2274" s="35">
        <v>30</v>
      </c>
      <c r="Q2274" s="35">
        <v>2737</v>
      </c>
      <c r="T2274" s="21"/>
    </row>
    <row r="2275" spans="1:20" ht="16" customHeight="1" x14ac:dyDescent="0.3">
      <c r="A2275" s="21" t="s">
        <v>640</v>
      </c>
      <c r="B2275" s="21" t="s">
        <v>682</v>
      </c>
      <c r="C2275" s="21">
        <v>16</v>
      </c>
      <c r="D2275" s="35" t="s">
        <v>389</v>
      </c>
      <c r="E2275" s="21" t="s">
        <v>683</v>
      </c>
      <c r="F2275" s="7">
        <v>2</v>
      </c>
      <c r="G2275" s="21" t="s">
        <v>191</v>
      </c>
      <c r="H2275" s="35" t="s">
        <v>684</v>
      </c>
      <c r="I2275" s="36" t="s">
        <v>39</v>
      </c>
      <c r="J2275" s="21">
        <v>2</v>
      </c>
      <c r="K2275" s="21">
        <v>2</v>
      </c>
      <c r="L2275" s="37">
        <f t="shared" si="38"/>
        <v>1.9229659827317656</v>
      </c>
      <c r="M2275" s="21">
        <v>202.5</v>
      </c>
      <c r="N2275" s="21" t="s">
        <v>18</v>
      </c>
      <c r="O2275" s="21" t="s">
        <v>13</v>
      </c>
      <c r="P2275" s="35">
        <v>30</v>
      </c>
      <c r="Q2275" s="35">
        <v>2737</v>
      </c>
      <c r="T2275" s="21"/>
    </row>
    <row r="2276" spans="1:20" ht="16" customHeight="1" x14ac:dyDescent="0.3">
      <c r="A2276" s="21" t="s">
        <v>640</v>
      </c>
      <c r="B2276" s="21" t="s">
        <v>682</v>
      </c>
      <c r="C2276" s="21">
        <v>16</v>
      </c>
      <c r="D2276" s="35" t="s">
        <v>389</v>
      </c>
      <c r="E2276" s="21" t="s">
        <v>683</v>
      </c>
      <c r="F2276" s="7">
        <v>2</v>
      </c>
      <c r="G2276" s="21" t="s">
        <v>191</v>
      </c>
      <c r="H2276" s="35" t="s">
        <v>684</v>
      </c>
      <c r="I2276" s="36" t="s">
        <v>60</v>
      </c>
      <c r="J2276" s="21">
        <v>25</v>
      </c>
      <c r="K2276" s="21">
        <v>25</v>
      </c>
      <c r="L2276" s="37">
        <f t="shared" si="38"/>
        <v>24.03707478414707</v>
      </c>
      <c r="M2276" s="21">
        <v>196</v>
      </c>
      <c r="N2276" s="21" t="s">
        <v>18</v>
      </c>
      <c r="O2276" s="21" t="s">
        <v>13</v>
      </c>
      <c r="P2276" s="35">
        <v>30</v>
      </c>
      <c r="Q2276" s="35">
        <v>2737</v>
      </c>
      <c r="T2276" s="21"/>
    </row>
    <row r="2277" spans="1:20" ht="16" customHeight="1" x14ac:dyDescent="0.3">
      <c r="A2277" s="21" t="s">
        <v>640</v>
      </c>
      <c r="B2277" s="21" t="s">
        <v>682</v>
      </c>
      <c r="C2277" s="21">
        <v>16</v>
      </c>
      <c r="D2277" s="35" t="s">
        <v>389</v>
      </c>
      <c r="E2277" s="21" t="s">
        <v>683</v>
      </c>
      <c r="F2277" s="7">
        <v>2</v>
      </c>
      <c r="G2277" s="21" t="s">
        <v>191</v>
      </c>
      <c r="H2277" s="35" t="s">
        <v>684</v>
      </c>
      <c r="I2277" s="36" t="s">
        <v>197</v>
      </c>
      <c r="J2277" s="21">
        <v>1</v>
      </c>
      <c r="K2277" s="21">
        <v>1</v>
      </c>
      <c r="L2277" s="37">
        <f t="shared" si="38"/>
        <v>0.96148299136588278</v>
      </c>
      <c r="M2277" s="21">
        <v>130</v>
      </c>
      <c r="N2277" s="21" t="s">
        <v>12</v>
      </c>
      <c r="O2277" s="21" t="s">
        <v>13</v>
      </c>
      <c r="P2277" s="35">
        <v>30</v>
      </c>
      <c r="Q2277" s="35">
        <v>2737</v>
      </c>
      <c r="T2277" s="21"/>
    </row>
    <row r="2278" spans="1:20" ht="16" customHeight="1" x14ac:dyDescent="0.3">
      <c r="A2278" s="21" t="s">
        <v>640</v>
      </c>
      <c r="B2278" s="21" t="s">
        <v>682</v>
      </c>
      <c r="C2278" s="21">
        <v>16</v>
      </c>
      <c r="D2278" s="35" t="s">
        <v>389</v>
      </c>
      <c r="E2278" s="21" t="s">
        <v>683</v>
      </c>
      <c r="F2278" s="7">
        <v>2</v>
      </c>
      <c r="G2278" s="21" t="s">
        <v>191</v>
      </c>
      <c r="H2278" s="35" t="s">
        <v>684</v>
      </c>
      <c r="I2278" s="36" t="s">
        <v>24</v>
      </c>
      <c r="J2278" s="21">
        <v>4</v>
      </c>
      <c r="K2278" s="21">
        <v>4</v>
      </c>
      <c r="L2278" s="37">
        <f t="shared" si="38"/>
        <v>3.8459319654635311</v>
      </c>
      <c r="M2278" s="21">
        <v>115.3</v>
      </c>
      <c r="N2278" s="21" t="s">
        <v>16</v>
      </c>
      <c r="O2278" s="21" t="s">
        <v>13</v>
      </c>
      <c r="P2278" s="35">
        <v>30</v>
      </c>
      <c r="Q2278" s="35">
        <v>2737</v>
      </c>
      <c r="T2278" s="21"/>
    </row>
    <row r="2279" spans="1:20" ht="16" customHeight="1" x14ac:dyDescent="0.3">
      <c r="A2279" s="21" t="s">
        <v>640</v>
      </c>
      <c r="B2279" s="21" t="s">
        <v>682</v>
      </c>
      <c r="C2279" s="21">
        <v>16</v>
      </c>
      <c r="D2279" s="35" t="s">
        <v>389</v>
      </c>
      <c r="E2279" s="21" t="s">
        <v>683</v>
      </c>
      <c r="F2279" s="7">
        <v>2</v>
      </c>
      <c r="G2279" s="21" t="s">
        <v>192</v>
      </c>
      <c r="H2279" s="35" t="s">
        <v>685</v>
      </c>
      <c r="I2279" s="36" t="s">
        <v>11</v>
      </c>
      <c r="J2279" s="21">
        <v>1</v>
      </c>
      <c r="K2279" s="21">
        <v>2</v>
      </c>
      <c r="L2279" s="37">
        <f t="shared" si="38"/>
        <v>1.7661603673613564</v>
      </c>
      <c r="M2279" s="21">
        <v>160</v>
      </c>
      <c r="N2279" s="21" t="s">
        <v>12</v>
      </c>
      <c r="O2279" s="21" t="s">
        <v>13</v>
      </c>
      <c r="P2279" s="35">
        <v>30</v>
      </c>
      <c r="Q2279" s="35">
        <v>2980</v>
      </c>
      <c r="T2279" s="21"/>
    </row>
    <row r="2280" spans="1:20" ht="16" customHeight="1" x14ac:dyDescent="0.3">
      <c r="A2280" s="21" t="s">
        <v>640</v>
      </c>
      <c r="B2280" s="21" t="s">
        <v>682</v>
      </c>
      <c r="C2280" s="21">
        <v>16</v>
      </c>
      <c r="D2280" s="35" t="s">
        <v>389</v>
      </c>
      <c r="E2280" s="21" t="s">
        <v>683</v>
      </c>
      <c r="F2280" s="7">
        <v>2</v>
      </c>
      <c r="G2280" s="21" t="s">
        <v>192</v>
      </c>
      <c r="H2280" s="35" t="s">
        <v>685</v>
      </c>
      <c r="I2280" s="36" t="s">
        <v>15</v>
      </c>
      <c r="J2280" s="21">
        <v>2</v>
      </c>
      <c r="K2280" s="21">
        <v>2</v>
      </c>
      <c r="L2280" s="37">
        <f t="shared" si="38"/>
        <v>1.7661603673613564</v>
      </c>
      <c r="M2280" s="21">
        <v>29</v>
      </c>
      <c r="N2280" s="21" t="s">
        <v>19</v>
      </c>
      <c r="O2280" s="21" t="s">
        <v>13</v>
      </c>
      <c r="P2280" s="35">
        <v>30</v>
      </c>
      <c r="Q2280" s="35">
        <v>2980</v>
      </c>
      <c r="T2280" s="21"/>
    </row>
    <row r="2281" spans="1:20" ht="16" customHeight="1" x14ac:dyDescent="0.3">
      <c r="A2281" s="21" t="s">
        <v>640</v>
      </c>
      <c r="B2281" s="21" t="s">
        <v>682</v>
      </c>
      <c r="C2281" s="21">
        <v>16</v>
      </c>
      <c r="D2281" s="35" t="s">
        <v>389</v>
      </c>
      <c r="E2281" s="21" t="s">
        <v>683</v>
      </c>
      <c r="F2281" s="7">
        <v>2</v>
      </c>
      <c r="G2281" s="21" t="s">
        <v>192</v>
      </c>
      <c r="H2281" s="35" t="s">
        <v>685</v>
      </c>
      <c r="I2281" s="36" t="s">
        <v>49</v>
      </c>
      <c r="J2281" s="21">
        <v>4</v>
      </c>
      <c r="K2281" s="21">
        <v>4</v>
      </c>
      <c r="L2281" s="37">
        <f t="shared" si="38"/>
        <v>3.5323207347227128</v>
      </c>
      <c r="M2281" s="21">
        <v>28.5</v>
      </c>
      <c r="N2281" s="21" t="s">
        <v>50</v>
      </c>
      <c r="O2281" s="21" t="s">
        <v>13</v>
      </c>
      <c r="P2281" s="35">
        <v>30</v>
      </c>
      <c r="Q2281" s="35">
        <v>2980</v>
      </c>
      <c r="T2281" s="21"/>
    </row>
    <row r="2282" spans="1:20" ht="16" customHeight="1" x14ac:dyDescent="0.3">
      <c r="A2282" s="21" t="s">
        <v>640</v>
      </c>
      <c r="B2282" s="21" t="s">
        <v>682</v>
      </c>
      <c r="C2282" s="21">
        <v>16</v>
      </c>
      <c r="D2282" s="35" t="s">
        <v>389</v>
      </c>
      <c r="E2282" s="21" t="s">
        <v>683</v>
      </c>
      <c r="F2282" s="7">
        <v>2</v>
      </c>
      <c r="G2282" s="21" t="s">
        <v>192</v>
      </c>
      <c r="H2282" s="35" t="s">
        <v>685</v>
      </c>
      <c r="I2282" s="36" t="s">
        <v>60</v>
      </c>
      <c r="J2282" s="21">
        <v>15</v>
      </c>
      <c r="K2282" s="21">
        <v>15</v>
      </c>
      <c r="L2282" s="37">
        <f t="shared" si="38"/>
        <v>13.246202755210174</v>
      </c>
      <c r="M2282" s="21">
        <v>192.9</v>
      </c>
      <c r="N2282" s="21" t="s">
        <v>18</v>
      </c>
      <c r="O2282" s="21" t="s">
        <v>13</v>
      </c>
      <c r="P2282" s="35">
        <v>30</v>
      </c>
      <c r="Q2282" s="35">
        <v>2980</v>
      </c>
      <c r="T2282" s="21"/>
    </row>
    <row r="2283" spans="1:20" ht="16" customHeight="1" x14ac:dyDescent="0.3">
      <c r="A2283" s="21" t="s">
        <v>640</v>
      </c>
      <c r="B2283" s="21" t="s">
        <v>682</v>
      </c>
      <c r="C2283" s="21">
        <v>16</v>
      </c>
      <c r="D2283" s="35" t="s">
        <v>389</v>
      </c>
      <c r="E2283" s="21" t="s">
        <v>683</v>
      </c>
      <c r="F2283" s="7">
        <v>2</v>
      </c>
      <c r="G2283" s="21" t="s">
        <v>192</v>
      </c>
      <c r="H2283" s="35" t="s">
        <v>685</v>
      </c>
      <c r="I2283" s="36" t="s">
        <v>197</v>
      </c>
      <c r="J2283" s="21">
        <v>9</v>
      </c>
      <c r="K2283" s="21">
        <v>9</v>
      </c>
      <c r="L2283" s="37">
        <f t="shared" si="38"/>
        <v>7.9477216531261039</v>
      </c>
      <c r="M2283" s="21">
        <v>200</v>
      </c>
      <c r="N2283" s="21" t="s">
        <v>12</v>
      </c>
      <c r="O2283" s="21" t="s">
        <v>13</v>
      </c>
      <c r="P2283" s="35">
        <v>30</v>
      </c>
      <c r="Q2283" s="35">
        <v>2980</v>
      </c>
      <c r="T2283" s="21"/>
    </row>
    <row r="2284" spans="1:20" ht="16" customHeight="1" x14ac:dyDescent="0.3">
      <c r="A2284" s="21" t="s">
        <v>640</v>
      </c>
      <c r="B2284" s="21" t="s">
        <v>682</v>
      </c>
      <c r="C2284" s="21">
        <v>16</v>
      </c>
      <c r="D2284" s="35" t="s">
        <v>389</v>
      </c>
      <c r="E2284" s="21" t="s">
        <v>683</v>
      </c>
      <c r="F2284" s="7">
        <v>2</v>
      </c>
      <c r="G2284" s="21" t="s">
        <v>192</v>
      </c>
      <c r="H2284" s="35" t="s">
        <v>685</v>
      </c>
      <c r="I2284" s="36" t="s">
        <v>28</v>
      </c>
      <c r="J2284" s="21">
        <v>6</v>
      </c>
      <c r="K2284" s="21">
        <v>6</v>
      </c>
      <c r="L2284" s="37">
        <f t="shared" si="38"/>
        <v>5.298481102084069</v>
      </c>
      <c r="M2284" s="21">
        <v>56.5</v>
      </c>
      <c r="N2284" s="21" t="s">
        <v>19</v>
      </c>
      <c r="O2284" s="21" t="s">
        <v>13</v>
      </c>
      <c r="P2284" s="35">
        <v>30</v>
      </c>
      <c r="Q2284" s="35">
        <v>2980</v>
      </c>
      <c r="T2284" s="21"/>
    </row>
    <row r="2285" spans="1:20" ht="16" customHeight="1" x14ac:dyDescent="0.3">
      <c r="A2285" s="21" t="s">
        <v>640</v>
      </c>
      <c r="B2285" s="21" t="s">
        <v>682</v>
      </c>
      <c r="C2285" s="21">
        <v>16</v>
      </c>
      <c r="D2285" s="35" t="s">
        <v>389</v>
      </c>
      <c r="E2285" s="21" t="s">
        <v>683</v>
      </c>
      <c r="F2285" s="7">
        <v>2</v>
      </c>
      <c r="G2285" s="21" t="s">
        <v>650</v>
      </c>
      <c r="H2285" s="35" t="s">
        <v>686</v>
      </c>
      <c r="I2285" s="36" t="s">
        <v>11</v>
      </c>
      <c r="J2285" s="21">
        <v>0</v>
      </c>
      <c r="K2285" s="21">
        <v>1</v>
      </c>
      <c r="L2285" s="37">
        <f t="shared" si="38"/>
        <v>0.77949613369917681</v>
      </c>
      <c r="M2285" s="21"/>
      <c r="O2285" s="21" t="s">
        <v>13</v>
      </c>
      <c r="P2285" s="35">
        <v>31</v>
      </c>
      <c r="Q2285" s="35">
        <v>3376</v>
      </c>
      <c r="T2285" s="21"/>
    </row>
    <row r="2286" spans="1:20" ht="16" customHeight="1" x14ac:dyDescent="0.3">
      <c r="A2286" s="21" t="s">
        <v>640</v>
      </c>
      <c r="B2286" s="21" t="s">
        <v>682</v>
      </c>
      <c r="C2286" s="21">
        <v>16</v>
      </c>
      <c r="D2286" s="35" t="s">
        <v>389</v>
      </c>
      <c r="E2286" s="21" t="s">
        <v>683</v>
      </c>
      <c r="F2286" s="7">
        <v>2</v>
      </c>
      <c r="G2286" s="21" t="s">
        <v>650</v>
      </c>
      <c r="H2286" s="35" t="s">
        <v>686</v>
      </c>
      <c r="I2286" s="36" t="s">
        <v>15</v>
      </c>
      <c r="J2286" s="21">
        <v>10</v>
      </c>
      <c r="K2286" s="21">
        <v>10</v>
      </c>
      <c r="L2286" s="37">
        <f t="shared" si="38"/>
        <v>7.7949613369917685</v>
      </c>
      <c r="M2286" s="21">
        <v>26.7</v>
      </c>
      <c r="N2286" s="21" t="s">
        <v>19</v>
      </c>
      <c r="O2286" s="21" t="s">
        <v>13</v>
      </c>
      <c r="P2286" s="35">
        <v>31</v>
      </c>
      <c r="Q2286" s="35">
        <v>3376</v>
      </c>
      <c r="T2286" s="21"/>
    </row>
    <row r="2287" spans="1:20" ht="16" customHeight="1" x14ac:dyDescent="0.3">
      <c r="A2287" s="21" t="s">
        <v>640</v>
      </c>
      <c r="B2287" s="21" t="s">
        <v>682</v>
      </c>
      <c r="C2287" s="21">
        <v>16</v>
      </c>
      <c r="D2287" s="35" t="s">
        <v>389</v>
      </c>
      <c r="E2287" s="21" t="s">
        <v>683</v>
      </c>
      <c r="F2287" s="7">
        <v>2</v>
      </c>
      <c r="G2287" s="21" t="s">
        <v>650</v>
      </c>
      <c r="H2287" s="35" t="s">
        <v>686</v>
      </c>
      <c r="I2287" s="36" t="s">
        <v>196</v>
      </c>
      <c r="J2287" s="21">
        <v>1</v>
      </c>
      <c r="K2287" s="21">
        <v>1</v>
      </c>
      <c r="L2287" s="37">
        <f t="shared" si="38"/>
        <v>0.77949613369917681</v>
      </c>
      <c r="M2287" s="21">
        <v>43</v>
      </c>
      <c r="N2287" s="21" t="s">
        <v>12</v>
      </c>
      <c r="O2287" s="21" t="s">
        <v>13</v>
      </c>
      <c r="P2287" s="35">
        <v>31</v>
      </c>
      <c r="Q2287" s="35">
        <v>3376</v>
      </c>
      <c r="T2287" s="21"/>
    </row>
    <row r="2288" spans="1:20" ht="16" customHeight="1" x14ac:dyDescent="0.3">
      <c r="A2288" s="21" t="s">
        <v>640</v>
      </c>
      <c r="B2288" s="21" t="s">
        <v>682</v>
      </c>
      <c r="C2288" s="21">
        <v>16</v>
      </c>
      <c r="D2288" s="35" t="s">
        <v>389</v>
      </c>
      <c r="E2288" s="21" t="s">
        <v>683</v>
      </c>
      <c r="F2288" s="7">
        <v>2</v>
      </c>
      <c r="G2288" s="21" t="s">
        <v>650</v>
      </c>
      <c r="H2288" s="35" t="s">
        <v>686</v>
      </c>
      <c r="I2288" s="36" t="s">
        <v>49</v>
      </c>
      <c r="J2288" s="21">
        <v>26</v>
      </c>
      <c r="K2288" s="21">
        <v>26</v>
      </c>
      <c r="L2288" s="37">
        <f t="shared" si="38"/>
        <v>20.266899476178597</v>
      </c>
      <c r="M2288" s="21">
        <v>31.8</v>
      </c>
      <c r="N2288" s="21" t="s">
        <v>50</v>
      </c>
      <c r="O2288" s="21" t="s">
        <v>13</v>
      </c>
      <c r="P2288" s="35">
        <v>31</v>
      </c>
      <c r="Q2288" s="35">
        <v>3376</v>
      </c>
      <c r="T2288" s="21"/>
    </row>
    <row r="2289" spans="1:20" ht="16" customHeight="1" x14ac:dyDescent="0.3">
      <c r="A2289" s="21" t="s">
        <v>640</v>
      </c>
      <c r="B2289" s="21" t="s">
        <v>682</v>
      </c>
      <c r="C2289" s="21">
        <v>16</v>
      </c>
      <c r="D2289" s="35" t="s">
        <v>389</v>
      </c>
      <c r="E2289" s="21" t="s">
        <v>683</v>
      </c>
      <c r="F2289" s="7">
        <v>2</v>
      </c>
      <c r="G2289" s="21" t="s">
        <v>650</v>
      </c>
      <c r="H2289" s="35" t="s">
        <v>686</v>
      </c>
      <c r="I2289" s="36" t="s">
        <v>60</v>
      </c>
      <c r="J2289" s="21">
        <v>7</v>
      </c>
      <c r="K2289" s="21">
        <v>7</v>
      </c>
      <c r="L2289" s="37">
        <f t="shared" si="38"/>
        <v>5.4564729358942374</v>
      </c>
      <c r="M2289" s="21">
        <v>192.4</v>
      </c>
      <c r="N2289" s="21" t="s">
        <v>18</v>
      </c>
      <c r="O2289" s="21" t="s">
        <v>13</v>
      </c>
      <c r="P2289" s="35">
        <v>31</v>
      </c>
      <c r="Q2289" s="35">
        <v>3376</v>
      </c>
      <c r="T2289" s="21"/>
    </row>
    <row r="2290" spans="1:20" ht="16" customHeight="1" x14ac:dyDescent="0.3">
      <c r="A2290" s="21" t="s">
        <v>640</v>
      </c>
      <c r="B2290" s="21" t="s">
        <v>682</v>
      </c>
      <c r="C2290" s="21">
        <v>16</v>
      </c>
      <c r="D2290" s="35" t="s">
        <v>389</v>
      </c>
      <c r="E2290" s="21" t="s">
        <v>683</v>
      </c>
      <c r="F2290" s="7">
        <v>2</v>
      </c>
      <c r="G2290" s="21" t="s">
        <v>650</v>
      </c>
      <c r="H2290" s="35" t="s">
        <v>686</v>
      </c>
      <c r="I2290" s="36" t="s">
        <v>197</v>
      </c>
      <c r="J2290" s="21">
        <v>4</v>
      </c>
      <c r="K2290" s="21">
        <v>5</v>
      </c>
      <c r="L2290" s="37">
        <f t="shared" si="38"/>
        <v>3.8974806684958843</v>
      </c>
      <c r="M2290" s="21">
        <v>238.8</v>
      </c>
      <c r="N2290" s="21" t="s">
        <v>12</v>
      </c>
      <c r="O2290" s="21" t="s">
        <v>13</v>
      </c>
      <c r="P2290" s="35">
        <v>31</v>
      </c>
      <c r="Q2290" s="35">
        <v>3376</v>
      </c>
      <c r="T2290" s="21"/>
    </row>
    <row r="2291" spans="1:20" ht="16" customHeight="1" x14ac:dyDescent="0.3">
      <c r="A2291" s="21" t="s">
        <v>640</v>
      </c>
      <c r="B2291" s="21" t="s">
        <v>682</v>
      </c>
      <c r="C2291" s="21">
        <v>16</v>
      </c>
      <c r="D2291" s="35" t="s">
        <v>389</v>
      </c>
      <c r="E2291" s="21" t="s">
        <v>683</v>
      </c>
      <c r="F2291" s="7">
        <v>2</v>
      </c>
      <c r="G2291" s="21" t="s">
        <v>650</v>
      </c>
      <c r="H2291" s="35" t="s">
        <v>686</v>
      </c>
      <c r="I2291" s="36" t="s">
        <v>28</v>
      </c>
      <c r="J2291" s="21">
        <v>27</v>
      </c>
      <c r="K2291" s="21">
        <v>27</v>
      </c>
      <c r="L2291" s="37">
        <f t="shared" si="38"/>
        <v>21.046395609877774</v>
      </c>
      <c r="M2291" s="21">
        <v>54.4</v>
      </c>
      <c r="N2291" s="21" t="s">
        <v>19</v>
      </c>
      <c r="O2291" s="21" t="s">
        <v>13</v>
      </c>
      <c r="P2291" s="35">
        <v>31</v>
      </c>
      <c r="Q2291" s="35">
        <v>3376</v>
      </c>
      <c r="T2291" s="21"/>
    </row>
    <row r="2292" spans="1:20" ht="16" customHeight="1" x14ac:dyDescent="0.3">
      <c r="A2292" s="21" t="s">
        <v>640</v>
      </c>
      <c r="B2292" s="21" t="s">
        <v>687</v>
      </c>
      <c r="C2292" s="21">
        <v>17</v>
      </c>
      <c r="D2292" s="35" t="s">
        <v>389</v>
      </c>
      <c r="E2292" s="21" t="s">
        <v>36</v>
      </c>
      <c r="F2292" s="7">
        <v>1</v>
      </c>
      <c r="G2292" s="21" t="s">
        <v>191</v>
      </c>
      <c r="H2292" s="35" t="s">
        <v>688</v>
      </c>
      <c r="I2292" s="36" t="s">
        <v>68</v>
      </c>
      <c r="J2292" s="21">
        <v>3</v>
      </c>
      <c r="K2292" s="21">
        <v>3</v>
      </c>
      <c r="L2292" s="37">
        <f t="shared" si="38"/>
        <v>2.847002106781559</v>
      </c>
      <c r="M2292" s="21">
        <v>76</v>
      </c>
      <c r="N2292" s="21" t="s">
        <v>18</v>
      </c>
      <c r="O2292" s="21" t="s">
        <v>13</v>
      </c>
      <c r="P2292" s="35">
        <v>30</v>
      </c>
      <c r="Q2292" s="35">
        <v>2773</v>
      </c>
      <c r="T2292" s="21"/>
    </row>
    <row r="2293" spans="1:20" ht="16" customHeight="1" x14ac:dyDescent="0.3">
      <c r="A2293" s="21" t="s">
        <v>640</v>
      </c>
      <c r="B2293" s="21" t="s">
        <v>687</v>
      </c>
      <c r="C2293" s="21">
        <v>17</v>
      </c>
      <c r="D2293" s="35" t="s">
        <v>389</v>
      </c>
      <c r="E2293" s="21" t="s">
        <v>36</v>
      </c>
      <c r="F2293" s="7">
        <v>1</v>
      </c>
      <c r="G2293" s="21" t="s">
        <v>191</v>
      </c>
      <c r="H2293" s="35" t="s">
        <v>688</v>
      </c>
      <c r="I2293" s="36" t="s">
        <v>11</v>
      </c>
      <c r="J2293" s="21">
        <v>1</v>
      </c>
      <c r="K2293" s="21">
        <v>1</v>
      </c>
      <c r="L2293" s="37">
        <f t="shared" si="38"/>
        <v>0.94900070226051969</v>
      </c>
      <c r="M2293" s="21">
        <v>170</v>
      </c>
      <c r="N2293" s="21" t="s">
        <v>12</v>
      </c>
      <c r="O2293" s="21" t="s">
        <v>13</v>
      </c>
      <c r="P2293" s="35">
        <v>30</v>
      </c>
      <c r="Q2293" s="35">
        <v>2773</v>
      </c>
      <c r="T2293" s="21"/>
    </row>
    <row r="2294" spans="1:20" ht="16" customHeight="1" x14ac:dyDescent="0.3">
      <c r="A2294" s="21" t="s">
        <v>640</v>
      </c>
      <c r="B2294" s="21" t="s">
        <v>687</v>
      </c>
      <c r="C2294" s="21">
        <v>17</v>
      </c>
      <c r="D2294" s="35" t="s">
        <v>389</v>
      </c>
      <c r="E2294" s="21" t="s">
        <v>36</v>
      </c>
      <c r="F2294" s="7">
        <v>1</v>
      </c>
      <c r="G2294" s="21" t="s">
        <v>191</v>
      </c>
      <c r="H2294" s="35" t="s">
        <v>688</v>
      </c>
      <c r="I2294" s="36" t="s">
        <v>22</v>
      </c>
      <c r="J2294" s="21">
        <v>3</v>
      </c>
      <c r="K2294" s="21">
        <v>3</v>
      </c>
      <c r="L2294" s="37">
        <f t="shared" si="38"/>
        <v>2.847002106781559</v>
      </c>
      <c r="M2294" s="21">
        <v>436.7</v>
      </c>
      <c r="N2294" s="21" t="s">
        <v>16</v>
      </c>
      <c r="O2294" s="21" t="s">
        <v>13</v>
      </c>
      <c r="P2294" s="35">
        <v>30</v>
      </c>
      <c r="Q2294" s="35">
        <v>2773</v>
      </c>
      <c r="T2294" s="21"/>
    </row>
    <row r="2295" spans="1:20" ht="16" customHeight="1" x14ac:dyDescent="0.3">
      <c r="A2295" s="21" t="s">
        <v>640</v>
      </c>
      <c r="B2295" s="21" t="s">
        <v>687</v>
      </c>
      <c r="C2295" s="21">
        <v>17</v>
      </c>
      <c r="D2295" s="35" t="s">
        <v>389</v>
      </c>
      <c r="E2295" s="21" t="s">
        <v>36</v>
      </c>
      <c r="F2295" s="7">
        <v>1</v>
      </c>
      <c r="G2295" s="21" t="s">
        <v>191</v>
      </c>
      <c r="H2295" s="35" t="s">
        <v>688</v>
      </c>
      <c r="I2295" s="36" t="s">
        <v>120</v>
      </c>
      <c r="J2295" s="21">
        <v>8</v>
      </c>
      <c r="K2295" s="21">
        <v>8</v>
      </c>
      <c r="L2295" s="37">
        <f t="shared" si="38"/>
        <v>7.5920056180841575</v>
      </c>
      <c r="M2295" s="21">
        <v>207</v>
      </c>
      <c r="N2295" s="21" t="s">
        <v>18</v>
      </c>
      <c r="O2295" s="21" t="s">
        <v>13</v>
      </c>
      <c r="P2295" s="35">
        <v>30</v>
      </c>
      <c r="Q2295" s="35">
        <v>2773</v>
      </c>
      <c r="T2295" s="21"/>
    </row>
    <row r="2296" spans="1:20" ht="16" customHeight="1" x14ac:dyDescent="0.3">
      <c r="A2296" s="21" t="s">
        <v>640</v>
      </c>
      <c r="B2296" s="21" t="s">
        <v>687</v>
      </c>
      <c r="C2296" s="21">
        <v>17</v>
      </c>
      <c r="D2296" s="35" t="s">
        <v>389</v>
      </c>
      <c r="E2296" s="21" t="s">
        <v>36</v>
      </c>
      <c r="F2296" s="7">
        <v>1</v>
      </c>
      <c r="G2296" s="21" t="s">
        <v>191</v>
      </c>
      <c r="H2296" s="35" t="s">
        <v>688</v>
      </c>
      <c r="I2296" s="36" t="s">
        <v>37</v>
      </c>
      <c r="J2296" s="21">
        <v>1</v>
      </c>
      <c r="K2296" s="21">
        <v>1</v>
      </c>
      <c r="L2296" s="37">
        <f t="shared" si="38"/>
        <v>0.94900070226051969</v>
      </c>
      <c r="M2296" s="21">
        <v>195</v>
      </c>
      <c r="N2296" s="21" t="s">
        <v>12</v>
      </c>
      <c r="O2296" s="21" t="s">
        <v>13</v>
      </c>
      <c r="P2296" s="35">
        <v>30</v>
      </c>
      <c r="Q2296" s="35">
        <v>2773</v>
      </c>
      <c r="T2296" s="21"/>
    </row>
    <row r="2297" spans="1:20" ht="16" customHeight="1" x14ac:dyDescent="0.3">
      <c r="A2297" s="21" t="s">
        <v>640</v>
      </c>
      <c r="B2297" s="21" t="s">
        <v>687</v>
      </c>
      <c r="C2297" s="21">
        <v>17</v>
      </c>
      <c r="D2297" s="35" t="s">
        <v>389</v>
      </c>
      <c r="E2297" s="21" t="s">
        <v>36</v>
      </c>
      <c r="F2297" s="7">
        <v>1</v>
      </c>
      <c r="G2297" s="21" t="s">
        <v>191</v>
      </c>
      <c r="H2297" s="35" t="s">
        <v>688</v>
      </c>
      <c r="I2297" s="36" t="s">
        <v>59</v>
      </c>
      <c r="J2297" s="21">
        <v>7</v>
      </c>
      <c r="K2297" s="21">
        <v>7</v>
      </c>
      <c r="L2297" s="37">
        <f t="shared" si="38"/>
        <v>6.6430049158236377</v>
      </c>
      <c r="M2297" s="21">
        <v>189.9</v>
      </c>
      <c r="N2297" s="21" t="s">
        <v>18</v>
      </c>
      <c r="O2297" s="21" t="s">
        <v>13</v>
      </c>
      <c r="P2297" s="35">
        <v>30</v>
      </c>
      <c r="Q2297" s="35">
        <v>2773</v>
      </c>
      <c r="T2297" s="21"/>
    </row>
    <row r="2298" spans="1:20" ht="16" customHeight="1" x14ac:dyDescent="0.3">
      <c r="A2298" s="21" t="s">
        <v>640</v>
      </c>
      <c r="B2298" s="21" t="s">
        <v>687</v>
      </c>
      <c r="C2298" s="21">
        <v>17</v>
      </c>
      <c r="D2298" s="35" t="s">
        <v>389</v>
      </c>
      <c r="E2298" s="21" t="s">
        <v>36</v>
      </c>
      <c r="F2298" s="7">
        <v>1</v>
      </c>
      <c r="G2298" s="21" t="s">
        <v>191</v>
      </c>
      <c r="H2298" s="35" t="s">
        <v>688</v>
      </c>
      <c r="I2298" s="36" t="s">
        <v>17</v>
      </c>
      <c r="J2298" s="21">
        <v>2</v>
      </c>
      <c r="K2298" s="21">
        <v>2</v>
      </c>
      <c r="L2298" s="37">
        <f t="shared" si="38"/>
        <v>1.8980014045210394</v>
      </c>
      <c r="M2298" s="21">
        <v>169</v>
      </c>
      <c r="N2298" s="21" t="s">
        <v>18</v>
      </c>
      <c r="O2298" s="21" t="s">
        <v>13</v>
      </c>
      <c r="P2298" s="35">
        <v>30</v>
      </c>
      <c r="Q2298" s="35">
        <v>2773</v>
      </c>
      <c r="T2298" s="21"/>
    </row>
    <row r="2299" spans="1:20" ht="16" customHeight="1" x14ac:dyDescent="0.3">
      <c r="A2299" s="21" t="s">
        <v>640</v>
      </c>
      <c r="B2299" s="21" t="s">
        <v>687</v>
      </c>
      <c r="C2299" s="21">
        <v>17</v>
      </c>
      <c r="D2299" s="35" t="s">
        <v>389</v>
      </c>
      <c r="E2299" s="21" t="s">
        <v>36</v>
      </c>
      <c r="F2299" s="7">
        <v>1</v>
      </c>
      <c r="G2299" s="21" t="s">
        <v>191</v>
      </c>
      <c r="H2299" s="35" t="s">
        <v>688</v>
      </c>
      <c r="I2299" s="36" t="s">
        <v>38</v>
      </c>
      <c r="J2299" s="21">
        <v>2</v>
      </c>
      <c r="K2299" s="21">
        <v>2</v>
      </c>
      <c r="L2299" s="37">
        <f t="shared" si="38"/>
        <v>1.8980014045210394</v>
      </c>
      <c r="M2299" s="21">
        <v>101.5</v>
      </c>
      <c r="N2299" s="21" t="s">
        <v>16</v>
      </c>
      <c r="O2299" s="21" t="s">
        <v>13</v>
      </c>
      <c r="P2299" s="35">
        <v>30</v>
      </c>
      <c r="Q2299" s="35">
        <v>2773</v>
      </c>
      <c r="T2299" s="21"/>
    </row>
    <row r="2300" spans="1:20" ht="16" customHeight="1" x14ac:dyDescent="0.3">
      <c r="A2300" s="21" t="s">
        <v>640</v>
      </c>
      <c r="B2300" s="21" t="s">
        <v>687</v>
      </c>
      <c r="C2300" s="21">
        <v>17</v>
      </c>
      <c r="D2300" s="35" t="s">
        <v>389</v>
      </c>
      <c r="E2300" s="21" t="s">
        <v>36</v>
      </c>
      <c r="F2300" s="7">
        <v>1</v>
      </c>
      <c r="G2300" s="21" t="s">
        <v>191</v>
      </c>
      <c r="H2300" s="35" t="s">
        <v>688</v>
      </c>
      <c r="I2300" s="36" t="s">
        <v>196</v>
      </c>
      <c r="J2300" s="21">
        <v>16</v>
      </c>
      <c r="K2300" s="21">
        <v>16</v>
      </c>
      <c r="L2300" s="37">
        <f t="shared" si="38"/>
        <v>15.184011236168315</v>
      </c>
      <c r="M2300" s="21">
        <v>70.8</v>
      </c>
      <c r="N2300" s="21" t="s">
        <v>12</v>
      </c>
      <c r="O2300" s="21" t="s">
        <v>13</v>
      </c>
      <c r="P2300" s="35">
        <v>30</v>
      </c>
      <c r="Q2300" s="35">
        <v>2773</v>
      </c>
      <c r="T2300" s="21"/>
    </row>
    <row r="2301" spans="1:20" ht="16" customHeight="1" x14ac:dyDescent="0.3">
      <c r="A2301" s="21" t="s">
        <v>640</v>
      </c>
      <c r="B2301" s="21" t="s">
        <v>687</v>
      </c>
      <c r="C2301" s="21">
        <v>17</v>
      </c>
      <c r="D2301" s="35" t="s">
        <v>389</v>
      </c>
      <c r="E2301" s="21" t="s">
        <v>36</v>
      </c>
      <c r="F2301" s="7">
        <v>1</v>
      </c>
      <c r="G2301" s="21" t="s">
        <v>191</v>
      </c>
      <c r="H2301" s="35" t="s">
        <v>688</v>
      </c>
      <c r="I2301" s="36" t="s">
        <v>49</v>
      </c>
      <c r="J2301" s="21">
        <v>28</v>
      </c>
      <c r="K2301" s="21">
        <v>6498</v>
      </c>
      <c r="L2301" s="37">
        <f t="shared" si="38"/>
        <v>6166.6065632888567</v>
      </c>
      <c r="M2301" s="21">
        <v>39.5</v>
      </c>
      <c r="N2301" s="21" t="s">
        <v>50</v>
      </c>
      <c r="O2301" s="21" t="s">
        <v>63</v>
      </c>
      <c r="P2301" s="35">
        <v>30</v>
      </c>
      <c r="Q2301" s="35">
        <v>2773</v>
      </c>
      <c r="R2301" s="21">
        <v>30</v>
      </c>
      <c r="S2301" s="21">
        <v>1</v>
      </c>
      <c r="T2301" s="21"/>
    </row>
    <row r="2302" spans="1:20" ht="16" customHeight="1" x14ac:dyDescent="0.3">
      <c r="A2302" s="21" t="s">
        <v>640</v>
      </c>
      <c r="B2302" s="21" t="s">
        <v>687</v>
      </c>
      <c r="C2302" s="21">
        <v>17</v>
      </c>
      <c r="D2302" s="35" t="s">
        <v>389</v>
      </c>
      <c r="E2302" s="21" t="s">
        <v>36</v>
      </c>
      <c r="F2302" s="7">
        <v>1</v>
      </c>
      <c r="G2302" s="21" t="s">
        <v>191</v>
      </c>
      <c r="H2302" s="35" t="s">
        <v>688</v>
      </c>
      <c r="I2302" s="36" t="s">
        <v>194</v>
      </c>
      <c r="J2302" s="21">
        <v>2</v>
      </c>
      <c r="K2302" s="21">
        <v>2</v>
      </c>
      <c r="L2302" s="37">
        <f t="shared" si="38"/>
        <v>1.8980014045210394</v>
      </c>
      <c r="M2302" s="21">
        <v>87.5</v>
      </c>
      <c r="N2302" s="21" t="s">
        <v>19</v>
      </c>
      <c r="O2302" s="21" t="s">
        <v>13</v>
      </c>
      <c r="P2302" s="35">
        <v>30</v>
      </c>
      <c r="Q2302" s="35">
        <v>2773</v>
      </c>
      <c r="T2302" s="21"/>
    </row>
    <row r="2303" spans="1:20" ht="16" customHeight="1" x14ac:dyDescent="0.3">
      <c r="A2303" s="21" t="s">
        <v>640</v>
      </c>
      <c r="B2303" s="21" t="s">
        <v>687</v>
      </c>
      <c r="C2303" s="21">
        <v>17</v>
      </c>
      <c r="D2303" s="35" t="s">
        <v>389</v>
      </c>
      <c r="E2303" s="21" t="s">
        <v>36</v>
      </c>
      <c r="F2303" s="7">
        <v>1</v>
      </c>
      <c r="G2303" s="21" t="s">
        <v>191</v>
      </c>
      <c r="H2303" s="35" t="s">
        <v>688</v>
      </c>
      <c r="I2303" s="36" t="s">
        <v>39</v>
      </c>
      <c r="J2303" s="21">
        <v>2</v>
      </c>
      <c r="K2303" s="21">
        <v>2</v>
      </c>
      <c r="L2303" s="37">
        <f t="shared" si="38"/>
        <v>1.8980014045210394</v>
      </c>
      <c r="M2303" s="21">
        <v>167</v>
      </c>
      <c r="N2303" s="21" t="s">
        <v>18</v>
      </c>
      <c r="O2303" s="21" t="s">
        <v>13</v>
      </c>
      <c r="P2303" s="35">
        <v>30</v>
      </c>
      <c r="Q2303" s="35">
        <v>2773</v>
      </c>
      <c r="T2303" s="21"/>
    </row>
    <row r="2304" spans="1:20" ht="16" customHeight="1" x14ac:dyDescent="0.3">
      <c r="A2304" s="21" t="s">
        <v>640</v>
      </c>
      <c r="B2304" s="21" t="s">
        <v>687</v>
      </c>
      <c r="C2304" s="21">
        <v>17</v>
      </c>
      <c r="D2304" s="35" t="s">
        <v>389</v>
      </c>
      <c r="E2304" s="21" t="s">
        <v>36</v>
      </c>
      <c r="F2304" s="7">
        <v>1</v>
      </c>
      <c r="G2304" s="21" t="s">
        <v>191</v>
      </c>
      <c r="H2304" s="35" t="s">
        <v>688</v>
      </c>
      <c r="I2304" s="36" t="s">
        <v>53</v>
      </c>
      <c r="J2304" s="21">
        <v>2</v>
      </c>
      <c r="K2304" s="21">
        <v>2</v>
      </c>
      <c r="L2304" s="37">
        <f t="shared" si="38"/>
        <v>1.8980014045210394</v>
      </c>
      <c r="M2304" s="21">
        <v>527.5</v>
      </c>
      <c r="N2304" s="21" t="s">
        <v>18</v>
      </c>
      <c r="O2304" s="21" t="s">
        <v>13</v>
      </c>
      <c r="P2304" s="35">
        <v>30</v>
      </c>
      <c r="Q2304" s="35">
        <v>2773</v>
      </c>
      <c r="T2304" s="21"/>
    </row>
    <row r="2305" spans="1:20" ht="16" customHeight="1" x14ac:dyDescent="0.3">
      <c r="A2305" s="21" t="s">
        <v>640</v>
      </c>
      <c r="B2305" s="21" t="s">
        <v>687</v>
      </c>
      <c r="C2305" s="21">
        <v>17</v>
      </c>
      <c r="D2305" s="35" t="s">
        <v>389</v>
      </c>
      <c r="E2305" s="21" t="s">
        <v>36</v>
      </c>
      <c r="F2305" s="7">
        <v>1</v>
      </c>
      <c r="G2305" s="21" t="s">
        <v>191</v>
      </c>
      <c r="H2305" s="35" t="s">
        <v>688</v>
      </c>
      <c r="I2305" s="36" t="s">
        <v>60</v>
      </c>
      <c r="J2305" s="21">
        <v>6</v>
      </c>
      <c r="K2305" s="21">
        <v>6</v>
      </c>
      <c r="L2305" s="37">
        <f t="shared" si="38"/>
        <v>5.6940042135631179</v>
      </c>
      <c r="M2305" s="21">
        <v>195.5</v>
      </c>
      <c r="N2305" s="21" t="s">
        <v>18</v>
      </c>
      <c r="O2305" s="21" t="s">
        <v>13</v>
      </c>
      <c r="P2305" s="35">
        <v>30</v>
      </c>
      <c r="Q2305" s="35">
        <v>2773</v>
      </c>
      <c r="T2305" s="21"/>
    </row>
    <row r="2306" spans="1:20" ht="16" customHeight="1" x14ac:dyDescent="0.3">
      <c r="A2306" s="21" t="s">
        <v>640</v>
      </c>
      <c r="B2306" s="21" t="s">
        <v>687</v>
      </c>
      <c r="C2306" s="21">
        <v>17</v>
      </c>
      <c r="D2306" s="35" t="s">
        <v>389</v>
      </c>
      <c r="E2306" s="21" t="s">
        <v>36</v>
      </c>
      <c r="F2306" s="7">
        <v>1</v>
      </c>
      <c r="G2306" s="21" t="s">
        <v>191</v>
      </c>
      <c r="H2306" s="35" t="s">
        <v>688</v>
      </c>
      <c r="I2306" s="36" t="s">
        <v>197</v>
      </c>
      <c r="J2306" s="21">
        <v>8</v>
      </c>
      <c r="K2306" s="21">
        <v>87</v>
      </c>
      <c r="L2306" s="37">
        <f t="shared" si="38"/>
        <v>82.563061096665209</v>
      </c>
      <c r="M2306" s="21">
        <v>268.10000000000002</v>
      </c>
      <c r="N2306" s="21" t="s">
        <v>12</v>
      </c>
      <c r="O2306" s="21" t="s">
        <v>63</v>
      </c>
      <c r="P2306" s="35">
        <v>30</v>
      </c>
      <c r="Q2306" s="35">
        <v>2773</v>
      </c>
      <c r="R2306" s="21">
        <v>90</v>
      </c>
      <c r="S2306" s="21">
        <v>2.5</v>
      </c>
      <c r="T2306" s="21"/>
    </row>
    <row r="2307" spans="1:20" ht="16" customHeight="1" x14ac:dyDescent="0.3">
      <c r="A2307" s="21" t="s">
        <v>640</v>
      </c>
      <c r="B2307" s="21" t="s">
        <v>687</v>
      </c>
      <c r="C2307" s="21">
        <v>17</v>
      </c>
      <c r="D2307" s="35" t="s">
        <v>389</v>
      </c>
      <c r="E2307" s="21" t="s">
        <v>36</v>
      </c>
      <c r="F2307" s="7">
        <v>1</v>
      </c>
      <c r="G2307" s="21" t="s">
        <v>191</v>
      </c>
      <c r="H2307" s="35" t="s">
        <v>688</v>
      </c>
      <c r="I2307" s="36" t="s">
        <v>322</v>
      </c>
      <c r="J2307" s="21">
        <v>2</v>
      </c>
      <c r="K2307" s="21">
        <v>2</v>
      </c>
      <c r="L2307" s="37">
        <f t="shared" si="38"/>
        <v>1.8980014045210394</v>
      </c>
      <c r="M2307" s="21">
        <v>113</v>
      </c>
      <c r="N2307" s="21" t="s">
        <v>18</v>
      </c>
      <c r="O2307" s="21" t="s">
        <v>13</v>
      </c>
      <c r="P2307" s="35">
        <v>30</v>
      </c>
      <c r="Q2307" s="35">
        <v>2773</v>
      </c>
      <c r="T2307" s="21"/>
    </row>
    <row r="2308" spans="1:20" ht="16" customHeight="1" x14ac:dyDescent="0.3">
      <c r="A2308" s="21" t="s">
        <v>640</v>
      </c>
      <c r="B2308" s="21" t="s">
        <v>687</v>
      </c>
      <c r="C2308" s="21">
        <v>17</v>
      </c>
      <c r="D2308" s="35" t="s">
        <v>389</v>
      </c>
      <c r="E2308" s="21" t="s">
        <v>36</v>
      </c>
      <c r="F2308" s="7">
        <v>1</v>
      </c>
      <c r="G2308" s="21" t="s">
        <v>191</v>
      </c>
      <c r="H2308" s="35" t="s">
        <v>688</v>
      </c>
      <c r="I2308" s="36" t="s">
        <v>28</v>
      </c>
      <c r="J2308" s="21">
        <v>5</v>
      </c>
      <c r="K2308" s="21">
        <v>5</v>
      </c>
      <c r="L2308" s="37">
        <f t="shared" si="38"/>
        <v>4.7450035113025981</v>
      </c>
      <c r="M2308" s="21">
        <v>52</v>
      </c>
      <c r="N2308" s="21" t="s">
        <v>19</v>
      </c>
      <c r="O2308" s="21" t="s">
        <v>13</v>
      </c>
      <c r="P2308" s="35">
        <v>30</v>
      </c>
      <c r="Q2308" s="35">
        <v>2773</v>
      </c>
      <c r="T2308" s="21"/>
    </row>
    <row r="2309" spans="1:20" ht="16" customHeight="1" x14ac:dyDescent="0.3">
      <c r="A2309" s="21" t="s">
        <v>640</v>
      </c>
      <c r="B2309" s="21" t="s">
        <v>687</v>
      </c>
      <c r="C2309" s="21">
        <v>17</v>
      </c>
      <c r="D2309" s="35" t="s">
        <v>389</v>
      </c>
      <c r="E2309" s="21" t="s">
        <v>36</v>
      </c>
      <c r="F2309" s="7">
        <v>1</v>
      </c>
      <c r="G2309" s="21" t="s">
        <v>192</v>
      </c>
      <c r="H2309" s="35" t="s">
        <v>689</v>
      </c>
      <c r="I2309" s="36" t="s">
        <v>11</v>
      </c>
      <c r="J2309" s="21">
        <v>1</v>
      </c>
      <c r="K2309" s="21">
        <v>1</v>
      </c>
      <c r="L2309" s="37">
        <f t="shared" si="38"/>
        <v>0.99080532656943565</v>
      </c>
      <c r="M2309" s="21">
        <v>123</v>
      </c>
      <c r="N2309" s="21" t="s">
        <v>12</v>
      </c>
      <c r="O2309" s="21" t="s">
        <v>13</v>
      </c>
      <c r="P2309" s="35">
        <v>30</v>
      </c>
      <c r="Q2309" s="35">
        <v>2656</v>
      </c>
      <c r="T2309" s="21"/>
    </row>
    <row r="2310" spans="1:20" ht="16" customHeight="1" x14ac:dyDescent="0.3">
      <c r="A2310" s="21" t="s">
        <v>640</v>
      </c>
      <c r="B2310" s="21" t="s">
        <v>687</v>
      </c>
      <c r="C2310" s="21">
        <v>17</v>
      </c>
      <c r="D2310" s="35" t="s">
        <v>389</v>
      </c>
      <c r="E2310" s="21" t="s">
        <v>36</v>
      </c>
      <c r="F2310" s="7">
        <v>1</v>
      </c>
      <c r="G2310" s="21" t="s">
        <v>192</v>
      </c>
      <c r="H2310" s="35" t="s">
        <v>689</v>
      </c>
      <c r="I2310" s="36" t="s">
        <v>120</v>
      </c>
      <c r="J2310" s="21">
        <v>2</v>
      </c>
      <c r="K2310" s="21">
        <v>2</v>
      </c>
      <c r="L2310" s="37">
        <f t="shared" si="38"/>
        <v>1.9816106531388713</v>
      </c>
      <c r="M2310" s="21">
        <v>196.5</v>
      </c>
      <c r="N2310" s="21" t="s">
        <v>18</v>
      </c>
      <c r="O2310" s="21" t="s">
        <v>13</v>
      </c>
      <c r="P2310" s="35">
        <v>30</v>
      </c>
      <c r="Q2310" s="35">
        <v>2656</v>
      </c>
      <c r="T2310" s="21"/>
    </row>
    <row r="2311" spans="1:20" ht="16" customHeight="1" x14ac:dyDescent="0.3">
      <c r="A2311" s="21" t="s">
        <v>640</v>
      </c>
      <c r="B2311" s="21" t="s">
        <v>687</v>
      </c>
      <c r="C2311" s="21">
        <v>17</v>
      </c>
      <c r="D2311" s="35" t="s">
        <v>389</v>
      </c>
      <c r="E2311" s="21" t="s">
        <v>36</v>
      </c>
      <c r="F2311" s="7">
        <v>1</v>
      </c>
      <c r="G2311" s="21" t="s">
        <v>192</v>
      </c>
      <c r="H2311" s="35" t="s">
        <v>689</v>
      </c>
      <c r="I2311" s="36" t="s">
        <v>59</v>
      </c>
      <c r="J2311" s="21">
        <v>21</v>
      </c>
      <c r="K2311" s="21">
        <v>21</v>
      </c>
      <c r="L2311" s="37">
        <f t="shared" si="38"/>
        <v>20.806911857958148</v>
      </c>
      <c r="M2311" s="21">
        <v>187.2</v>
      </c>
      <c r="N2311" s="21" t="s">
        <v>18</v>
      </c>
      <c r="O2311" s="21" t="s">
        <v>13</v>
      </c>
      <c r="P2311" s="35">
        <v>30</v>
      </c>
      <c r="Q2311" s="35">
        <v>2656</v>
      </c>
      <c r="T2311" s="21"/>
    </row>
    <row r="2312" spans="1:20" ht="16" customHeight="1" x14ac:dyDescent="0.3">
      <c r="A2312" s="21" t="s">
        <v>640</v>
      </c>
      <c r="B2312" s="21" t="s">
        <v>687</v>
      </c>
      <c r="C2312" s="21">
        <v>17</v>
      </c>
      <c r="D2312" s="35" t="s">
        <v>389</v>
      </c>
      <c r="E2312" s="21" t="s">
        <v>36</v>
      </c>
      <c r="F2312" s="7">
        <v>1</v>
      </c>
      <c r="G2312" s="21" t="s">
        <v>192</v>
      </c>
      <c r="H2312" s="35" t="s">
        <v>689</v>
      </c>
      <c r="I2312" s="36" t="s">
        <v>38</v>
      </c>
      <c r="J2312" s="21">
        <v>1</v>
      </c>
      <c r="K2312" s="21">
        <v>1</v>
      </c>
      <c r="L2312" s="37">
        <f t="shared" si="38"/>
        <v>0.99080532656943565</v>
      </c>
      <c r="M2312" s="21">
        <v>130</v>
      </c>
      <c r="N2312" s="21" t="s">
        <v>18</v>
      </c>
      <c r="O2312" s="21" t="s">
        <v>13</v>
      </c>
      <c r="P2312" s="35">
        <v>30</v>
      </c>
      <c r="Q2312" s="35">
        <v>2656</v>
      </c>
      <c r="T2312" s="21"/>
    </row>
    <row r="2313" spans="1:20" ht="16" customHeight="1" x14ac:dyDescent="0.3">
      <c r="A2313" s="21" t="s">
        <v>640</v>
      </c>
      <c r="B2313" s="21" t="s">
        <v>687</v>
      </c>
      <c r="C2313" s="21">
        <v>17</v>
      </c>
      <c r="D2313" s="35" t="s">
        <v>389</v>
      </c>
      <c r="E2313" s="21" t="s">
        <v>36</v>
      </c>
      <c r="F2313" s="7">
        <v>1</v>
      </c>
      <c r="G2313" s="21" t="s">
        <v>192</v>
      </c>
      <c r="H2313" s="35" t="s">
        <v>689</v>
      </c>
      <c r="I2313" s="36" t="s">
        <v>196</v>
      </c>
      <c r="J2313" s="21">
        <v>30</v>
      </c>
      <c r="K2313" s="21">
        <v>46</v>
      </c>
      <c r="L2313" s="37">
        <f t="shared" si="38"/>
        <v>45.577045022194042</v>
      </c>
      <c r="M2313" s="21">
        <v>60.4</v>
      </c>
      <c r="N2313" s="21" t="s">
        <v>12</v>
      </c>
      <c r="O2313" s="21" t="s">
        <v>13</v>
      </c>
      <c r="P2313" s="35">
        <v>30</v>
      </c>
      <c r="Q2313" s="35">
        <v>2656</v>
      </c>
      <c r="T2313" s="21"/>
    </row>
    <row r="2314" spans="1:20" ht="16" customHeight="1" x14ac:dyDescent="0.3">
      <c r="A2314" s="21" t="s">
        <v>640</v>
      </c>
      <c r="B2314" s="21" t="s">
        <v>687</v>
      </c>
      <c r="C2314" s="21">
        <v>17</v>
      </c>
      <c r="D2314" s="35" t="s">
        <v>389</v>
      </c>
      <c r="E2314" s="21" t="s">
        <v>36</v>
      </c>
      <c r="F2314" s="7">
        <v>1</v>
      </c>
      <c r="G2314" s="21" t="s">
        <v>192</v>
      </c>
      <c r="H2314" s="35" t="s">
        <v>689</v>
      </c>
      <c r="I2314" s="36" t="s">
        <v>49</v>
      </c>
      <c r="J2314" s="21">
        <v>32</v>
      </c>
      <c r="K2314" s="21">
        <v>6405</v>
      </c>
      <c r="L2314" s="37">
        <f t="shared" si="38"/>
        <v>6346.1081166772356</v>
      </c>
      <c r="M2314" s="21">
        <v>42.3</v>
      </c>
      <c r="N2314" s="21" t="s">
        <v>50</v>
      </c>
      <c r="O2314" s="21" t="s">
        <v>63</v>
      </c>
      <c r="P2314" s="35">
        <v>30</v>
      </c>
      <c r="Q2314" s="35">
        <v>2656</v>
      </c>
      <c r="R2314" s="21">
        <v>30</v>
      </c>
      <c r="S2314" s="21">
        <v>1</v>
      </c>
      <c r="T2314" s="21"/>
    </row>
    <row r="2315" spans="1:20" ht="16" customHeight="1" x14ac:dyDescent="0.3">
      <c r="A2315" s="21" t="s">
        <v>640</v>
      </c>
      <c r="B2315" s="21" t="s">
        <v>687</v>
      </c>
      <c r="C2315" s="21">
        <v>17</v>
      </c>
      <c r="D2315" s="35" t="s">
        <v>389</v>
      </c>
      <c r="E2315" s="21" t="s">
        <v>36</v>
      </c>
      <c r="F2315" s="7">
        <v>1</v>
      </c>
      <c r="G2315" s="21" t="s">
        <v>192</v>
      </c>
      <c r="H2315" s="35" t="s">
        <v>689</v>
      </c>
      <c r="I2315" s="36" t="s">
        <v>60</v>
      </c>
      <c r="J2315" s="21">
        <v>4</v>
      </c>
      <c r="K2315" s="21">
        <v>4</v>
      </c>
      <c r="L2315" s="37">
        <f t="shared" si="38"/>
        <v>3.9632213062777426</v>
      </c>
      <c r="M2315" s="21">
        <v>199.8</v>
      </c>
      <c r="N2315" s="21" t="s">
        <v>18</v>
      </c>
      <c r="O2315" s="21" t="s">
        <v>13</v>
      </c>
      <c r="P2315" s="35">
        <v>30</v>
      </c>
      <c r="Q2315" s="35">
        <v>2656</v>
      </c>
      <c r="T2315" s="21"/>
    </row>
    <row r="2316" spans="1:20" ht="16" customHeight="1" x14ac:dyDescent="0.3">
      <c r="A2316" s="21" t="s">
        <v>640</v>
      </c>
      <c r="B2316" s="21" t="s">
        <v>687</v>
      </c>
      <c r="C2316" s="21">
        <v>17</v>
      </c>
      <c r="D2316" s="35" t="s">
        <v>389</v>
      </c>
      <c r="E2316" s="21" t="s">
        <v>36</v>
      </c>
      <c r="F2316" s="7">
        <v>1</v>
      </c>
      <c r="G2316" s="21" t="s">
        <v>192</v>
      </c>
      <c r="H2316" s="35" t="s">
        <v>689</v>
      </c>
      <c r="I2316" s="36" t="s">
        <v>197</v>
      </c>
      <c r="J2316" s="21">
        <v>18</v>
      </c>
      <c r="K2316" s="21">
        <v>43</v>
      </c>
      <c r="L2316" s="37">
        <f t="shared" ref="L2316:L2379" si="39">K2316*(1000000/(380*Q2316))</f>
        <v>42.604629042485733</v>
      </c>
      <c r="M2316" s="21">
        <v>167.9</v>
      </c>
      <c r="N2316" s="21" t="s">
        <v>12</v>
      </c>
      <c r="O2316" s="21" t="s">
        <v>13</v>
      </c>
      <c r="P2316" s="35">
        <v>30</v>
      </c>
      <c r="Q2316" s="35">
        <v>2656</v>
      </c>
      <c r="R2316" s="21">
        <v>18</v>
      </c>
      <c r="S2316" s="21">
        <v>0.5</v>
      </c>
      <c r="T2316" s="21"/>
    </row>
    <row r="2317" spans="1:20" ht="16" customHeight="1" x14ac:dyDescent="0.3">
      <c r="A2317" s="21" t="s">
        <v>640</v>
      </c>
      <c r="B2317" s="21" t="s">
        <v>687</v>
      </c>
      <c r="C2317" s="21">
        <v>17</v>
      </c>
      <c r="D2317" s="35" t="s">
        <v>389</v>
      </c>
      <c r="E2317" s="21" t="s">
        <v>36</v>
      </c>
      <c r="F2317" s="7">
        <v>1</v>
      </c>
      <c r="G2317" s="21" t="s">
        <v>192</v>
      </c>
      <c r="H2317" s="35" t="s">
        <v>689</v>
      </c>
      <c r="I2317" s="36" t="s">
        <v>28</v>
      </c>
      <c r="J2317" s="21">
        <v>1</v>
      </c>
      <c r="K2317" s="21">
        <v>1</v>
      </c>
      <c r="L2317" s="37">
        <f t="shared" si="39"/>
        <v>0.99080532656943565</v>
      </c>
      <c r="M2317" s="21">
        <v>55</v>
      </c>
      <c r="N2317" s="21" t="s">
        <v>19</v>
      </c>
      <c r="O2317" s="21" t="s">
        <v>13</v>
      </c>
      <c r="P2317" s="35">
        <v>30</v>
      </c>
      <c r="Q2317" s="35">
        <v>2656</v>
      </c>
      <c r="T2317" s="21"/>
    </row>
    <row r="2318" spans="1:20" ht="16" customHeight="1" x14ac:dyDescent="0.3">
      <c r="A2318" s="21" t="s">
        <v>640</v>
      </c>
      <c r="B2318" s="21" t="s">
        <v>687</v>
      </c>
      <c r="C2318" s="21">
        <v>17</v>
      </c>
      <c r="D2318" s="35" t="s">
        <v>389</v>
      </c>
      <c r="E2318" s="21" t="s">
        <v>36</v>
      </c>
      <c r="F2318" s="7">
        <v>1</v>
      </c>
      <c r="G2318" s="21" t="s">
        <v>192</v>
      </c>
      <c r="H2318" s="35" t="s">
        <v>689</v>
      </c>
      <c r="I2318" s="36" t="s">
        <v>24</v>
      </c>
      <c r="J2318" s="21">
        <v>3</v>
      </c>
      <c r="K2318" s="21">
        <v>3</v>
      </c>
      <c r="L2318" s="37">
        <f t="shared" si="39"/>
        <v>2.9724159797083072</v>
      </c>
      <c r="M2318" s="21">
        <v>170.3</v>
      </c>
      <c r="N2318" s="21" t="s">
        <v>16</v>
      </c>
      <c r="O2318" s="21" t="s">
        <v>13</v>
      </c>
      <c r="P2318" s="35">
        <v>30</v>
      </c>
      <c r="Q2318" s="35">
        <v>2656</v>
      </c>
      <c r="T2318" s="21"/>
    </row>
    <row r="2319" spans="1:20" ht="16" customHeight="1" x14ac:dyDescent="0.3">
      <c r="A2319" s="21" t="s">
        <v>640</v>
      </c>
      <c r="B2319" s="21" t="s">
        <v>687</v>
      </c>
      <c r="C2319" s="21">
        <v>17</v>
      </c>
      <c r="D2319" s="35" t="s">
        <v>389</v>
      </c>
      <c r="E2319" s="21" t="s">
        <v>36</v>
      </c>
      <c r="F2319" s="7">
        <v>1</v>
      </c>
      <c r="G2319" s="21" t="s">
        <v>650</v>
      </c>
      <c r="H2319" s="35" t="s">
        <v>690</v>
      </c>
      <c r="I2319" s="36" t="s">
        <v>22</v>
      </c>
      <c r="J2319" s="21">
        <v>1</v>
      </c>
      <c r="K2319" s="21">
        <v>1</v>
      </c>
      <c r="L2319" s="37">
        <f t="shared" si="39"/>
        <v>0.8798324798958278</v>
      </c>
      <c r="M2319" s="21">
        <v>540</v>
      </c>
      <c r="N2319" s="21" t="s">
        <v>16</v>
      </c>
      <c r="O2319" s="21" t="s">
        <v>13</v>
      </c>
      <c r="P2319" s="35">
        <v>31</v>
      </c>
      <c r="Q2319" s="35">
        <v>2991</v>
      </c>
      <c r="T2319" s="21"/>
    </row>
    <row r="2320" spans="1:20" ht="16" customHeight="1" x14ac:dyDescent="0.3">
      <c r="A2320" s="21" t="s">
        <v>640</v>
      </c>
      <c r="B2320" s="21" t="s">
        <v>687</v>
      </c>
      <c r="C2320" s="21">
        <v>17</v>
      </c>
      <c r="D2320" s="35" t="s">
        <v>389</v>
      </c>
      <c r="E2320" s="21" t="s">
        <v>36</v>
      </c>
      <c r="F2320" s="7">
        <v>1</v>
      </c>
      <c r="G2320" s="21" t="s">
        <v>650</v>
      </c>
      <c r="H2320" s="35" t="s">
        <v>690</v>
      </c>
      <c r="I2320" s="36" t="s">
        <v>59</v>
      </c>
      <c r="J2320" s="21">
        <v>30</v>
      </c>
      <c r="K2320" s="21">
        <v>41</v>
      </c>
      <c r="L2320" s="37">
        <f t="shared" si="39"/>
        <v>36.073131675728938</v>
      </c>
      <c r="M2320" s="21">
        <v>185.7</v>
      </c>
      <c r="N2320" s="21" t="s">
        <v>18</v>
      </c>
      <c r="O2320" s="21" t="s">
        <v>13</v>
      </c>
      <c r="P2320" s="35">
        <v>31</v>
      </c>
      <c r="Q2320" s="35">
        <v>2991</v>
      </c>
      <c r="T2320" s="21"/>
    </row>
    <row r="2321" spans="1:20" ht="16" customHeight="1" x14ac:dyDescent="0.3">
      <c r="A2321" s="21" t="s">
        <v>640</v>
      </c>
      <c r="B2321" s="21" t="s">
        <v>687</v>
      </c>
      <c r="C2321" s="21">
        <v>17</v>
      </c>
      <c r="D2321" s="35" t="s">
        <v>389</v>
      </c>
      <c r="E2321" s="21" t="s">
        <v>36</v>
      </c>
      <c r="F2321" s="7">
        <v>1</v>
      </c>
      <c r="G2321" s="21" t="s">
        <v>650</v>
      </c>
      <c r="H2321" s="35" t="s">
        <v>690</v>
      </c>
      <c r="I2321" s="36" t="s">
        <v>182</v>
      </c>
      <c r="J2321" s="21">
        <v>1</v>
      </c>
      <c r="K2321" s="21">
        <v>1</v>
      </c>
      <c r="L2321" s="37">
        <f t="shared" si="39"/>
        <v>0.8798324798958278</v>
      </c>
      <c r="M2321" s="21">
        <v>45</v>
      </c>
      <c r="N2321" s="21" t="s">
        <v>19</v>
      </c>
      <c r="O2321" s="21" t="s">
        <v>13</v>
      </c>
      <c r="P2321" s="35">
        <v>31</v>
      </c>
      <c r="Q2321" s="35">
        <v>2991</v>
      </c>
      <c r="T2321" s="21"/>
    </row>
    <row r="2322" spans="1:20" ht="16" customHeight="1" x14ac:dyDescent="0.3">
      <c r="A2322" s="21" t="s">
        <v>640</v>
      </c>
      <c r="B2322" s="21" t="s">
        <v>687</v>
      </c>
      <c r="C2322" s="21">
        <v>17</v>
      </c>
      <c r="D2322" s="35" t="s">
        <v>389</v>
      </c>
      <c r="E2322" s="21" t="s">
        <v>36</v>
      </c>
      <c r="F2322" s="7">
        <v>1</v>
      </c>
      <c r="G2322" s="21" t="s">
        <v>650</v>
      </c>
      <c r="H2322" s="35" t="s">
        <v>690</v>
      </c>
      <c r="I2322" s="36" t="s">
        <v>17</v>
      </c>
      <c r="J2322" s="21">
        <v>6</v>
      </c>
      <c r="K2322" s="21">
        <v>6</v>
      </c>
      <c r="L2322" s="37">
        <f t="shared" si="39"/>
        <v>5.2789948793749666</v>
      </c>
      <c r="M2322" s="21">
        <v>158.5</v>
      </c>
      <c r="N2322" s="21" t="s">
        <v>18</v>
      </c>
      <c r="O2322" s="21" t="s">
        <v>13</v>
      </c>
      <c r="P2322" s="35">
        <v>31</v>
      </c>
      <c r="Q2322" s="35">
        <v>2991</v>
      </c>
      <c r="T2322" s="21"/>
    </row>
    <row r="2323" spans="1:20" ht="16" customHeight="1" x14ac:dyDescent="0.3">
      <c r="A2323" s="21" t="s">
        <v>640</v>
      </c>
      <c r="B2323" s="21" t="s">
        <v>687</v>
      </c>
      <c r="C2323" s="21">
        <v>17</v>
      </c>
      <c r="D2323" s="35" t="s">
        <v>389</v>
      </c>
      <c r="E2323" s="21" t="s">
        <v>36</v>
      </c>
      <c r="F2323" s="7">
        <v>1</v>
      </c>
      <c r="G2323" s="21" t="s">
        <v>650</v>
      </c>
      <c r="H2323" s="35" t="s">
        <v>690</v>
      </c>
      <c r="I2323" s="36" t="s">
        <v>196</v>
      </c>
      <c r="J2323" s="21">
        <v>30</v>
      </c>
      <c r="K2323" s="21">
        <v>78</v>
      </c>
      <c r="L2323" s="37">
        <f t="shared" si="39"/>
        <v>68.626933431874562</v>
      </c>
      <c r="M2323" s="21">
        <v>77.2</v>
      </c>
      <c r="N2323" s="21" t="s">
        <v>12</v>
      </c>
      <c r="O2323" s="21" t="s">
        <v>13</v>
      </c>
      <c r="P2323" s="35">
        <v>31</v>
      </c>
      <c r="Q2323" s="35">
        <v>2991</v>
      </c>
      <c r="T2323" s="21"/>
    </row>
    <row r="2324" spans="1:20" ht="16" customHeight="1" x14ac:dyDescent="0.3">
      <c r="A2324" s="21" t="s">
        <v>640</v>
      </c>
      <c r="B2324" s="21" t="s">
        <v>687</v>
      </c>
      <c r="C2324" s="21">
        <v>17</v>
      </c>
      <c r="D2324" s="35" t="s">
        <v>389</v>
      </c>
      <c r="E2324" s="21" t="s">
        <v>36</v>
      </c>
      <c r="F2324" s="7">
        <v>1</v>
      </c>
      <c r="G2324" s="21" t="s">
        <v>650</v>
      </c>
      <c r="H2324" s="35" t="s">
        <v>690</v>
      </c>
      <c r="I2324" s="36" t="s">
        <v>49</v>
      </c>
      <c r="J2324" s="21">
        <v>27</v>
      </c>
      <c r="K2324" s="21">
        <v>3432</v>
      </c>
      <c r="L2324" s="37">
        <f t="shared" si="39"/>
        <v>3019.5850710024811</v>
      </c>
      <c r="M2324" s="21">
        <v>42.9</v>
      </c>
      <c r="N2324" s="21" t="s">
        <v>50</v>
      </c>
      <c r="O2324" s="21" t="s">
        <v>63</v>
      </c>
      <c r="P2324" s="35">
        <v>31</v>
      </c>
      <c r="Q2324" s="35">
        <v>2991</v>
      </c>
      <c r="R2324" s="21">
        <v>21</v>
      </c>
      <c r="S2324" s="21">
        <v>0.7</v>
      </c>
      <c r="T2324" s="21"/>
    </row>
    <row r="2325" spans="1:20" ht="16" customHeight="1" x14ac:dyDescent="0.3">
      <c r="A2325" s="21" t="s">
        <v>640</v>
      </c>
      <c r="B2325" s="21" t="s">
        <v>687</v>
      </c>
      <c r="C2325" s="21">
        <v>17</v>
      </c>
      <c r="D2325" s="35" t="s">
        <v>389</v>
      </c>
      <c r="E2325" s="21" t="s">
        <v>36</v>
      </c>
      <c r="F2325" s="7">
        <v>1</v>
      </c>
      <c r="G2325" s="21" t="s">
        <v>650</v>
      </c>
      <c r="H2325" s="35" t="s">
        <v>690</v>
      </c>
      <c r="I2325" s="36" t="s">
        <v>194</v>
      </c>
      <c r="J2325" s="21">
        <v>1</v>
      </c>
      <c r="K2325" s="21">
        <v>1</v>
      </c>
      <c r="L2325" s="37">
        <f t="shared" si="39"/>
        <v>0.8798324798958278</v>
      </c>
      <c r="M2325" s="21">
        <v>83</v>
      </c>
      <c r="N2325" s="21" t="s">
        <v>19</v>
      </c>
      <c r="O2325" s="21" t="s">
        <v>13</v>
      </c>
      <c r="P2325" s="35">
        <v>31</v>
      </c>
      <c r="Q2325" s="35">
        <v>2991</v>
      </c>
      <c r="T2325" s="21"/>
    </row>
    <row r="2326" spans="1:20" ht="16" customHeight="1" x14ac:dyDescent="0.3">
      <c r="A2326" s="21" t="s">
        <v>640</v>
      </c>
      <c r="B2326" s="21" t="s">
        <v>687</v>
      </c>
      <c r="C2326" s="21">
        <v>17</v>
      </c>
      <c r="D2326" s="35" t="s">
        <v>389</v>
      </c>
      <c r="E2326" s="21" t="s">
        <v>36</v>
      </c>
      <c r="F2326" s="7">
        <v>1</v>
      </c>
      <c r="G2326" s="21" t="s">
        <v>650</v>
      </c>
      <c r="H2326" s="35" t="s">
        <v>690</v>
      </c>
      <c r="I2326" s="36" t="s">
        <v>53</v>
      </c>
      <c r="J2326" s="21">
        <v>2</v>
      </c>
      <c r="K2326" s="21">
        <v>2</v>
      </c>
      <c r="L2326" s="37">
        <f t="shared" si="39"/>
        <v>1.7596649597916556</v>
      </c>
      <c r="M2326" s="21">
        <v>407.5</v>
      </c>
      <c r="N2326" s="21" t="s">
        <v>18</v>
      </c>
      <c r="O2326" s="21" t="s">
        <v>13</v>
      </c>
      <c r="P2326" s="35">
        <v>31</v>
      </c>
      <c r="Q2326" s="35">
        <v>2991</v>
      </c>
      <c r="T2326" s="21"/>
    </row>
    <row r="2327" spans="1:20" ht="16" customHeight="1" x14ac:dyDescent="0.3">
      <c r="A2327" s="21" t="s">
        <v>640</v>
      </c>
      <c r="B2327" s="21" t="s">
        <v>687</v>
      </c>
      <c r="C2327" s="21">
        <v>17</v>
      </c>
      <c r="D2327" s="35" t="s">
        <v>389</v>
      </c>
      <c r="E2327" s="21" t="s">
        <v>36</v>
      </c>
      <c r="F2327" s="7">
        <v>1</v>
      </c>
      <c r="G2327" s="21" t="s">
        <v>650</v>
      </c>
      <c r="H2327" s="35" t="s">
        <v>690</v>
      </c>
      <c r="I2327" s="36" t="s">
        <v>60</v>
      </c>
      <c r="J2327" s="21">
        <v>7</v>
      </c>
      <c r="K2327" s="21">
        <v>7</v>
      </c>
      <c r="L2327" s="37">
        <f t="shared" si="39"/>
        <v>6.1588273592707949</v>
      </c>
      <c r="M2327" s="21">
        <v>150.9</v>
      </c>
      <c r="N2327" s="21" t="s">
        <v>18</v>
      </c>
      <c r="O2327" s="21" t="s">
        <v>13</v>
      </c>
      <c r="P2327" s="35">
        <v>31</v>
      </c>
      <c r="Q2327" s="35">
        <v>2991</v>
      </c>
      <c r="T2327" s="21"/>
    </row>
    <row r="2328" spans="1:20" ht="16" customHeight="1" x14ac:dyDescent="0.3">
      <c r="A2328" s="21" t="s">
        <v>640</v>
      </c>
      <c r="B2328" s="21" t="s">
        <v>687</v>
      </c>
      <c r="C2328" s="21">
        <v>17</v>
      </c>
      <c r="D2328" s="35" t="s">
        <v>389</v>
      </c>
      <c r="E2328" s="21" t="s">
        <v>36</v>
      </c>
      <c r="F2328" s="7">
        <v>1</v>
      </c>
      <c r="G2328" s="21" t="s">
        <v>650</v>
      </c>
      <c r="H2328" s="35" t="s">
        <v>690</v>
      </c>
      <c r="I2328" s="36" t="s">
        <v>197</v>
      </c>
      <c r="J2328" s="21">
        <v>0</v>
      </c>
      <c r="K2328" s="21">
        <v>30</v>
      </c>
      <c r="L2328" s="37">
        <f t="shared" si="39"/>
        <v>26.394974396874833</v>
      </c>
      <c r="M2328" s="21"/>
      <c r="O2328" s="21" t="s">
        <v>13</v>
      </c>
      <c r="P2328" s="35">
        <v>31</v>
      </c>
      <c r="Q2328" s="35">
        <v>2991</v>
      </c>
      <c r="R2328" s="21">
        <v>36</v>
      </c>
      <c r="S2328" s="21">
        <v>1</v>
      </c>
      <c r="T2328" s="21" t="s">
        <v>691</v>
      </c>
    </row>
    <row r="2329" spans="1:20" ht="16" customHeight="1" x14ac:dyDescent="0.3">
      <c r="A2329" s="21" t="s">
        <v>640</v>
      </c>
      <c r="B2329" s="21" t="s">
        <v>687</v>
      </c>
      <c r="C2329" s="21">
        <v>17</v>
      </c>
      <c r="D2329" s="35" t="s">
        <v>389</v>
      </c>
      <c r="E2329" s="21" t="s">
        <v>36</v>
      </c>
      <c r="F2329" s="7">
        <v>1</v>
      </c>
      <c r="G2329" s="21" t="s">
        <v>650</v>
      </c>
      <c r="H2329" s="35" t="s">
        <v>690</v>
      </c>
      <c r="I2329" s="36" t="s">
        <v>322</v>
      </c>
      <c r="J2329" s="21">
        <v>1</v>
      </c>
      <c r="K2329" s="21">
        <v>1</v>
      </c>
      <c r="L2329" s="37">
        <f t="shared" si="39"/>
        <v>0.8798324798958278</v>
      </c>
      <c r="M2329" s="21">
        <v>110</v>
      </c>
      <c r="N2329" s="21" t="s">
        <v>18</v>
      </c>
      <c r="O2329" s="21" t="s">
        <v>13</v>
      </c>
      <c r="P2329" s="35">
        <v>31</v>
      </c>
      <c r="Q2329" s="35">
        <v>2991</v>
      </c>
      <c r="T2329" s="21"/>
    </row>
    <row r="2330" spans="1:20" ht="16" customHeight="1" x14ac:dyDescent="0.3">
      <c r="A2330" s="21" t="s">
        <v>640</v>
      </c>
      <c r="B2330" s="21" t="s">
        <v>687</v>
      </c>
      <c r="C2330" s="21">
        <v>17</v>
      </c>
      <c r="D2330" s="35" t="s">
        <v>389</v>
      </c>
      <c r="E2330" s="21" t="s">
        <v>36</v>
      </c>
      <c r="F2330" s="7">
        <v>1</v>
      </c>
      <c r="G2330" s="21" t="s">
        <v>650</v>
      </c>
      <c r="H2330" s="35" t="s">
        <v>690</v>
      </c>
      <c r="I2330" s="36" t="s">
        <v>28</v>
      </c>
      <c r="J2330" s="21">
        <v>2</v>
      </c>
      <c r="K2330" s="21">
        <v>2</v>
      </c>
      <c r="L2330" s="37">
        <f t="shared" si="39"/>
        <v>1.7596649597916556</v>
      </c>
      <c r="M2330" s="21">
        <v>50</v>
      </c>
      <c r="N2330" s="21" t="s">
        <v>19</v>
      </c>
      <c r="O2330" s="21" t="s">
        <v>13</v>
      </c>
      <c r="P2330" s="35">
        <v>31</v>
      </c>
      <c r="Q2330" s="35">
        <v>2991</v>
      </c>
      <c r="T2330" s="21"/>
    </row>
    <row r="2331" spans="1:20" ht="16" customHeight="1" x14ac:dyDescent="0.3">
      <c r="A2331" s="21" t="s">
        <v>640</v>
      </c>
      <c r="B2331" s="21" t="s">
        <v>687</v>
      </c>
      <c r="C2331" s="21">
        <v>17</v>
      </c>
      <c r="D2331" s="35" t="s">
        <v>389</v>
      </c>
      <c r="E2331" s="21" t="s">
        <v>36</v>
      </c>
      <c r="F2331" s="7">
        <v>1</v>
      </c>
      <c r="G2331" s="21" t="s">
        <v>650</v>
      </c>
      <c r="H2331" s="35" t="s">
        <v>690</v>
      </c>
      <c r="I2331" s="36" t="s">
        <v>24</v>
      </c>
      <c r="J2331" s="21">
        <v>5</v>
      </c>
      <c r="K2331" s="21">
        <v>5</v>
      </c>
      <c r="L2331" s="37">
        <f t="shared" si="39"/>
        <v>4.3991623994791391</v>
      </c>
      <c r="M2331" s="21">
        <v>181.6</v>
      </c>
      <c r="N2331" s="21" t="s">
        <v>16</v>
      </c>
      <c r="O2331" s="21" t="s">
        <v>13</v>
      </c>
      <c r="P2331" s="35">
        <v>31</v>
      </c>
      <c r="Q2331" s="35">
        <v>2991</v>
      </c>
      <c r="T2331" s="21"/>
    </row>
    <row r="2332" spans="1:20" ht="16" customHeight="1" x14ac:dyDescent="0.3">
      <c r="A2332" s="21" t="s">
        <v>640</v>
      </c>
      <c r="B2332" s="21" t="s">
        <v>692</v>
      </c>
      <c r="C2332" s="21">
        <v>18</v>
      </c>
      <c r="D2332" s="35" t="s">
        <v>389</v>
      </c>
      <c r="E2332" s="21" t="s">
        <v>42</v>
      </c>
      <c r="F2332" s="7">
        <v>2</v>
      </c>
      <c r="G2332" s="21" t="s">
        <v>191</v>
      </c>
      <c r="H2332" s="35" t="s">
        <v>693</v>
      </c>
      <c r="I2332" s="36" t="s">
        <v>59</v>
      </c>
      <c r="J2332" s="21">
        <v>5</v>
      </c>
      <c r="K2332" s="21">
        <v>5</v>
      </c>
      <c r="L2332" s="37">
        <f t="shared" si="39"/>
        <v>4.4800458756697665</v>
      </c>
      <c r="M2332" s="21">
        <v>195.8</v>
      </c>
      <c r="N2332" s="21" t="s">
        <v>18</v>
      </c>
      <c r="O2332" s="21" t="s">
        <v>13</v>
      </c>
      <c r="P2332" s="35">
        <v>30</v>
      </c>
      <c r="Q2332" s="35">
        <v>2937</v>
      </c>
      <c r="T2332" s="21"/>
    </row>
    <row r="2333" spans="1:20" ht="16" customHeight="1" x14ac:dyDescent="0.3">
      <c r="A2333" s="21" t="s">
        <v>640</v>
      </c>
      <c r="B2333" s="21" t="s">
        <v>692</v>
      </c>
      <c r="C2333" s="21">
        <v>18</v>
      </c>
      <c r="D2333" s="35" t="s">
        <v>389</v>
      </c>
      <c r="E2333" s="21" t="s">
        <v>42</v>
      </c>
      <c r="F2333" s="7">
        <v>2</v>
      </c>
      <c r="G2333" s="21" t="s">
        <v>191</v>
      </c>
      <c r="H2333" s="35" t="s">
        <v>693</v>
      </c>
      <c r="I2333" s="36" t="s">
        <v>17</v>
      </c>
      <c r="J2333" s="21">
        <v>2</v>
      </c>
      <c r="K2333" s="21">
        <v>2</v>
      </c>
      <c r="L2333" s="37">
        <f t="shared" si="39"/>
        <v>1.7920183502679068</v>
      </c>
      <c r="M2333" s="21">
        <v>153</v>
      </c>
      <c r="N2333" s="21" t="s">
        <v>18</v>
      </c>
      <c r="O2333" s="21" t="s">
        <v>13</v>
      </c>
      <c r="P2333" s="35">
        <v>30</v>
      </c>
      <c r="Q2333" s="35">
        <v>2937</v>
      </c>
      <c r="T2333" s="21"/>
    </row>
    <row r="2334" spans="1:20" ht="16" customHeight="1" x14ac:dyDescent="0.3">
      <c r="A2334" s="21" t="s">
        <v>640</v>
      </c>
      <c r="B2334" s="21" t="s">
        <v>692</v>
      </c>
      <c r="C2334" s="21">
        <v>18</v>
      </c>
      <c r="D2334" s="35" t="s">
        <v>389</v>
      </c>
      <c r="E2334" s="21" t="s">
        <v>42</v>
      </c>
      <c r="F2334" s="7">
        <v>2</v>
      </c>
      <c r="G2334" s="21" t="s">
        <v>191</v>
      </c>
      <c r="H2334" s="35" t="s">
        <v>693</v>
      </c>
      <c r="I2334" s="36" t="s">
        <v>38</v>
      </c>
      <c r="J2334" s="21">
        <v>4</v>
      </c>
      <c r="K2334" s="21">
        <v>4</v>
      </c>
      <c r="L2334" s="37">
        <f t="shared" si="39"/>
        <v>3.5840367005358136</v>
      </c>
      <c r="M2334" s="21">
        <v>134</v>
      </c>
      <c r="N2334" s="21" t="s">
        <v>18</v>
      </c>
      <c r="O2334" s="21" t="s">
        <v>13</v>
      </c>
      <c r="P2334" s="35">
        <v>30</v>
      </c>
      <c r="Q2334" s="35">
        <v>2937</v>
      </c>
      <c r="T2334" s="21"/>
    </row>
    <row r="2335" spans="1:20" ht="16" customHeight="1" x14ac:dyDescent="0.3">
      <c r="A2335" s="21" t="s">
        <v>640</v>
      </c>
      <c r="B2335" s="21" t="s">
        <v>692</v>
      </c>
      <c r="C2335" s="21">
        <v>18</v>
      </c>
      <c r="D2335" s="35" t="s">
        <v>389</v>
      </c>
      <c r="E2335" s="21" t="s">
        <v>42</v>
      </c>
      <c r="F2335" s="7">
        <v>2</v>
      </c>
      <c r="G2335" s="21" t="s">
        <v>191</v>
      </c>
      <c r="H2335" s="35" t="s">
        <v>693</v>
      </c>
      <c r="I2335" s="36" t="s">
        <v>196</v>
      </c>
      <c r="J2335" s="21">
        <v>2</v>
      </c>
      <c r="K2335" s="21">
        <v>36</v>
      </c>
      <c r="L2335" s="37">
        <f t="shared" si="39"/>
        <v>32.25633030482232</v>
      </c>
      <c r="M2335" s="21">
        <v>61.5</v>
      </c>
      <c r="N2335" s="21" t="s">
        <v>12</v>
      </c>
      <c r="O2335" s="21" t="s">
        <v>63</v>
      </c>
      <c r="P2335" s="35">
        <v>30</v>
      </c>
      <c r="Q2335" s="35">
        <v>2937</v>
      </c>
      <c r="T2335" s="21"/>
    </row>
    <row r="2336" spans="1:20" ht="16" customHeight="1" x14ac:dyDescent="0.3">
      <c r="A2336" s="21" t="s">
        <v>640</v>
      </c>
      <c r="B2336" s="21" t="s">
        <v>692</v>
      </c>
      <c r="C2336" s="21">
        <v>18</v>
      </c>
      <c r="D2336" s="35" t="s">
        <v>389</v>
      </c>
      <c r="E2336" s="21" t="s">
        <v>42</v>
      </c>
      <c r="F2336" s="7">
        <v>2</v>
      </c>
      <c r="G2336" s="21" t="s">
        <v>191</v>
      </c>
      <c r="H2336" s="35" t="s">
        <v>693</v>
      </c>
      <c r="I2336" s="36" t="s">
        <v>49</v>
      </c>
      <c r="J2336" s="21">
        <v>30</v>
      </c>
      <c r="K2336" s="21">
        <v>6280</v>
      </c>
      <c r="L2336" s="37">
        <f t="shared" si="39"/>
        <v>5626.9376198412274</v>
      </c>
      <c r="M2336" s="21">
        <v>44.3</v>
      </c>
      <c r="N2336" s="21" t="s">
        <v>50</v>
      </c>
      <c r="O2336" s="21" t="s">
        <v>63</v>
      </c>
      <c r="P2336" s="35">
        <v>30</v>
      </c>
      <c r="Q2336" s="35">
        <v>2937</v>
      </c>
      <c r="R2336" s="21">
        <v>30</v>
      </c>
      <c r="S2336" s="21">
        <v>1</v>
      </c>
      <c r="T2336" s="21"/>
    </row>
    <row r="2337" spans="1:20" ht="16" customHeight="1" x14ac:dyDescent="0.3">
      <c r="A2337" s="21" t="s">
        <v>640</v>
      </c>
      <c r="B2337" s="21" t="s">
        <v>692</v>
      </c>
      <c r="C2337" s="21">
        <v>18</v>
      </c>
      <c r="D2337" s="35" t="s">
        <v>389</v>
      </c>
      <c r="E2337" s="21" t="s">
        <v>42</v>
      </c>
      <c r="F2337" s="7">
        <v>2</v>
      </c>
      <c r="G2337" s="21" t="s">
        <v>191</v>
      </c>
      <c r="H2337" s="35" t="s">
        <v>693</v>
      </c>
      <c r="I2337" s="36" t="s">
        <v>39</v>
      </c>
      <c r="J2337" s="21">
        <v>13</v>
      </c>
      <c r="K2337" s="21">
        <v>13</v>
      </c>
      <c r="L2337" s="37">
        <f t="shared" si="39"/>
        <v>11.648119276741394</v>
      </c>
      <c r="M2337" s="21">
        <v>184.6</v>
      </c>
      <c r="N2337" s="21" t="s">
        <v>18</v>
      </c>
      <c r="O2337" s="21" t="s">
        <v>13</v>
      </c>
      <c r="P2337" s="35">
        <v>30</v>
      </c>
      <c r="Q2337" s="35">
        <v>2937</v>
      </c>
      <c r="T2337" s="21"/>
    </row>
    <row r="2338" spans="1:20" ht="16" customHeight="1" x14ac:dyDescent="0.3">
      <c r="A2338" s="21" t="s">
        <v>640</v>
      </c>
      <c r="B2338" s="21" t="s">
        <v>692</v>
      </c>
      <c r="C2338" s="21">
        <v>18</v>
      </c>
      <c r="D2338" s="35" t="s">
        <v>389</v>
      </c>
      <c r="E2338" s="21" t="s">
        <v>42</v>
      </c>
      <c r="F2338" s="7">
        <v>2</v>
      </c>
      <c r="G2338" s="21" t="s">
        <v>191</v>
      </c>
      <c r="H2338" s="35" t="s">
        <v>693</v>
      </c>
      <c r="I2338" s="36" t="s">
        <v>53</v>
      </c>
      <c r="J2338" s="21">
        <v>8</v>
      </c>
      <c r="K2338" s="21">
        <v>8</v>
      </c>
      <c r="L2338" s="37">
        <f t="shared" si="39"/>
        <v>7.1680734010716272</v>
      </c>
      <c r="M2338" s="21">
        <v>374</v>
      </c>
      <c r="N2338" s="21" t="s">
        <v>18</v>
      </c>
      <c r="O2338" s="21" t="s">
        <v>13</v>
      </c>
      <c r="P2338" s="35">
        <v>30</v>
      </c>
      <c r="Q2338" s="35">
        <v>2937</v>
      </c>
      <c r="T2338" s="21"/>
    </row>
    <row r="2339" spans="1:20" ht="16" customHeight="1" x14ac:dyDescent="0.3">
      <c r="A2339" s="21" t="s">
        <v>640</v>
      </c>
      <c r="B2339" s="21" t="s">
        <v>692</v>
      </c>
      <c r="C2339" s="21">
        <v>18</v>
      </c>
      <c r="D2339" s="35" t="s">
        <v>389</v>
      </c>
      <c r="E2339" s="21" t="s">
        <v>42</v>
      </c>
      <c r="F2339" s="7">
        <v>2</v>
      </c>
      <c r="G2339" s="21" t="s">
        <v>191</v>
      </c>
      <c r="H2339" s="35" t="s">
        <v>693</v>
      </c>
      <c r="I2339" s="36" t="s">
        <v>60</v>
      </c>
      <c r="J2339" s="21">
        <v>117</v>
      </c>
      <c r="K2339" s="21">
        <v>117</v>
      </c>
      <c r="L2339" s="37">
        <f t="shared" si="39"/>
        <v>104.83307349067255</v>
      </c>
      <c r="M2339" s="21">
        <v>120.3</v>
      </c>
      <c r="N2339" s="21" t="s">
        <v>18</v>
      </c>
      <c r="O2339" s="21" t="s">
        <v>13</v>
      </c>
      <c r="P2339" s="35">
        <v>30</v>
      </c>
      <c r="Q2339" s="35">
        <v>2937</v>
      </c>
      <c r="T2339" s="21"/>
    </row>
    <row r="2340" spans="1:20" ht="16" customHeight="1" x14ac:dyDescent="0.3">
      <c r="A2340" s="21" t="s">
        <v>640</v>
      </c>
      <c r="B2340" s="21" t="s">
        <v>692</v>
      </c>
      <c r="C2340" s="21">
        <v>18</v>
      </c>
      <c r="D2340" s="35" t="s">
        <v>389</v>
      </c>
      <c r="E2340" s="21" t="s">
        <v>42</v>
      </c>
      <c r="F2340" s="7">
        <v>2</v>
      </c>
      <c r="G2340" s="21" t="s">
        <v>191</v>
      </c>
      <c r="H2340" s="35" t="s">
        <v>693</v>
      </c>
      <c r="I2340" s="36" t="s">
        <v>197</v>
      </c>
      <c r="J2340" s="21">
        <v>27</v>
      </c>
      <c r="K2340" s="21">
        <v>272</v>
      </c>
      <c r="L2340" s="37">
        <f t="shared" si="39"/>
        <v>243.71449563643532</v>
      </c>
      <c r="M2340" s="21">
        <v>248.5</v>
      </c>
      <c r="N2340" s="21" t="s">
        <v>12</v>
      </c>
      <c r="O2340" s="21" t="s">
        <v>63</v>
      </c>
      <c r="P2340" s="35">
        <v>30</v>
      </c>
      <c r="Q2340" s="35">
        <v>2937</v>
      </c>
      <c r="R2340" s="21">
        <v>252</v>
      </c>
      <c r="S2340" s="21">
        <v>7</v>
      </c>
      <c r="T2340" s="21"/>
    </row>
    <row r="2341" spans="1:20" ht="16" customHeight="1" x14ac:dyDescent="0.3">
      <c r="A2341" s="21" t="s">
        <v>640</v>
      </c>
      <c r="B2341" s="21" t="s">
        <v>692</v>
      </c>
      <c r="C2341" s="21">
        <v>18</v>
      </c>
      <c r="D2341" s="35" t="s">
        <v>389</v>
      </c>
      <c r="E2341" s="21" t="s">
        <v>42</v>
      </c>
      <c r="F2341" s="7">
        <v>2</v>
      </c>
      <c r="G2341" s="21" t="s">
        <v>191</v>
      </c>
      <c r="H2341" s="35" t="s">
        <v>693</v>
      </c>
      <c r="I2341" s="36" t="s">
        <v>28</v>
      </c>
      <c r="J2341" s="21">
        <v>2</v>
      </c>
      <c r="K2341" s="21">
        <v>2</v>
      </c>
      <c r="L2341" s="37">
        <f t="shared" si="39"/>
        <v>1.7920183502679068</v>
      </c>
      <c r="M2341" s="21">
        <v>39</v>
      </c>
      <c r="N2341" s="21" t="s">
        <v>19</v>
      </c>
      <c r="O2341" s="21" t="s">
        <v>13</v>
      </c>
      <c r="P2341" s="35">
        <v>30</v>
      </c>
      <c r="Q2341" s="35">
        <v>2937</v>
      </c>
      <c r="T2341" s="21"/>
    </row>
    <row r="2342" spans="1:20" ht="16" customHeight="1" x14ac:dyDescent="0.3">
      <c r="A2342" s="21" t="s">
        <v>640</v>
      </c>
      <c r="B2342" s="21" t="s">
        <v>692</v>
      </c>
      <c r="C2342" s="21">
        <v>18</v>
      </c>
      <c r="D2342" s="35" t="s">
        <v>389</v>
      </c>
      <c r="E2342" s="21" t="s">
        <v>42</v>
      </c>
      <c r="F2342" s="7">
        <v>2</v>
      </c>
      <c r="G2342" s="21" t="s">
        <v>191</v>
      </c>
      <c r="H2342" s="35" t="s">
        <v>693</v>
      </c>
      <c r="I2342" s="36" t="s">
        <v>24</v>
      </c>
      <c r="J2342" s="21">
        <v>4</v>
      </c>
      <c r="K2342" s="21">
        <v>4</v>
      </c>
      <c r="L2342" s="37">
        <f t="shared" si="39"/>
        <v>3.5840367005358136</v>
      </c>
      <c r="M2342" s="21">
        <v>166.3</v>
      </c>
      <c r="N2342" s="21" t="s">
        <v>16</v>
      </c>
      <c r="O2342" s="21" t="s">
        <v>13</v>
      </c>
      <c r="P2342" s="35">
        <v>30</v>
      </c>
      <c r="Q2342" s="35">
        <v>2937</v>
      </c>
      <c r="T2342" s="21"/>
    </row>
    <row r="2343" spans="1:20" ht="16" customHeight="1" x14ac:dyDescent="0.3">
      <c r="A2343" s="21" t="s">
        <v>640</v>
      </c>
      <c r="B2343" s="21" t="s">
        <v>694</v>
      </c>
      <c r="C2343" s="21">
        <v>19</v>
      </c>
      <c r="D2343" s="35" t="s">
        <v>389</v>
      </c>
      <c r="E2343" s="21" t="s">
        <v>45</v>
      </c>
      <c r="F2343" s="7">
        <v>3</v>
      </c>
      <c r="G2343" s="21" t="s">
        <v>191</v>
      </c>
      <c r="H2343" s="35" t="s">
        <v>695</v>
      </c>
      <c r="I2343" s="36" t="s">
        <v>11</v>
      </c>
      <c r="J2343" s="21">
        <v>1</v>
      </c>
      <c r="K2343" s="21">
        <v>1</v>
      </c>
      <c r="L2343" s="37">
        <f t="shared" si="39"/>
        <v>0.85943140018563713</v>
      </c>
      <c r="M2343" s="21">
        <v>170</v>
      </c>
      <c r="N2343" s="21" t="s">
        <v>12</v>
      </c>
      <c r="O2343" s="21" t="s">
        <v>13</v>
      </c>
      <c r="P2343" s="35">
        <v>31</v>
      </c>
      <c r="Q2343" s="35">
        <v>3062</v>
      </c>
      <c r="T2343" s="21"/>
    </row>
    <row r="2344" spans="1:20" ht="16" customHeight="1" x14ac:dyDescent="0.3">
      <c r="A2344" s="21" t="s">
        <v>640</v>
      </c>
      <c r="B2344" s="21" t="s">
        <v>694</v>
      </c>
      <c r="C2344" s="21">
        <v>19</v>
      </c>
      <c r="D2344" s="35" t="s">
        <v>389</v>
      </c>
      <c r="E2344" s="21" t="s">
        <v>45</v>
      </c>
      <c r="F2344" s="7">
        <v>3</v>
      </c>
      <c r="G2344" s="21" t="s">
        <v>191</v>
      </c>
      <c r="H2344" s="35" t="s">
        <v>695</v>
      </c>
      <c r="I2344" s="36" t="s">
        <v>22</v>
      </c>
      <c r="J2344" s="21">
        <v>1</v>
      </c>
      <c r="K2344" s="21">
        <v>1</v>
      </c>
      <c r="L2344" s="37">
        <f t="shared" si="39"/>
        <v>0.85943140018563713</v>
      </c>
      <c r="M2344" s="21">
        <v>415</v>
      </c>
      <c r="N2344" s="21" t="s">
        <v>16</v>
      </c>
      <c r="O2344" s="21" t="s">
        <v>13</v>
      </c>
      <c r="P2344" s="35">
        <v>31</v>
      </c>
      <c r="Q2344" s="35">
        <v>3062</v>
      </c>
      <c r="T2344" s="21"/>
    </row>
    <row r="2345" spans="1:20" ht="16" customHeight="1" x14ac:dyDescent="0.3">
      <c r="A2345" s="21" t="s">
        <v>640</v>
      </c>
      <c r="B2345" s="21" t="s">
        <v>694</v>
      </c>
      <c r="C2345" s="21">
        <v>19</v>
      </c>
      <c r="D2345" s="35" t="s">
        <v>389</v>
      </c>
      <c r="E2345" s="21" t="s">
        <v>45</v>
      </c>
      <c r="F2345" s="7">
        <v>3</v>
      </c>
      <c r="G2345" s="21" t="s">
        <v>191</v>
      </c>
      <c r="H2345" s="35" t="s">
        <v>695</v>
      </c>
      <c r="I2345" s="36" t="s">
        <v>15</v>
      </c>
      <c r="J2345" s="21">
        <v>2</v>
      </c>
      <c r="K2345" s="21">
        <v>2</v>
      </c>
      <c r="L2345" s="37">
        <f t="shared" si="39"/>
        <v>1.7188628003712743</v>
      </c>
      <c r="M2345" s="21">
        <v>67.5</v>
      </c>
      <c r="N2345" s="21" t="s">
        <v>19</v>
      </c>
      <c r="O2345" s="21" t="s">
        <v>13</v>
      </c>
      <c r="P2345" s="35">
        <v>31</v>
      </c>
      <c r="Q2345" s="35">
        <v>3062</v>
      </c>
      <c r="T2345" s="21"/>
    </row>
    <row r="2346" spans="1:20" ht="16" customHeight="1" x14ac:dyDescent="0.3">
      <c r="A2346" s="21" t="s">
        <v>640</v>
      </c>
      <c r="B2346" s="21" t="s">
        <v>694</v>
      </c>
      <c r="C2346" s="21">
        <v>19</v>
      </c>
      <c r="D2346" s="35" t="s">
        <v>389</v>
      </c>
      <c r="E2346" s="21" t="s">
        <v>45</v>
      </c>
      <c r="F2346" s="7">
        <v>3</v>
      </c>
      <c r="G2346" s="21" t="s">
        <v>191</v>
      </c>
      <c r="H2346" s="35" t="s">
        <v>695</v>
      </c>
      <c r="I2346" s="36" t="s">
        <v>38</v>
      </c>
      <c r="J2346" s="21">
        <v>1</v>
      </c>
      <c r="K2346" s="21">
        <v>1</v>
      </c>
      <c r="L2346" s="37">
        <f t="shared" si="39"/>
        <v>0.85943140018563713</v>
      </c>
      <c r="M2346" s="21">
        <v>145</v>
      </c>
      <c r="N2346" s="21" t="s">
        <v>18</v>
      </c>
      <c r="O2346" s="21" t="s">
        <v>13</v>
      </c>
      <c r="P2346" s="35">
        <v>31</v>
      </c>
      <c r="Q2346" s="35">
        <v>3062</v>
      </c>
      <c r="T2346" s="21"/>
    </row>
    <row r="2347" spans="1:20" ht="16" customHeight="1" x14ac:dyDescent="0.3">
      <c r="A2347" s="21" t="s">
        <v>640</v>
      </c>
      <c r="B2347" s="21" t="s">
        <v>694</v>
      </c>
      <c r="C2347" s="21">
        <v>19</v>
      </c>
      <c r="D2347" s="35" t="s">
        <v>389</v>
      </c>
      <c r="E2347" s="21" t="s">
        <v>45</v>
      </c>
      <c r="F2347" s="7">
        <v>3</v>
      </c>
      <c r="G2347" s="21" t="s">
        <v>191</v>
      </c>
      <c r="H2347" s="35" t="s">
        <v>695</v>
      </c>
      <c r="I2347" s="36" t="s">
        <v>196</v>
      </c>
      <c r="J2347" s="21">
        <v>1</v>
      </c>
      <c r="K2347" s="21">
        <v>4</v>
      </c>
      <c r="L2347" s="37">
        <f t="shared" si="39"/>
        <v>3.4377256007425485</v>
      </c>
      <c r="M2347" s="21">
        <v>60</v>
      </c>
      <c r="N2347" s="21" t="s">
        <v>12</v>
      </c>
      <c r="O2347" s="21" t="s">
        <v>63</v>
      </c>
      <c r="P2347" s="35">
        <v>31</v>
      </c>
      <c r="Q2347" s="35">
        <v>3062</v>
      </c>
      <c r="T2347" s="21"/>
    </row>
    <row r="2348" spans="1:20" ht="16" customHeight="1" x14ac:dyDescent="0.3">
      <c r="A2348" s="21" t="s">
        <v>640</v>
      </c>
      <c r="B2348" s="21" t="s">
        <v>694</v>
      </c>
      <c r="C2348" s="21">
        <v>19</v>
      </c>
      <c r="D2348" s="35" t="s">
        <v>389</v>
      </c>
      <c r="E2348" s="21" t="s">
        <v>45</v>
      </c>
      <c r="F2348" s="7">
        <v>3</v>
      </c>
      <c r="G2348" s="21" t="s">
        <v>191</v>
      </c>
      <c r="H2348" s="35" t="s">
        <v>695</v>
      </c>
      <c r="I2348" s="36" t="s">
        <v>49</v>
      </c>
      <c r="J2348" s="21">
        <v>30</v>
      </c>
      <c r="K2348" s="21">
        <v>1424</v>
      </c>
      <c r="L2348" s="37">
        <f t="shared" si="39"/>
        <v>1223.8303138643473</v>
      </c>
      <c r="M2348" s="21">
        <v>45.5</v>
      </c>
      <c r="N2348" s="21" t="s">
        <v>50</v>
      </c>
      <c r="O2348" s="21" t="s">
        <v>63</v>
      </c>
      <c r="P2348" s="35">
        <v>31</v>
      </c>
      <c r="Q2348" s="35">
        <v>3062</v>
      </c>
      <c r="R2348" s="21">
        <v>15</v>
      </c>
      <c r="S2348" s="21">
        <v>0.5</v>
      </c>
      <c r="T2348" s="21"/>
    </row>
    <row r="2349" spans="1:20" ht="16" customHeight="1" x14ac:dyDescent="0.3">
      <c r="A2349" s="21" t="s">
        <v>640</v>
      </c>
      <c r="B2349" s="21" t="s">
        <v>694</v>
      </c>
      <c r="C2349" s="21">
        <v>19</v>
      </c>
      <c r="D2349" s="35" t="s">
        <v>389</v>
      </c>
      <c r="E2349" s="21" t="s">
        <v>45</v>
      </c>
      <c r="F2349" s="7">
        <v>3</v>
      </c>
      <c r="G2349" s="21" t="s">
        <v>191</v>
      </c>
      <c r="H2349" s="35" t="s">
        <v>695</v>
      </c>
      <c r="I2349" s="36" t="s">
        <v>72</v>
      </c>
      <c r="J2349" s="21">
        <v>2</v>
      </c>
      <c r="K2349" s="21">
        <v>2</v>
      </c>
      <c r="L2349" s="37">
        <f t="shared" si="39"/>
        <v>1.7188628003712743</v>
      </c>
      <c r="M2349" s="21">
        <v>284</v>
      </c>
      <c r="N2349" s="21" t="s">
        <v>18</v>
      </c>
      <c r="O2349" s="21" t="s">
        <v>13</v>
      </c>
      <c r="P2349" s="35">
        <v>31</v>
      </c>
      <c r="Q2349" s="35">
        <v>3062</v>
      </c>
      <c r="T2349" s="21"/>
    </row>
    <row r="2350" spans="1:20" ht="16" customHeight="1" x14ac:dyDescent="0.3">
      <c r="A2350" s="21" t="s">
        <v>640</v>
      </c>
      <c r="B2350" s="21" t="s">
        <v>694</v>
      </c>
      <c r="C2350" s="21">
        <v>19</v>
      </c>
      <c r="D2350" s="35" t="s">
        <v>389</v>
      </c>
      <c r="E2350" s="21" t="s">
        <v>45</v>
      </c>
      <c r="F2350" s="7">
        <v>3</v>
      </c>
      <c r="G2350" s="21" t="s">
        <v>191</v>
      </c>
      <c r="H2350" s="35" t="s">
        <v>695</v>
      </c>
      <c r="I2350" s="36" t="s">
        <v>39</v>
      </c>
      <c r="J2350" s="21">
        <v>11</v>
      </c>
      <c r="K2350" s="21">
        <v>11</v>
      </c>
      <c r="L2350" s="37">
        <f t="shared" si="39"/>
        <v>9.4537454020420082</v>
      </c>
      <c r="M2350" s="21">
        <v>170.3</v>
      </c>
      <c r="N2350" s="21" t="s">
        <v>18</v>
      </c>
      <c r="O2350" s="21" t="s">
        <v>13</v>
      </c>
      <c r="P2350" s="35">
        <v>31</v>
      </c>
      <c r="Q2350" s="35">
        <v>3062</v>
      </c>
      <c r="T2350" s="21"/>
    </row>
    <row r="2351" spans="1:20" ht="16" customHeight="1" x14ac:dyDescent="0.3">
      <c r="A2351" s="21" t="s">
        <v>640</v>
      </c>
      <c r="B2351" s="21" t="s">
        <v>694</v>
      </c>
      <c r="C2351" s="21">
        <v>19</v>
      </c>
      <c r="D2351" s="35" t="s">
        <v>389</v>
      </c>
      <c r="E2351" s="21" t="s">
        <v>45</v>
      </c>
      <c r="F2351" s="7">
        <v>3</v>
      </c>
      <c r="G2351" s="21" t="s">
        <v>191</v>
      </c>
      <c r="H2351" s="35" t="s">
        <v>695</v>
      </c>
      <c r="I2351" s="36" t="s">
        <v>53</v>
      </c>
      <c r="J2351" s="21">
        <v>11</v>
      </c>
      <c r="K2351" s="21">
        <v>11</v>
      </c>
      <c r="L2351" s="37">
        <f t="shared" si="39"/>
        <v>9.4537454020420082</v>
      </c>
      <c r="M2351" s="21">
        <v>392.2</v>
      </c>
      <c r="N2351" s="21" t="s">
        <v>18</v>
      </c>
      <c r="O2351" s="21" t="s">
        <v>13</v>
      </c>
      <c r="P2351" s="35">
        <v>31</v>
      </c>
      <c r="Q2351" s="35">
        <v>3062</v>
      </c>
      <c r="T2351" s="21"/>
    </row>
    <row r="2352" spans="1:20" ht="16" customHeight="1" x14ac:dyDescent="0.3">
      <c r="A2352" s="21" t="s">
        <v>640</v>
      </c>
      <c r="B2352" s="21" t="s">
        <v>694</v>
      </c>
      <c r="C2352" s="21">
        <v>19</v>
      </c>
      <c r="D2352" s="35" t="s">
        <v>389</v>
      </c>
      <c r="E2352" s="21" t="s">
        <v>45</v>
      </c>
      <c r="F2352" s="7">
        <v>3</v>
      </c>
      <c r="G2352" s="21" t="s">
        <v>191</v>
      </c>
      <c r="H2352" s="35" t="s">
        <v>695</v>
      </c>
      <c r="I2352" s="36" t="s">
        <v>60</v>
      </c>
      <c r="J2352" s="21">
        <v>88</v>
      </c>
      <c r="K2352" s="21">
        <v>88</v>
      </c>
      <c r="L2352" s="37">
        <f t="shared" si="39"/>
        <v>75.629963216336066</v>
      </c>
      <c r="M2352" s="21">
        <v>120.7</v>
      </c>
      <c r="N2352" s="21" t="s">
        <v>18</v>
      </c>
      <c r="O2352" s="21" t="s">
        <v>13</v>
      </c>
      <c r="P2352" s="35">
        <v>31</v>
      </c>
      <c r="Q2352" s="35">
        <v>3062</v>
      </c>
      <c r="T2352" s="21"/>
    </row>
    <row r="2353" spans="1:20" ht="16" customHeight="1" x14ac:dyDescent="0.3">
      <c r="A2353" s="21" t="s">
        <v>640</v>
      </c>
      <c r="B2353" s="21" t="s">
        <v>694</v>
      </c>
      <c r="C2353" s="21">
        <v>19</v>
      </c>
      <c r="D2353" s="35" t="s">
        <v>389</v>
      </c>
      <c r="E2353" s="21" t="s">
        <v>45</v>
      </c>
      <c r="F2353" s="7">
        <v>3</v>
      </c>
      <c r="G2353" s="21" t="s">
        <v>191</v>
      </c>
      <c r="H2353" s="35" t="s">
        <v>695</v>
      </c>
      <c r="I2353" s="36" t="s">
        <v>197</v>
      </c>
      <c r="J2353" s="21">
        <v>22</v>
      </c>
      <c r="K2353" s="21">
        <v>148</v>
      </c>
      <c r="L2353" s="37">
        <f t="shared" si="39"/>
        <v>127.19584722747429</v>
      </c>
      <c r="M2353" s="21">
        <v>250</v>
      </c>
      <c r="N2353" s="21" t="s">
        <v>12</v>
      </c>
      <c r="O2353" s="21" t="s">
        <v>63</v>
      </c>
      <c r="P2353" s="35">
        <v>31</v>
      </c>
      <c r="Q2353" s="35">
        <v>3062</v>
      </c>
      <c r="R2353" s="21">
        <v>144</v>
      </c>
      <c r="S2353" s="21">
        <v>4</v>
      </c>
      <c r="T2353" s="21"/>
    </row>
    <row r="2354" spans="1:20" ht="16" customHeight="1" x14ac:dyDescent="0.3">
      <c r="A2354" s="21" t="s">
        <v>640</v>
      </c>
      <c r="B2354" s="21" t="s">
        <v>694</v>
      </c>
      <c r="C2354" s="21">
        <v>19</v>
      </c>
      <c r="D2354" s="35" t="s">
        <v>389</v>
      </c>
      <c r="E2354" s="21" t="s">
        <v>45</v>
      </c>
      <c r="F2354" s="7">
        <v>3</v>
      </c>
      <c r="G2354" s="21" t="s">
        <v>191</v>
      </c>
      <c r="H2354" s="35" t="s">
        <v>695</v>
      </c>
      <c r="I2354" s="36" t="s">
        <v>322</v>
      </c>
      <c r="J2354" s="21">
        <v>1</v>
      </c>
      <c r="K2354" s="21">
        <v>1</v>
      </c>
      <c r="L2354" s="37">
        <f t="shared" si="39"/>
        <v>0.85943140018563713</v>
      </c>
      <c r="M2354" s="21">
        <v>86</v>
      </c>
      <c r="N2354" s="21" t="s">
        <v>18</v>
      </c>
      <c r="O2354" s="21" t="s">
        <v>13</v>
      </c>
      <c r="P2354" s="35">
        <v>31</v>
      </c>
      <c r="Q2354" s="35">
        <v>3062</v>
      </c>
      <c r="T2354" s="21"/>
    </row>
    <row r="2355" spans="1:20" ht="16" customHeight="1" x14ac:dyDescent="0.3">
      <c r="A2355" s="21" t="s">
        <v>640</v>
      </c>
      <c r="B2355" s="21" t="s">
        <v>694</v>
      </c>
      <c r="C2355" s="21">
        <v>19</v>
      </c>
      <c r="D2355" s="35" t="s">
        <v>389</v>
      </c>
      <c r="E2355" s="21" t="s">
        <v>45</v>
      </c>
      <c r="F2355" s="7">
        <v>3</v>
      </c>
      <c r="G2355" s="21" t="s">
        <v>191</v>
      </c>
      <c r="H2355" s="35" t="s">
        <v>695</v>
      </c>
      <c r="I2355" s="36" t="s">
        <v>24</v>
      </c>
      <c r="J2355" s="21">
        <v>3</v>
      </c>
      <c r="K2355" s="21">
        <v>3</v>
      </c>
      <c r="L2355" s="37">
        <f t="shared" si="39"/>
        <v>2.5782942005569112</v>
      </c>
      <c r="M2355" s="21">
        <v>169</v>
      </c>
      <c r="N2355" s="21" t="s">
        <v>16</v>
      </c>
      <c r="O2355" s="21" t="s">
        <v>13</v>
      </c>
      <c r="P2355" s="35">
        <v>31</v>
      </c>
      <c r="Q2355" s="35">
        <v>3062</v>
      </c>
      <c r="T2355" s="21"/>
    </row>
    <row r="2356" spans="1:20" ht="16" customHeight="1" x14ac:dyDescent="0.3">
      <c r="A2356" s="21" t="s">
        <v>640</v>
      </c>
      <c r="B2356" s="21" t="s">
        <v>696</v>
      </c>
      <c r="C2356" s="21">
        <v>20</v>
      </c>
      <c r="D2356" s="35" t="s">
        <v>389</v>
      </c>
      <c r="E2356" s="21" t="s">
        <v>186</v>
      </c>
      <c r="F2356" s="7">
        <v>3</v>
      </c>
      <c r="G2356" s="21" t="s">
        <v>191</v>
      </c>
      <c r="H2356" s="35" t="s">
        <v>697</v>
      </c>
      <c r="I2356" s="36" t="s">
        <v>11</v>
      </c>
      <c r="J2356" s="21">
        <v>0</v>
      </c>
      <c r="K2356" s="21">
        <v>1</v>
      </c>
      <c r="L2356" s="37">
        <f t="shared" si="39"/>
        <v>0.82780086422410226</v>
      </c>
      <c r="M2356" s="21"/>
      <c r="O2356" s="21" t="s">
        <v>13</v>
      </c>
      <c r="P2356" s="35">
        <v>31</v>
      </c>
      <c r="Q2356" s="35">
        <v>3179</v>
      </c>
      <c r="T2356" s="21"/>
    </row>
    <row r="2357" spans="1:20" ht="16" customHeight="1" x14ac:dyDescent="0.3">
      <c r="A2357" s="21" t="s">
        <v>640</v>
      </c>
      <c r="B2357" s="21" t="s">
        <v>696</v>
      </c>
      <c r="C2357" s="21">
        <v>20</v>
      </c>
      <c r="D2357" s="35" t="s">
        <v>389</v>
      </c>
      <c r="E2357" s="21" t="s">
        <v>186</v>
      </c>
      <c r="F2357" s="7">
        <v>3</v>
      </c>
      <c r="G2357" s="21" t="s">
        <v>191</v>
      </c>
      <c r="H2357" s="35" t="s">
        <v>697</v>
      </c>
      <c r="I2357" s="36" t="s">
        <v>15</v>
      </c>
      <c r="J2357" s="21">
        <v>5</v>
      </c>
      <c r="K2357" s="21">
        <v>5</v>
      </c>
      <c r="L2357" s="37">
        <f t="shared" si="39"/>
        <v>4.1390043211205114</v>
      </c>
      <c r="M2357" s="21">
        <v>42.6</v>
      </c>
      <c r="N2357" s="21" t="s">
        <v>19</v>
      </c>
      <c r="O2357" s="21" t="s">
        <v>13</v>
      </c>
      <c r="P2357" s="35">
        <v>31</v>
      </c>
      <c r="Q2357" s="35">
        <v>3179</v>
      </c>
      <c r="T2357" s="21"/>
    </row>
    <row r="2358" spans="1:20" ht="16" customHeight="1" x14ac:dyDescent="0.3">
      <c r="A2358" s="21" t="s">
        <v>640</v>
      </c>
      <c r="B2358" s="21" t="s">
        <v>696</v>
      </c>
      <c r="C2358" s="21">
        <v>20</v>
      </c>
      <c r="D2358" s="35" t="s">
        <v>389</v>
      </c>
      <c r="E2358" s="21" t="s">
        <v>186</v>
      </c>
      <c r="F2358" s="7">
        <v>3</v>
      </c>
      <c r="G2358" s="21" t="s">
        <v>191</v>
      </c>
      <c r="H2358" s="35" t="s">
        <v>697</v>
      </c>
      <c r="I2358" s="36" t="s">
        <v>38</v>
      </c>
      <c r="J2358" s="21">
        <v>1</v>
      </c>
      <c r="K2358" s="21">
        <v>1</v>
      </c>
      <c r="L2358" s="37">
        <f t="shared" si="39"/>
        <v>0.82780086422410226</v>
      </c>
      <c r="M2358" s="21">
        <v>135</v>
      </c>
      <c r="N2358" s="21" t="s">
        <v>18</v>
      </c>
      <c r="O2358" s="21" t="s">
        <v>13</v>
      </c>
      <c r="P2358" s="35">
        <v>31</v>
      </c>
      <c r="Q2358" s="35">
        <v>3179</v>
      </c>
      <c r="T2358" s="21"/>
    </row>
    <row r="2359" spans="1:20" ht="16" customHeight="1" x14ac:dyDescent="0.3">
      <c r="A2359" s="21" t="s">
        <v>640</v>
      </c>
      <c r="B2359" s="21" t="s">
        <v>696</v>
      </c>
      <c r="C2359" s="21">
        <v>20</v>
      </c>
      <c r="D2359" s="35" t="s">
        <v>389</v>
      </c>
      <c r="E2359" s="21" t="s">
        <v>186</v>
      </c>
      <c r="F2359" s="7">
        <v>3</v>
      </c>
      <c r="G2359" s="21" t="s">
        <v>191</v>
      </c>
      <c r="H2359" s="35" t="s">
        <v>697</v>
      </c>
      <c r="I2359" s="36" t="s">
        <v>196</v>
      </c>
      <c r="J2359" s="21">
        <v>0</v>
      </c>
      <c r="K2359" s="21">
        <v>1</v>
      </c>
      <c r="L2359" s="37">
        <f t="shared" si="39"/>
        <v>0.82780086422410226</v>
      </c>
      <c r="M2359" s="21"/>
      <c r="O2359" s="21" t="s">
        <v>13</v>
      </c>
      <c r="P2359" s="35">
        <v>31</v>
      </c>
      <c r="Q2359" s="35">
        <v>3179</v>
      </c>
      <c r="T2359" s="21"/>
    </row>
    <row r="2360" spans="1:20" ht="16" customHeight="1" x14ac:dyDescent="0.3">
      <c r="A2360" s="21" t="s">
        <v>640</v>
      </c>
      <c r="B2360" s="21" t="s">
        <v>696</v>
      </c>
      <c r="C2360" s="21">
        <v>20</v>
      </c>
      <c r="D2360" s="35" t="s">
        <v>389</v>
      </c>
      <c r="E2360" s="21" t="s">
        <v>186</v>
      </c>
      <c r="F2360" s="7">
        <v>3</v>
      </c>
      <c r="G2360" s="21" t="s">
        <v>191</v>
      </c>
      <c r="H2360" s="35" t="s">
        <v>697</v>
      </c>
      <c r="I2360" s="36" t="s">
        <v>49</v>
      </c>
      <c r="J2360" s="21">
        <v>30</v>
      </c>
      <c r="K2360" s="21">
        <v>2616</v>
      </c>
      <c r="L2360" s="37">
        <f t="shared" si="39"/>
        <v>2165.5270608102514</v>
      </c>
      <c r="M2360" s="21">
        <v>44.8</v>
      </c>
      <c r="N2360" s="21" t="s">
        <v>50</v>
      </c>
      <c r="O2360" s="21" t="s">
        <v>63</v>
      </c>
      <c r="P2360" s="35">
        <v>31</v>
      </c>
      <c r="Q2360" s="35">
        <v>3179</v>
      </c>
      <c r="R2360" s="21">
        <v>15</v>
      </c>
      <c r="S2360" s="21">
        <v>0.5</v>
      </c>
      <c r="T2360" s="21"/>
    </row>
    <row r="2361" spans="1:20" ht="16" customHeight="1" x14ac:dyDescent="0.3">
      <c r="A2361" s="21" t="s">
        <v>640</v>
      </c>
      <c r="B2361" s="21" t="s">
        <v>696</v>
      </c>
      <c r="C2361" s="21">
        <v>20</v>
      </c>
      <c r="D2361" s="35" t="s">
        <v>389</v>
      </c>
      <c r="E2361" s="21" t="s">
        <v>186</v>
      </c>
      <c r="F2361" s="7">
        <v>3</v>
      </c>
      <c r="G2361" s="21" t="s">
        <v>191</v>
      </c>
      <c r="H2361" s="35" t="s">
        <v>697</v>
      </c>
      <c r="I2361" s="36" t="s">
        <v>173</v>
      </c>
      <c r="J2361" s="21">
        <v>1</v>
      </c>
      <c r="K2361" s="21">
        <v>1</v>
      </c>
      <c r="L2361" s="37">
        <f t="shared" si="39"/>
        <v>0.82780086422410226</v>
      </c>
      <c r="M2361" s="21">
        <v>389</v>
      </c>
      <c r="N2361" s="21" t="s">
        <v>18</v>
      </c>
      <c r="O2361" s="21" t="s">
        <v>13</v>
      </c>
      <c r="P2361" s="35">
        <v>31</v>
      </c>
      <c r="Q2361" s="35">
        <v>3179</v>
      </c>
      <c r="T2361" s="21"/>
    </row>
    <row r="2362" spans="1:20" ht="16" customHeight="1" x14ac:dyDescent="0.3">
      <c r="A2362" s="21" t="s">
        <v>640</v>
      </c>
      <c r="B2362" s="21" t="s">
        <v>696</v>
      </c>
      <c r="C2362" s="21">
        <v>20</v>
      </c>
      <c r="D2362" s="35" t="s">
        <v>389</v>
      </c>
      <c r="E2362" s="21" t="s">
        <v>186</v>
      </c>
      <c r="F2362" s="7">
        <v>3</v>
      </c>
      <c r="G2362" s="21" t="s">
        <v>191</v>
      </c>
      <c r="H2362" s="35" t="s">
        <v>697</v>
      </c>
      <c r="I2362" s="36" t="s">
        <v>53</v>
      </c>
      <c r="J2362" s="21">
        <v>2</v>
      </c>
      <c r="K2362" s="21">
        <v>2</v>
      </c>
      <c r="L2362" s="37">
        <f t="shared" si="39"/>
        <v>1.6556017284482045</v>
      </c>
      <c r="M2362" s="21">
        <v>322.5</v>
      </c>
      <c r="N2362" s="21" t="s">
        <v>18</v>
      </c>
      <c r="O2362" s="21" t="s">
        <v>13</v>
      </c>
      <c r="P2362" s="35">
        <v>31</v>
      </c>
      <c r="Q2362" s="35">
        <v>3179</v>
      </c>
      <c r="T2362" s="21"/>
    </row>
    <row r="2363" spans="1:20" ht="16" customHeight="1" x14ac:dyDescent="0.3">
      <c r="A2363" s="21" t="s">
        <v>640</v>
      </c>
      <c r="B2363" s="21" t="s">
        <v>696</v>
      </c>
      <c r="C2363" s="21">
        <v>20</v>
      </c>
      <c r="D2363" s="35" t="s">
        <v>389</v>
      </c>
      <c r="E2363" s="21" t="s">
        <v>186</v>
      </c>
      <c r="F2363" s="7">
        <v>3</v>
      </c>
      <c r="G2363" s="21" t="s">
        <v>191</v>
      </c>
      <c r="H2363" s="35" t="s">
        <v>697</v>
      </c>
      <c r="I2363" s="36" t="s">
        <v>60</v>
      </c>
      <c r="J2363" s="21">
        <v>14</v>
      </c>
      <c r="K2363" s="21">
        <v>14</v>
      </c>
      <c r="L2363" s="37">
        <f t="shared" si="39"/>
        <v>11.589212099137432</v>
      </c>
      <c r="M2363" s="21">
        <v>108.3</v>
      </c>
      <c r="N2363" s="21" t="s">
        <v>18</v>
      </c>
      <c r="O2363" s="21" t="s">
        <v>13</v>
      </c>
      <c r="P2363" s="35">
        <v>31</v>
      </c>
      <c r="Q2363" s="35">
        <v>3179</v>
      </c>
      <c r="T2363" s="21"/>
    </row>
    <row r="2364" spans="1:20" ht="16" customHeight="1" x14ac:dyDescent="0.3">
      <c r="A2364" s="21" t="s">
        <v>640</v>
      </c>
      <c r="B2364" s="21" t="s">
        <v>696</v>
      </c>
      <c r="C2364" s="21">
        <v>20</v>
      </c>
      <c r="D2364" s="35" t="s">
        <v>389</v>
      </c>
      <c r="E2364" s="21" t="s">
        <v>186</v>
      </c>
      <c r="F2364" s="7">
        <v>3</v>
      </c>
      <c r="G2364" s="21" t="s">
        <v>191</v>
      </c>
      <c r="H2364" s="35" t="s">
        <v>697</v>
      </c>
      <c r="I2364" s="36" t="s">
        <v>197</v>
      </c>
      <c r="J2364" s="21">
        <v>14</v>
      </c>
      <c r="K2364" s="21">
        <v>21</v>
      </c>
      <c r="L2364" s="37">
        <f t="shared" si="39"/>
        <v>17.383818148706148</v>
      </c>
      <c r="M2364" s="21">
        <v>333.6</v>
      </c>
      <c r="N2364" s="21" t="s">
        <v>12</v>
      </c>
      <c r="O2364" s="21" t="s">
        <v>13</v>
      </c>
      <c r="P2364" s="35">
        <v>31</v>
      </c>
      <c r="Q2364" s="35">
        <v>3179</v>
      </c>
      <c r="R2364" s="21">
        <v>18</v>
      </c>
      <c r="S2364" s="21">
        <v>0.5</v>
      </c>
      <c r="T2364" s="21"/>
    </row>
    <row r="2365" spans="1:20" ht="16" customHeight="1" x14ac:dyDescent="0.3">
      <c r="A2365" s="21" t="s">
        <v>640</v>
      </c>
      <c r="B2365" s="21" t="s">
        <v>696</v>
      </c>
      <c r="C2365" s="21">
        <v>20</v>
      </c>
      <c r="D2365" s="35" t="s">
        <v>389</v>
      </c>
      <c r="E2365" s="21" t="s">
        <v>186</v>
      </c>
      <c r="F2365" s="7">
        <v>3</v>
      </c>
      <c r="G2365" s="21" t="s">
        <v>191</v>
      </c>
      <c r="H2365" s="35" t="s">
        <v>697</v>
      </c>
      <c r="I2365" s="36" t="s">
        <v>28</v>
      </c>
      <c r="J2365" s="21">
        <v>0</v>
      </c>
      <c r="K2365" s="21">
        <v>1</v>
      </c>
      <c r="L2365" s="37">
        <f t="shared" si="39"/>
        <v>0.82780086422410226</v>
      </c>
      <c r="M2365" s="21"/>
      <c r="O2365" s="21" t="s">
        <v>13</v>
      </c>
      <c r="P2365" s="35">
        <v>31</v>
      </c>
      <c r="Q2365" s="35">
        <v>3179</v>
      </c>
      <c r="T2365" s="21" t="s">
        <v>698</v>
      </c>
    </row>
    <row r="2366" spans="1:20" ht="16" customHeight="1" x14ac:dyDescent="0.3">
      <c r="A2366" s="21" t="s">
        <v>640</v>
      </c>
      <c r="B2366" s="21" t="s">
        <v>696</v>
      </c>
      <c r="C2366" s="21">
        <v>20</v>
      </c>
      <c r="D2366" s="35" t="s">
        <v>389</v>
      </c>
      <c r="E2366" s="21" t="s">
        <v>186</v>
      </c>
      <c r="F2366" s="7">
        <v>3</v>
      </c>
      <c r="G2366" s="21" t="s">
        <v>191</v>
      </c>
      <c r="H2366" s="35" t="s">
        <v>697</v>
      </c>
      <c r="I2366" s="36" t="s">
        <v>23</v>
      </c>
      <c r="J2366" s="21">
        <v>1</v>
      </c>
      <c r="K2366" s="21">
        <v>1</v>
      </c>
      <c r="L2366" s="37">
        <f t="shared" si="39"/>
        <v>0.82780086422410226</v>
      </c>
      <c r="M2366" s="21">
        <v>223</v>
      </c>
      <c r="N2366" s="21" t="s">
        <v>19</v>
      </c>
      <c r="O2366" s="21" t="s">
        <v>13</v>
      </c>
      <c r="P2366" s="35">
        <v>31</v>
      </c>
      <c r="Q2366" s="35">
        <v>3179</v>
      </c>
      <c r="T2366" s="21"/>
    </row>
    <row r="2367" spans="1:20" ht="16" customHeight="1" x14ac:dyDescent="0.3">
      <c r="A2367" s="21" t="s">
        <v>640</v>
      </c>
      <c r="B2367" s="21" t="s">
        <v>696</v>
      </c>
      <c r="C2367" s="21">
        <v>20</v>
      </c>
      <c r="D2367" s="35" t="s">
        <v>389</v>
      </c>
      <c r="E2367" s="21" t="s">
        <v>186</v>
      </c>
      <c r="F2367" s="7">
        <v>3</v>
      </c>
      <c r="G2367" s="21" t="s">
        <v>191</v>
      </c>
      <c r="H2367" s="35" t="s">
        <v>697</v>
      </c>
      <c r="I2367" s="36" t="s">
        <v>24</v>
      </c>
      <c r="J2367" s="21">
        <v>1</v>
      </c>
      <c r="K2367" s="21">
        <v>1</v>
      </c>
      <c r="L2367" s="37">
        <f t="shared" si="39"/>
        <v>0.82780086422410226</v>
      </c>
      <c r="M2367" s="21">
        <v>205</v>
      </c>
      <c r="N2367" s="21" t="s">
        <v>16</v>
      </c>
      <c r="O2367" s="21" t="s">
        <v>13</v>
      </c>
      <c r="P2367" s="35">
        <v>31</v>
      </c>
      <c r="Q2367" s="35">
        <v>3179</v>
      </c>
      <c r="T2367" s="21"/>
    </row>
    <row r="2368" spans="1:20" ht="16" customHeight="1" x14ac:dyDescent="0.3">
      <c r="A2368" s="21" t="s">
        <v>640</v>
      </c>
      <c r="B2368" s="21" t="s">
        <v>699</v>
      </c>
      <c r="C2368" s="21">
        <v>21</v>
      </c>
      <c r="D2368" s="35" t="s">
        <v>389</v>
      </c>
      <c r="E2368" s="21" t="s">
        <v>184</v>
      </c>
      <c r="F2368" s="7">
        <v>2</v>
      </c>
      <c r="G2368" s="21" t="s">
        <v>191</v>
      </c>
      <c r="H2368" s="35" t="s">
        <v>700</v>
      </c>
      <c r="I2368" s="36" t="s">
        <v>78</v>
      </c>
      <c r="J2368" s="21">
        <v>1</v>
      </c>
      <c r="K2368" s="21">
        <v>1</v>
      </c>
      <c r="L2368" s="37">
        <f t="shared" si="39"/>
        <v>0.80698526444907115</v>
      </c>
      <c r="M2368" s="21">
        <v>85</v>
      </c>
      <c r="N2368" s="21" t="s">
        <v>18</v>
      </c>
      <c r="O2368" s="21" t="s">
        <v>13</v>
      </c>
      <c r="P2368" s="35">
        <v>31</v>
      </c>
      <c r="Q2368" s="35">
        <v>3261</v>
      </c>
      <c r="T2368" s="21"/>
    </row>
    <row r="2369" spans="1:20" ht="16" customHeight="1" x14ac:dyDescent="0.3">
      <c r="A2369" s="21" t="s">
        <v>640</v>
      </c>
      <c r="B2369" s="21" t="s">
        <v>699</v>
      </c>
      <c r="C2369" s="21">
        <v>21</v>
      </c>
      <c r="D2369" s="35" t="s">
        <v>389</v>
      </c>
      <c r="E2369" s="21" t="s">
        <v>184</v>
      </c>
      <c r="F2369" s="7">
        <v>2</v>
      </c>
      <c r="G2369" s="21" t="s">
        <v>191</v>
      </c>
      <c r="H2369" s="35" t="s">
        <v>700</v>
      </c>
      <c r="I2369" s="36" t="s">
        <v>15</v>
      </c>
      <c r="J2369" s="21">
        <v>2</v>
      </c>
      <c r="K2369" s="21">
        <v>2</v>
      </c>
      <c r="L2369" s="37">
        <f t="shared" si="39"/>
        <v>1.6139705288981423</v>
      </c>
      <c r="M2369" s="21">
        <v>47.5</v>
      </c>
      <c r="N2369" s="21" t="s">
        <v>19</v>
      </c>
      <c r="O2369" s="21" t="s">
        <v>13</v>
      </c>
      <c r="P2369" s="35">
        <v>31</v>
      </c>
      <c r="Q2369" s="35">
        <v>3261</v>
      </c>
      <c r="T2369" s="21"/>
    </row>
    <row r="2370" spans="1:20" ht="16" customHeight="1" x14ac:dyDescent="0.3">
      <c r="A2370" s="21" t="s">
        <v>640</v>
      </c>
      <c r="B2370" s="21" t="s">
        <v>699</v>
      </c>
      <c r="C2370" s="21">
        <v>21</v>
      </c>
      <c r="D2370" s="35" t="s">
        <v>389</v>
      </c>
      <c r="E2370" s="21" t="s">
        <v>184</v>
      </c>
      <c r="F2370" s="7">
        <v>2</v>
      </c>
      <c r="G2370" s="21" t="s">
        <v>191</v>
      </c>
      <c r="H2370" s="35" t="s">
        <v>700</v>
      </c>
      <c r="I2370" s="36" t="s">
        <v>38</v>
      </c>
      <c r="J2370" s="21">
        <v>1</v>
      </c>
      <c r="K2370" s="21">
        <v>1</v>
      </c>
      <c r="L2370" s="37">
        <f t="shared" si="39"/>
        <v>0.80698526444907115</v>
      </c>
      <c r="M2370" s="21">
        <v>120</v>
      </c>
      <c r="N2370" s="21" t="s">
        <v>18</v>
      </c>
      <c r="O2370" s="21" t="s">
        <v>13</v>
      </c>
      <c r="P2370" s="35">
        <v>31</v>
      </c>
      <c r="Q2370" s="35">
        <v>3261</v>
      </c>
      <c r="T2370" s="21"/>
    </row>
    <row r="2371" spans="1:20" ht="16" customHeight="1" x14ac:dyDescent="0.3">
      <c r="A2371" s="21" t="s">
        <v>640</v>
      </c>
      <c r="B2371" s="21" t="s">
        <v>699</v>
      </c>
      <c r="C2371" s="21">
        <v>21</v>
      </c>
      <c r="D2371" s="35" t="s">
        <v>389</v>
      </c>
      <c r="E2371" s="21" t="s">
        <v>184</v>
      </c>
      <c r="F2371" s="7">
        <v>2</v>
      </c>
      <c r="G2371" s="21" t="s">
        <v>191</v>
      </c>
      <c r="H2371" s="35" t="s">
        <v>700</v>
      </c>
      <c r="I2371" s="36" t="s">
        <v>49</v>
      </c>
      <c r="J2371" s="21">
        <v>32</v>
      </c>
      <c r="K2371" s="21">
        <v>999</v>
      </c>
      <c r="L2371" s="37">
        <f t="shared" si="39"/>
        <v>806.17827918462206</v>
      </c>
      <c r="M2371" s="21">
        <v>54.1</v>
      </c>
      <c r="N2371" s="21" t="s">
        <v>50</v>
      </c>
      <c r="O2371" s="21" t="s">
        <v>63</v>
      </c>
      <c r="P2371" s="35">
        <v>31</v>
      </c>
      <c r="Q2371" s="35">
        <v>3261</v>
      </c>
      <c r="R2371" s="21">
        <v>9</v>
      </c>
      <c r="S2371" s="21">
        <v>0.3</v>
      </c>
      <c r="T2371" s="21"/>
    </row>
    <row r="2372" spans="1:20" ht="16" customHeight="1" x14ac:dyDescent="0.3">
      <c r="A2372" s="21" t="s">
        <v>640</v>
      </c>
      <c r="B2372" s="21" t="s">
        <v>699</v>
      </c>
      <c r="C2372" s="21">
        <v>21</v>
      </c>
      <c r="D2372" s="35" t="s">
        <v>389</v>
      </c>
      <c r="E2372" s="21" t="s">
        <v>184</v>
      </c>
      <c r="F2372" s="7">
        <v>2</v>
      </c>
      <c r="G2372" s="21" t="s">
        <v>191</v>
      </c>
      <c r="H2372" s="35" t="s">
        <v>700</v>
      </c>
      <c r="I2372" s="36" t="s">
        <v>53</v>
      </c>
      <c r="J2372" s="21">
        <v>1</v>
      </c>
      <c r="K2372" s="21">
        <v>1</v>
      </c>
      <c r="L2372" s="37">
        <f t="shared" si="39"/>
        <v>0.80698526444907115</v>
      </c>
      <c r="M2372" s="21">
        <v>364</v>
      </c>
      <c r="N2372" s="21" t="s">
        <v>18</v>
      </c>
      <c r="O2372" s="21" t="s">
        <v>13</v>
      </c>
      <c r="P2372" s="35">
        <v>31</v>
      </c>
      <c r="Q2372" s="35">
        <v>3261</v>
      </c>
      <c r="T2372" s="21"/>
    </row>
    <row r="2373" spans="1:20" ht="16" customHeight="1" x14ac:dyDescent="0.3">
      <c r="A2373" s="21" t="s">
        <v>640</v>
      </c>
      <c r="B2373" s="21" t="s">
        <v>699</v>
      </c>
      <c r="C2373" s="21">
        <v>21</v>
      </c>
      <c r="D2373" s="35" t="s">
        <v>389</v>
      </c>
      <c r="E2373" s="21" t="s">
        <v>184</v>
      </c>
      <c r="F2373" s="7">
        <v>2</v>
      </c>
      <c r="G2373" s="21" t="s">
        <v>191</v>
      </c>
      <c r="H2373" s="35" t="s">
        <v>700</v>
      </c>
      <c r="I2373" s="36" t="s">
        <v>60</v>
      </c>
      <c r="J2373" s="21">
        <v>3</v>
      </c>
      <c r="K2373" s="21">
        <v>3</v>
      </c>
      <c r="L2373" s="37">
        <f t="shared" si="39"/>
        <v>2.4209557933472134</v>
      </c>
      <c r="M2373" s="21">
        <v>104.7</v>
      </c>
      <c r="N2373" s="21" t="s">
        <v>18</v>
      </c>
      <c r="O2373" s="21" t="s">
        <v>13</v>
      </c>
      <c r="P2373" s="35">
        <v>31</v>
      </c>
      <c r="Q2373" s="35">
        <v>3261</v>
      </c>
      <c r="T2373" s="21"/>
    </row>
    <row r="2374" spans="1:20" ht="16" customHeight="1" x14ac:dyDescent="0.3">
      <c r="A2374" s="21" t="s">
        <v>640</v>
      </c>
      <c r="B2374" s="21" t="s">
        <v>699</v>
      </c>
      <c r="C2374" s="21">
        <v>21</v>
      </c>
      <c r="D2374" s="35" t="s">
        <v>389</v>
      </c>
      <c r="E2374" s="21" t="s">
        <v>184</v>
      </c>
      <c r="F2374" s="7">
        <v>2</v>
      </c>
      <c r="G2374" s="21" t="s">
        <v>191</v>
      </c>
      <c r="H2374" s="35" t="s">
        <v>700</v>
      </c>
      <c r="I2374" s="36" t="s">
        <v>197</v>
      </c>
      <c r="J2374" s="21">
        <v>3</v>
      </c>
      <c r="K2374" s="21">
        <v>3</v>
      </c>
      <c r="L2374" s="37">
        <f t="shared" si="39"/>
        <v>2.4209557933472134</v>
      </c>
      <c r="M2374" s="21">
        <v>386.7</v>
      </c>
      <c r="N2374" s="21" t="s">
        <v>12</v>
      </c>
      <c r="O2374" s="21" t="s">
        <v>13</v>
      </c>
      <c r="P2374" s="35">
        <v>31</v>
      </c>
      <c r="Q2374" s="35">
        <v>3261</v>
      </c>
      <c r="T2374" s="21"/>
    </row>
    <row r="2375" spans="1:20" ht="16" customHeight="1" x14ac:dyDescent="0.3">
      <c r="A2375" s="21" t="s">
        <v>640</v>
      </c>
      <c r="B2375" s="21" t="s">
        <v>701</v>
      </c>
      <c r="C2375" s="21">
        <v>22</v>
      </c>
      <c r="D2375" s="35" t="s">
        <v>389</v>
      </c>
      <c r="E2375" s="21" t="s">
        <v>181</v>
      </c>
      <c r="F2375" s="7">
        <v>1</v>
      </c>
      <c r="G2375" s="21" t="s">
        <v>191</v>
      </c>
      <c r="H2375" s="35" t="s">
        <v>702</v>
      </c>
      <c r="I2375" s="36" t="s">
        <v>68</v>
      </c>
      <c r="J2375" s="21">
        <v>4</v>
      </c>
      <c r="K2375" s="21">
        <v>4</v>
      </c>
      <c r="L2375" s="37">
        <f t="shared" si="39"/>
        <v>3.6061376462739583</v>
      </c>
      <c r="M2375" s="21">
        <v>87.8</v>
      </c>
      <c r="N2375" s="21" t="s">
        <v>18</v>
      </c>
      <c r="O2375" s="21" t="s">
        <v>13</v>
      </c>
      <c r="P2375" s="35">
        <v>31</v>
      </c>
      <c r="Q2375" s="35">
        <v>2919</v>
      </c>
      <c r="T2375" s="21"/>
    </row>
    <row r="2376" spans="1:20" ht="16" customHeight="1" x14ac:dyDescent="0.3">
      <c r="A2376" s="21" t="s">
        <v>640</v>
      </c>
      <c r="B2376" s="21" t="s">
        <v>701</v>
      </c>
      <c r="C2376" s="21">
        <v>22</v>
      </c>
      <c r="D2376" s="35" t="s">
        <v>389</v>
      </c>
      <c r="E2376" s="21" t="s">
        <v>181</v>
      </c>
      <c r="F2376" s="7">
        <v>1</v>
      </c>
      <c r="G2376" s="21" t="s">
        <v>191</v>
      </c>
      <c r="H2376" s="35" t="s">
        <v>702</v>
      </c>
      <c r="I2376" s="36" t="s">
        <v>15</v>
      </c>
      <c r="J2376" s="21">
        <v>4</v>
      </c>
      <c r="K2376" s="21">
        <v>4</v>
      </c>
      <c r="L2376" s="37">
        <f t="shared" si="39"/>
        <v>3.6061376462739583</v>
      </c>
      <c r="M2376" s="21">
        <v>37</v>
      </c>
      <c r="N2376" s="21" t="s">
        <v>19</v>
      </c>
      <c r="O2376" s="21" t="s">
        <v>13</v>
      </c>
      <c r="P2376" s="35">
        <v>31</v>
      </c>
      <c r="Q2376" s="35">
        <v>2919</v>
      </c>
      <c r="T2376" s="21"/>
    </row>
    <row r="2377" spans="1:20" ht="16" customHeight="1" x14ac:dyDescent="0.3">
      <c r="A2377" s="21" t="s">
        <v>640</v>
      </c>
      <c r="B2377" s="21" t="s">
        <v>701</v>
      </c>
      <c r="C2377" s="21">
        <v>22</v>
      </c>
      <c r="D2377" s="35" t="s">
        <v>389</v>
      </c>
      <c r="E2377" s="21" t="s">
        <v>181</v>
      </c>
      <c r="F2377" s="7">
        <v>1</v>
      </c>
      <c r="G2377" s="21" t="s">
        <v>191</v>
      </c>
      <c r="H2377" s="35" t="s">
        <v>702</v>
      </c>
      <c r="I2377" s="36" t="s">
        <v>196</v>
      </c>
      <c r="J2377" s="21">
        <v>4</v>
      </c>
      <c r="K2377" s="21">
        <v>4</v>
      </c>
      <c r="L2377" s="37">
        <f t="shared" si="39"/>
        <v>3.6061376462739583</v>
      </c>
      <c r="M2377" s="21">
        <v>59.5</v>
      </c>
      <c r="N2377" s="21" t="s">
        <v>12</v>
      </c>
      <c r="O2377" s="21" t="s">
        <v>13</v>
      </c>
      <c r="P2377" s="35">
        <v>31</v>
      </c>
      <c r="Q2377" s="35">
        <v>2919</v>
      </c>
      <c r="T2377" s="21"/>
    </row>
    <row r="2378" spans="1:20" ht="16" customHeight="1" x14ac:dyDescent="0.3">
      <c r="A2378" s="21" t="s">
        <v>640</v>
      </c>
      <c r="B2378" s="21" t="s">
        <v>701</v>
      </c>
      <c r="C2378" s="21">
        <v>22</v>
      </c>
      <c r="D2378" s="35" t="s">
        <v>389</v>
      </c>
      <c r="E2378" s="21" t="s">
        <v>181</v>
      </c>
      <c r="F2378" s="7">
        <v>1</v>
      </c>
      <c r="G2378" s="21" t="s">
        <v>191</v>
      </c>
      <c r="H2378" s="35" t="s">
        <v>702</v>
      </c>
      <c r="I2378" s="36" t="s">
        <v>49</v>
      </c>
      <c r="J2378" s="21">
        <v>3</v>
      </c>
      <c r="K2378" s="21">
        <v>3</v>
      </c>
      <c r="L2378" s="37">
        <f t="shared" si="39"/>
        <v>2.7046032347054689</v>
      </c>
      <c r="M2378" s="21">
        <v>39.299999999999997</v>
      </c>
      <c r="N2378" s="21" t="s">
        <v>50</v>
      </c>
      <c r="O2378" s="21" t="s">
        <v>13</v>
      </c>
      <c r="P2378" s="35">
        <v>31</v>
      </c>
      <c r="Q2378" s="35">
        <v>2919</v>
      </c>
      <c r="T2378" s="21"/>
    </row>
    <row r="2379" spans="1:20" ht="16" customHeight="1" x14ac:dyDescent="0.3">
      <c r="A2379" s="21" t="s">
        <v>640</v>
      </c>
      <c r="B2379" s="21" t="s">
        <v>701</v>
      </c>
      <c r="C2379" s="21">
        <v>22</v>
      </c>
      <c r="D2379" s="35" t="s">
        <v>389</v>
      </c>
      <c r="E2379" s="21" t="s">
        <v>181</v>
      </c>
      <c r="F2379" s="7">
        <v>1</v>
      </c>
      <c r="G2379" s="21" t="s">
        <v>191</v>
      </c>
      <c r="H2379" s="35" t="s">
        <v>702</v>
      </c>
      <c r="I2379" s="36" t="s">
        <v>197</v>
      </c>
      <c r="J2379" s="21">
        <v>1</v>
      </c>
      <c r="K2379" s="21">
        <v>2</v>
      </c>
      <c r="L2379" s="37">
        <f t="shared" si="39"/>
        <v>1.8030688231369791</v>
      </c>
      <c r="M2379" s="21">
        <v>360</v>
      </c>
      <c r="N2379" s="21" t="s">
        <v>12</v>
      </c>
      <c r="O2379" s="21" t="s">
        <v>13</v>
      </c>
      <c r="P2379" s="35">
        <v>31</v>
      </c>
      <c r="Q2379" s="35">
        <v>2919</v>
      </c>
      <c r="T2379" s="21"/>
    </row>
    <row r="2380" spans="1:20" ht="16" customHeight="1" x14ac:dyDescent="0.3">
      <c r="A2380" s="21" t="s">
        <v>640</v>
      </c>
      <c r="B2380" s="21" t="s">
        <v>701</v>
      </c>
      <c r="C2380" s="21">
        <v>22</v>
      </c>
      <c r="D2380" s="35" t="s">
        <v>389</v>
      </c>
      <c r="E2380" s="21" t="s">
        <v>181</v>
      </c>
      <c r="F2380" s="7">
        <v>1</v>
      </c>
      <c r="G2380" s="21" t="s">
        <v>191</v>
      </c>
      <c r="H2380" s="35" t="s">
        <v>702</v>
      </c>
      <c r="I2380" s="36" t="s">
        <v>28</v>
      </c>
      <c r="J2380" s="21">
        <v>1</v>
      </c>
      <c r="K2380" s="21">
        <v>1</v>
      </c>
      <c r="L2380" s="37">
        <f t="shared" ref="L2380:L2443" si="40">K2380*(1000000/(380*Q2380))</f>
        <v>0.90153441156848957</v>
      </c>
      <c r="M2380" s="21">
        <v>37</v>
      </c>
      <c r="N2380" s="21" t="s">
        <v>19</v>
      </c>
      <c r="O2380" s="21" t="s">
        <v>13</v>
      </c>
      <c r="P2380" s="35">
        <v>31</v>
      </c>
      <c r="Q2380" s="35">
        <v>2919</v>
      </c>
      <c r="T2380" s="21"/>
    </row>
    <row r="2381" spans="1:20" ht="16" customHeight="1" x14ac:dyDescent="0.3">
      <c r="A2381" s="21" t="s">
        <v>640</v>
      </c>
      <c r="B2381" s="21" t="s">
        <v>701</v>
      </c>
      <c r="C2381" s="21">
        <v>22</v>
      </c>
      <c r="D2381" s="35" t="s">
        <v>389</v>
      </c>
      <c r="E2381" s="21" t="s">
        <v>181</v>
      </c>
      <c r="F2381" s="7">
        <v>1</v>
      </c>
      <c r="G2381" s="21" t="s">
        <v>191</v>
      </c>
      <c r="H2381" s="35" t="s">
        <v>702</v>
      </c>
      <c r="I2381" s="36" t="s">
        <v>24</v>
      </c>
      <c r="J2381" s="21">
        <v>10</v>
      </c>
      <c r="K2381" s="21">
        <v>10</v>
      </c>
      <c r="L2381" s="37">
        <f t="shared" si="40"/>
        <v>9.0153441156848952</v>
      </c>
      <c r="M2381" s="21">
        <v>142.6</v>
      </c>
      <c r="N2381" s="21" t="s">
        <v>16</v>
      </c>
      <c r="O2381" s="21" t="s">
        <v>13</v>
      </c>
      <c r="P2381" s="35">
        <v>31</v>
      </c>
      <c r="Q2381" s="35">
        <v>2919</v>
      </c>
      <c r="T2381" s="21"/>
    </row>
    <row r="2382" spans="1:20" ht="16" customHeight="1" x14ac:dyDescent="0.3">
      <c r="A2382" s="21" t="s">
        <v>640</v>
      </c>
      <c r="B2382" s="21" t="s">
        <v>701</v>
      </c>
      <c r="C2382" s="21">
        <v>22</v>
      </c>
      <c r="D2382" s="35" t="s">
        <v>389</v>
      </c>
      <c r="E2382" s="21" t="s">
        <v>181</v>
      </c>
      <c r="F2382" s="7">
        <v>1</v>
      </c>
      <c r="G2382" s="21" t="s">
        <v>192</v>
      </c>
      <c r="H2382" s="35" t="s">
        <v>703</v>
      </c>
      <c r="I2382" s="36" t="s">
        <v>68</v>
      </c>
      <c r="J2382" s="21">
        <v>7</v>
      </c>
      <c r="K2382" s="21">
        <v>7</v>
      </c>
      <c r="L2382" s="37">
        <f t="shared" si="40"/>
        <v>5.984747443657878</v>
      </c>
      <c r="M2382" s="21">
        <v>98.6</v>
      </c>
      <c r="N2382" s="21" t="s">
        <v>18</v>
      </c>
      <c r="O2382" s="21" t="s">
        <v>13</v>
      </c>
      <c r="P2382" s="35">
        <v>31</v>
      </c>
      <c r="Q2382" s="35">
        <v>3078</v>
      </c>
      <c r="T2382" s="21"/>
    </row>
    <row r="2383" spans="1:20" ht="16" customHeight="1" x14ac:dyDescent="0.3">
      <c r="A2383" s="21" t="s">
        <v>640</v>
      </c>
      <c r="B2383" s="21" t="s">
        <v>701</v>
      </c>
      <c r="C2383" s="21">
        <v>22</v>
      </c>
      <c r="D2383" s="35" t="s">
        <v>389</v>
      </c>
      <c r="E2383" s="21" t="s">
        <v>181</v>
      </c>
      <c r="F2383" s="7">
        <v>1</v>
      </c>
      <c r="G2383" s="21" t="s">
        <v>192</v>
      </c>
      <c r="H2383" s="35" t="s">
        <v>703</v>
      </c>
      <c r="I2383" s="36" t="s">
        <v>15</v>
      </c>
      <c r="J2383" s="21">
        <v>1</v>
      </c>
      <c r="K2383" s="21">
        <v>1</v>
      </c>
      <c r="L2383" s="37">
        <f t="shared" si="40"/>
        <v>0.85496392052255399</v>
      </c>
      <c r="M2383" s="21">
        <v>32</v>
      </c>
      <c r="N2383" s="21" t="s">
        <v>19</v>
      </c>
      <c r="O2383" s="21" t="s">
        <v>13</v>
      </c>
      <c r="P2383" s="35">
        <v>31</v>
      </c>
      <c r="Q2383" s="35">
        <v>3078</v>
      </c>
      <c r="T2383" s="21"/>
    </row>
    <row r="2384" spans="1:20" ht="16" customHeight="1" x14ac:dyDescent="0.3">
      <c r="A2384" s="21" t="s">
        <v>640</v>
      </c>
      <c r="B2384" s="21" t="s">
        <v>701</v>
      </c>
      <c r="C2384" s="21">
        <v>22</v>
      </c>
      <c r="D2384" s="35" t="s">
        <v>389</v>
      </c>
      <c r="E2384" s="21" t="s">
        <v>181</v>
      </c>
      <c r="F2384" s="7">
        <v>1</v>
      </c>
      <c r="G2384" s="21" t="s">
        <v>192</v>
      </c>
      <c r="H2384" s="35" t="s">
        <v>703</v>
      </c>
      <c r="I2384" s="36" t="s">
        <v>196</v>
      </c>
      <c r="J2384" s="21">
        <v>2</v>
      </c>
      <c r="K2384" s="21">
        <v>2</v>
      </c>
      <c r="L2384" s="37">
        <f t="shared" si="40"/>
        <v>1.709927841045108</v>
      </c>
      <c r="M2384" s="21">
        <v>60</v>
      </c>
      <c r="N2384" s="21" t="s">
        <v>12</v>
      </c>
      <c r="O2384" s="21" t="s">
        <v>13</v>
      </c>
      <c r="P2384" s="35">
        <v>31</v>
      </c>
      <c r="Q2384" s="35">
        <v>3078</v>
      </c>
      <c r="T2384" s="21"/>
    </row>
    <row r="2385" spans="1:20" ht="16" customHeight="1" x14ac:dyDescent="0.3">
      <c r="A2385" s="21" t="s">
        <v>640</v>
      </c>
      <c r="B2385" s="21" t="s">
        <v>701</v>
      </c>
      <c r="C2385" s="21">
        <v>22</v>
      </c>
      <c r="D2385" s="35" t="s">
        <v>389</v>
      </c>
      <c r="E2385" s="21" t="s">
        <v>181</v>
      </c>
      <c r="F2385" s="7">
        <v>1</v>
      </c>
      <c r="G2385" s="21" t="s">
        <v>192</v>
      </c>
      <c r="H2385" s="35" t="s">
        <v>703</v>
      </c>
      <c r="I2385" s="36" t="s">
        <v>49</v>
      </c>
      <c r="J2385" s="21">
        <v>32</v>
      </c>
      <c r="K2385" s="21">
        <v>68</v>
      </c>
      <c r="L2385" s="37">
        <f t="shared" si="40"/>
        <v>58.137546595533671</v>
      </c>
      <c r="M2385" s="21">
        <v>47.3</v>
      </c>
      <c r="N2385" s="21" t="s">
        <v>50</v>
      </c>
      <c r="O2385" s="21" t="s">
        <v>13</v>
      </c>
      <c r="P2385" s="35">
        <v>31</v>
      </c>
      <c r="Q2385" s="35">
        <v>3078</v>
      </c>
      <c r="T2385" s="21"/>
    </row>
    <row r="2386" spans="1:20" ht="16" customHeight="1" x14ac:dyDescent="0.3">
      <c r="A2386" s="21" t="s">
        <v>640</v>
      </c>
      <c r="B2386" s="21" t="s">
        <v>701</v>
      </c>
      <c r="C2386" s="21">
        <v>22</v>
      </c>
      <c r="D2386" s="35" t="s">
        <v>389</v>
      </c>
      <c r="E2386" s="21" t="s">
        <v>181</v>
      </c>
      <c r="F2386" s="7">
        <v>1</v>
      </c>
      <c r="G2386" s="21" t="s">
        <v>192</v>
      </c>
      <c r="H2386" s="35" t="s">
        <v>703</v>
      </c>
      <c r="I2386" s="36" t="s">
        <v>197</v>
      </c>
      <c r="J2386" s="21">
        <v>1</v>
      </c>
      <c r="K2386" s="21">
        <v>1</v>
      </c>
      <c r="L2386" s="37">
        <f t="shared" si="40"/>
        <v>0.85496392052255399</v>
      </c>
      <c r="M2386" s="21">
        <v>640</v>
      </c>
      <c r="N2386" s="21" t="s">
        <v>12</v>
      </c>
      <c r="O2386" s="21" t="s">
        <v>13</v>
      </c>
      <c r="P2386" s="35">
        <v>31</v>
      </c>
      <c r="Q2386" s="35">
        <v>3078</v>
      </c>
      <c r="T2386" s="21"/>
    </row>
    <row r="2387" spans="1:20" ht="16" customHeight="1" x14ac:dyDescent="0.3">
      <c r="A2387" s="21" t="s">
        <v>640</v>
      </c>
      <c r="B2387" s="21" t="s">
        <v>701</v>
      </c>
      <c r="C2387" s="21">
        <v>22</v>
      </c>
      <c r="D2387" s="35" t="s">
        <v>389</v>
      </c>
      <c r="E2387" s="21" t="s">
        <v>181</v>
      </c>
      <c r="F2387" s="7">
        <v>1</v>
      </c>
      <c r="G2387" s="21" t="s">
        <v>192</v>
      </c>
      <c r="H2387" s="35" t="s">
        <v>703</v>
      </c>
      <c r="I2387" s="36" t="s">
        <v>24</v>
      </c>
      <c r="J2387" s="21">
        <v>6</v>
      </c>
      <c r="K2387" s="21">
        <v>6</v>
      </c>
      <c r="L2387" s="37">
        <f t="shared" si="40"/>
        <v>5.1297835231353242</v>
      </c>
      <c r="M2387" s="21">
        <v>138.30000000000001</v>
      </c>
      <c r="N2387" s="21" t="s">
        <v>16</v>
      </c>
      <c r="O2387" s="21" t="s">
        <v>13</v>
      </c>
      <c r="P2387" s="35">
        <v>31</v>
      </c>
      <c r="Q2387" s="35">
        <v>3078</v>
      </c>
      <c r="T2387" s="21"/>
    </row>
    <row r="2388" spans="1:20" ht="16" customHeight="1" x14ac:dyDescent="0.3">
      <c r="A2388" s="21" t="s">
        <v>640</v>
      </c>
      <c r="B2388" s="21" t="s">
        <v>701</v>
      </c>
      <c r="C2388" s="21">
        <v>22</v>
      </c>
      <c r="D2388" s="35" t="s">
        <v>389</v>
      </c>
      <c r="E2388" s="21" t="s">
        <v>181</v>
      </c>
      <c r="F2388" s="7">
        <v>1</v>
      </c>
      <c r="G2388" s="21" t="s">
        <v>650</v>
      </c>
      <c r="H2388" s="35" t="s">
        <v>704</v>
      </c>
      <c r="I2388" s="36" t="s">
        <v>68</v>
      </c>
      <c r="J2388" s="21">
        <v>7</v>
      </c>
      <c r="K2388" s="21">
        <v>7</v>
      </c>
      <c r="L2388" s="37">
        <f t="shared" si="40"/>
        <v>6.3806902083751114</v>
      </c>
      <c r="M2388" s="21">
        <v>104.7</v>
      </c>
      <c r="N2388" s="21" t="s">
        <v>18</v>
      </c>
      <c r="O2388" s="21" t="s">
        <v>13</v>
      </c>
      <c r="P2388" s="35">
        <v>30</v>
      </c>
      <c r="Q2388" s="35">
        <v>2887</v>
      </c>
      <c r="T2388" s="21"/>
    </row>
    <row r="2389" spans="1:20" ht="16" customHeight="1" x14ac:dyDescent="0.3">
      <c r="A2389" s="21" t="s">
        <v>640</v>
      </c>
      <c r="B2389" s="21" t="s">
        <v>701</v>
      </c>
      <c r="C2389" s="21">
        <v>22</v>
      </c>
      <c r="D2389" s="35" t="s">
        <v>389</v>
      </c>
      <c r="E2389" s="21" t="s">
        <v>181</v>
      </c>
      <c r="F2389" s="7">
        <v>1</v>
      </c>
      <c r="G2389" s="21" t="s">
        <v>650</v>
      </c>
      <c r="H2389" s="35" t="s">
        <v>704</v>
      </c>
      <c r="I2389" s="36" t="s">
        <v>15</v>
      </c>
      <c r="J2389" s="21">
        <v>2</v>
      </c>
      <c r="K2389" s="21">
        <v>2</v>
      </c>
      <c r="L2389" s="37">
        <f t="shared" si="40"/>
        <v>1.8230543452500318</v>
      </c>
      <c r="M2389" s="21">
        <v>37</v>
      </c>
      <c r="N2389" s="21" t="s">
        <v>19</v>
      </c>
      <c r="O2389" s="21" t="s">
        <v>13</v>
      </c>
      <c r="P2389" s="35">
        <v>30</v>
      </c>
      <c r="Q2389" s="35">
        <v>2887</v>
      </c>
      <c r="T2389" s="21"/>
    </row>
    <row r="2390" spans="1:20" ht="16" customHeight="1" x14ac:dyDescent="0.3">
      <c r="A2390" s="21" t="s">
        <v>640</v>
      </c>
      <c r="B2390" s="21" t="s">
        <v>701</v>
      </c>
      <c r="C2390" s="21">
        <v>22</v>
      </c>
      <c r="D2390" s="35" t="s">
        <v>389</v>
      </c>
      <c r="E2390" s="21" t="s">
        <v>181</v>
      </c>
      <c r="F2390" s="7">
        <v>1</v>
      </c>
      <c r="G2390" s="21" t="s">
        <v>650</v>
      </c>
      <c r="H2390" s="35" t="s">
        <v>704</v>
      </c>
      <c r="I2390" s="36" t="s">
        <v>196</v>
      </c>
      <c r="J2390" s="21">
        <v>2</v>
      </c>
      <c r="K2390" s="21">
        <v>2</v>
      </c>
      <c r="L2390" s="37">
        <f t="shared" si="40"/>
        <v>1.8230543452500318</v>
      </c>
      <c r="M2390" s="21">
        <v>55</v>
      </c>
      <c r="N2390" s="21" t="s">
        <v>12</v>
      </c>
      <c r="O2390" s="21" t="s">
        <v>13</v>
      </c>
      <c r="P2390" s="35">
        <v>30</v>
      </c>
      <c r="Q2390" s="35">
        <v>2887</v>
      </c>
      <c r="T2390" s="21"/>
    </row>
    <row r="2391" spans="1:20" ht="16" customHeight="1" x14ac:dyDescent="0.3">
      <c r="A2391" s="21" t="s">
        <v>640</v>
      </c>
      <c r="B2391" s="21" t="s">
        <v>701</v>
      </c>
      <c r="C2391" s="21">
        <v>22</v>
      </c>
      <c r="D2391" s="35" t="s">
        <v>389</v>
      </c>
      <c r="E2391" s="21" t="s">
        <v>181</v>
      </c>
      <c r="F2391" s="7">
        <v>1</v>
      </c>
      <c r="G2391" s="21" t="s">
        <v>650</v>
      </c>
      <c r="H2391" s="35" t="s">
        <v>704</v>
      </c>
      <c r="I2391" s="36" t="s">
        <v>49</v>
      </c>
      <c r="J2391" s="21">
        <v>28</v>
      </c>
      <c r="K2391" s="21">
        <v>100</v>
      </c>
      <c r="L2391" s="37">
        <f t="shared" si="40"/>
        <v>91.152717262501596</v>
      </c>
      <c r="M2391" s="21">
        <v>52.9</v>
      </c>
      <c r="N2391" s="21" t="s">
        <v>50</v>
      </c>
      <c r="O2391" s="21" t="s">
        <v>13</v>
      </c>
      <c r="P2391" s="35">
        <v>30</v>
      </c>
      <c r="Q2391" s="35">
        <v>2887</v>
      </c>
      <c r="T2391" s="21"/>
    </row>
    <row r="2392" spans="1:20" ht="16" customHeight="1" x14ac:dyDescent="0.3">
      <c r="A2392" s="21" t="s">
        <v>640</v>
      </c>
      <c r="B2392" s="21" t="s">
        <v>701</v>
      </c>
      <c r="C2392" s="21">
        <v>22</v>
      </c>
      <c r="D2392" s="35" t="s">
        <v>389</v>
      </c>
      <c r="E2392" s="21" t="s">
        <v>181</v>
      </c>
      <c r="F2392" s="7">
        <v>1</v>
      </c>
      <c r="G2392" s="21" t="s">
        <v>650</v>
      </c>
      <c r="H2392" s="35" t="s">
        <v>704</v>
      </c>
      <c r="I2392" s="36" t="s">
        <v>60</v>
      </c>
      <c r="J2392" s="21">
        <v>2</v>
      </c>
      <c r="K2392" s="21">
        <v>2</v>
      </c>
      <c r="L2392" s="37">
        <f t="shared" si="40"/>
        <v>1.8230543452500318</v>
      </c>
      <c r="M2392" s="21">
        <v>149.5</v>
      </c>
      <c r="N2392" s="21" t="s">
        <v>18</v>
      </c>
      <c r="O2392" s="21" t="s">
        <v>13</v>
      </c>
      <c r="P2392" s="35">
        <v>30</v>
      </c>
      <c r="Q2392" s="35">
        <v>2887</v>
      </c>
      <c r="T2392" s="21"/>
    </row>
    <row r="2393" spans="1:20" ht="16" customHeight="1" x14ac:dyDescent="0.3">
      <c r="A2393" s="21" t="s">
        <v>640</v>
      </c>
      <c r="B2393" s="21" t="s">
        <v>701</v>
      </c>
      <c r="C2393" s="21">
        <v>22</v>
      </c>
      <c r="D2393" s="35" t="s">
        <v>389</v>
      </c>
      <c r="E2393" s="21" t="s">
        <v>181</v>
      </c>
      <c r="F2393" s="7">
        <v>1</v>
      </c>
      <c r="G2393" s="21" t="s">
        <v>650</v>
      </c>
      <c r="H2393" s="35" t="s">
        <v>704</v>
      </c>
      <c r="I2393" s="36" t="s">
        <v>24</v>
      </c>
      <c r="J2393" s="21">
        <v>2</v>
      </c>
      <c r="K2393" s="21">
        <v>2</v>
      </c>
      <c r="L2393" s="37">
        <f t="shared" si="40"/>
        <v>1.8230543452500318</v>
      </c>
      <c r="M2393" s="21">
        <v>160</v>
      </c>
      <c r="N2393" s="21" t="s">
        <v>16</v>
      </c>
      <c r="O2393" s="21" t="s">
        <v>13</v>
      </c>
      <c r="P2393" s="35">
        <v>30</v>
      </c>
      <c r="Q2393" s="35">
        <v>2887</v>
      </c>
      <c r="T2393" s="21"/>
    </row>
    <row r="2394" spans="1:20" ht="16" customHeight="1" x14ac:dyDescent="0.3">
      <c r="A2394" s="21" t="s">
        <v>640</v>
      </c>
      <c r="B2394" s="21" t="s">
        <v>705</v>
      </c>
      <c r="C2394" s="21">
        <v>23</v>
      </c>
      <c r="D2394" s="35" t="s">
        <v>389</v>
      </c>
      <c r="E2394" s="21" t="s">
        <v>251</v>
      </c>
      <c r="F2394" s="7">
        <v>1</v>
      </c>
      <c r="G2394" s="21" t="s">
        <v>191</v>
      </c>
      <c r="H2394" s="35" t="s">
        <v>706</v>
      </c>
      <c r="I2394" s="36" t="s">
        <v>11</v>
      </c>
      <c r="J2394" s="21">
        <v>2</v>
      </c>
      <c r="K2394" s="21">
        <v>2</v>
      </c>
      <c r="L2394" s="37">
        <f t="shared" si="40"/>
        <v>1.845427031815162</v>
      </c>
      <c r="M2394" s="21">
        <v>110</v>
      </c>
      <c r="N2394" s="21" t="s">
        <v>12</v>
      </c>
      <c r="O2394" s="21" t="s">
        <v>13</v>
      </c>
      <c r="P2394" s="35">
        <v>30</v>
      </c>
      <c r="Q2394" s="35">
        <v>2852</v>
      </c>
      <c r="T2394" s="21"/>
    </row>
    <row r="2395" spans="1:20" ht="16" customHeight="1" x14ac:dyDescent="0.3">
      <c r="A2395" s="21" t="s">
        <v>640</v>
      </c>
      <c r="B2395" s="21" t="s">
        <v>705</v>
      </c>
      <c r="C2395" s="21">
        <v>23</v>
      </c>
      <c r="D2395" s="35" t="s">
        <v>389</v>
      </c>
      <c r="E2395" s="21" t="s">
        <v>251</v>
      </c>
      <c r="F2395" s="7">
        <v>1</v>
      </c>
      <c r="G2395" s="21" t="s">
        <v>191</v>
      </c>
      <c r="H2395" s="35" t="s">
        <v>706</v>
      </c>
      <c r="I2395" s="36" t="s">
        <v>22</v>
      </c>
      <c r="J2395" s="21">
        <v>1</v>
      </c>
      <c r="K2395" s="21">
        <v>1</v>
      </c>
      <c r="L2395" s="37">
        <f t="shared" si="40"/>
        <v>0.92271351590758099</v>
      </c>
      <c r="M2395" s="21">
        <v>540</v>
      </c>
      <c r="N2395" s="21" t="s">
        <v>16</v>
      </c>
      <c r="O2395" s="21" t="s">
        <v>13</v>
      </c>
      <c r="P2395" s="35">
        <v>30</v>
      </c>
      <c r="Q2395" s="35">
        <v>2852</v>
      </c>
      <c r="T2395" s="21"/>
    </row>
    <row r="2396" spans="1:20" ht="16" customHeight="1" x14ac:dyDescent="0.3">
      <c r="A2396" s="21" t="s">
        <v>640</v>
      </c>
      <c r="B2396" s="21" t="s">
        <v>705</v>
      </c>
      <c r="C2396" s="21">
        <v>23</v>
      </c>
      <c r="D2396" s="35" t="s">
        <v>389</v>
      </c>
      <c r="E2396" s="21" t="s">
        <v>251</v>
      </c>
      <c r="F2396" s="7">
        <v>1</v>
      </c>
      <c r="G2396" s="21" t="s">
        <v>191</v>
      </c>
      <c r="H2396" s="35" t="s">
        <v>706</v>
      </c>
      <c r="I2396" s="36" t="s">
        <v>59</v>
      </c>
      <c r="J2396" s="21">
        <v>1</v>
      </c>
      <c r="K2396" s="21">
        <v>1</v>
      </c>
      <c r="L2396" s="37">
        <f t="shared" si="40"/>
        <v>0.92271351590758099</v>
      </c>
      <c r="M2396" s="21">
        <v>185</v>
      </c>
      <c r="N2396" s="21" t="s">
        <v>18</v>
      </c>
      <c r="O2396" s="21" t="s">
        <v>13</v>
      </c>
      <c r="P2396" s="35">
        <v>30</v>
      </c>
      <c r="Q2396" s="35">
        <v>2852</v>
      </c>
      <c r="T2396" s="21"/>
    </row>
    <row r="2397" spans="1:20" ht="16" customHeight="1" x14ac:dyDescent="0.3">
      <c r="A2397" s="21" t="s">
        <v>640</v>
      </c>
      <c r="B2397" s="21" t="s">
        <v>705</v>
      </c>
      <c r="C2397" s="21">
        <v>23</v>
      </c>
      <c r="D2397" s="35" t="s">
        <v>389</v>
      </c>
      <c r="E2397" s="21" t="s">
        <v>251</v>
      </c>
      <c r="F2397" s="7">
        <v>1</v>
      </c>
      <c r="G2397" s="21" t="s">
        <v>191</v>
      </c>
      <c r="H2397" s="35" t="s">
        <v>706</v>
      </c>
      <c r="I2397" s="36" t="s">
        <v>15</v>
      </c>
      <c r="J2397" s="21">
        <v>1</v>
      </c>
      <c r="K2397" s="21">
        <v>1</v>
      </c>
      <c r="L2397" s="37">
        <f t="shared" si="40"/>
        <v>0.92271351590758099</v>
      </c>
      <c r="M2397" s="21">
        <v>32</v>
      </c>
      <c r="N2397" s="21" t="s">
        <v>19</v>
      </c>
      <c r="O2397" s="21" t="s">
        <v>13</v>
      </c>
      <c r="P2397" s="35">
        <v>30</v>
      </c>
      <c r="Q2397" s="35">
        <v>2852</v>
      </c>
      <c r="T2397" s="21"/>
    </row>
    <row r="2398" spans="1:20" ht="16" customHeight="1" x14ac:dyDescent="0.3">
      <c r="A2398" s="21" t="s">
        <v>640</v>
      </c>
      <c r="B2398" s="21" t="s">
        <v>705</v>
      </c>
      <c r="C2398" s="21">
        <v>23</v>
      </c>
      <c r="D2398" s="35" t="s">
        <v>389</v>
      </c>
      <c r="E2398" s="21" t="s">
        <v>251</v>
      </c>
      <c r="F2398" s="7">
        <v>1</v>
      </c>
      <c r="G2398" s="21" t="s">
        <v>191</v>
      </c>
      <c r="H2398" s="35" t="s">
        <v>706</v>
      </c>
      <c r="I2398" s="36" t="s">
        <v>17</v>
      </c>
      <c r="J2398" s="21">
        <v>1</v>
      </c>
      <c r="K2398" s="21">
        <v>1</v>
      </c>
      <c r="L2398" s="37">
        <f t="shared" si="40"/>
        <v>0.92271351590758099</v>
      </c>
      <c r="M2398" s="21">
        <v>180</v>
      </c>
      <c r="N2398" s="21" t="s">
        <v>18</v>
      </c>
      <c r="O2398" s="21" t="s">
        <v>13</v>
      </c>
      <c r="P2398" s="35">
        <v>30</v>
      </c>
      <c r="Q2398" s="35">
        <v>2852</v>
      </c>
      <c r="T2398" s="21"/>
    </row>
    <row r="2399" spans="1:20" ht="16" customHeight="1" x14ac:dyDescent="0.3">
      <c r="A2399" s="21" t="s">
        <v>640</v>
      </c>
      <c r="B2399" s="21" t="s">
        <v>705</v>
      </c>
      <c r="C2399" s="21">
        <v>23</v>
      </c>
      <c r="D2399" s="35" t="s">
        <v>389</v>
      </c>
      <c r="E2399" s="21" t="s">
        <v>251</v>
      </c>
      <c r="F2399" s="7">
        <v>1</v>
      </c>
      <c r="G2399" s="21" t="s">
        <v>191</v>
      </c>
      <c r="H2399" s="35" t="s">
        <v>706</v>
      </c>
      <c r="I2399" s="36" t="s">
        <v>196</v>
      </c>
      <c r="J2399" s="21">
        <v>3</v>
      </c>
      <c r="K2399" s="21">
        <v>3</v>
      </c>
      <c r="L2399" s="37">
        <f t="shared" si="40"/>
        <v>2.768140547722743</v>
      </c>
      <c r="M2399" s="21">
        <v>91.3</v>
      </c>
      <c r="N2399" s="21" t="s">
        <v>12</v>
      </c>
      <c r="O2399" s="21" t="s">
        <v>13</v>
      </c>
      <c r="P2399" s="35">
        <v>30</v>
      </c>
      <c r="Q2399" s="35">
        <v>2852</v>
      </c>
      <c r="T2399" s="21"/>
    </row>
    <row r="2400" spans="1:20" ht="16" customHeight="1" x14ac:dyDescent="0.3">
      <c r="A2400" s="21" t="s">
        <v>640</v>
      </c>
      <c r="B2400" s="21" t="s">
        <v>705</v>
      </c>
      <c r="C2400" s="21">
        <v>23</v>
      </c>
      <c r="D2400" s="35" t="s">
        <v>389</v>
      </c>
      <c r="E2400" s="21" t="s">
        <v>251</v>
      </c>
      <c r="F2400" s="7">
        <v>1</v>
      </c>
      <c r="G2400" s="21" t="s">
        <v>191</v>
      </c>
      <c r="H2400" s="35" t="s">
        <v>706</v>
      </c>
      <c r="I2400" s="36" t="s">
        <v>49</v>
      </c>
      <c r="J2400" s="21">
        <v>29</v>
      </c>
      <c r="K2400" s="21">
        <v>41064</v>
      </c>
      <c r="L2400" s="37">
        <f t="shared" si="40"/>
        <v>37890.307817228902</v>
      </c>
      <c r="M2400" s="21">
        <v>46.1</v>
      </c>
      <c r="N2400" s="21" t="s">
        <v>50</v>
      </c>
      <c r="O2400" s="21" t="s">
        <v>63</v>
      </c>
      <c r="P2400" s="35">
        <v>30</v>
      </c>
      <c r="Q2400" s="35">
        <v>2852</v>
      </c>
      <c r="R2400" s="21">
        <v>120</v>
      </c>
      <c r="S2400" s="21">
        <v>4</v>
      </c>
      <c r="T2400" s="21"/>
    </row>
    <row r="2401" spans="1:20" ht="16" customHeight="1" x14ac:dyDescent="0.3">
      <c r="A2401" s="21" t="s">
        <v>640</v>
      </c>
      <c r="B2401" s="21" t="s">
        <v>705</v>
      </c>
      <c r="C2401" s="21">
        <v>23</v>
      </c>
      <c r="D2401" s="35" t="s">
        <v>389</v>
      </c>
      <c r="E2401" s="21" t="s">
        <v>251</v>
      </c>
      <c r="F2401" s="7">
        <v>1</v>
      </c>
      <c r="G2401" s="21" t="s">
        <v>191</v>
      </c>
      <c r="H2401" s="35" t="s">
        <v>706</v>
      </c>
      <c r="I2401" s="36" t="s">
        <v>60</v>
      </c>
      <c r="J2401" s="21">
        <v>7</v>
      </c>
      <c r="K2401" s="21">
        <v>7</v>
      </c>
      <c r="L2401" s="37">
        <f t="shared" si="40"/>
        <v>6.4589946113530665</v>
      </c>
      <c r="M2401" s="21">
        <v>106.9</v>
      </c>
      <c r="N2401" s="21" t="s">
        <v>18</v>
      </c>
      <c r="O2401" s="21" t="s">
        <v>13</v>
      </c>
      <c r="P2401" s="35">
        <v>30</v>
      </c>
      <c r="Q2401" s="35">
        <v>2852</v>
      </c>
      <c r="T2401" s="21"/>
    </row>
    <row r="2402" spans="1:20" ht="16" customHeight="1" x14ac:dyDescent="0.3">
      <c r="A2402" s="21" t="s">
        <v>640</v>
      </c>
      <c r="B2402" s="21" t="s">
        <v>705</v>
      </c>
      <c r="C2402" s="21">
        <v>23</v>
      </c>
      <c r="D2402" s="35" t="s">
        <v>389</v>
      </c>
      <c r="E2402" s="21" t="s">
        <v>251</v>
      </c>
      <c r="F2402" s="7">
        <v>1</v>
      </c>
      <c r="G2402" s="21" t="s">
        <v>191</v>
      </c>
      <c r="H2402" s="35" t="s">
        <v>706</v>
      </c>
      <c r="I2402" s="36" t="s">
        <v>24</v>
      </c>
      <c r="J2402" s="21">
        <v>1</v>
      </c>
      <c r="K2402" s="21">
        <v>1</v>
      </c>
      <c r="L2402" s="37">
        <f t="shared" si="40"/>
        <v>0.92271351590758099</v>
      </c>
      <c r="M2402" s="21">
        <v>184</v>
      </c>
      <c r="N2402" s="21" t="s">
        <v>16</v>
      </c>
      <c r="O2402" s="21" t="s">
        <v>13</v>
      </c>
      <c r="P2402" s="35">
        <v>30</v>
      </c>
      <c r="Q2402" s="35">
        <v>2852</v>
      </c>
      <c r="T2402" s="21"/>
    </row>
    <row r="2403" spans="1:20" ht="16" customHeight="1" x14ac:dyDescent="0.3">
      <c r="A2403" s="21" t="s">
        <v>640</v>
      </c>
      <c r="B2403" s="21" t="s">
        <v>707</v>
      </c>
      <c r="C2403" s="21">
        <v>24</v>
      </c>
      <c r="D2403" s="35" t="s">
        <v>389</v>
      </c>
      <c r="E2403" s="21" t="s">
        <v>253</v>
      </c>
      <c r="F2403" s="7">
        <v>2</v>
      </c>
      <c r="G2403" s="21" t="s">
        <v>191</v>
      </c>
      <c r="H2403" s="35" t="s">
        <v>708</v>
      </c>
      <c r="I2403" s="36" t="s">
        <v>11</v>
      </c>
      <c r="J2403" s="21">
        <v>0</v>
      </c>
      <c r="K2403" s="21">
        <v>1</v>
      </c>
      <c r="L2403" s="37">
        <f t="shared" si="40"/>
        <v>0.89631435537071558</v>
      </c>
      <c r="M2403" s="21"/>
      <c r="O2403" s="21" t="s">
        <v>13</v>
      </c>
      <c r="P2403" s="35">
        <v>30</v>
      </c>
      <c r="Q2403" s="35">
        <v>2936</v>
      </c>
      <c r="T2403" s="21"/>
    </row>
    <row r="2404" spans="1:20" ht="16" customHeight="1" x14ac:dyDescent="0.3">
      <c r="A2404" s="21" t="s">
        <v>640</v>
      </c>
      <c r="B2404" s="21" t="s">
        <v>707</v>
      </c>
      <c r="C2404" s="21">
        <v>24</v>
      </c>
      <c r="D2404" s="35" t="s">
        <v>389</v>
      </c>
      <c r="E2404" s="21" t="s">
        <v>253</v>
      </c>
      <c r="F2404" s="7">
        <v>2</v>
      </c>
      <c r="G2404" s="21" t="s">
        <v>191</v>
      </c>
      <c r="H2404" s="35" t="s">
        <v>708</v>
      </c>
      <c r="I2404" s="36" t="s">
        <v>15</v>
      </c>
      <c r="J2404" s="21">
        <v>3</v>
      </c>
      <c r="K2404" s="21">
        <v>3</v>
      </c>
      <c r="L2404" s="37">
        <f t="shared" si="40"/>
        <v>2.688943066112147</v>
      </c>
      <c r="M2404" s="21">
        <v>35.700000000000003</v>
      </c>
      <c r="N2404" s="21" t="s">
        <v>19</v>
      </c>
      <c r="O2404" s="21" t="s">
        <v>13</v>
      </c>
      <c r="P2404" s="35">
        <v>30</v>
      </c>
      <c r="Q2404" s="35">
        <v>2936</v>
      </c>
      <c r="T2404" s="21"/>
    </row>
    <row r="2405" spans="1:20" ht="16" customHeight="1" x14ac:dyDescent="0.3">
      <c r="A2405" s="21" t="s">
        <v>640</v>
      </c>
      <c r="B2405" s="21" t="s">
        <v>707</v>
      </c>
      <c r="C2405" s="21">
        <v>24</v>
      </c>
      <c r="D2405" s="35" t="s">
        <v>389</v>
      </c>
      <c r="E2405" s="21" t="s">
        <v>253</v>
      </c>
      <c r="F2405" s="7">
        <v>2</v>
      </c>
      <c r="G2405" s="21" t="s">
        <v>191</v>
      </c>
      <c r="H2405" s="35" t="s">
        <v>708</v>
      </c>
      <c r="I2405" s="36" t="s">
        <v>17</v>
      </c>
      <c r="J2405" s="21">
        <v>1</v>
      </c>
      <c r="K2405" s="21">
        <v>1</v>
      </c>
      <c r="L2405" s="37">
        <f t="shared" si="40"/>
        <v>0.89631435537071558</v>
      </c>
      <c r="M2405" s="21">
        <v>159</v>
      </c>
      <c r="N2405" s="21" t="s">
        <v>18</v>
      </c>
      <c r="O2405" s="21" t="s">
        <v>13</v>
      </c>
      <c r="P2405" s="35">
        <v>30</v>
      </c>
      <c r="Q2405" s="35">
        <v>2936</v>
      </c>
      <c r="T2405" s="21"/>
    </row>
    <row r="2406" spans="1:20" ht="16" customHeight="1" x14ac:dyDescent="0.3">
      <c r="A2406" s="21" t="s">
        <v>640</v>
      </c>
      <c r="B2406" s="21" t="s">
        <v>707</v>
      </c>
      <c r="C2406" s="21">
        <v>24</v>
      </c>
      <c r="D2406" s="35" t="s">
        <v>389</v>
      </c>
      <c r="E2406" s="21" t="s">
        <v>253</v>
      </c>
      <c r="F2406" s="7">
        <v>2</v>
      </c>
      <c r="G2406" s="21" t="s">
        <v>191</v>
      </c>
      <c r="H2406" s="35" t="s">
        <v>708</v>
      </c>
      <c r="I2406" s="36" t="s">
        <v>196</v>
      </c>
      <c r="J2406" s="21">
        <v>21</v>
      </c>
      <c r="K2406" s="21">
        <v>27</v>
      </c>
      <c r="L2406" s="37">
        <f t="shared" si="40"/>
        <v>24.200487595009321</v>
      </c>
      <c r="M2406" s="21">
        <v>73</v>
      </c>
      <c r="N2406" s="21" t="s">
        <v>12</v>
      </c>
      <c r="O2406" s="21" t="s">
        <v>13</v>
      </c>
      <c r="P2406" s="35">
        <v>30</v>
      </c>
      <c r="Q2406" s="35">
        <v>2936</v>
      </c>
      <c r="T2406" s="21"/>
    </row>
    <row r="2407" spans="1:20" ht="16" customHeight="1" x14ac:dyDescent="0.3">
      <c r="A2407" s="21" t="s">
        <v>640</v>
      </c>
      <c r="B2407" s="21" t="s">
        <v>707</v>
      </c>
      <c r="C2407" s="21">
        <v>24</v>
      </c>
      <c r="D2407" s="35" t="s">
        <v>389</v>
      </c>
      <c r="E2407" s="21" t="s">
        <v>253</v>
      </c>
      <c r="F2407" s="7">
        <v>2</v>
      </c>
      <c r="G2407" s="21" t="s">
        <v>191</v>
      </c>
      <c r="H2407" s="35" t="s">
        <v>708</v>
      </c>
      <c r="I2407" s="36" t="s">
        <v>49</v>
      </c>
      <c r="J2407" s="21">
        <v>31</v>
      </c>
      <c r="K2407" s="21">
        <v>9020</v>
      </c>
      <c r="L2407" s="37">
        <f t="shared" si="40"/>
        <v>8084.7554854438549</v>
      </c>
      <c r="M2407" s="21">
        <v>44.7</v>
      </c>
      <c r="N2407" s="21" t="s">
        <v>50</v>
      </c>
      <c r="O2407" s="21" t="s">
        <v>63</v>
      </c>
      <c r="P2407" s="35">
        <v>30</v>
      </c>
      <c r="Q2407" s="35">
        <v>2936</v>
      </c>
      <c r="R2407" s="21">
        <v>45</v>
      </c>
      <c r="S2407" s="21">
        <v>1.5</v>
      </c>
      <c r="T2407" s="21"/>
    </row>
    <row r="2408" spans="1:20" ht="16" customHeight="1" x14ac:dyDescent="0.3">
      <c r="A2408" s="21" t="s">
        <v>640</v>
      </c>
      <c r="B2408" s="21" t="s">
        <v>707</v>
      </c>
      <c r="C2408" s="21">
        <v>24</v>
      </c>
      <c r="D2408" s="35" t="s">
        <v>389</v>
      </c>
      <c r="E2408" s="21" t="s">
        <v>253</v>
      </c>
      <c r="F2408" s="7">
        <v>2</v>
      </c>
      <c r="G2408" s="21" t="s">
        <v>191</v>
      </c>
      <c r="H2408" s="35" t="s">
        <v>708</v>
      </c>
      <c r="I2408" s="36" t="s">
        <v>53</v>
      </c>
      <c r="J2408" s="21">
        <v>2</v>
      </c>
      <c r="K2408" s="21">
        <v>2</v>
      </c>
      <c r="L2408" s="37">
        <f t="shared" si="40"/>
        <v>1.7926287107414312</v>
      </c>
      <c r="M2408" s="21">
        <v>580</v>
      </c>
      <c r="N2408" s="21" t="s">
        <v>18</v>
      </c>
      <c r="O2408" s="21" t="s">
        <v>13</v>
      </c>
      <c r="P2408" s="35">
        <v>30</v>
      </c>
      <c r="Q2408" s="35">
        <v>2936</v>
      </c>
      <c r="T2408" s="21"/>
    </row>
    <row r="2409" spans="1:20" ht="16" customHeight="1" x14ac:dyDescent="0.3">
      <c r="A2409" s="21" t="s">
        <v>640</v>
      </c>
      <c r="B2409" s="21" t="s">
        <v>707</v>
      </c>
      <c r="C2409" s="21">
        <v>24</v>
      </c>
      <c r="D2409" s="35" t="s">
        <v>389</v>
      </c>
      <c r="E2409" s="21" t="s">
        <v>253</v>
      </c>
      <c r="F2409" s="7">
        <v>2</v>
      </c>
      <c r="G2409" s="21" t="s">
        <v>191</v>
      </c>
      <c r="H2409" s="35" t="s">
        <v>708</v>
      </c>
      <c r="I2409" s="36" t="s">
        <v>60</v>
      </c>
      <c r="J2409" s="21">
        <v>7</v>
      </c>
      <c r="K2409" s="21">
        <v>7</v>
      </c>
      <c r="L2409" s="37">
        <f t="shared" si="40"/>
        <v>6.2742004875950093</v>
      </c>
      <c r="M2409" s="21">
        <v>127.9</v>
      </c>
      <c r="N2409" s="21" t="s">
        <v>18</v>
      </c>
      <c r="O2409" s="21" t="s">
        <v>13</v>
      </c>
      <c r="P2409" s="35">
        <v>30</v>
      </c>
      <c r="Q2409" s="35">
        <v>2936</v>
      </c>
      <c r="T2409" s="21"/>
    </row>
    <row r="2410" spans="1:20" ht="16" customHeight="1" x14ac:dyDescent="0.3">
      <c r="A2410" s="21" t="s">
        <v>640</v>
      </c>
      <c r="B2410" s="21" t="s">
        <v>707</v>
      </c>
      <c r="C2410" s="21">
        <v>24</v>
      </c>
      <c r="D2410" s="35" t="s">
        <v>389</v>
      </c>
      <c r="E2410" s="21" t="s">
        <v>253</v>
      </c>
      <c r="F2410" s="7">
        <v>2</v>
      </c>
      <c r="G2410" s="21" t="s">
        <v>191</v>
      </c>
      <c r="H2410" s="35" t="s">
        <v>708</v>
      </c>
      <c r="I2410" s="36" t="s">
        <v>197</v>
      </c>
      <c r="J2410" s="21">
        <v>9</v>
      </c>
      <c r="K2410" s="21">
        <v>12</v>
      </c>
      <c r="L2410" s="37">
        <f t="shared" si="40"/>
        <v>10.755772264448588</v>
      </c>
      <c r="M2410" s="21">
        <v>253.3</v>
      </c>
      <c r="N2410" s="21" t="s">
        <v>12</v>
      </c>
      <c r="O2410" s="21" t="s">
        <v>13</v>
      </c>
      <c r="P2410" s="35">
        <v>30</v>
      </c>
      <c r="Q2410" s="35">
        <v>2936</v>
      </c>
      <c r="T2410" s="21"/>
    </row>
    <row r="2411" spans="1:20" ht="16" customHeight="1" x14ac:dyDescent="0.3">
      <c r="A2411" s="21" t="s">
        <v>640</v>
      </c>
      <c r="B2411" s="21" t="s">
        <v>707</v>
      </c>
      <c r="C2411" s="21">
        <v>24</v>
      </c>
      <c r="D2411" s="35" t="s">
        <v>389</v>
      </c>
      <c r="E2411" s="21" t="s">
        <v>253</v>
      </c>
      <c r="F2411" s="7">
        <v>2</v>
      </c>
      <c r="G2411" s="21" t="s">
        <v>191</v>
      </c>
      <c r="H2411" s="35" t="s">
        <v>708</v>
      </c>
      <c r="I2411" s="36" t="s">
        <v>24</v>
      </c>
      <c r="J2411" s="21">
        <v>8</v>
      </c>
      <c r="K2411" s="21">
        <v>8</v>
      </c>
      <c r="L2411" s="37">
        <f t="shared" si="40"/>
        <v>7.1705148429657246</v>
      </c>
      <c r="M2411" s="21">
        <v>190.1</v>
      </c>
      <c r="N2411" s="21" t="s">
        <v>16</v>
      </c>
      <c r="O2411" s="21" t="s">
        <v>13</v>
      </c>
      <c r="P2411" s="35">
        <v>30</v>
      </c>
      <c r="Q2411" s="35">
        <v>2936</v>
      </c>
      <c r="T2411" s="21"/>
    </row>
    <row r="2412" spans="1:20" ht="16" customHeight="1" x14ac:dyDescent="0.3">
      <c r="A2412" s="21" t="s">
        <v>640</v>
      </c>
      <c r="B2412" s="21" t="s">
        <v>707</v>
      </c>
      <c r="C2412" s="21">
        <v>24</v>
      </c>
      <c r="D2412" s="35" t="s">
        <v>389</v>
      </c>
      <c r="E2412" s="21" t="s">
        <v>253</v>
      </c>
      <c r="F2412" s="7">
        <v>2</v>
      </c>
      <c r="G2412" s="21" t="s">
        <v>192</v>
      </c>
      <c r="H2412" s="35" t="s">
        <v>709</v>
      </c>
      <c r="I2412" s="36" t="s">
        <v>11</v>
      </c>
      <c r="J2412" s="21">
        <v>2</v>
      </c>
      <c r="K2412" s="21">
        <v>2</v>
      </c>
      <c r="L2412" s="37">
        <f t="shared" si="40"/>
        <v>1.5968318855390904</v>
      </c>
      <c r="M2412" s="21">
        <v>151</v>
      </c>
      <c r="N2412" s="21" t="s">
        <v>12</v>
      </c>
      <c r="O2412" s="21" t="s">
        <v>13</v>
      </c>
      <c r="P2412" s="35">
        <v>31</v>
      </c>
      <c r="Q2412" s="35">
        <v>3296</v>
      </c>
      <c r="T2412" s="21"/>
    </row>
    <row r="2413" spans="1:20" ht="16" customHeight="1" x14ac:dyDescent="0.3">
      <c r="A2413" s="21" t="s">
        <v>640</v>
      </c>
      <c r="B2413" s="21" t="s">
        <v>707</v>
      </c>
      <c r="C2413" s="21">
        <v>24</v>
      </c>
      <c r="D2413" s="35" t="s">
        <v>389</v>
      </c>
      <c r="E2413" s="21" t="s">
        <v>253</v>
      </c>
      <c r="F2413" s="7">
        <v>2</v>
      </c>
      <c r="G2413" s="21" t="s">
        <v>192</v>
      </c>
      <c r="H2413" s="35" t="s">
        <v>709</v>
      </c>
      <c r="I2413" s="36" t="s">
        <v>15</v>
      </c>
      <c r="J2413" s="21">
        <v>4</v>
      </c>
      <c r="K2413" s="21">
        <v>4</v>
      </c>
      <c r="L2413" s="37">
        <f t="shared" si="40"/>
        <v>3.1936637710781808</v>
      </c>
      <c r="M2413" s="21">
        <v>32.5</v>
      </c>
      <c r="N2413" s="21" t="s">
        <v>19</v>
      </c>
      <c r="O2413" s="21" t="s">
        <v>13</v>
      </c>
      <c r="P2413" s="35">
        <v>31</v>
      </c>
      <c r="Q2413" s="35">
        <v>3296</v>
      </c>
      <c r="T2413" s="21"/>
    </row>
    <row r="2414" spans="1:20" ht="16" customHeight="1" x14ac:dyDescent="0.3">
      <c r="A2414" s="21" t="s">
        <v>640</v>
      </c>
      <c r="B2414" s="21" t="s">
        <v>707</v>
      </c>
      <c r="C2414" s="21">
        <v>24</v>
      </c>
      <c r="D2414" s="35" t="s">
        <v>389</v>
      </c>
      <c r="E2414" s="21" t="s">
        <v>253</v>
      </c>
      <c r="F2414" s="7">
        <v>2</v>
      </c>
      <c r="G2414" s="21" t="s">
        <v>192</v>
      </c>
      <c r="H2414" s="35" t="s">
        <v>709</v>
      </c>
      <c r="I2414" s="36" t="s">
        <v>17</v>
      </c>
      <c r="J2414" s="21">
        <v>3</v>
      </c>
      <c r="K2414" s="21">
        <v>3</v>
      </c>
      <c r="L2414" s="37">
        <f t="shared" si="40"/>
        <v>2.3952478283086354</v>
      </c>
      <c r="M2414" s="21">
        <v>158.30000000000001</v>
      </c>
      <c r="N2414" s="21" t="s">
        <v>18</v>
      </c>
      <c r="O2414" s="21" t="s">
        <v>13</v>
      </c>
      <c r="P2414" s="35">
        <v>31</v>
      </c>
      <c r="Q2414" s="35">
        <v>3296</v>
      </c>
      <c r="T2414" s="21"/>
    </row>
    <row r="2415" spans="1:20" ht="16" customHeight="1" x14ac:dyDescent="0.3">
      <c r="A2415" s="21" t="s">
        <v>640</v>
      </c>
      <c r="B2415" s="21" t="s">
        <v>707</v>
      </c>
      <c r="C2415" s="21">
        <v>24</v>
      </c>
      <c r="D2415" s="35" t="s">
        <v>389</v>
      </c>
      <c r="E2415" s="21" t="s">
        <v>253</v>
      </c>
      <c r="F2415" s="7">
        <v>2</v>
      </c>
      <c r="G2415" s="21" t="s">
        <v>192</v>
      </c>
      <c r="H2415" s="35" t="s">
        <v>709</v>
      </c>
      <c r="I2415" s="36" t="s">
        <v>38</v>
      </c>
      <c r="J2415" s="21">
        <v>1</v>
      </c>
      <c r="K2415" s="21">
        <v>1</v>
      </c>
      <c r="L2415" s="37">
        <f t="shared" si="40"/>
        <v>0.79841594276954519</v>
      </c>
      <c r="M2415" s="21">
        <v>139</v>
      </c>
      <c r="N2415" s="21" t="s">
        <v>18</v>
      </c>
      <c r="O2415" s="21" t="s">
        <v>13</v>
      </c>
      <c r="P2415" s="35">
        <v>31</v>
      </c>
      <c r="Q2415" s="35">
        <v>3296</v>
      </c>
      <c r="T2415" s="21"/>
    </row>
    <row r="2416" spans="1:20" ht="16" customHeight="1" x14ac:dyDescent="0.3">
      <c r="A2416" s="21" t="s">
        <v>640</v>
      </c>
      <c r="B2416" s="21" t="s">
        <v>707</v>
      </c>
      <c r="C2416" s="21">
        <v>24</v>
      </c>
      <c r="D2416" s="35" t="s">
        <v>389</v>
      </c>
      <c r="E2416" s="21" t="s">
        <v>253</v>
      </c>
      <c r="F2416" s="7">
        <v>2</v>
      </c>
      <c r="G2416" s="21" t="s">
        <v>192</v>
      </c>
      <c r="H2416" s="35" t="s">
        <v>709</v>
      </c>
      <c r="I2416" s="36" t="s">
        <v>196</v>
      </c>
      <c r="J2416" s="21">
        <v>24</v>
      </c>
      <c r="K2416" s="21">
        <v>24</v>
      </c>
      <c r="L2416" s="37">
        <f t="shared" si="40"/>
        <v>19.161982626469083</v>
      </c>
      <c r="M2416" s="21">
        <v>67.5</v>
      </c>
      <c r="N2416" s="21" t="s">
        <v>12</v>
      </c>
      <c r="O2416" s="21" t="s">
        <v>13</v>
      </c>
      <c r="P2416" s="35">
        <v>31</v>
      </c>
      <c r="Q2416" s="35">
        <v>3296</v>
      </c>
      <c r="T2416" s="21"/>
    </row>
    <row r="2417" spans="1:20" ht="16" customHeight="1" x14ac:dyDescent="0.3">
      <c r="A2417" s="21" t="s">
        <v>640</v>
      </c>
      <c r="B2417" s="21" t="s">
        <v>707</v>
      </c>
      <c r="C2417" s="21">
        <v>24</v>
      </c>
      <c r="D2417" s="35" t="s">
        <v>389</v>
      </c>
      <c r="E2417" s="21" t="s">
        <v>253</v>
      </c>
      <c r="F2417" s="7">
        <v>2</v>
      </c>
      <c r="G2417" s="21" t="s">
        <v>192</v>
      </c>
      <c r="H2417" s="35" t="s">
        <v>709</v>
      </c>
      <c r="I2417" s="36" t="s">
        <v>49</v>
      </c>
      <c r="J2417" s="21">
        <v>30</v>
      </c>
      <c r="K2417" s="21">
        <v>7800</v>
      </c>
      <c r="L2417" s="37">
        <f t="shared" si="40"/>
        <v>6227.6443536024526</v>
      </c>
      <c r="M2417" s="21">
        <v>51.2</v>
      </c>
      <c r="N2417" s="21" t="s">
        <v>50</v>
      </c>
      <c r="O2417" s="21" t="s">
        <v>63</v>
      </c>
      <c r="P2417" s="35">
        <v>31</v>
      </c>
      <c r="Q2417" s="35">
        <v>3296</v>
      </c>
      <c r="R2417" s="21">
        <v>45</v>
      </c>
      <c r="S2417" s="21">
        <v>1.5</v>
      </c>
      <c r="T2417" s="21"/>
    </row>
    <row r="2418" spans="1:20" ht="16" customHeight="1" x14ac:dyDescent="0.3">
      <c r="A2418" s="21" t="s">
        <v>640</v>
      </c>
      <c r="B2418" s="21" t="s">
        <v>707</v>
      </c>
      <c r="C2418" s="21">
        <v>24</v>
      </c>
      <c r="D2418" s="35" t="s">
        <v>389</v>
      </c>
      <c r="E2418" s="21" t="s">
        <v>253</v>
      </c>
      <c r="F2418" s="7">
        <v>2</v>
      </c>
      <c r="G2418" s="21" t="s">
        <v>192</v>
      </c>
      <c r="H2418" s="35" t="s">
        <v>709</v>
      </c>
      <c r="I2418" s="36" t="s">
        <v>60</v>
      </c>
      <c r="J2418" s="21">
        <v>13</v>
      </c>
      <c r="K2418" s="21">
        <v>13</v>
      </c>
      <c r="L2418" s="37">
        <f t="shared" si="40"/>
        <v>10.379407256004088</v>
      </c>
      <c r="M2418" s="21">
        <v>122.8</v>
      </c>
      <c r="N2418" s="21" t="s">
        <v>18</v>
      </c>
      <c r="O2418" s="21" t="s">
        <v>13</v>
      </c>
      <c r="P2418" s="35">
        <v>31</v>
      </c>
      <c r="Q2418" s="35">
        <v>3296</v>
      </c>
      <c r="T2418" s="21"/>
    </row>
    <row r="2419" spans="1:20" ht="16" customHeight="1" x14ac:dyDescent="0.3">
      <c r="A2419" s="21" t="s">
        <v>640</v>
      </c>
      <c r="B2419" s="21" t="s">
        <v>707</v>
      </c>
      <c r="C2419" s="21">
        <v>24</v>
      </c>
      <c r="D2419" s="35" t="s">
        <v>389</v>
      </c>
      <c r="E2419" s="21" t="s">
        <v>253</v>
      </c>
      <c r="F2419" s="7">
        <v>2</v>
      </c>
      <c r="G2419" s="21" t="s">
        <v>192</v>
      </c>
      <c r="H2419" s="35" t="s">
        <v>709</v>
      </c>
      <c r="I2419" s="36" t="s">
        <v>197</v>
      </c>
      <c r="J2419" s="21">
        <v>3</v>
      </c>
      <c r="K2419" s="21">
        <v>3</v>
      </c>
      <c r="L2419" s="37">
        <f t="shared" si="40"/>
        <v>2.3952478283086354</v>
      </c>
      <c r="M2419" s="21">
        <v>286.7</v>
      </c>
      <c r="N2419" s="21" t="s">
        <v>12</v>
      </c>
      <c r="O2419" s="21" t="s">
        <v>13</v>
      </c>
      <c r="P2419" s="35">
        <v>31</v>
      </c>
      <c r="Q2419" s="35">
        <v>3296</v>
      </c>
      <c r="T2419" s="21"/>
    </row>
    <row r="2420" spans="1:20" ht="16" customHeight="1" x14ac:dyDescent="0.3">
      <c r="A2420" s="21" t="s">
        <v>640</v>
      </c>
      <c r="B2420" s="21" t="s">
        <v>707</v>
      </c>
      <c r="C2420" s="21">
        <v>24</v>
      </c>
      <c r="D2420" s="35" t="s">
        <v>389</v>
      </c>
      <c r="E2420" s="21" t="s">
        <v>253</v>
      </c>
      <c r="F2420" s="7">
        <v>2</v>
      </c>
      <c r="G2420" s="21" t="s">
        <v>192</v>
      </c>
      <c r="H2420" s="35" t="s">
        <v>709</v>
      </c>
      <c r="I2420" s="36" t="s">
        <v>28</v>
      </c>
      <c r="J2420" s="21">
        <v>1</v>
      </c>
      <c r="K2420" s="21">
        <v>1</v>
      </c>
      <c r="L2420" s="37">
        <f t="shared" si="40"/>
        <v>0.79841594276954519</v>
      </c>
      <c r="M2420" s="21">
        <v>72</v>
      </c>
      <c r="N2420" s="21" t="s">
        <v>19</v>
      </c>
      <c r="O2420" s="21" t="s">
        <v>13</v>
      </c>
      <c r="P2420" s="35">
        <v>31</v>
      </c>
      <c r="Q2420" s="35">
        <v>3296</v>
      </c>
      <c r="T2420" s="21"/>
    </row>
    <row r="2421" spans="1:20" ht="16" customHeight="1" x14ac:dyDescent="0.3">
      <c r="A2421" s="21" t="s">
        <v>640</v>
      </c>
      <c r="B2421" s="21" t="s">
        <v>707</v>
      </c>
      <c r="C2421" s="21">
        <v>24</v>
      </c>
      <c r="D2421" s="35" t="s">
        <v>389</v>
      </c>
      <c r="E2421" s="21" t="s">
        <v>253</v>
      </c>
      <c r="F2421" s="7">
        <v>2</v>
      </c>
      <c r="G2421" s="21" t="s">
        <v>192</v>
      </c>
      <c r="H2421" s="35" t="s">
        <v>709</v>
      </c>
      <c r="I2421" s="36" t="s">
        <v>23</v>
      </c>
      <c r="J2421" s="21">
        <v>1</v>
      </c>
      <c r="K2421" s="21">
        <v>1</v>
      </c>
      <c r="L2421" s="37">
        <f t="shared" si="40"/>
        <v>0.79841594276954519</v>
      </c>
      <c r="M2421" s="21">
        <v>295</v>
      </c>
      <c r="N2421" s="21" t="s">
        <v>19</v>
      </c>
      <c r="O2421" s="21" t="s">
        <v>13</v>
      </c>
      <c r="P2421" s="35">
        <v>31</v>
      </c>
      <c r="Q2421" s="35">
        <v>3296</v>
      </c>
      <c r="T2421" s="21"/>
    </row>
    <row r="2422" spans="1:20" ht="16" customHeight="1" x14ac:dyDescent="0.3">
      <c r="A2422" s="21" t="s">
        <v>640</v>
      </c>
      <c r="B2422" s="21" t="s">
        <v>707</v>
      </c>
      <c r="C2422" s="21">
        <v>24</v>
      </c>
      <c r="D2422" s="35" t="s">
        <v>389</v>
      </c>
      <c r="E2422" s="21" t="s">
        <v>253</v>
      </c>
      <c r="F2422" s="7">
        <v>2</v>
      </c>
      <c r="G2422" s="21" t="s">
        <v>192</v>
      </c>
      <c r="H2422" s="35" t="s">
        <v>709</v>
      </c>
      <c r="I2422" s="36" t="s">
        <v>24</v>
      </c>
      <c r="J2422" s="21">
        <v>1</v>
      </c>
      <c r="K2422" s="21">
        <v>1</v>
      </c>
      <c r="L2422" s="37">
        <f t="shared" si="40"/>
        <v>0.79841594276954519</v>
      </c>
      <c r="M2422" s="21">
        <v>149</v>
      </c>
      <c r="N2422" s="21" t="s">
        <v>16</v>
      </c>
      <c r="O2422" s="21" t="s">
        <v>13</v>
      </c>
      <c r="P2422" s="35">
        <v>31</v>
      </c>
      <c r="Q2422" s="35">
        <v>3296</v>
      </c>
      <c r="T2422" s="21"/>
    </row>
    <row r="2423" spans="1:20" ht="16" customHeight="1" x14ac:dyDescent="0.3">
      <c r="A2423" s="21" t="s">
        <v>640</v>
      </c>
      <c r="B2423" s="21" t="s">
        <v>707</v>
      </c>
      <c r="C2423" s="21">
        <v>24</v>
      </c>
      <c r="D2423" s="35" t="s">
        <v>389</v>
      </c>
      <c r="E2423" s="21" t="s">
        <v>253</v>
      </c>
      <c r="F2423" s="7">
        <v>2</v>
      </c>
      <c r="G2423" s="21" t="s">
        <v>650</v>
      </c>
      <c r="H2423" s="35" t="s">
        <v>710</v>
      </c>
      <c r="I2423" s="36" t="s">
        <v>11</v>
      </c>
      <c r="J2423" s="21">
        <v>2</v>
      </c>
      <c r="K2423" s="21">
        <v>2</v>
      </c>
      <c r="L2423" s="37">
        <f t="shared" si="40"/>
        <v>1.6051106723808606</v>
      </c>
      <c r="M2423" s="21">
        <v>102</v>
      </c>
      <c r="N2423" s="21" t="s">
        <v>12</v>
      </c>
      <c r="O2423" s="21" t="s">
        <v>13</v>
      </c>
      <c r="P2423" s="35">
        <v>31</v>
      </c>
      <c r="Q2423" s="35">
        <v>3279</v>
      </c>
      <c r="T2423" s="21"/>
    </row>
    <row r="2424" spans="1:20" ht="16" customHeight="1" x14ac:dyDescent="0.3">
      <c r="A2424" s="21" t="s">
        <v>640</v>
      </c>
      <c r="B2424" s="21" t="s">
        <v>707</v>
      </c>
      <c r="C2424" s="21">
        <v>24</v>
      </c>
      <c r="D2424" s="35" t="s">
        <v>389</v>
      </c>
      <c r="E2424" s="21" t="s">
        <v>253</v>
      </c>
      <c r="F2424" s="7">
        <v>2</v>
      </c>
      <c r="G2424" s="21" t="s">
        <v>650</v>
      </c>
      <c r="H2424" s="35" t="s">
        <v>710</v>
      </c>
      <c r="I2424" s="36" t="s">
        <v>22</v>
      </c>
      <c r="J2424" s="21">
        <v>1</v>
      </c>
      <c r="K2424" s="21">
        <v>1</v>
      </c>
      <c r="L2424" s="37">
        <f t="shared" si="40"/>
        <v>0.80255533619043029</v>
      </c>
      <c r="M2424" s="21">
        <v>540</v>
      </c>
      <c r="N2424" s="21" t="s">
        <v>16</v>
      </c>
      <c r="O2424" s="21" t="s">
        <v>13</v>
      </c>
      <c r="P2424" s="35">
        <v>31</v>
      </c>
      <c r="Q2424" s="35">
        <v>3279</v>
      </c>
      <c r="T2424" s="21"/>
    </row>
    <row r="2425" spans="1:20" ht="16" customHeight="1" x14ac:dyDescent="0.3">
      <c r="A2425" s="21" t="s">
        <v>640</v>
      </c>
      <c r="B2425" s="21" t="s">
        <v>707</v>
      </c>
      <c r="C2425" s="21">
        <v>24</v>
      </c>
      <c r="D2425" s="35" t="s">
        <v>389</v>
      </c>
      <c r="E2425" s="21" t="s">
        <v>253</v>
      </c>
      <c r="F2425" s="7">
        <v>2</v>
      </c>
      <c r="G2425" s="21" t="s">
        <v>650</v>
      </c>
      <c r="H2425" s="35" t="s">
        <v>710</v>
      </c>
      <c r="I2425" s="36" t="s">
        <v>15</v>
      </c>
      <c r="J2425" s="21">
        <v>2</v>
      </c>
      <c r="K2425" s="21">
        <v>2</v>
      </c>
      <c r="L2425" s="37">
        <f t="shared" si="40"/>
        <v>1.6051106723808606</v>
      </c>
      <c r="M2425" s="21">
        <v>37</v>
      </c>
      <c r="N2425" s="21" t="s">
        <v>19</v>
      </c>
      <c r="O2425" s="21" t="s">
        <v>13</v>
      </c>
      <c r="P2425" s="35">
        <v>31</v>
      </c>
      <c r="Q2425" s="35">
        <v>3279</v>
      </c>
      <c r="T2425" s="21"/>
    </row>
    <row r="2426" spans="1:20" ht="16" customHeight="1" x14ac:dyDescent="0.3">
      <c r="A2426" s="21" t="s">
        <v>640</v>
      </c>
      <c r="B2426" s="21" t="s">
        <v>707</v>
      </c>
      <c r="C2426" s="21">
        <v>24</v>
      </c>
      <c r="D2426" s="35" t="s">
        <v>389</v>
      </c>
      <c r="E2426" s="21" t="s">
        <v>253</v>
      </c>
      <c r="F2426" s="7">
        <v>2</v>
      </c>
      <c r="G2426" s="21" t="s">
        <v>650</v>
      </c>
      <c r="H2426" s="35" t="s">
        <v>710</v>
      </c>
      <c r="I2426" s="36" t="s">
        <v>17</v>
      </c>
      <c r="J2426" s="21">
        <v>7</v>
      </c>
      <c r="K2426" s="21">
        <v>7</v>
      </c>
      <c r="L2426" s="37">
        <f t="shared" si="40"/>
        <v>5.6178873533330123</v>
      </c>
      <c r="M2426" s="21">
        <v>164.6</v>
      </c>
      <c r="N2426" s="21" t="s">
        <v>18</v>
      </c>
      <c r="O2426" s="21" t="s">
        <v>13</v>
      </c>
      <c r="P2426" s="35">
        <v>31</v>
      </c>
      <c r="Q2426" s="35">
        <v>3279</v>
      </c>
      <c r="T2426" s="21"/>
    </row>
    <row r="2427" spans="1:20" ht="16" customHeight="1" x14ac:dyDescent="0.3">
      <c r="A2427" s="21" t="s">
        <v>640</v>
      </c>
      <c r="B2427" s="21" t="s">
        <v>707</v>
      </c>
      <c r="C2427" s="21">
        <v>24</v>
      </c>
      <c r="D2427" s="35" t="s">
        <v>389</v>
      </c>
      <c r="E2427" s="21" t="s">
        <v>253</v>
      </c>
      <c r="F2427" s="7">
        <v>2</v>
      </c>
      <c r="G2427" s="21" t="s">
        <v>650</v>
      </c>
      <c r="H2427" s="35" t="s">
        <v>710</v>
      </c>
      <c r="I2427" s="36" t="s">
        <v>38</v>
      </c>
      <c r="J2427" s="21">
        <v>1</v>
      </c>
      <c r="K2427" s="21">
        <v>1</v>
      </c>
      <c r="L2427" s="37">
        <f t="shared" si="40"/>
        <v>0.80255533619043029</v>
      </c>
      <c r="M2427" s="21">
        <v>164</v>
      </c>
      <c r="N2427" s="21" t="s">
        <v>18</v>
      </c>
      <c r="O2427" s="21" t="s">
        <v>13</v>
      </c>
      <c r="P2427" s="35">
        <v>31</v>
      </c>
      <c r="Q2427" s="35">
        <v>3279</v>
      </c>
      <c r="T2427" s="21"/>
    </row>
    <row r="2428" spans="1:20" ht="16" customHeight="1" x14ac:dyDescent="0.3">
      <c r="A2428" s="21" t="s">
        <v>640</v>
      </c>
      <c r="B2428" s="21" t="s">
        <v>707</v>
      </c>
      <c r="C2428" s="21">
        <v>24</v>
      </c>
      <c r="D2428" s="35" t="s">
        <v>389</v>
      </c>
      <c r="E2428" s="21" t="s">
        <v>253</v>
      </c>
      <c r="F2428" s="7">
        <v>2</v>
      </c>
      <c r="G2428" s="21" t="s">
        <v>650</v>
      </c>
      <c r="H2428" s="35" t="s">
        <v>710</v>
      </c>
      <c r="I2428" s="36" t="s">
        <v>196</v>
      </c>
      <c r="J2428" s="21">
        <v>30</v>
      </c>
      <c r="K2428" s="21">
        <v>36</v>
      </c>
      <c r="L2428" s="37">
        <f t="shared" si="40"/>
        <v>28.89199210285549</v>
      </c>
      <c r="M2428" s="21">
        <v>69.8</v>
      </c>
      <c r="N2428" s="21" t="s">
        <v>12</v>
      </c>
      <c r="O2428" s="21" t="s">
        <v>13</v>
      </c>
      <c r="P2428" s="35">
        <v>31</v>
      </c>
      <c r="Q2428" s="35">
        <v>3279</v>
      </c>
      <c r="T2428" s="21"/>
    </row>
    <row r="2429" spans="1:20" ht="16" customHeight="1" x14ac:dyDescent="0.3">
      <c r="A2429" s="21" t="s">
        <v>640</v>
      </c>
      <c r="B2429" s="21" t="s">
        <v>707</v>
      </c>
      <c r="C2429" s="21">
        <v>24</v>
      </c>
      <c r="D2429" s="35" t="s">
        <v>389</v>
      </c>
      <c r="E2429" s="21" t="s">
        <v>253</v>
      </c>
      <c r="F2429" s="7">
        <v>2</v>
      </c>
      <c r="G2429" s="21" t="s">
        <v>650</v>
      </c>
      <c r="H2429" s="35" t="s">
        <v>710</v>
      </c>
      <c r="I2429" s="36" t="s">
        <v>49</v>
      </c>
      <c r="J2429" s="21">
        <v>31</v>
      </c>
      <c r="K2429" s="21">
        <v>11205</v>
      </c>
      <c r="L2429" s="37">
        <f t="shared" si="40"/>
        <v>8992.6325420137709</v>
      </c>
      <c r="M2429" s="21">
        <v>47</v>
      </c>
      <c r="N2429" s="21" t="s">
        <v>50</v>
      </c>
      <c r="O2429" s="21" t="s">
        <v>63</v>
      </c>
      <c r="P2429" s="35">
        <v>31</v>
      </c>
      <c r="Q2429" s="35">
        <v>3279</v>
      </c>
      <c r="R2429" s="21">
        <v>60</v>
      </c>
      <c r="S2429" s="21">
        <v>2</v>
      </c>
      <c r="T2429" s="21"/>
    </row>
    <row r="2430" spans="1:20" ht="16" customHeight="1" x14ac:dyDescent="0.3">
      <c r="A2430" s="21" t="s">
        <v>640</v>
      </c>
      <c r="B2430" s="21" t="s">
        <v>707</v>
      </c>
      <c r="C2430" s="21">
        <v>24</v>
      </c>
      <c r="D2430" s="35" t="s">
        <v>389</v>
      </c>
      <c r="E2430" s="21" t="s">
        <v>253</v>
      </c>
      <c r="F2430" s="7">
        <v>2</v>
      </c>
      <c r="G2430" s="21" t="s">
        <v>650</v>
      </c>
      <c r="H2430" s="35" t="s">
        <v>710</v>
      </c>
      <c r="I2430" s="36" t="s">
        <v>53</v>
      </c>
      <c r="J2430" s="21">
        <v>1</v>
      </c>
      <c r="K2430" s="21">
        <v>1</v>
      </c>
      <c r="L2430" s="37">
        <f t="shared" si="40"/>
        <v>0.80255533619043029</v>
      </c>
      <c r="M2430" s="21">
        <v>418</v>
      </c>
      <c r="N2430" s="21" t="s">
        <v>18</v>
      </c>
      <c r="O2430" s="21" t="s">
        <v>13</v>
      </c>
      <c r="P2430" s="35">
        <v>31</v>
      </c>
      <c r="Q2430" s="35">
        <v>3279</v>
      </c>
      <c r="T2430" s="21"/>
    </row>
    <row r="2431" spans="1:20" ht="16" customHeight="1" x14ac:dyDescent="0.3">
      <c r="A2431" s="21" t="s">
        <v>640</v>
      </c>
      <c r="B2431" s="21" t="s">
        <v>707</v>
      </c>
      <c r="C2431" s="21">
        <v>24</v>
      </c>
      <c r="D2431" s="35" t="s">
        <v>389</v>
      </c>
      <c r="E2431" s="21" t="s">
        <v>253</v>
      </c>
      <c r="F2431" s="7">
        <v>2</v>
      </c>
      <c r="G2431" s="21" t="s">
        <v>650</v>
      </c>
      <c r="H2431" s="35" t="s">
        <v>710</v>
      </c>
      <c r="I2431" s="36" t="s">
        <v>60</v>
      </c>
      <c r="J2431" s="21">
        <v>17</v>
      </c>
      <c r="K2431" s="21">
        <v>17</v>
      </c>
      <c r="L2431" s="37">
        <f t="shared" si="40"/>
        <v>13.643440715237315</v>
      </c>
      <c r="M2431" s="21">
        <v>111.7</v>
      </c>
      <c r="N2431" s="21" t="s">
        <v>18</v>
      </c>
      <c r="O2431" s="21" t="s">
        <v>13</v>
      </c>
      <c r="P2431" s="35">
        <v>31</v>
      </c>
      <c r="Q2431" s="35">
        <v>3279</v>
      </c>
      <c r="T2431" s="21"/>
    </row>
    <row r="2432" spans="1:20" ht="16" customHeight="1" x14ac:dyDescent="0.3">
      <c r="A2432" s="21" t="s">
        <v>640</v>
      </c>
      <c r="B2432" s="21" t="s">
        <v>707</v>
      </c>
      <c r="C2432" s="21">
        <v>24</v>
      </c>
      <c r="D2432" s="35" t="s">
        <v>389</v>
      </c>
      <c r="E2432" s="21" t="s">
        <v>253</v>
      </c>
      <c r="F2432" s="7">
        <v>2</v>
      </c>
      <c r="G2432" s="21" t="s">
        <v>650</v>
      </c>
      <c r="H2432" s="35" t="s">
        <v>710</v>
      </c>
      <c r="I2432" s="36" t="s">
        <v>197</v>
      </c>
      <c r="J2432" s="21">
        <v>4</v>
      </c>
      <c r="K2432" s="21">
        <v>6</v>
      </c>
      <c r="L2432" s="37">
        <f t="shared" si="40"/>
        <v>4.8153320171425822</v>
      </c>
      <c r="M2432" s="21">
        <v>346.3</v>
      </c>
      <c r="N2432" s="21" t="s">
        <v>12</v>
      </c>
      <c r="O2432" s="21" t="s">
        <v>13</v>
      </c>
      <c r="P2432" s="35">
        <v>31</v>
      </c>
      <c r="Q2432" s="35">
        <v>3279</v>
      </c>
      <c r="T2432" s="21"/>
    </row>
    <row r="2433" spans="1:20" ht="16" customHeight="1" x14ac:dyDescent="0.3">
      <c r="A2433" s="21" t="s">
        <v>640</v>
      </c>
      <c r="B2433" s="21" t="s">
        <v>707</v>
      </c>
      <c r="C2433" s="21">
        <v>24</v>
      </c>
      <c r="D2433" s="35" t="s">
        <v>389</v>
      </c>
      <c r="E2433" s="21" t="s">
        <v>253</v>
      </c>
      <c r="F2433" s="7">
        <v>2</v>
      </c>
      <c r="G2433" s="21" t="s">
        <v>650</v>
      </c>
      <c r="H2433" s="35" t="s">
        <v>710</v>
      </c>
      <c r="I2433" s="36" t="s">
        <v>322</v>
      </c>
      <c r="J2433" s="21">
        <v>2</v>
      </c>
      <c r="K2433" s="21">
        <v>2</v>
      </c>
      <c r="L2433" s="37">
        <f t="shared" si="40"/>
        <v>1.6051106723808606</v>
      </c>
      <c r="M2433" s="21">
        <v>107</v>
      </c>
      <c r="N2433" s="21" t="s">
        <v>18</v>
      </c>
      <c r="O2433" s="21" t="s">
        <v>13</v>
      </c>
      <c r="P2433" s="35">
        <v>31</v>
      </c>
      <c r="Q2433" s="35">
        <v>3279</v>
      </c>
      <c r="T2433" s="21"/>
    </row>
    <row r="2434" spans="1:20" ht="16" customHeight="1" x14ac:dyDescent="0.3">
      <c r="A2434" s="21" t="s">
        <v>640</v>
      </c>
      <c r="B2434" s="21" t="s">
        <v>707</v>
      </c>
      <c r="C2434" s="21">
        <v>24</v>
      </c>
      <c r="D2434" s="35" t="s">
        <v>389</v>
      </c>
      <c r="E2434" s="21" t="s">
        <v>253</v>
      </c>
      <c r="F2434" s="7">
        <v>2</v>
      </c>
      <c r="G2434" s="21" t="s">
        <v>650</v>
      </c>
      <c r="H2434" s="35" t="s">
        <v>710</v>
      </c>
      <c r="I2434" s="36" t="s">
        <v>24</v>
      </c>
      <c r="J2434" s="21">
        <v>2</v>
      </c>
      <c r="K2434" s="21">
        <v>2</v>
      </c>
      <c r="L2434" s="37">
        <f t="shared" si="40"/>
        <v>1.6051106723808606</v>
      </c>
      <c r="M2434" s="21">
        <v>192.5</v>
      </c>
      <c r="N2434" s="21" t="s">
        <v>16</v>
      </c>
      <c r="O2434" s="21" t="s">
        <v>13</v>
      </c>
      <c r="P2434" s="35">
        <v>31</v>
      </c>
      <c r="Q2434" s="35">
        <v>3279</v>
      </c>
      <c r="T2434" s="21"/>
    </row>
    <row r="2435" spans="1:20" ht="16" customHeight="1" x14ac:dyDescent="0.3">
      <c r="A2435" s="21" t="s">
        <v>640</v>
      </c>
      <c r="B2435" s="21" t="s">
        <v>711</v>
      </c>
      <c r="C2435" s="21">
        <v>25</v>
      </c>
      <c r="D2435" s="35" t="s">
        <v>389</v>
      </c>
      <c r="E2435" s="21" t="s">
        <v>255</v>
      </c>
      <c r="F2435" s="7">
        <v>3</v>
      </c>
      <c r="G2435" s="21" t="s">
        <v>191</v>
      </c>
      <c r="H2435" s="35" t="s">
        <v>712</v>
      </c>
      <c r="I2435" s="36" t="s">
        <v>15</v>
      </c>
      <c r="J2435" s="21">
        <v>2</v>
      </c>
      <c r="K2435" s="21">
        <v>2</v>
      </c>
      <c r="L2435" s="37">
        <f t="shared" si="40"/>
        <v>1.6406352539703373</v>
      </c>
      <c r="M2435" s="21">
        <v>41.5</v>
      </c>
      <c r="N2435" s="21" t="s">
        <v>19</v>
      </c>
      <c r="O2435" s="21" t="s">
        <v>13</v>
      </c>
      <c r="P2435" s="35">
        <v>31</v>
      </c>
      <c r="Q2435" s="35">
        <v>3208</v>
      </c>
      <c r="T2435" s="21"/>
    </row>
    <row r="2436" spans="1:20" ht="16" customHeight="1" x14ac:dyDescent="0.3">
      <c r="A2436" s="21" t="s">
        <v>640</v>
      </c>
      <c r="B2436" s="21" t="s">
        <v>711</v>
      </c>
      <c r="C2436" s="21">
        <v>25</v>
      </c>
      <c r="D2436" s="35" t="s">
        <v>389</v>
      </c>
      <c r="E2436" s="21" t="s">
        <v>255</v>
      </c>
      <c r="F2436" s="7">
        <v>3</v>
      </c>
      <c r="G2436" s="21" t="s">
        <v>191</v>
      </c>
      <c r="H2436" s="35" t="s">
        <v>712</v>
      </c>
      <c r="I2436" s="36" t="s">
        <v>196</v>
      </c>
      <c r="J2436" s="21">
        <v>1</v>
      </c>
      <c r="K2436" s="21">
        <v>1</v>
      </c>
      <c r="L2436" s="37">
        <f t="shared" si="40"/>
        <v>0.82031762698516864</v>
      </c>
      <c r="M2436" s="21">
        <v>35</v>
      </c>
      <c r="N2436" s="21" t="s">
        <v>12</v>
      </c>
      <c r="O2436" s="21" t="s">
        <v>13</v>
      </c>
      <c r="P2436" s="35">
        <v>31</v>
      </c>
      <c r="Q2436" s="35">
        <v>3208</v>
      </c>
      <c r="T2436" s="21"/>
    </row>
    <row r="2437" spans="1:20" ht="16" customHeight="1" x14ac:dyDescent="0.3">
      <c r="A2437" s="21" t="s">
        <v>640</v>
      </c>
      <c r="B2437" s="21" t="s">
        <v>711</v>
      </c>
      <c r="C2437" s="21">
        <v>25</v>
      </c>
      <c r="D2437" s="35" t="s">
        <v>389</v>
      </c>
      <c r="E2437" s="21" t="s">
        <v>255</v>
      </c>
      <c r="F2437" s="7">
        <v>3</v>
      </c>
      <c r="G2437" s="21" t="s">
        <v>191</v>
      </c>
      <c r="H2437" s="35" t="s">
        <v>712</v>
      </c>
      <c r="I2437" s="36" t="s">
        <v>49</v>
      </c>
      <c r="J2437" s="21">
        <v>30</v>
      </c>
      <c r="K2437" s="21">
        <v>3440</v>
      </c>
      <c r="L2437" s="37">
        <f t="shared" si="40"/>
        <v>2821.8926368289799</v>
      </c>
      <c r="M2437" s="21">
        <v>49.4</v>
      </c>
      <c r="N2437" s="21" t="s">
        <v>50</v>
      </c>
      <c r="O2437" s="21" t="s">
        <v>63</v>
      </c>
      <c r="P2437" s="35">
        <v>31</v>
      </c>
      <c r="Q2437" s="35">
        <v>3208</v>
      </c>
      <c r="R2437" s="21">
        <v>21</v>
      </c>
      <c r="S2437" s="21">
        <v>0.7</v>
      </c>
      <c r="T2437" s="21"/>
    </row>
    <row r="2438" spans="1:20" ht="16" customHeight="1" x14ac:dyDescent="0.3">
      <c r="A2438" s="21" t="s">
        <v>640</v>
      </c>
      <c r="B2438" s="21" t="s">
        <v>711</v>
      </c>
      <c r="C2438" s="21">
        <v>25</v>
      </c>
      <c r="D2438" s="35" t="s">
        <v>389</v>
      </c>
      <c r="E2438" s="21" t="s">
        <v>255</v>
      </c>
      <c r="F2438" s="7">
        <v>3</v>
      </c>
      <c r="G2438" s="21" t="s">
        <v>191</v>
      </c>
      <c r="H2438" s="35" t="s">
        <v>712</v>
      </c>
      <c r="I2438" s="36" t="s">
        <v>72</v>
      </c>
      <c r="J2438" s="21">
        <v>2</v>
      </c>
      <c r="K2438" s="21">
        <v>2</v>
      </c>
      <c r="L2438" s="37">
        <f t="shared" si="40"/>
        <v>1.6406352539703373</v>
      </c>
      <c r="M2438" s="21">
        <v>572.5</v>
      </c>
      <c r="N2438" s="21" t="s">
        <v>18</v>
      </c>
      <c r="O2438" s="21" t="s">
        <v>13</v>
      </c>
      <c r="P2438" s="35">
        <v>31</v>
      </c>
      <c r="Q2438" s="35">
        <v>3208</v>
      </c>
      <c r="T2438" s="21"/>
    </row>
    <row r="2439" spans="1:20" ht="16" customHeight="1" x14ac:dyDescent="0.3">
      <c r="A2439" s="21" t="s">
        <v>640</v>
      </c>
      <c r="B2439" s="21" t="s">
        <v>711</v>
      </c>
      <c r="C2439" s="21">
        <v>25</v>
      </c>
      <c r="D2439" s="35" t="s">
        <v>389</v>
      </c>
      <c r="E2439" s="21" t="s">
        <v>255</v>
      </c>
      <c r="F2439" s="7">
        <v>3</v>
      </c>
      <c r="G2439" s="21" t="s">
        <v>191</v>
      </c>
      <c r="H2439" s="35" t="s">
        <v>712</v>
      </c>
      <c r="I2439" s="36" t="s">
        <v>39</v>
      </c>
      <c r="J2439" s="21">
        <v>1</v>
      </c>
      <c r="K2439" s="21">
        <v>1</v>
      </c>
      <c r="L2439" s="37">
        <f t="shared" si="40"/>
        <v>0.82031762698516864</v>
      </c>
      <c r="M2439" s="21">
        <v>231</v>
      </c>
      <c r="N2439" s="21" t="s">
        <v>18</v>
      </c>
      <c r="O2439" s="21" t="s">
        <v>13</v>
      </c>
      <c r="P2439" s="35">
        <v>31</v>
      </c>
      <c r="Q2439" s="35">
        <v>3208</v>
      </c>
      <c r="T2439" s="21"/>
    </row>
    <row r="2440" spans="1:20" ht="16" customHeight="1" x14ac:dyDescent="0.3">
      <c r="A2440" s="21" t="s">
        <v>640</v>
      </c>
      <c r="B2440" s="21" t="s">
        <v>711</v>
      </c>
      <c r="C2440" s="21">
        <v>25</v>
      </c>
      <c r="D2440" s="35" t="s">
        <v>389</v>
      </c>
      <c r="E2440" s="21" t="s">
        <v>255</v>
      </c>
      <c r="F2440" s="7">
        <v>3</v>
      </c>
      <c r="G2440" s="21" t="s">
        <v>191</v>
      </c>
      <c r="H2440" s="35" t="s">
        <v>712</v>
      </c>
      <c r="I2440" s="36" t="s">
        <v>53</v>
      </c>
      <c r="J2440" s="21">
        <v>2</v>
      </c>
      <c r="K2440" s="21">
        <v>2</v>
      </c>
      <c r="L2440" s="37">
        <f t="shared" si="40"/>
        <v>1.6406352539703373</v>
      </c>
      <c r="M2440" s="21">
        <v>311</v>
      </c>
      <c r="N2440" s="21" t="s">
        <v>18</v>
      </c>
      <c r="O2440" s="21" t="s">
        <v>13</v>
      </c>
      <c r="P2440" s="35">
        <v>31</v>
      </c>
      <c r="Q2440" s="35">
        <v>3208</v>
      </c>
      <c r="T2440" s="21"/>
    </row>
    <row r="2441" spans="1:20" ht="16" customHeight="1" x14ac:dyDescent="0.3">
      <c r="A2441" s="21" t="s">
        <v>640</v>
      </c>
      <c r="B2441" s="21" t="s">
        <v>711</v>
      </c>
      <c r="C2441" s="21">
        <v>25</v>
      </c>
      <c r="D2441" s="35" t="s">
        <v>389</v>
      </c>
      <c r="E2441" s="21" t="s">
        <v>255</v>
      </c>
      <c r="F2441" s="7">
        <v>3</v>
      </c>
      <c r="G2441" s="21" t="s">
        <v>191</v>
      </c>
      <c r="H2441" s="35" t="s">
        <v>712</v>
      </c>
      <c r="I2441" s="36" t="s">
        <v>60</v>
      </c>
      <c r="J2441" s="21">
        <v>1</v>
      </c>
      <c r="K2441" s="21">
        <v>1</v>
      </c>
      <c r="L2441" s="37">
        <f t="shared" si="40"/>
        <v>0.82031762698516864</v>
      </c>
      <c r="M2441" s="21">
        <v>115</v>
      </c>
      <c r="N2441" s="21" t="s">
        <v>18</v>
      </c>
      <c r="O2441" s="21" t="s">
        <v>13</v>
      </c>
      <c r="P2441" s="35">
        <v>31</v>
      </c>
      <c r="Q2441" s="35">
        <v>3208</v>
      </c>
      <c r="T2441" s="21"/>
    </row>
    <row r="2442" spans="1:20" ht="16" customHeight="1" x14ac:dyDescent="0.3">
      <c r="A2442" s="21" t="s">
        <v>640</v>
      </c>
      <c r="B2442" s="21" t="s">
        <v>711</v>
      </c>
      <c r="C2442" s="21">
        <v>25</v>
      </c>
      <c r="D2442" s="35" t="s">
        <v>389</v>
      </c>
      <c r="E2442" s="21" t="s">
        <v>255</v>
      </c>
      <c r="F2442" s="7">
        <v>3</v>
      </c>
      <c r="G2442" s="21" t="s">
        <v>191</v>
      </c>
      <c r="H2442" s="35" t="s">
        <v>712</v>
      </c>
      <c r="I2442" s="36" t="s">
        <v>197</v>
      </c>
      <c r="J2442" s="21">
        <v>5</v>
      </c>
      <c r="K2442" s="21">
        <v>12</v>
      </c>
      <c r="L2442" s="37">
        <f t="shared" si="40"/>
        <v>9.8438115238220227</v>
      </c>
      <c r="M2442" s="21">
        <v>243.2</v>
      </c>
      <c r="N2442" s="21" t="s">
        <v>12</v>
      </c>
      <c r="O2442" s="21" t="s">
        <v>13</v>
      </c>
      <c r="P2442" s="35">
        <v>31</v>
      </c>
      <c r="Q2442" s="35">
        <v>3208</v>
      </c>
      <c r="T2442" s="21"/>
    </row>
    <row r="2443" spans="1:20" ht="16" customHeight="1" x14ac:dyDescent="0.3">
      <c r="A2443" s="21" t="s">
        <v>640</v>
      </c>
      <c r="B2443" s="21" t="s">
        <v>711</v>
      </c>
      <c r="C2443" s="21">
        <v>25</v>
      </c>
      <c r="D2443" s="35" t="s">
        <v>389</v>
      </c>
      <c r="E2443" s="21" t="s">
        <v>255</v>
      </c>
      <c r="F2443" s="7">
        <v>3</v>
      </c>
      <c r="G2443" s="21" t="s">
        <v>191</v>
      </c>
      <c r="H2443" s="35" t="s">
        <v>712</v>
      </c>
      <c r="I2443" s="36" t="s">
        <v>24</v>
      </c>
      <c r="J2443" s="21">
        <v>1</v>
      </c>
      <c r="K2443" s="21">
        <v>1</v>
      </c>
      <c r="L2443" s="37">
        <f t="shared" si="40"/>
        <v>0.82031762698516864</v>
      </c>
      <c r="M2443" s="21">
        <v>141</v>
      </c>
      <c r="N2443" s="21" t="s">
        <v>16</v>
      </c>
      <c r="O2443" s="21" t="s">
        <v>13</v>
      </c>
      <c r="P2443" s="35">
        <v>31</v>
      </c>
      <c r="Q2443" s="35">
        <v>3208</v>
      </c>
      <c r="T2443" s="21"/>
    </row>
    <row r="2444" spans="1:20" ht="16" customHeight="1" x14ac:dyDescent="0.3">
      <c r="A2444" s="21" t="s">
        <v>640</v>
      </c>
      <c r="B2444" s="21" t="s">
        <v>713</v>
      </c>
      <c r="C2444" s="21">
        <v>26</v>
      </c>
      <c r="D2444" s="35" t="s">
        <v>389</v>
      </c>
      <c r="E2444" s="21" t="s">
        <v>131</v>
      </c>
      <c r="F2444" s="7">
        <v>1</v>
      </c>
      <c r="G2444" s="21" t="s">
        <v>191</v>
      </c>
      <c r="H2444" s="35" t="s">
        <v>714</v>
      </c>
      <c r="I2444" s="36" t="s">
        <v>22</v>
      </c>
      <c r="J2444" s="21">
        <v>1</v>
      </c>
      <c r="K2444" s="21">
        <v>1</v>
      </c>
      <c r="L2444" s="37">
        <f t="shared" ref="L2444:L2507" si="41">K2444*(1000000/(380*Q2444))</f>
        <v>0.87865741147526577</v>
      </c>
      <c r="M2444" s="21">
        <v>540</v>
      </c>
      <c r="N2444" s="21" t="s">
        <v>16</v>
      </c>
      <c r="O2444" s="21" t="s">
        <v>13</v>
      </c>
      <c r="P2444" s="35">
        <v>30</v>
      </c>
      <c r="Q2444" s="35">
        <v>2995</v>
      </c>
      <c r="T2444" s="21"/>
    </row>
    <row r="2445" spans="1:20" ht="16" customHeight="1" x14ac:dyDescent="0.3">
      <c r="A2445" s="21" t="s">
        <v>640</v>
      </c>
      <c r="B2445" s="21" t="s">
        <v>713</v>
      </c>
      <c r="C2445" s="21">
        <v>26</v>
      </c>
      <c r="D2445" s="35" t="s">
        <v>389</v>
      </c>
      <c r="E2445" s="21" t="s">
        <v>131</v>
      </c>
      <c r="F2445" s="7">
        <v>1</v>
      </c>
      <c r="G2445" s="21" t="s">
        <v>191</v>
      </c>
      <c r="H2445" s="35" t="s">
        <v>714</v>
      </c>
      <c r="I2445" s="36" t="s">
        <v>182</v>
      </c>
      <c r="J2445" s="21">
        <v>33</v>
      </c>
      <c r="K2445" s="21">
        <v>229</v>
      </c>
      <c r="L2445" s="37">
        <f t="shared" si="41"/>
        <v>201.21254722783587</v>
      </c>
      <c r="M2445" s="21">
        <v>38.4</v>
      </c>
      <c r="N2445" s="21" t="s">
        <v>19</v>
      </c>
      <c r="O2445" s="21" t="s">
        <v>13</v>
      </c>
      <c r="P2445" s="35">
        <v>30</v>
      </c>
      <c r="Q2445" s="35">
        <v>2995</v>
      </c>
      <c r="T2445" s="21"/>
    </row>
    <row r="2446" spans="1:20" ht="16" customHeight="1" x14ac:dyDescent="0.3">
      <c r="A2446" s="21" t="s">
        <v>640</v>
      </c>
      <c r="B2446" s="21" t="s">
        <v>713</v>
      </c>
      <c r="C2446" s="21">
        <v>26</v>
      </c>
      <c r="D2446" s="35" t="s">
        <v>389</v>
      </c>
      <c r="E2446" s="21" t="s">
        <v>131</v>
      </c>
      <c r="F2446" s="7">
        <v>1</v>
      </c>
      <c r="G2446" s="21" t="s">
        <v>191</v>
      </c>
      <c r="H2446" s="35" t="s">
        <v>714</v>
      </c>
      <c r="I2446" s="36" t="s">
        <v>15</v>
      </c>
      <c r="J2446" s="21">
        <v>2</v>
      </c>
      <c r="K2446" s="21">
        <v>2</v>
      </c>
      <c r="L2446" s="37">
        <f t="shared" si="41"/>
        <v>1.7573148229505315</v>
      </c>
      <c r="M2446" s="21">
        <v>28</v>
      </c>
      <c r="N2446" s="21" t="s">
        <v>19</v>
      </c>
      <c r="O2446" s="21" t="s">
        <v>13</v>
      </c>
      <c r="P2446" s="35">
        <v>30</v>
      </c>
      <c r="Q2446" s="35">
        <v>2995</v>
      </c>
      <c r="T2446" s="21"/>
    </row>
    <row r="2447" spans="1:20" ht="16" customHeight="1" x14ac:dyDescent="0.3">
      <c r="A2447" s="21" t="s">
        <v>640</v>
      </c>
      <c r="B2447" s="21" t="s">
        <v>713</v>
      </c>
      <c r="C2447" s="21">
        <v>26</v>
      </c>
      <c r="D2447" s="35" t="s">
        <v>389</v>
      </c>
      <c r="E2447" s="21" t="s">
        <v>131</v>
      </c>
      <c r="F2447" s="7">
        <v>1</v>
      </c>
      <c r="G2447" s="21" t="s">
        <v>191</v>
      </c>
      <c r="H2447" s="35" t="s">
        <v>714</v>
      </c>
      <c r="I2447" s="36" t="s">
        <v>17</v>
      </c>
      <c r="J2447" s="21">
        <v>4</v>
      </c>
      <c r="K2447" s="21">
        <v>4</v>
      </c>
      <c r="L2447" s="37">
        <f t="shared" si="41"/>
        <v>3.5146296459010631</v>
      </c>
      <c r="M2447" s="21">
        <v>155</v>
      </c>
      <c r="N2447" s="21" t="s">
        <v>18</v>
      </c>
      <c r="O2447" s="21" t="s">
        <v>13</v>
      </c>
      <c r="P2447" s="35">
        <v>30</v>
      </c>
      <c r="Q2447" s="35">
        <v>2995</v>
      </c>
      <c r="T2447" s="21"/>
    </row>
    <row r="2448" spans="1:20" ht="16" customHeight="1" x14ac:dyDescent="0.3">
      <c r="A2448" s="21" t="s">
        <v>640</v>
      </c>
      <c r="B2448" s="21" t="s">
        <v>713</v>
      </c>
      <c r="C2448" s="21">
        <v>26</v>
      </c>
      <c r="D2448" s="35" t="s">
        <v>389</v>
      </c>
      <c r="E2448" s="21" t="s">
        <v>131</v>
      </c>
      <c r="F2448" s="7">
        <v>1</v>
      </c>
      <c r="G2448" s="21" t="s">
        <v>191</v>
      </c>
      <c r="H2448" s="35" t="s">
        <v>714</v>
      </c>
      <c r="I2448" s="36" t="s">
        <v>196</v>
      </c>
      <c r="J2448" s="21">
        <v>27</v>
      </c>
      <c r="K2448" s="21">
        <v>68</v>
      </c>
      <c r="L2448" s="37">
        <f t="shared" si="41"/>
        <v>59.748703980318069</v>
      </c>
      <c r="M2448" s="21">
        <v>58.9</v>
      </c>
      <c r="N2448" s="21" t="s">
        <v>12</v>
      </c>
      <c r="O2448" s="21" t="s">
        <v>13</v>
      </c>
      <c r="P2448" s="35">
        <v>30</v>
      </c>
      <c r="Q2448" s="35">
        <v>2995</v>
      </c>
      <c r="T2448" s="21"/>
    </row>
    <row r="2449" spans="1:20" ht="16" customHeight="1" x14ac:dyDescent="0.3">
      <c r="A2449" s="21" t="s">
        <v>640</v>
      </c>
      <c r="B2449" s="21" t="s">
        <v>713</v>
      </c>
      <c r="C2449" s="21">
        <v>26</v>
      </c>
      <c r="D2449" s="35" t="s">
        <v>389</v>
      </c>
      <c r="E2449" s="21" t="s">
        <v>131</v>
      </c>
      <c r="F2449" s="7">
        <v>1</v>
      </c>
      <c r="G2449" s="21" t="s">
        <v>191</v>
      </c>
      <c r="H2449" s="35" t="s">
        <v>714</v>
      </c>
      <c r="I2449" s="36" t="s">
        <v>49</v>
      </c>
      <c r="J2449" s="21">
        <v>23</v>
      </c>
      <c r="K2449" s="21">
        <v>23</v>
      </c>
      <c r="L2449" s="37">
        <f t="shared" si="41"/>
        <v>20.209120463931114</v>
      </c>
      <c r="M2449" s="21">
        <v>45.6</v>
      </c>
      <c r="N2449" s="21" t="s">
        <v>50</v>
      </c>
      <c r="O2449" s="21" t="s">
        <v>13</v>
      </c>
      <c r="P2449" s="35">
        <v>30</v>
      </c>
      <c r="Q2449" s="35">
        <v>2995</v>
      </c>
      <c r="T2449" s="21"/>
    </row>
    <row r="2450" spans="1:20" ht="16" customHeight="1" x14ac:dyDescent="0.3">
      <c r="A2450" s="21" t="s">
        <v>640</v>
      </c>
      <c r="B2450" s="21" t="s">
        <v>713</v>
      </c>
      <c r="C2450" s="21">
        <v>26</v>
      </c>
      <c r="D2450" s="35" t="s">
        <v>389</v>
      </c>
      <c r="E2450" s="21" t="s">
        <v>131</v>
      </c>
      <c r="F2450" s="7">
        <v>1</v>
      </c>
      <c r="G2450" s="21" t="s">
        <v>191</v>
      </c>
      <c r="H2450" s="35" t="s">
        <v>714</v>
      </c>
      <c r="I2450" s="36" t="s">
        <v>197</v>
      </c>
      <c r="J2450" s="21">
        <v>1</v>
      </c>
      <c r="K2450" s="21">
        <v>1</v>
      </c>
      <c r="L2450" s="37">
        <f t="shared" si="41"/>
        <v>0.87865741147526577</v>
      </c>
      <c r="M2450" s="21">
        <v>380</v>
      </c>
      <c r="N2450" s="21" t="s">
        <v>12</v>
      </c>
      <c r="O2450" s="21" t="s">
        <v>13</v>
      </c>
      <c r="P2450" s="35">
        <v>30</v>
      </c>
      <c r="Q2450" s="35">
        <v>2995</v>
      </c>
      <c r="T2450" s="21"/>
    </row>
    <row r="2451" spans="1:20" ht="16" customHeight="1" x14ac:dyDescent="0.3">
      <c r="A2451" s="21" t="s">
        <v>640</v>
      </c>
      <c r="B2451" s="21" t="s">
        <v>715</v>
      </c>
      <c r="C2451" s="21">
        <v>27</v>
      </c>
      <c r="D2451" s="35" t="s">
        <v>389</v>
      </c>
      <c r="E2451" s="21" t="s">
        <v>133</v>
      </c>
      <c r="F2451" s="7">
        <v>2</v>
      </c>
      <c r="G2451" s="21" t="s">
        <v>191</v>
      </c>
      <c r="H2451" s="35" t="s">
        <v>716</v>
      </c>
      <c r="I2451" s="36" t="s">
        <v>11</v>
      </c>
      <c r="J2451" s="21">
        <v>2</v>
      </c>
      <c r="K2451" s="21">
        <v>2</v>
      </c>
      <c r="L2451" s="37">
        <f t="shared" si="41"/>
        <v>1.6671390227231049</v>
      </c>
      <c r="M2451" s="21">
        <v>180</v>
      </c>
      <c r="N2451" s="21" t="s">
        <v>12</v>
      </c>
      <c r="O2451" s="21" t="s">
        <v>13</v>
      </c>
      <c r="P2451" s="35">
        <v>30</v>
      </c>
      <c r="Q2451" s="35">
        <v>3157</v>
      </c>
      <c r="T2451" s="21"/>
    </row>
    <row r="2452" spans="1:20" ht="16" customHeight="1" x14ac:dyDescent="0.3">
      <c r="A2452" s="21" t="s">
        <v>640</v>
      </c>
      <c r="B2452" s="21" t="s">
        <v>715</v>
      </c>
      <c r="C2452" s="21">
        <v>27</v>
      </c>
      <c r="D2452" s="35" t="s">
        <v>389</v>
      </c>
      <c r="E2452" s="21" t="s">
        <v>133</v>
      </c>
      <c r="F2452" s="7">
        <v>2</v>
      </c>
      <c r="G2452" s="21" t="s">
        <v>191</v>
      </c>
      <c r="H2452" s="35" t="s">
        <v>716</v>
      </c>
      <c r="I2452" s="36" t="s">
        <v>22</v>
      </c>
      <c r="J2452" s="21">
        <v>1</v>
      </c>
      <c r="K2452" s="21">
        <v>1</v>
      </c>
      <c r="L2452" s="37">
        <f t="shared" si="41"/>
        <v>0.83356951136155244</v>
      </c>
      <c r="M2452" s="21">
        <v>410</v>
      </c>
      <c r="N2452" s="21" t="s">
        <v>16</v>
      </c>
      <c r="O2452" s="21" t="s">
        <v>13</v>
      </c>
      <c r="P2452" s="35">
        <v>30</v>
      </c>
      <c r="Q2452" s="35">
        <v>3157</v>
      </c>
      <c r="T2452" s="21"/>
    </row>
    <row r="2453" spans="1:20" ht="16" customHeight="1" x14ac:dyDescent="0.3">
      <c r="A2453" s="21" t="s">
        <v>640</v>
      </c>
      <c r="B2453" s="21" t="s">
        <v>715</v>
      </c>
      <c r="C2453" s="21">
        <v>27</v>
      </c>
      <c r="D2453" s="35" t="s">
        <v>389</v>
      </c>
      <c r="E2453" s="21" t="s">
        <v>133</v>
      </c>
      <c r="F2453" s="7">
        <v>2</v>
      </c>
      <c r="G2453" s="21" t="s">
        <v>191</v>
      </c>
      <c r="H2453" s="35" t="s">
        <v>716</v>
      </c>
      <c r="I2453" s="36" t="s">
        <v>15</v>
      </c>
      <c r="J2453" s="21">
        <v>1</v>
      </c>
      <c r="K2453" s="21">
        <v>1</v>
      </c>
      <c r="L2453" s="37">
        <f t="shared" si="41"/>
        <v>0.83356951136155244</v>
      </c>
      <c r="M2453" s="21">
        <v>30</v>
      </c>
      <c r="N2453" s="21" t="s">
        <v>19</v>
      </c>
      <c r="O2453" s="21" t="s">
        <v>13</v>
      </c>
      <c r="P2453" s="35">
        <v>30</v>
      </c>
      <c r="Q2453" s="35">
        <v>3157</v>
      </c>
      <c r="T2453" s="21"/>
    </row>
    <row r="2454" spans="1:20" ht="16" customHeight="1" x14ac:dyDescent="0.3">
      <c r="A2454" s="21" t="s">
        <v>640</v>
      </c>
      <c r="B2454" s="21" t="s">
        <v>715</v>
      </c>
      <c r="C2454" s="21">
        <v>27</v>
      </c>
      <c r="D2454" s="35" t="s">
        <v>389</v>
      </c>
      <c r="E2454" s="21" t="s">
        <v>133</v>
      </c>
      <c r="F2454" s="7">
        <v>2</v>
      </c>
      <c r="G2454" s="21" t="s">
        <v>191</v>
      </c>
      <c r="H2454" s="35" t="s">
        <v>716</v>
      </c>
      <c r="I2454" s="36" t="s">
        <v>17</v>
      </c>
      <c r="J2454" s="21">
        <v>29</v>
      </c>
      <c r="K2454" s="21">
        <v>29</v>
      </c>
      <c r="L2454" s="37">
        <f t="shared" si="41"/>
        <v>24.173515829485019</v>
      </c>
      <c r="M2454" s="21">
        <v>156.80000000000001</v>
      </c>
      <c r="N2454" s="21" t="s">
        <v>18</v>
      </c>
      <c r="O2454" s="21" t="s">
        <v>13</v>
      </c>
      <c r="P2454" s="35">
        <v>30</v>
      </c>
      <c r="Q2454" s="35">
        <v>3157</v>
      </c>
      <c r="T2454" s="21"/>
    </row>
    <row r="2455" spans="1:20" ht="16" customHeight="1" x14ac:dyDescent="0.3">
      <c r="A2455" s="21" t="s">
        <v>640</v>
      </c>
      <c r="B2455" s="21" t="s">
        <v>715</v>
      </c>
      <c r="C2455" s="21">
        <v>27</v>
      </c>
      <c r="D2455" s="35" t="s">
        <v>389</v>
      </c>
      <c r="E2455" s="21" t="s">
        <v>133</v>
      </c>
      <c r="F2455" s="7">
        <v>2</v>
      </c>
      <c r="G2455" s="21" t="s">
        <v>191</v>
      </c>
      <c r="H2455" s="35" t="s">
        <v>716</v>
      </c>
      <c r="I2455" s="36" t="s">
        <v>196</v>
      </c>
      <c r="J2455" s="21">
        <v>8</v>
      </c>
      <c r="K2455" s="21">
        <v>20</v>
      </c>
      <c r="L2455" s="37">
        <f t="shared" si="41"/>
        <v>16.671390227231051</v>
      </c>
      <c r="M2455" s="21">
        <v>79.400000000000006</v>
      </c>
      <c r="N2455" s="21" t="s">
        <v>12</v>
      </c>
      <c r="O2455" s="21" t="s">
        <v>13</v>
      </c>
      <c r="P2455" s="35">
        <v>30</v>
      </c>
      <c r="Q2455" s="35">
        <v>3157</v>
      </c>
      <c r="T2455" s="21"/>
    </row>
    <row r="2456" spans="1:20" ht="16" customHeight="1" x14ac:dyDescent="0.3">
      <c r="A2456" s="21" t="s">
        <v>640</v>
      </c>
      <c r="B2456" s="21" t="s">
        <v>715</v>
      </c>
      <c r="C2456" s="21">
        <v>27</v>
      </c>
      <c r="D2456" s="35" t="s">
        <v>389</v>
      </c>
      <c r="E2456" s="21" t="s">
        <v>133</v>
      </c>
      <c r="F2456" s="7">
        <v>2</v>
      </c>
      <c r="G2456" s="21" t="s">
        <v>191</v>
      </c>
      <c r="H2456" s="35" t="s">
        <v>716</v>
      </c>
      <c r="I2456" s="36" t="s">
        <v>49</v>
      </c>
      <c r="J2456" s="21">
        <v>30</v>
      </c>
      <c r="K2456" s="21">
        <v>6820</v>
      </c>
      <c r="L2456" s="37">
        <f t="shared" si="41"/>
        <v>5684.9440674857879</v>
      </c>
      <c r="M2456" s="21">
        <v>44.3</v>
      </c>
      <c r="N2456" s="21" t="s">
        <v>50</v>
      </c>
      <c r="O2456" s="21" t="s">
        <v>63</v>
      </c>
      <c r="P2456" s="35">
        <v>30</v>
      </c>
      <c r="Q2456" s="35">
        <v>3157</v>
      </c>
      <c r="R2456" s="21">
        <v>30</v>
      </c>
      <c r="S2456" s="21">
        <v>1</v>
      </c>
      <c r="T2456" s="21"/>
    </row>
    <row r="2457" spans="1:20" ht="16" customHeight="1" x14ac:dyDescent="0.3">
      <c r="A2457" s="21" t="s">
        <v>640</v>
      </c>
      <c r="B2457" s="21" t="s">
        <v>715</v>
      </c>
      <c r="C2457" s="21">
        <v>27</v>
      </c>
      <c r="D2457" s="35" t="s">
        <v>389</v>
      </c>
      <c r="E2457" s="21" t="s">
        <v>133</v>
      </c>
      <c r="F2457" s="7">
        <v>2</v>
      </c>
      <c r="G2457" s="21" t="s">
        <v>191</v>
      </c>
      <c r="H2457" s="35" t="s">
        <v>716</v>
      </c>
      <c r="I2457" s="36" t="s">
        <v>53</v>
      </c>
      <c r="J2457" s="21">
        <v>1</v>
      </c>
      <c r="K2457" s="21">
        <v>1</v>
      </c>
      <c r="L2457" s="37">
        <f t="shared" si="41"/>
        <v>0.83356951136155244</v>
      </c>
      <c r="M2457" s="21">
        <v>650</v>
      </c>
      <c r="N2457" s="21" t="s">
        <v>18</v>
      </c>
      <c r="O2457" s="21" t="s">
        <v>13</v>
      </c>
      <c r="P2457" s="35">
        <v>30</v>
      </c>
      <c r="Q2457" s="35">
        <v>3157</v>
      </c>
      <c r="T2457" s="21"/>
    </row>
    <row r="2458" spans="1:20" ht="16" customHeight="1" x14ac:dyDescent="0.3">
      <c r="A2458" s="21" t="s">
        <v>640</v>
      </c>
      <c r="B2458" s="21" t="s">
        <v>715</v>
      </c>
      <c r="C2458" s="21">
        <v>27</v>
      </c>
      <c r="D2458" s="35" t="s">
        <v>389</v>
      </c>
      <c r="E2458" s="21" t="s">
        <v>133</v>
      </c>
      <c r="F2458" s="7">
        <v>2</v>
      </c>
      <c r="G2458" s="21" t="s">
        <v>191</v>
      </c>
      <c r="H2458" s="35" t="s">
        <v>716</v>
      </c>
      <c r="I2458" s="36" t="s">
        <v>60</v>
      </c>
      <c r="J2458" s="21">
        <v>2</v>
      </c>
      <c r="K2458" s="21">
        <v>2</v>
      </c>
      <c r="L2458" s="37">
        <f t="shared" si="41"/>
        <v>1.6671390227231049</v>
      </c>
      <c r="M2458" s="21">
        <v>176</v>
      </c>
      <c r="N2458" s="21" t="s">
        <v>18</v>
      </c>
      <c r="O2458" s="21" t="s">
        <v>13</v>
      </c>
      <c r="P2458" s="35">
        <v>30</v>
      </c>
      <c r="Q2458" s="35">
        <v>3157</v>
      </c>
      <c r="T2458" s="21"/>
    </row>
    <row r="2459" spans="1:20" ht="16" customHeight="1" x14ac:dyDescent="0.3">
      <c r="A2459" s="21" t="s">
        <v>640</v>
      </c>
      <c r="B2459" s="21" t="s">
        <v>715</v>
      </c>
      <c r="C2459" s="21">
        <v>27</v>
      </c>
      <c r="D2459" s="35" t="s">
        <v>389</v>
      </c>
      <c r="E2459" s="21" t="s">
        <v>133</v>
      </c>
      <c r="F2459" s="7">
        <v>2</v>
      </c>
      <c r="G2459" s="21" t="s">
        <v>191</v>
      </c>
      <c r="H2459" s="35" t="s">
        <v>716</v>
      </c>
      <c r="I2459" s="36" t="s">
        <v>197</v>
      </c>
      <c r="J2459" s="21">
        <v>3</v>
      </c>
      <c r="K2459" s="21">
        <v>9</v>
      </c>
      <c r="L2459" s="37">
        <f t="shared" si="41"/>
        <v>7.5021256022539724</v>
      </c>
      <c r="M2459" s="21">
        <v>286.7</v>
      </c>
      <c r="N2459" s="21" t="s">
        <v>12</v>
      </c>
      <c r="O2459" s="21" t="s">
        <v>13</v>
      </c>
      <c r="P2459" s="35">
        <v>30</v>
      </c>
      <c r="Q2459" s="35">
        <v>3157</v>
      </c>
      <c r="T2459" s="21"/>
    </row>
    <row r="2460" spans="1:20" ht="16" customHeight="1" x14ac:dyDescent="0.3">
      <c r="A2460" s="21" t="s">
        <v>640</v>
      </c>
      <c r="B2460" s="21" t="s">
        <v>715</v>
      </c>
      <c r="C2460" s="21">
        <v>27</v>
      </c>
      <c r="D2460" s="35" t="s">
        <v>389</v>
      </c>
      <c r="E2460" s="21" t="s">
        <v>133</v>
      </c>
      <c r="F2460" s="7">
        <v>2</v>
      </c>
      <c r="G2460" s="21" t="s">
        <v>191</v>
      </c>
      <c r="H2460" s="35" t="s">
        <v>716</v>
      </c>
      <c r="I2460" s="36" t="s">
        <v>24</v>
      </c>
      <c r="J2460" s="21">
        <v>1</v>
      </c>
      <c r="K2460" s="21">
        <v>1</v>
      </c>
      <c r="L2460" s="37">
        <f t="shared" si="41"/>
        <v>0.83356951136155244</v>
      </c>
      <c r="M2460" s="21">
        <v>185</v>
      </c>
      <c r="N2460" s="21" t="s">
        <v>16</v>
      </c>
      <c r="O2460" s="21" t="s">
        <v>13</v>
      </c>
      <c r="P2460" s="35">
        <v>30</v>
      </c>
      <c r="Q2460" s="35">
        <v>3157</v>
      </c>
      <c r="T2460" s="21"/>
    </row>
    <row r="2461" spans="1:20" ht="16" customHeight="1" x14ac:dyDescent="0.3">
      <c r="A2461" s="21" t="s">
        <v>640</v>
      </c>
      <c r="B2461" s="21" t="s">
        <v>717</v>
      </c>
      <c r="C2461" s="21">
        <v>28</v>
      </c>
      <c r="D2461" s="35" t="s">
        <v>389</v>
      </c>
      <c r="E2461" s="21" t="s">
        <v>247</v>
      </c>
      <c r="F2461" s="7">
        <v>3</v>
      </c>
      <c r="G2461" s="21" t="s">
        <v>191</v>
      </c>
      <c r="H2461" s="35" t="s">
        <v>718</v>
      </c>
      <c r="I2461" s="36" t="s">
        <v>17</v>
      </c>
      <c r="J2461" s="21">
        <v>1</v>
      </c>
      <c r="K2461" s="21">
        <v>1</v>
      </c>
      <c r="L2461" s="37">
        <f t="shared" si="41"/>
        <v>0.82262549151873121</v>
      </c>
      <c r="M2461" s="21">
        <v>152</v>
      </c>
      <c r="N2461" s="21" t="s">
        <v>18</v>
      </c>
      <c r="O2461" s="21" t="s">
        <v>13</v>
      </c>
      <c r="P2461" s="35">
        <v>30</v>
      </c>
      <c r="Q2461" s="35">
        <v>3199</v>
      </c>
      <c r="T2461" s="21"/>
    </row>
    <row r="2462" spans="1:20" ht="16" customHeight="1" x14ac:dyDescent="0.3">
      <c r="A2462" s="21" t="s">
        <v>640</v>
      </c>
      <c r="B2462" s="21" t="s">
        <v>717</v>
      </c>
      <c r="C2462" s="21">
        <v>28</v>
      </c>
      <c r="D2462" s="35" t="s">
        <v>389</v>
      </c>
      <c r="E2462" s="21" t="s">
        <v>247</v>
      </c>
      <c r="F2462" s="7">
        <v>3</v>
      </c>
      <c r="G2462" s="21" t="s">
        <v>191</v>
      </c>
      <c r="H2462" s="35" t="s">
        <v>718</v>
      </c>
      <c r="I2462" s="36" t="s">
        <v>38</v>
      </c>
      <c r="J2462" s="21">
        <v>1</v>
      </c>
      <c r="K2462" s="21">
        <v>1</v>
      </c>
      <c r="L2462" s="37">
        <f t="shared" si="41"/>
        <v>0.82262549151873121</v>
      </c>
      <c r="M2462" s="21">
        <v>117</v>
      </c>
      <c r="N2462" s="21" t="s">
        <v>18</v>
      </c>
      <c r="O2462" s="21" t="s">
        <v>13</v>
      </c>
      <c r="P2462" s="35">
        <v>30</v>
      </c>
      <c r="Q2462" s="35">
        <v>3199</v>
      </c>
      <c r="T2462" s="21"/>
    </row>
    <row r="2463" spans="1:20" ht="16" customHeight="1" x14ac:dyDescent="0.3">
      <c r="A2463" s="21" t="s">
        <v>640</v>
      </c>
      <c r="B2463" s="21" t="s">
        <v>717</v>
      </c>
      <c r="C2463" s="21">
        <v>28</v>
      </c>
      <c r="D2463" s="35" t="s">
        <v>389</v>
      </c>
      <c r="E2463" s="21" t="s">
        <v>247</v>
      </c>
      <c r="F2463" s="7">
        <v>3</v>
      </c>
      <c r="G2463" s="21" t="s">
        <v>191</v>
      </c>
      <c r="H2463" s="35" t="s">
        <v>718</v>
      </c>
      <c r="I2463" s="36" t="s">
        <v>196</v>
      </c>
      <c r="J2463" s="21">
        <v>2</v>
      </c>
      <c r="K2463" s="21">
        <v>2</v>
      </c>
      <c r="L2463" s="37">
        <f t="shared" si="41"/>
        <v>1.6452509830374624</v>
      </c>
      <c r="M2463" s="21">
        <v>91.5</v>
      </c>
      <c r="N2463" s="21" t="s">
        <v>12</v>
      </c>
      <c r="O2463" s="21" t="s">
        <v>13</v>
      </c>
      <c r="P2463" s="35">
        <v>30</v>
      </c>
      <c r="Q2463" s="35">
        <v>3199</v>
      </c>
      <c r="T2463" s="21"/>
    </row>
    <row r="2464" spans="1:20" ht="16" customHeight="1" x14ac:dyDescent="0.3">
      <c r="A2464" s="21" t="s">
        <v>640</v>
      </c>
      <c r="B2464" s="21" t="s">
        <v>717</v>
      </c>
      <c r="C2464" s="21">
        <v>28</v>
      </c>
      <c r="D2464" s="35" t="s">
        <v>389</v>
      </c>
      <c r="E2464" s="21" t="s">
        <v>247</v>
      </c>
      <c r="F2464" s="7">
        <v>3</v>
      </c>
      <c r="G2464" s="21" t="s">
        <v>191</v>
      </c>
      <c r="H2464" s="35" t="s">
        <v>718</v>
      </c>
      <c r="I2464" s="36" t="s">
        <v>49</v>
      </c>
      <c r="J2464" s="21">
        <v>31</v>
      </c>
      <c r="K2464" s="21">
        <v>13572</v>
      </c>
      <c r="L2464" s="37">
        <f t="shared" si="41"/>
        <v>11164.67317089222</v>
      </c>
      <c r="M2464" s="21">
        <v>47.3</v>
      </c>
      <c r="N2464" s="21" t="s">
        <v>50</v>
      </c>
      <c r="O2464" s="21" t="s">
        <v>63</v>
      </c>
      <c r="P2464" s="35">
        <v>30</v>
      </c>
      <c r="Q2464" s="35">
        <v>3199</v>
      </c>
      <c r="R2464" s="21">
        <v>60</v>
      </c>
      <c r="S2464" s="21">
        <v>2</v>
      </c>
      <c r="T2464" s="21"/>
    </row>
    <row r="2465" spans="1:20" ht="16" customHeight="1" x14ac:dyDescent="0.3">
      <c r="A2465" s="21" t="s">
        <v>640</v>
      </c>
      <c r="B2465" s="21" t="s">
        <v>717</v>
      </c>
      <c r="C2465" s="21">
        <v>28</v>
      </c>
      <c r="D2465" s="35" t="s">
        <v>389</v>
      </c>
      <c r="E2465" s="21" t="s">
        <v>247</v>
      </c>
      <c r="F2465" s="7">
        <v>3</v>
      </c>
      <c r="G2465" s="21" t="s">
        <v>191</v>
      </c>
      <c r="H2465" s="35" t="s">
        <v>718</v>
      </c>
      <c r="I2465" s="36" t="s">
        <v>53</v>
      </c>
      <c r="J2465" s="21">
        <v>2</v>
      </c>
      <c r="K2465" s="21">
        <v>2</v>
      </c>
      <c r="L2465" s="37">
        <f t="shared" si="41"/>
        <v>1.6452509830374624</v>
      </c>
      <c r="M2465" s="21">
        <v>395</v>
      </c>
      <c r="N2465" s="21" t="s">
        <v>18</v>
      </c>
      <c r="O2465" s="21" t="s">
        <v>13</v>
      </c>
      <c r="P2465" s="35">
        <v>30</v>
      </c>
      <c r="Q2465" s="35">
        <v>3199</v>
      </c>
      <c r="T2465" s="21"/>
    </row>
    <row r="2466" spans="1:20" ht="16" customHeight="1" x14ac:dyDescent="0.3">
      <c r="A2466" s="21" t="s">
        <v>640</v>
      </c>
      <c r="B2466" s="21" t="s">
        <v>717</v>
      </c>
      <c r="C2466" s="21">
        <v>28</v>
      </c>
      <c r="D2466" s="35" t="s">
        <v>389</v>
      </c>
      <c r="E2466" s="21" t="s">
        <v>247</v>
      </c>
      <c r="F2466" s="7">
        <v>3</v>
      </c>
      <c r="G2466" s="21" t="s">
        <v>191</v>
      </c>
      <c r="H2466" s="35" t="s">
        <v>718</v>
      </c>
      <c r="I2466" s="36" t="s">
        <v>60</v>
      </c>
      <c r="J2466" s="21">
        <v>6</v>
      </c>
      <c r="K2466" s="21">
        <v>6</v>
      </c>
      <c r="L2466" s="37">
        <f t="shared" si="41"/>
        <v>4.9357529491123877</v>
      </c>
      <c r="M2466" s="21">
        <v>134.30000000000001</v>
      </c>
      <c r="N2466" s="21" t="s">
        <v>18</v>
      </c>
      <c r="O2466" s="21" t="s">
        <v>13</v>
      </c>
      <c r="P2466" s="35">
        <v>30</v>
      </c>
      <c r="Q2466" s="35">
        <v>3199</v>
      </c>
      <c r="T2466" s="21"/>
    </row>
    <row r="2467" spans="1:20" ht="16" customHeight="1" x14ac:dyDescent="0.3">
      <c r="A2467" s="21" t="s">
        <v>640</v>
      </c>
      <c r="B2467" s="21" t="s">
        <v>717</v>
      </c>
      <c r="C2467" s="21">
        <v>28</v>
      </c>
      <c r="D2467" s="35" t="s">
        <v>389</v>
      </c>
      <c r="E2467" s="21" t="s">
        <v>247</v>
      </c>
      <c r="F2467" s="7">
        <v>3</v>
      </c>
      <c r="G2467" s="21" t="s">
        <v>191</v>
      </c>
      <c r="H2467" s="35" t="s">
        <v>718</v>
      </c>
      <c r="I2467" s="36" t="s">
        <v>197</v>
      </c>
      <c r="J2467" s="21">
        <v>11</v>
      </c>
      <c r="K2467" s="21">
        <v>35</v>
      </c>
      <c r="L2467" s="37">
        <f t="shared" si="41"/>
        <v>28.791892203155591</v>
      </c>
      <c r="M2467" s="21">
        <v>274.5</v>
      </c>
      <c r="N2467" s="21" t="s">
        <v>12</v>
      </c>
      <c r="O2467" s="21" t="s">
        <v>13</v>
      </c>
      <c r="P2467" s="35">
        <v>30</v>
      </c>
      <c r="Q2467" s="35">
        <v>3199</v>
      </c>
      <c r="R2467" s="21">
        <v>36</v>
      </c>
      <c r="S2467" s="21">
        <v>1</v>
      </c>
      <c r="T2467" s="21"/>
    </row>
    <row r="2468" spans="1:20" ht="16" customHeight="1" x14ac:dyDescent="0.3">
      <c r="A2468" s="21" t="s">
        <v>640</v>
      </c>
      <c r="B2468" s="21" t="s">
        <v>717</v>
      </c>
      <c r="C2468" s="21">
        <v>28</v>
      </c>
      <c r="D2468" s="35" t="s">
        <v>389</v>
      </c>
      <c r="E2468" s="21" t="s">
        <v>247</v>
      </c>
      <c r="F2468" s="7">
        <v>3</v>
      </c>
      <c r="G2468" s="21" t="s">
        <v>191</v>
      </c>
      <c r="H2468" s="35" t="s">
        <v>718</v>
      </c>
      <c r="I2468" s="36" t="s">
        <v>24</v>
      </c>
      <c r="J2468" s="21">
        <v>1</v>
      </c>
      <c r="K2468" s="21">
        <v>1</v>
      </c>
      <c r="L2468" s="37">
        <f t="shared" si="41"/>
        <v>0.82262549151873121</v>
      </c>
      <c r="M2468" s="21">
        <v>143</v>
      </c>
      <c r="N2468" s="21" t="s">
        <v>16</v>
      </c>
      <c r="O2468" s="21" t="s">
        <v>13</v>
      </c>
      <c r="P2468" s="35">
        <v>30</v>
      </c>
      <c r="Q2468" s="35">
        <v>3199</v>
      </c>
      <c r="T2468" s="21"/>
    </row>
    <row r="2469" spans="1:20" ht="16" customHeight="1" x14ac:dyDescent="0.3">
      <c r="A2469" s="21" t="s">
        <v>640</v>
      </c>
      <c r="B2469" s="21" t="s">
        <v>717</v>
      </c>
      <c r="C2469" s="21">
        <v>28</v>
      </c>
      <c r="D2469" s="35" t="s">
        <v>389</v>
      </c>
      <c r="E2469" s="21" t="s">
        <v>247</v>
      </c>
      <c r="F2469" s="7">
        <v>3</v>
      </c>
      <c r="G2469" s="21" t="s">
        <v>192</v>
      </c>
      <c r="H2469" s="35" t="s">
        <v>719</v>
      </c>
      <c r="I2469" s="36" t="s">
        <v>11</v>
      </c>
      <c r="J2469" s="21">
        <v>2</v>
      </c>
      <c r="K2469" s="21">
        <v>2</v>
      </c>
      <c r="L2469" s="37">
        <f t="shared" si="41"/>
        <v>1.6697835960459524</v>
      </c>
      <c r="M2469" s="21">
        <v>187.5</v>
      </c>
      <c r="N2469" s="21" t="s">
        <v>12</v>
      </c>
      <c r="O2469" s="21" t="s">
        <v>13</v>
      </c>
      <c r="P2469" s="35">
        <v>30</v>
      </c>
      <c r="Q2469" s="35">
        <v>3152</v>
      </c>
      <c r="T2469" s="21"/>
    </row>
    <row r="2470" spans="1:20" ht="16" customHeight="1" x14ac:dyDescent="0.3">
      <c r="A2470" s="21" t="s">
        <v>640</v>
      </c>
      <c r="B2470" s="21" t="s">
        <v>717</v>
      </c>
      <c r="C2470" s="21">
        <v>28</v>
      </c>
      <c r="D2470" s="35" t="s">
        <v>389</v>
      </c>
      <c r="E2470" s="21" t="s">
        <v>247</v>
      </c>
      <c r="F2470" s="7">
        <v>3</v>
      </c>
      <c r="G2470" s="21" t="s">
        <v>192</v>
      </c>
      <c r="H2470" s="35" t="s">
        <v>719</v>
      </c>
      <c r="I2470" s="36" t="s">
        <v>22</v>
      </c>
      <c r="J2470" s="21">
        <v>2</v>
      </c>
      <c r="K2470" s="21">
        <v>2</v>
      </c>
      <c r="L2470" s="37">
        <f t="shared" si="41"/>
        <v>1.6697835960459524</v>
      </c>
      <c r="M2470" s="21">
        <v>540</v>
      </c>
      <c r="N2470" s="21" t="s">
        <v>16</v>
      </c>
      <c r="O2470" s="21" t="s">
        <v>13</v>
      </c>
      <c r="P2470" s="35">
        <v>30</v>
      </c>
      <c r="Q2470" s="35">
        <v>3152</v>
      </c>
      <c r="T2470" s="21"/>
    </row>
    <row r="2471" spans="1:20" ht="16" customHeight="1" x14ac:dyDescent="0.3">
      <c r="A2471" s="21" t="s">
        <v>640</v>
      </c>
      <c r="B2471" s="21" t="s">
        <v>717</v>
      </c>
      <c r="C2471" s="21">
        <v>28</v>
      </c>
      <c r="D2471" s="35" t="s">
        <v>389</v>
      </c>
      <c r="E2471" s="21" t="s">
        <v>247</v>
      </c>
      <c r="F2471" s="7">
        <v>3</v>
      </c>
      <c r="G2471" s="21" t="s">
        <v>192</v>
      </c>
      <c r="H2471" s="35" t="s">
        <v>719</v>
      </c>
      <c r="I2471" s="36" t="s">
        <v>15</v>
      </c>
      <c r="J2471" s="21">
        <v>1</v>
      </c>
      <c r="K2471" s="21">
        <v>1</v>
      </c>
      <c r="L2471" s="37">
        <f t="shared" si="41"/>
        <v>0.83489179802297619</v>
      </c>
      <c r="M2471" s="21">
        <v>34</v>
      </c>
      <c r="N2471" s="21" t="s">
        <v>19</v>
      </c>
      <c r="O2471" s="21" t="s">
        <v>13</v>
      </c>
      <c r="P2471" s="35">
        <v>30</v>
      </c>
      <c r="Q2471" s="35">
        <v>3152</v>
      </c>
      <c r="T2471" s="21"/>
    </row>
    <row r="2472" spans="1:20" ht="16" customHeight="1" x14ac:dyDescent="0.3">
      <c r="A2472" s="21" t="s">
        <v>640</v>
      </c>
      <c r="B2472" s="21" t="s">
        <v>717</v>
      </c>
      <c r="C2472" s="21">
        <v>28</v>
      </c>
      <c r="D2472" s="35" t="s">
        <v>389</v>
      </c>
      <c r="E2472" s="21" t="s">
        <v>247</v>
      </c>
      <c r="F2472" s="7">
        <v>3</v>
      </c>
      <c r="G2472" s="21" t="s">
        <v>192</v>
      </c>
      <c r="H2472" s="35" t="s">
        <v>719</v>
      </c>
      <c r="I2472" s="36" t="s">
        <v>196</v>
      </c>
      <c r="J2472" s="21">
        <v>5</v>
      </c>
      <c r="K2472" s="21">
        <v>5</v>
      </c>
      <c r="L2472" s="37">
        <f t="shared" si="41"/>
        <v>4.1744589901148812</v>
      </c>
      <c r="M2472" s="21">
        <v>82.2</v>
      </c>
      <c r="N2472" s="21" t="s">
        <v>12</v>
      </c>
      <c r="O2472" s="21" t="s">
        <v>13</v>
      </c>
      <c r="P2472" s="35">
        <v>30</v>
      </c>
      <c r="Q2472" s="35">
        <v>3152</v>
      </c>
      <c r="T2472" s="21"/>
    </row>
    <row r="2473" spans="1:20" ht="16" customHeight="1" x14ac:dyDescent="0.3">
      <c r="A2473" s="21" t="s">
        <v>640</v>
      </c>
      <c r="B2473" s="21" t="s">
        <v>717</v>
      </c>
      <c r="C2473" s="21">
        <v>28</v>
      </c>
      <c r="D2473" s="35" t="s">
        <v>389</v>
      </c>
      <c r="E2473" s="21" t="s">
        <v>247</v>
      </c>
      <c r="F2473" s="7">
        <v>3</v>
      </c>
      <c r="G2473" s="21" t="s">
        <v>192</v>
      </c>
      <c r="H2473" s="35" t="s">
        <v>719</v>
      </c>
      <c r="I2473" s="36" t="s">
        <v>49</v>
      </c>
      <c r="J2473" s="21">
        <v>30</v>
      </c>
      <c r="K2473" s="21">
        <v>18068</v>
      </c>
      <c r="L2473" s="37">
        <f t="shared" si="41"/>
        <v>15084.825006679133</v>
      </c>
      <c r="M2473" s="21">
        <v>50.9</v>
      </c>
      <c r="N2473" s="21" t="s">
        <v>50</v>
      </c>
      <c r="O2473" s="21" t="s">
        <v>63</v>
      </c>
      <c r="P2473" s="35">
        <v>30</v>
      </c>
      <c r="Q2473" s="35">
        <v>3152</v>
      </c>
      <c r="R2473" s="21">
        <v>90</v>
      </c>
      <c r="S2473" s="21">
        <v>3</v>
      </c>
      <c r="T2473" s="21"/>
    </row>
    <row r="2474" spans="1:20" ht="16" customHeight="1" x14ac:dyDescent="0.3">
      <c r="A2474" s="21" t="s">
        <v>640</v>
      </c>
      <c r="B2474" s="21" t="s">
        <v>717</v>
      </c>
      <c r="C2474" s="21">
        <v>28</v>
      </c>
      <c r="D2474" s="35" t="s">
        <v>389</v>
      </c>
      <c r="E2474" s="21" t="s">
        <v>247</v>
      </c>
      <c r="F2474" s="7">
        <v>3</v>
      </c>
      <c r="G2474" s="21" t="s">
        <v>192</v>
      </c>
      <c r="H2474" s="35" t="s">
        <v>719</v>
      </c>
      <c r="I2474" s="36" t="s">
        <v>72</v>
      </c>
      <c r="J2474" s="21">
        <v>3</v>
      </c>
      <c r="K2474" s="21">
        <v>3</v>
      </c>
      <c r="L2474" s="37">
        <f t="shared" si="41"/>
        <v>2.5046753940689284</v>
      </c>
      <c r="M2474" s="21">
        <v>396.7</v>
      </c>
      <c r="N2474" s="21" t="s">
        <v>18</v>
      </c>
      <c r="O2474" s="21" t="s">
        <v>13</v>
      </c>
      <c r="P2474" s="35">
        <v>30</v>
      </c>
      <c r="Q2474" s="35">
        <v>3152</v>
      </c>
      <c r="T2474" s="21"/>
    </row>
    <row r="2475" spans="1:20" ht="16" customHeight="1" x14ac:dyDescent="0.3">
      <c r="A2475" s="21" t="s">
        <v>640</v>
      </c>
      <c r="B2475" s="21" t="s">
        <v>717</v>
      </c>
      <c r="C2475" s="21">
        <v>28</v>
      </c>
      <c r="D2475" s="35" t="s">
        <v>389</v>
      </c>
      <c r="E2475" s="21" t="s">
        <v>247</v>
      </c>
      <c r="F2475" s="7">
        <v>3</v>
      </c>
      <c r="G2475" s="21" t="s">
        <v>192</v>
      </c>
      <c r="H2475" s="35" t="s">
        <v>719</v>
      </c>
      <c r="I2475" s="36" t="s">
        <v>39</v>
      </c>
      <c r="J2475" s="21">
        <v>1</v>
      </c>
      <c r="K2475" s="21">
        <v>1</v>
      </c>
      <c r="L2475" s="37">
        <f t="shared" si="41"/>
        <v>0.83489179802297619</v>
      </c>
      <c r="M2475" s="21">
        <v>92</v>
      </c>
      <c r="N2475" s="21" t="s">
        <v>18</v>
      </c>
      <c r="O2475" s="21" t="s">
        <v>13</v>
      </c>
      <c r="P2475" s="35">
        <v>30</v>
      </c>
      <c r="Q2475" s="35">
        <v>3152</v>
      </c>
      <c r="T2475" s="21"/>
    </row>
    <row r="2476" spans="1:20" ht="16" customHeight="1" x14ac:dyDescent="0.3">
      <c r="A2476" s="21" t="s">
        <v>640</v>
      </c>
      <c r="B2476" s="21" t="s">
        <v>717</v>
      </c>
      <c r="C2476" s="21">
        <v>28</v>
      </c>
      <c r="D2476" s="35" t="s">
        <v>389</v>
      </c>
      <c r="E2476" s="21" t="s">
        <v>247</v>
      </c>
      <c r="F2476" s="7">
        <v>3</v>
      </c>
      <c r="G2476" s="21" t="s">
        <v>192</v>
      </c>
      <c r="H2476" s="35" t="s">
        <v>719</v>
      </c>
      <c r="I2476" s="36" t="s">
        <v>53</v>
      </c>
      <c r="J2476" s="21">
        <v>5</v>
      </c>
      <c r="K2476" s="21">
        <v>5</v>
      </c>
      <c r="L2476" s="37">
        <f t="shared" si="41"/>
        <v>4.1744589901148812</v>
      </c>
      <c r="M2476" s="21">
        <v>374</v>
      </c>
      <c r="N2476" s="21" t="s">
        <v>18</v>
      </c>
      <c r="O2476" s="21" t="s">
        <v>13</v>
      </c>
      <c r="P2476" s="35">
        <v>30</v>
      </c>
      <c r="Q2476" s="35">
        <v>3152</v>
      </c>
      <c r="T2476" s="21"/>
    </row>
    <row r="2477" spans="1:20" ht="16" customHeight="1" x14ac:dyDescent="0.3">
      <c r="A2477" s="21" t="s">
        <v>640</v>
      </c>
      <c r="B2477" s="21" t="s">
        <v>717</v>
      </c>
      <c r="C2477" s="21">
        <v>28</v>
      </c>
      <c r="D2477" s="35" t="s">
        <v>389</v>
      </c>
      <c r="E2477" s="21" t="s">
        <v>247</v>
      </c>
      <c r="F2477" s="7">
        <v>3</v>
      </c>
      <c r="G2477" s="21" t="s">
        <v>192</v>
      </c>
      <c r="H2477" s="35" t="s">
        <v>719</v>
      </c>
      <c r="I2477" s="36" t="s">
        <v>197</v>
      </c>
      <c r="J2477" s="21">
        <v>8</v>
      </c>
      <c r="K2477" s="21">
        <v>14</v>
      </c>
      <c r="L2477" s="37">
        <f t="shared" si="41"/>
        <v>11.688485172321666</v>
      </c>
      <c r="M2477" s="21">
        <v>212.9</v>
      </c>
      <c r="N2477" s="21" t="s">
        <v>12</v>
      </c>
      <c r="O2477" s="21" t="s">
        <v>13</v>
      </c>
      <c r="P2477" s="35">
        <v>30</v>
      </c>
      <c r="Q2477" s="35">
        <v>3152</v>
      </c>
      <c r="R2477" s="21">
        <v>18</v>
      </c>
      <c r="S2477" s="21">
        <v>0.5</v>
      </c>
      <c r="T2477" s="21"/>
    </row>
    <row r="2478" spans="1:20" ht="16" customHeight="1" x14ac:dyDescent="0.3">
      <c r="A2478" s="21" t="s">
        <v>640</v>
      </c>
      <c r="B2478" s="21" t="s">
        <v>717</v>
      </c>
      <c r="C2478" s="21">
        <v>28</v>
      </c>
      <c r="D2478" s="35" t="s">
        <v>389</v>
      </c>
      <c r="E2478" s="21" t="s">
        <v>247</v>
      </c>
      <c r="F2478" s="7">
        <v>3</v>
      </c>
      <c r="G2478" s="21" t="s">
        <v>192</v>
      </c>
      <c r="H2478" s="35" t="s">
        <v>719</v>
      </c>
      <c r="I2478" s="36" t="s">
        <v>24</v>
      </c>
      <c r="J2478" s="21">
        <v>2</v>
      </c>
      <c r="K2478" s="21">
        <v>2</v>
      </c>
      <c r="L2478" s="37">
        <f t="shared" si="41"/>
        <v>1.6697835960459524</v>
      </c>
      <c r="M2478" s="21">
        <v>198.5</v>
      </c>
      <c r="N2478" s="21" t="s">
        <v>16</v>
      </c>
      <c r="O2478" s="21" t="s">
        <v>13</v>
      </c>
      <c r="P2478" s="35">
        <v>30</v>
      </c>
      <c r="Q2478" s="35">
        <v>3152</v>
      </c>
      <c r="T2478" s="21"/>
    </row>
    <row r="2479" spans="1:20" ht="16" customHeight="1" x14ac:dyDescent="0.3">
      <c r="A2479" s="21" t="s">
        <v>640</v>
      </c>
      <c r="B2479" s="21" t="s">
        <v>717</v>
      </c>
      <c r="C2479" s="21">
        <v>28</v>
      </c>
      <c r="D2479" s="35" t="s">
        <v>389</v>
      </c>
      <c r="E2479" s="21" t="s">
        <v>247</v>
      </c>
      <c r="F2479" s="7">
        <v>3</v>
      </c>
      <c r="G2479" s="21" t="s">
        <v>650</v>
      </c>
      <c r="H2479" s="35" t="s">
        <v>720</v>
      </c>
      <c r="I2479" s="36" t="s">
        <v>11</v>
      </c>
      <c r="J2479" s="21">
        <v>6</v>
      </c>
      <c r="K2479" s="21">
        <v>6</v>
      </c>
      <c r="L2479" s="37">
        <f t="shared" si="41"/>
        <v>5.5053952873816341</v>
      </c>
      <c r="M2479" s="21">
        <v>143.80000000000001</v>
      </c>
      <c r="N2479" s="21" t="s">
        <v>12</v>
      </c>
      <c r="O2479" s="21" t="s">
        <v>13</v>
      </c>
      <c r="P2479" s="35">
        <v>30</v>
      </c>
      <c r="Q2479" s="35">
        <v>2868</v>
      </c>
      <c r="T2479" s="21"/>
    </row>
    <row r="2480" spans="1:20" ht="16" customHeight="1" x14ac:dyDescent="0.3">
      <c r="A2480" s="21" t="s">
        <v>640</v>
      </c>
      <c r="B2480" s="21" t="s">
        <v>717</v>
      </c>
      <c r="C2480" s="21">
        <v>28</v>
      </c>
      <c r="D2480" s="35" t="s">
        <v>389</v>
      </c>
      <c r="E2480" s="21" t="s">
        <v>247</v>
      </c>
      <c r="F2480" s="7">
        <v>3</v>
      </c>
      <c r="G2480" s="21" t="s">
        <v>650</v>
      </c>
      <c r="H2480" s="35" t="s">
        <v>720</v>
      </c>
      <c r="I2480" s="36" t="s">
        <v>38</v>
      </c>
      <c r="J2480" s="21">
        <v>2</v>
      </c>
      <c r="K2480" s="21">
        <v>2</v>
      </c>
      <c r="L2480" s="37">
        <f t="shared" si="41"/>
        <v>1.8351317624605448</v>
      </c>
      <c r="M2480" s="21">
        <v>114</v>
      </c>
      <c r="N2480" s="21" t="s">
        <v>18</v>
      </c>
      <c r="O2480" s="21" t="s">
        <v>13</v>
      </c>
      <c r="P2480" s="35">
        <v>30</v>
      </c>
      <c r="Q2480" s="35">
        <v>2868</v>
      </c>
      <c r="T2480" s="21"/>
    </row>
    <row r="2481" spans="1:20" ht="16" customHeight="1" x14ac:dyDescent="0.3">
      <c r="A2481" s="21" t="s">
        <v>640</v>
      </c>
      <c r="B2481" s="21" t="s">
        <v>717</v>
      </c>
      <c r="C2481" s="21">
        <v>28</v>
      </c>
      <c r="D2481" s="35" t="s">
        <v>389</v>
      </c>
      <c r="E2481" s="21" t="s">
        <v>247</v>
      </c>
      <c r="F2481" s="7">
        <v>3</v>
      </c>
      <c r="G2481" s="21" t="s">
        <v>650</v>
      </c>
      <c r="H2481" s="35" t="s">
        <v>720</v>
      </c>
      <c r="I2481" s="36" t="s">
        <v>196</v>
      </c>
      <c r="J2481" s="21">
        <v>4</v>
      </c>
      <c r="K2481" s="21">
        <v>4</v>
      </c>
      <c r="L2481" s="37">
        <f t="shared" si="41"/>
        <v>3.6702635249210895</v>
      </c>
      <c r="M2481" s="21">
        <v>78.3</v>
      </c>
      <c r="N2481" s="21" t="s">
        <v>12</v>
      </c>
      <c r="O2481" s="21" t="s">
        <v>13</v>
      </c>
      <c r="P2481" s="35">
        <v>30</v>
      </c>
      <c r="Q2481" s="35">
        <v>2868</v>
      </c>
      <c r="T2481" s="21"/>
    </row>
    <row r="2482" spans="1:20" ht="16" customHeight="1" x14ac:dyDescent="0.3">
      <c r="A2482" s="21" t="s">
        <v>640</v>
      </c>
      <c r="B2482" s="21" t="s">
        <v>717</v>
      </c>
      <c r="C2482" s="21">
        <v>28</v>
      </c>
      <c r="D2482" s="35" t="s">
        <v>389</v>
      </c>
      <c r="E2482" s="21" t="s">
        <v>247</v>
      </c>
      <c r="F2482" s="7">
        <v>3</v>
      </c>
      <c r="G2482" s="21" t="s">
        <v>650</v>
      </c>
      <c r="H2482" s="35" t="s">
        <v>720</v>
      </c>
      <c r="I2482" s="36" t="s">
        <v>49</v>
      </c>
      <c r="J2482" s="21">
        <v>30</v>
      </c>
      <c r="K2482" s="21">
        <v>9204</v>
      </c>
      <c r="L2482" s="37">
        <f t="shared" si="41"/>
        <v>8445.2763708434268</v>
      </c>
      <c r="M2482" s="21">
        <v>49.1</v>
      </c>
      <c r="N2482" s="21" t="s">
        <v>50</v>
      </c>
      <c r="O2482" s="21" t="s">
        <v>63</v>
      </c>
      <c r="P2482" s="35">
        <v>30</v>
      </c>
      <c r="Q2482" s="35">
        <v>2868</v>
      </c>
      <c r="R2482" s="21">
        <v>60</v>
      </c>
      <c r="S2482" s="21">
        <v>2</v>
      </c>
      <c r="T2482" s="21"/>
    </row>
    <row r="2483" spans="1:20" ht="16" customHeight="1" x14ac:dyDescent="0.3">
      <c r="A2483" s="21" t="s">
        <v>640</v>
      </c>
      <c r="B2483" s="21" t="s">
        <v>717</v>
      </c>
      <c r="C2483" s="21">
        <v>28</v>
      </c>
      <c r="D2483" s="35" t="s">
        <v>389</v>
      </c>
      <c r="E2483" s="21" t="s">
        <v>247</v>
      </c>
      <c r="F2483" s="7">
        <v>3</v>
      </c>
      <c r="G2483" s="21" t="s">
        <v>650</v>
      </c>
      <c r="H2483" s="35" t="s">
        <v>720</v>
      </c>
      <c r="I2483" s="36" t="s">
        <v>72</v>
      </c>
      <c r="J2483" s="21">
        <v>1</v>
      </c>
      <c r="K2483" s="21">
        <v>1</v>
      </c>
      <c r="L2483" s="37">
        <f t="shared" si="41"/>
        <v>0.91756588123027238</v>
      </c>
      <c r="M2483" s="21">
        <v>456</v>
      </c>
      <c r="N2483" s="21" t="s">
        <v>18</v>
      </c>
      <c r="O2483" s="21" t="s">
        <v>13</v>
      </c>
      <c r="P2483" s="35">
        <v>30</v>
      </c>
      <c r="Q2483" s="35">
        <v>2868</v>
      </c>
      <c r="T2483" s="21"/>
    </row>
    <row r="2484" spans="1:20" ht="16" customHeight="1" x14ac:dyDescent="0.3">
      <c r="A2484" s="21" t="s">
        <v>640</v>
      </c>
      <c r="B2484" s="21" t="s">
        <v>717</v>
      </c>
      <c r="C2484" s="21">
        <v>28</v>
      </c>
      <c r="D2484" s="35" t="s">
        <v>389</v>
      </c>
      <c r="E2484" s="21" t="s">
        <v>247</v>
      </c>
      <c r="F2484" s="7">
        <v>3</v>
      </c>
      <c r="G2484" s="21" t="s">
        <v>650</v>
      </c>
      <c r="H2484" s="35" t="s">
        <v>720</v>
      </c>
      <c r="I2484" s="36" t="s">
        <v>53</v>
      </c>
      <c r="J2484" s="21">
        <v>4</v>
      </c>
      <c r="K2484" s="21">
        <v>4</v>
      </c>
      <c r="L2484" s="37">
        <f t="shared" si="41"/>
        <v>3.6702635249210895</v>
      </c>
      <c r="M2484" s="21">
        <v>378.8</v>
      </c>
      <c r="N2484" s="21" t="s">
        <v>18</v>
      </c>
      <c r="O2484" s="21" t="s">
        <v>13</v>
      </c>
      <c r="P2484" s="35">
        <v>30</v>
      </c>
      <c r="Q2484" s="35">
        <v>2868</v>
      </c>
      <c r="T2484" s="21"/>
    </row>
    <row r="2485" spans="1:20" ht="16" customHeight="1" x14ac:dyDescent="0.3">
      <c r="A2485" s="21" t="s">
        <v>640</v>
      </c>
      <c r="B2485" s="21" t="s">
        <v>717</v>
      </c>
      <c r="C2485" s="21">
        <v>28</v>
      </c>
      <c r="D2485" s="35" t="s">
        <v>389</v>
      </c>
      <c r="E2485" s="21" t="s">
        <v>247</v>
      </c>
      <c r="F2485" s="7">
        <v>3</v>
      </c>
      <c r="G2485" s="21" t="s">
        <v>650</v>
      </c>
      <c r="H2485" s="35" t="s">
        <v>720</v>
      </c>
      <c r="I2485" s="36" t="s">
        <v>60</v>
      </c>
      <c r="J2485" s="21">
        <v>9</v>
      </c>
      <c r="K2485" s="21">
        <v>9</v>
      </c>
      <c r="L2485" s="37">
        <f t="shared" si="41"/>
        <v>8.2580929310724507</v>
      </c>
      <c r="M2485" s="21">
        <v>120</v>
      </c>
      <c r="N2485" s="21" t="s">
        <v>18</v>
      </c>
      <c r="O2485" s="21" t="s">
        <v>13</v>
      </c>
      <c r="P2485" s="35">
        <v>30</v>
      </c>
      <c r="Q2485" s="35">
        <v>2868</v>
      </c>
      <c r="T2485" s="21"/>
    </row>
    <row r="2486" spans="1:20" ht="16" customHeight="1" x14ac:dyDescent="0.3">
      <c r="A2486" s="21" t="s">
        <v>640</v>
      </c>
      <c r="B2486" s="21" t="s">
        <v>717</v>
      </c>
      <c r="C2486" s="21">
        <v>28</v>
      </c>
      <c r="D2486" s="35" t="s">
        <v>389</v>
      </c>
      <c r="E2486" s="21" t="s">
        <v>247</v>
      </c>
      <c r="F2486" s="7">
        <v>3</v>
      </c>
      <c r="G2486" s="21" t="s">
        <v>650</v>
      </c>
      <c r="H2486" s="35" t="s">
        <v>720</v>
      </c>
      <c r="I2486" s="36" t="s">
        <v>197</v>
      </c>
      <c r="J2486" s="21">
        <v>3</v>
      </c>
      <c r="K2486" s="21">
        <v>40</v>
      </c>
      <c r="L2486" s="37">
        <f t="shared" si="41"/>
        <v>36.702635249210893</v>
      </c>
      <c r="M2486" s="21">
        <v>240</v>
      </c>
      <c r="N2486" s="21" t="s">
        <v>12</v>
      </c>
      <c r="O2486" s="21" t="s">
        <v>13</v>
      </c>
      <c r="P2486" s="35">
        <v>30</v>
      </c>
      <c r="Q2486" s="35">
        <v>2868</v>
      </c>
      <c r="R2486" s="21">
        <v>36</v>
      </c>
      <c r="S2486" s="21">
        <v>1</v>
      </c>
      <c r="T2486" s="21"/>
    </row>
    <row r="2487" spans="1:20" ht="16" customHeight="1" x14ac:dyDescent="0.3">
      <c r="A2487" s="21" t="s">
        <v>640</v>
      </c>
      <c r="B2487" s="21" t="s">
        <v>717</v>
      </c>
      <c r="C2487" s="21">
        <v>28</v>
      </c>
      <c r="D2487" s="35" t="s">
        <v>389</v>
      </c>
      <c r="E2487" s="21" t="s">
        <v>247</v>
      </c>
      <c r="F2487" s="7">
        <v>3</v>
      </c>
      <c r="G2487" s="21" t="s">
        <v>650</v>
      </c>
      <c r="H2487" s="35" t="s">
        <v>720</v>
      </c>
      <c r="I2487" s="36" t="s">
        <v>24</v>
      </c>
      <c r="J2487" s="21">
        <v>1</v>
      </c>
      <c r="K2487" s="21">
        <v>1</v>
      </c>
      <c r="L2487" s="37">
        <f t="shared" si="41"/>
        <v>0.91756588123027238</v>
      </c>
      <c r="M2487" s="21">
        <v>53</v>
      </c>
      <c r="N2487" s="21" t="s">
        <v>16</v>
      </c>
      <c r="O2487" s="21" t="s">
        <v>13</v>
      </c>
      <c r="P2487" s="35">
        <v>30</v>
      </c>
      <c r="Q2487" s="35">
        <v>2868</v>
      </c>
      <c r="T2487" s="21"/>
    </row>
    <row r="2488" spans="1:20" ht="16" customHeight="1" x14ac:dyDescent="0.3">
      <c r="A2488" s="21" t="s">
        <v>640</v>
      </c>
      <c r="B2488" s="21" t="s">
        <v>721</v>
      </c>
      <c r="C2488" s="21">
        <v>29</v>
      </c>
      <c r="D2488" s="35" t="s">
        <v>389</v>
      </c>
      <c r="E2488" s="21" t="s">
        <v>175</v>
      </c>
      <c r="F2488" s="7">
        <v>1</v>
      </c>
      <c r="G2488" s="21" t="s">
        <v>191</v>
      </c>
      <c r="H2488" s="35" t="s">
        <v>722</v>
      </c>
      <c r="I2488" s="36" t="s">
        <v>11</v>
      </c>
      <c r="J2488" s="21">
        <v>2</v>
      </c>
      <c r="K2488" s="21">
        <v>2</v>
      </c>
      <c r="L2488" s="37">
        <f t="shared" si="41"/>
        <v>1.5668823741401734</v>
      </c>
      <c r="M2488" s="21">
        <v>174.5</v>
      </c>
      <c r="N2488" s="21" t="s">
        <v>12</v>
      </c>
      <c r="O2488" s="21" t="s">
        <v>13</v>
      </c>
      <c r="P2488" s="35">
        <v>31</v>
      </c>
      <c r="Q2488" s="35">
        <v>3359</v>
      </c>
      <c r="T2488" s="21"/>
    </row>
    <row r="2489" spans="1:20" ht="16" customHeight="1" x14ac:dyDescent="0.3">
      <c r="A2489" s="21" t="s">
        <v>640</v>
      </c>
      <c r="B2489" s="21" t="s">
        <v>721</v>
      </c>
      <c r="C2489" s="21">
        <v>29</v>
      </c>
      <c r="D2489" s="35" t="s">
        <v>389</v>
      </c>
      <c r="E2489" s="21" t="s">
        <v>175</v>
      </c>
      <c r="F2489" s="7">
        <v>1</v>
      </c>
      <c r="G2489" s="21" t="s">
        <v>191</v>
      </c>
      <c r="H2489" s="35" t="s">
        <v>722</v>
      </c>
      <c r="I2489" s="36" t="s">
        <v>59</v>
      </c>
      <c r="J2489" s="21">
        <v>1</v>
      </c>
      <c r="K2489" s="21">
        <v>1</v>
      </c>
      <c r="L2489" s="37">
        <f t="shared" si="41"/>
        <v>0.7834411870700867</v>
      </c>
      <c r="M2489" s="21">
        <v>192</v>
      </c>
      <c r="N2489" s="21" t="s">
        <v>18</v>
      </c>
      <c r="O2489" s="21" t="s">
        <v>13</v>
      </c>
      <c r="P2489" s="35">
        <v>31</v>
      </c>
      <c r="Q2489" s="35">
        <v>3359</v>
      </c>
      <c r="T2489" s="21"/>
    </row>
    <row r="2490" spans="1:20" ht="16" customHeight="1" x14ac:dyDescent="0.3">
      <c r="A2490" s="21" t="s">
        <v>640</v>
      </c>
      <c r="B2490" s="21" t="s">
        <v>721</v>
      </c>
      <c r="C2490" s="21">
        <v>29</v>
      </c>
      <c r="D2490" s="35" t="s">
        <v>389</v>
      </c>
      <c r="E2490" s="21" t="s">
        <v>175</v>
      </c>
      <c r="F2490" s="7">
        <v>1</v>
      </c>
      <c r="G2490" s="21" t="s">
        <v>191</v>
      </c>
      <c r="H2490" s="35" t="s">
        <v>722</v>
      </c>
      <c r="I2490" s="36" t="s">
        <v>17</v>
      </c>
      <c r="J2490" s="21">
        <v>2</v>
      </c>
      <c r="K2490" s="21">
        <v>2</v>
      </c>
      <c r="L2490" s="37">
        <f t="shared" si="41"/>
        <v>1.5668823741401734</v>
      </c>
      <c r="M2490" s="21">
        <v>152</v>
      </c>
      <c r="N2490" s="21" t="s">
        <v>18</v>
      </c>
      <c r="O2490" s="21" t="s">
        <v>13</v>
      </c>
      <c r="P2490" s="35">
        <v>31</v>
      </c>
      <c r="Q2490" s="35">
        <v>3359</v>
      </c>
      <c r="T2490" s="21"/>
    </row>
    <row r="2491" spans="1:20" ht="16" customHeight="1" x14ac:dyDescent="0.3">
      <c r="A2491" s="21" t="s">
        <v>640</v>
      </c>
      <c r="B2491" s="21" t="s">
        <v>721</v>
      </c>
      <c r="C2491" s="21">
        <v>29</v>
      </c>
      <c r="D2491" s="35" t="s">
        <v>389</v>
      </c>
      <c r="E2491" s="21" t="s">
        <v>175</v>
      </c>
      <c r="F2491" s="7">
        <v>1</v>
      </c>
      <c r="G2491" s="21" t="s">
        <v>191</v>
      </c>
      <c r="H2491" s="35" t="s">
        <v>722</v>
      </c>
      <c r="I2491" s="36" t="s">
        <v>196</v>
      </c>
      <c r="J2491" s="21">
        <v>30</v>
      </c>
      <c r="K2491" s="21">
        <v>570</v>
      </c>
      <c r="L2491" s="37">
        <f t="shared" si="41"/>
        <v>446.56147662994942</v>
      </c>
      <c r="M2491" s="21">
        <v>73.7</v>
      </c>
      <c r="N2491" s="21" t="s">
        <v>12</v>
      </c>
      <c r="O2491" s="21" t="s">
        <v>63</v>
      </c>
      <c r="P2491" s="35">
        <v>31</v>
      </c>
      <c r="Q2491" s="35">
        <v>3359</v>
      </c>
      <c r="R2491" s="21">
        <v>10.8</v>
      </c>
      <c r="S2491" s="21">
        <v>0.3</v>
      </c>
      <c r="T2491" s="21"/>
    </row>
    <row r="2492" spans="1:20" ht="16" customHeight="1" x14ac:dyDescent="0.3">
      <c r="A2492" s="21" t="s">
        <v>640</v>
      </c>
      <c r="B2492" s="21" t="s">
        <v>721</v>
      </c>
      <c r="C2492" s="21">
        <v>29</v>
      </c>
      <c r="D2492" s="35" t="s">
        <v>389</v>
      </c>
      <c r="E2492" s="21" t="s">
        <v>175</v>
      </c>
      <c r="F2492" s="7">
        <v>1</v>
      </c>
      <c r="G2492" s="21" t="s">
        <v>191</v>
      </c>
      <c r="H2492" s="35" t="s">
        <v>722</v>
      </c>
      <c r="I2492" s="36" t="s">
        <v>49</v>
      </c>
      <c r="J2492" s="21">
        <v>30</v>
      </c>
      <c r="K2492" s="21">
        <v>1632</v>
      </c>
      <c r="L2492" s="37">
        <f t="shared" si="41"/>
        <v>1278.5760172983814</v>
      </c>
      <c r="M2492" s="21">
        <v>50.8</v>
      </c>
      <c r="N2492" s="21" t="s">
        <v>50</v>
      </c>
      <c r="O2492" s="21" t="s">
        <v>63</v>
      </c>
      <c r="P2492" s="35">
        <v>31</v>
      </c>
      <c r="Q2492" s="35">
        <v>3359</v>
      </c>
      <c r="R2492" s="21">
        <v>15</v>
      </c>
      <c r="S2492" s="21">
        <v>0.5</v>
      </c>
      <c r="T2492" s="21"/>
    </row>
    <row r="2493" spans="1:20" ht="16" customHeight="1" x14ac:dyDescent="0.3">
      <c r="A2493" s="21" t="s">
        <v>640</v>
      </c>
      <c r="B2493" s="21" t="s">
        <v>721</v>
      </c>
      <c r="C2493" s="21">
        <v>29</v>
      </c>
      <c r="D2493" s="35" t="s">
        <v>389</v>
      </c>
      <c r="E2493" s="21" t="s">
        <v>175</v>
      </c>
      <c r="F2493" s="7">
        <v>1</v>
      </c>
      <c r="G2493" s="21" t="s">
        <v>191</v>
      </c>
      <c r="H2493" s="35" t="s">
        <v>722</v>
      </c>
      <c r="I2493" s="36" t="s">
        <v>60</v>
      </c>
      <c r="J2493" s="21">
        <v>2</v>
      </c>
      <c r="K2493" s="21">
        <v>2</v>
      </c>
      <c r="L2493" s="37">
        <f t="shared" si="41"/>
        <v>1.5668823741401734</v>
      </c>
      <c r="M2493" s="21">
        <v>135</v>
      </c>
      <c r="N2493" s="21" t="s">
        <v>18</v>
      </c>
      <c r="O2493" s="21" t="s">
        <v>13</v>
      </c>
      <c r="P2493" s="35">
        <v>31</v>
      </c>
      <c r="Q2493" s="35">
        <v>3359</v>
      </c>
      <c r="T2493" s="21"/>
    </row>
    <row r="2494" spans="1:20" ht="16" customHeight="1" x14ac:dyDescent="0.3">
      <c r="A2494" s="21" t="s">
        <v>640</v>
      </c>
      <c r="B2494" s="21" t="s">
        <v>721</v>
      </c>
      <c r="C2494" s="21">
        <v>29</v>
      </c>
      <c r="D2494" s="35" t="s">
        <v>389</v>
      </c>
      <c r="E2494" s="21" t="s">
        <v>175</v>
      </c>
      <c r="F2494" s="7">
        <v>1</v>
      </c>
      <c r="G2494" s="21" t="s">
        <v>191</v>
      </c>
      <c r="H2494" s="35" t="s">
        <v>722</v>
      </c>
      <c r="I2494" s="36" t="s">
        <v>197</v>
      </c>
      <c r="J2494" s="21">
        <v>3</v>
      </c>
      <c r="K2494" s="21">
        <v>3</v>
      </c>
      <c r="L2494" s="37">
        <f t="shared" si="41"/>
        <v>2.35032356121026</v>
      </c>
      <c r="M2494" s="21">
        <v>239.3</v>
      </c>
      <c r="N2494" s="21" t="s">
        <v>12</v>
      </c>
      <c r="O2494" s="21" t="s">
        <v>13</v>
      </c>
      <c r="P2494" s="35">
        <v>31</v>
      </c>
      <c r="Q2494" s="35">
        <v>3359</v>
      </c>
      <c r="T2494" s="21"/>
    </row>
    <row r="2495" spans="1:20" ht="16" customHeight="1" x14ac:dyDescent="0.3">
      <c r="A2495" s="21" t="s">
        <v>640</v>
      </c>
      <c r="B2495" s="21" t="s">
        <v>721</v>
      </c>
      <c r="C2495" s="21">
        <v>29</v>
      </c>
      <c r="D2495" s="35" t="s">
        <v>389</v>
      </c>
      <c r="E2495" s="21" t="s">
        <v>175</v>
      </c>
      <c r="F2495" s="7">
        <v>1</v>
      </c>
      <c r="G2495" s="21" t="s">
        <v>191</v>
      </c>
      <c r="H2495" s="35" t="s">
        <v>722</v>
      </c>
      <c r="I2495" s="36" t="s">
        <v>28</v>
      </c>
      <c r="J2495" s="21">
        <v>2</v>
      </c>
      <c r="K2495" s="21">
        <v>2</v>
      </c>
      <c r="L2495" s="37">
        <f t="shared" si="41"/>
        <v>1.5668823741401734</v>
      </c>
      <c r="M2495" s="21">
        <v>36</v>
      </c>
      <c r="N2495" s="21" t="s">
        <v>19</v>
      </c>
      <c r="O2495" s="21" t="s">
        <v>13</v>
      </c>
      <c r="P2495" s="35">
        <v>31</v>
      </c>
      <c r="Q2495" s="35">
        <v>3359</v>
      </c>
      <c r="T2495" s="21"/>
    </row>
    <row r="2496" spans="1:20" ht="16" customHeight="1" x14ac:dyDescent="0.3">
      <c r="A2496" s="21" t="s">
        <v>640</v>
      </c>
      <c r="B2496" s="21" t="s">
        <v>723</v>
      </c>
      <c r="C2496" s="21">
        <v>30</v>
      </c>
      <c r="D2496" s="35" t="s">
        <v>389</v>
      </c>
      <c r="E2496" s="21" t="s">
        <v>177</v>
      </c>
      <c r="F2496" s="7">
        <v>2</v>
      </c>
      <c r="G2496" s="21" t="s">
        <v>191</v>
      </c>
      <c r="H2496" s="35" t="s">
        <v>724</v>
      </c>
      <c r="I2496" s="36" t="s">
        <v>11</v>
      </c>
      <c r="J2496" s="21">
        <v>1</v>
      </c>
      <c r="K2496" s="21">
        <v>5</v>
      </c>
      <c r="L2496" s="37">
        <f t="shared" si="41"/>
        <v>4.0585733303029317</v>
      </c>
      <c r="M2496" s="21">
        <v>195</v>
      </c>
      <c r="N2496" s="21" t="s">
        <v>12</v>
      </c>
      <c r="O2496" s="21" t="s">
        <v>13</v>
      </c>
      <c r="P2496" s="35">
        <v>30</v>
      </c>
      <c r="Q2496" s="35">
        <v>3242</v>
      </c>
      <c r="T2496" s="21"/>
    </row>
    <row r="2497" spans="1:20" ht="16" customHeight="1" x14ac:dyDescent="0.3">
      <c r="A2497" s="21" t="s">
        <v>640</v>
      </c>
      <c r="B2497" s="21" t="s">
        <v>723</v>
      </c>
      <c r="C2497" s="21">
        <v>30</v>
      </c>
      <c r="D2497" s="35" t="s">
        <v>389</v>
      </c>
      <c r="E2497" s="21" t="s">
        <v>177</v>
      </c>
      <c r="F2497" s="7">
        <v>2</v>
      </c>
      <c r="G2497" s="21" t="s">
        <v>191</v>
      </c>
      <c r="H2497" s="35" t="s">
        <v>724</v>
      </c>
      <c r="I2497" s="36" t="s">
        <v>22</v>
      </c>
      <c r="J2497" s="21">
        <v>3</v>
      </c>
      <c r="K2497" s="21">
        <v>3</v>
      </c>
      <c r="L2497" s="37">
        <f t="shared" si="41"/>
        <v>2.4351439981817591</v>
      </c>
      <c r="M2497" s="21">
        <v>550</v>
      </c>
      <c r="N2497" s="21" t="s">
        <v>16</v>
      </c>
      <c r="O2497" s="21" t="s">
        <v>13</v>
      </c>
      <c r="P2497" s="35">
        <v>30</v>
      </c>
      <c r="Q2497" s="35">
        <v>3242</v>
      </c>
      <c r="T2497" s="21"/>
    </row>
    <row r="2498" spans="1:20" ht="16" customHeight="1" x14ac:dyDescent="0.3">
      <c r="A2498" s="21" t="s">
        <v>640</v>
      </c>
      <c r="B2498" s="21" t="s">
        <v>723</v>
      </c>
      <c r="C2498" s="21">
        <v>30</v>
      </c>
      <c r="D2498" s="35" t="s">
        <v>389</v>
      </c>
      <c r="E2498" s="21" t="s">
        <v>177</v>
      </c>
      <c r="F2498" s="7">
        <v>2</v>
      </c>
      <c r="G2498" s="21" t="s">
        <v>191</v>
      </c>
      <c r="H2498" s="35" t="s">
        <v>724</v>
      </c>
      <c r="I2498" s="36" t="s">
        <v>15</v>
      </c>
      <c r="J2498" s="21">
        <v>16</v>
      </c>
      <c r="K2498" s="21">
        <v>16</v>
      </c>
      <c r="L2498" s="37">
        <f t="shared" si="41"/>
        <v>12.987434656969382</v>
      </c>
      <c r="M2498" s="21">
        <v>29.3</v>
      </c>
      <c r="N2498" s="21" t="s">
        <v>19</v>
      </c>
      <c r="O2498" s="21" t="s">
        <v>13</v>
      </c>
      <c r="P2498" s="35">
        <v>30</v>
      </c>
      <c r="Q2498" s="35">
        <v>3242</v>
      </c>
      <c r="T2498" s="21"/>
    </row>
    <row r="2499" spans="1:20" ht="16" customHeight="1" x14ac:dyDescent="0.3">
      <c r="A2499" s="21" t="s">
        <v>640</v>
      </c>
      <c r="B2499" s="21" t="s">
        <v>723</v>
      </c>
      <c r="C2499" s="21">
        <v>30</v>
      </c>
      <c r="D2499" s="35" t="s">
        <v>389</v>
      </c>
      <c r="E2499" s="21" t="s">
        <v>177</v>
      </c>
      <c r="F2499" s="7">
        <v>2</v>
      </c>
      <c r="G2499" s="21" t="s">
        <v>191</v>
      </c>
      <c r="H2499" s="35" t="s">
        <v>724</v>
      </c>
      <c r="I2499" s="36" t="s">
        <v>17</v>
      </c>
      <c r="J2499" s="21">
        <v>30</v>
      </c>
      <c r="K2499" s="21">
        <v>39</v>
      </c>
      <c r="L2499" s="37">
        <f t="shared" si="41"/>
        <v>31.656871976362869</v>
      </c>
      <c r="M2499" s="21">
        <v>159.9</v>
      </c>
      <c r="N2499" s="21" t="s">
        <v>18</v>
      </c>
      <c r="O2499" s="21" t="s">
        <v>13</v>
      </c>
      <c r="P2499" s="35">
        <v>30</v>
      </c>
      <c r="Q2499" s="35">
        <v>3242</v>
      </c>
      <c r="T2499" s="21"/>
    </row>
    <row r="2500" spans="1:20" ht="16" customHeight="1" x14ac:dyDescent="0.3">
      <c r="A2500" s="21" t="s">
        <v>640</v>
      </c>
      <c r="B2500" s="21" t="s">
        <v>723</v>
      </c>
      <c r="C2500" s="21">
        <v>30</v>
      </c>
      <c r="D2500" s="35" t="s">
        <v>389</v>
      </c>
      <c r="E2500" s="21" t="s">
        <v>177</v>
      </c>
      <c r="F2500" s="7">
        <v>2</v>
      </c>
      <c r="G2500" s="21" t="s">
        <v>191</v>
      </c>
      <c r="H2500" s="35" t="s">
        <v>724</v>
      </c>
      <c r="I2500" s="36" t="s">
        <v>196</v>
      </c>
      <c r="J2500" s="21">
        <v>4</v>
      </c>
      <c r="K2500" s="21">
        <v>8</v>
      </c>
      <c r="L2500" s="37">
        <f t="shared" si="41"/>
        <v>6.4937173284846912</v>
      </c>
      <c r="M2500" s="21">
        <v>76.8</v>
      </c>
      <c r="N2500" s="21" t="s">
        <v>12</v>
      </c>
      <c r="O2500" s="21" t="s">
        <v>13</v>
      </c>
      <c r="P2500" s="35">
        <v>30</v>
      </c>
      <c r="Q2500" s="35">
        <v>3242</v>
      </c>
      <c r="T2500" s="21"/>
    </row>
    <row r="2501" spans="1:20" ht="16" customHeight="1" x14ac:dyDescent="0.3">
      <c r="A2501" s="21" t="s">
        <v>640</v>
      </c>
      <c r="B2501" s="21" t="s">
        <v>723</v>
      </c>
      <c r="C2501" s="21">
        <v>30</v>
      </c>
      <c r="D2501" s="35" t="s">
        <v>389</v>
      </c>
      <c r="E2501" s="21" t="s">
        <v>177</v>
      </c>
      <c r="F2501" s="7">
        <v>2</v>
      </c>
      <c r="G2501" s="21" t="s">
        <v>191</v>
      </c>
      <c r="H2501" s="35" t="s">
        <v>724</v>
      </c>
      <c r="I2501" s="36" t="s">
        <v>49</v>
      </c>
      <c r="J2501" s="21">
        <v>16</v>
      </c>
      <c r="K2501" s="21">
        <v>16</v>
      </c>
      <c r="L2501" s="37">
        <f t="shared" si="41"/>
        <v>12.987434656969382</v>
      </c>
      <c r="M2501" s="21">
        <v>59.8</v>
      </c>
      <c r="N2501" s="21" t="s">
        <v>50</v>
      </c>
      <c r="O2501" s="21" t="s">
        <v>13</v>
      </c>
      <c r="P2501" s="35">
        <v>30</v>
      </c>
      <c r="Q2501" s="35">
        <v>3242</v>
      </c>
      <c r="T2501" s="21"/>
    </row>
    <row r="2502" spans="1:20" ht="16" customHeight="1" x14ac:dyDescent="0.3">
      <c r="A2502" s="21" t="s">
        <v>640</v>
      </c>
      <c r="B2502" s="21" t="s">
        <v>723</v>
      </c>
      <c r="C2502" s="21">
        <v>30</v>
      </c>
      <c r="D2502" s="35" t="s">
        <v>389</v>
      </c>
      <c r="E2502" s="21" t="s">
        <v>177</v>
      </c>
      <c r="F2502" s="7">
        <v>2</v>
      </c>
      <c r="G2502" s="21" t="s">
        <v>191</v>
      </c>
      <c r="H2502" s="35" t="s">
        <v>724</v>
      </c>
      <c r="I2502" s="36" t="s">
        <v>72</v>
      </c>
      <c r="J2502" s="21">
        <v>1</v>
      </c>
      <c r="K2502" s="21">
        <v>1</v>
      </c>
      <c r="L2502" s="37">
        <f t="shared" si="41"/>
        <v>0.8117146660605864</v>
      </c>
      <c r="M2502" s="21">
        <v>587</v>
      </c>
      <c r="N2502" s="21" t="s">
        <v>18</v>
      </c>
      <c r="O2502" s="21" t="s">
        <v>13</v>
      </c>
      <c r="P2502" s="35">
        <v>30</v>
      </c>
      <c r="Q2502" s="35">
        <v>3242</v>
      </c>
      <c r="T2502" s="21"/>
    </row>
    <row r="2503" spans="1:20" ht="16" customHeight="1" x14ac:dyDescent="0.3">
      <c r="A2503" s="21" t="s">
        <v>640</v>
      </c>
      <c r="B2503" s="21" t="s">
        <v>723</v>
      </c>
      <c r="C2503" s="21">
        <v>30</v>
      </c>
      <c r="D2503" s="35" t="s">
        <v>389</v>
      </c>
      <c r="E2503" s="21" t="s">
        <v>177</v>
      </c>
      <c r="F2503" s="7">
        <v>2</v>
      </c>
      <c r="G2503" s="21" t="s">
        <v>191</v>
      </c>
      <c r="H2503" s="35" t="s">
        <v>724</v>
      </c>
      <c r="I2503" s="36" t="s">
        <v>60</v>
      </c>
      <c r="J2503" s="21">
        <v>2</v>
      </c>
      <c r="K2503" s="21">
        <v>2</v>
      </c>
      <c r="L2503" s="37">
        <f t="shared" si="41"/>
        <v>1.6234293321211728</v>
      </c>
      <c r="M2503" s="21">
        <v>123</v>
      </c>
      <c r="N2503" s="21" t="s">
        <v>18</v>
      </c>
      <c r="O2503" s="21" t="s">
        <v>13</v>
      </c>
      <c r="P2503" s="35">
        <v>30</v>
      </c>
      <c r="Q2503" s="35">
        <v>3242</v>
      </c>
      <c r="T2503" s="21"/>
    </row>
    <row r="2504" spans="1:20" ht="16" customHeight="1" x14ac:dyDescent="0.3">
      <c r="A2504" s="21" t="s">
        <v>640</v>
      </c>
      <c r="B2504" s="21" t="s">
        <v>723</v>
      </c>
      <c r="C2504" s="21">
        <v>30</v>
      </c>
      <c r="D2504" s="35" t="s">
        <v>389</v>
      </c>
      <c r="E2504" s="21" t="s">
        <v>177</v>
      </c>
      <c r="F2504" s="7">
        <v>2</v>
      </c>
      <c r="G2504" s="21" t="s">
        <v>191</v>
      </c>
      <c r="H2504" s="35" t="s">
        <v>724</v>
      </c>
      <c r="I2504" s="36" t="s">
        <v>197</v>
      </c>
      <c r="J2504" s="21">
        <v>15</v>
      </c>
      <c r="K2504" s="21">
        <v>18</v>
      </c>
      <c r="L2504" s="37">
        <f t="shared" si="41"/>
        <v>14.610863989090555</v>
      </c>
      <c r="M2504" s="21">
        <v>349.3</v>
      </c>
      <c r="N2504" s="21" t="s">
        <v>12</v>
      </c>
      <c r="O2504" s="21" t="s">
        <v>13</v>
      </c>
      <c r="P2504" s="35">
        <v>30</v>
      </c>
      <c r="Q2504" s="35">
        <v>3242</v>
      </c>
      <c r="R2504" s="21">
        <v>18</v>
      </c>
      <c r="S2504" s="21">
        <v>0.5</v>
      </c>
      <c r="T2504" s="21"/>
    </row>
    <row r="2505" spans="1:20" ht="16" customHeight="1" x14ac:dyDescent="0.3">
      <c r="A2505" s="21" t="s">
        <v>640</v>
      </c>
      <c r="B2505" s="21" t="s">
        <v>723</v>
      </c>
      <c r="C2505" s="21">
        <v>30</v>
      </c>
      <c r="D2505" s="35" t="s">
        <v>389</v>
      </c>
      <c r="E2505" s="21" t="s">
        <v>177</v>
      </c>
      <c r="F2505" s="7">
        <v>2</v>
      </c>
      <c r="G2505" s="21" t="s">
        <v>191</v>
      </c>
      <c r="H2505" s="35" t="s">
        <v>724</v>
      </c>
      <c r="I2505" s="36" t="s">
        <v>24</v>
      </c>
      <c r="J2505" s="21">
        <v>4</v>
      </c>
      <c r="K2505" s="21">
        <v>4</v>
      </c>
      <c r="L2505" s="37">
        <f t="shared" si="41"/>
        <v>3.2468586642423456</v>
      </c>
      <c r="M2505" s="21">
        <v>196.8</v>
      </c>
      <c r="N2505" s="21" t="s">
        <v>16</v>
      </c>
      <c r="O2505" s="21" t="s">
        <v>13</v>
      </c>
      <c r="P2505" s="35">
        <v>30</v>
      </c>
      <c r="Q2505" s="35">
        <v>3242</v>
      </c>
      <c r="T2505" s="21"/>
    </row>
    <row r="2506" spans="1:20" ht="16" customHeight="1" x14ac:dyDescent="0.3">
      <c r="A2506" s="21" t="s">
        <v>640</v>
      </c>
      <c r="B2506" s="21" t="s">
        <v>725</v>
      </c>
      <c r="C2506" s="21">
        <v>31</v>
      </c>
      <c r="D2506" s="35" t="s">
        <v>389</v>
      </c>
      <c r="E2506" s="21" t="s">
        <v>179</v>
      </c>
      <c r="F2506" s="7">
        <v>3</v>
      </c>
      <c r="G2506" s="21" t="s">
        <v>191</v>
      </c>
      <c r="H2506" s="35" t="s">
        <v>726</v>
      </c>
      <c r="I2506" s="36" t="s">
        <v>11</v>
      </c>
      <c r="J2506" s="21">
        <v>2</v>
      </c>
      <c r="K2506" s="21">
        <v>3</v>
      </c>
      <c r="L2506" s="37">
        <f t="shared" si="41"/>
        <v>2.9164155308848403</v>
      </c>
      <c r="M2506" s="21">
        <v>166.5</v>
      </c>
      <c r="N2506" s="21" t="s">
        <v>12</v>
      </c>
      <c r="O2506" s="21" t="s">
        <v>13</v>
      </c>
      <c r="P2506" s="35">
        <v>30</v>
      </c>
      <c r="Q2506" s="35">
        <v>2707</v>
      </c>
      <c r="T2506" s="21"/>
    </row>
    <row r="2507" spans="1:20" ht="16" customHeight="1" x14ac:dyDescent="0.3">
      <c r="A2507" s="21" t="s">
        <v>640</v>
      </c>
      <c r="B2507" s="21" t="s">
        <v>725</v>
      </c>
      <c r="C2507" s="21">
        <v>31</v>
      </c>
      <c r="D2507" s="35" t="s">
        <v>389</v>
      </c>
      <c r="E2507" s="21" t="s">
        <v>179</v>
      </c>
      <c r="F2507" s="7">
        <v>3</v>
      </c>
      <c r="G2507" s="21" t="s">
        <v>191</v>
      </c>
      <c r="H2507" s="35" t="s">
        <v>726</v>
      </c>
      <c r="I2507" s="36" t="s">
        <v>22</v>
      </c>
      <c r="J2507" s="21">
        <v>3</v>
      </c>
      <c r="K2507" s="21">
        <v>3</v>
      </c>
      <c r="L2507" s="37">
        <f t="shared" si="41"/>
        <v>2.9164155308848403</v>
      </c>
      <c r="M2507" s="21">
        <v>525</v>
      </c>
      <c r="N2507" s="21" t="s">
        <v>16</v>
      </c>
      <c r="O2507" s="21" t="s">
        <v>13</v>
      </c>
      <c r="P2507" s="35">
        <v>30</v>
      </c>
      <c r="Q2507" s="35">
        <v>2707</v>
      </c>
      <c r="T2507" s="21"/>
    </row>
    <row r="2508" spans="1:20" ht="16" customHeight="1" x14ac:dyDescent="0.3">
      <c r="A2508" s="21" t="s">
        <v>640</v>
      </c>
      <c r="B2508" s="21" t="s">
        <v>725</v>
      </c>
      <c r="C2508" s="21">
        <v>31</v>
      </c>
      <c r="D2508" s="35" t="s">
        <v>389</v>
      </c>
      <c r="E2508" s="21" t="s">
        <v>179</v>
      </c>
      <c r="F2508" s="7">
        <v>3</v>
      </c>
      <c r="G2508" s="21" t="s">
        <v>191</v>
      </c>
      <c r="H2508" s="35" t="s">
        <v>726</v>
      </c>
      <c r="I2508" s="36" t="s">
        <v>182</v>
      </c>
      <c r="J2508" s="21">
        <v>2</v>
      </c>
      <c r="K2508" s="21">
        <v>25</v>
      </c>
      <c r="L2508" s="37">
        <f t="shared" ref="L2508:L2571" si="42">K2508*(1000000/(380*Q2508))</f>
        <v>24.303462757373669</v>
      </c>
      <c r="M2508" s="21">
        <v>37</v>
      </c>
      <c r="N2508" s="21" t="s">
        <v>19</v>
      </c>
      <c r="O2508" s="21" t="s">
        <v>13</v>
      </c>
      <c r="P2508" s="35">
        <v>30</v>
      </c>
      <c r="Q2508" s="35">
        <v>2707</v>
      </c>
      <c r="T2508" s="21" t="s">
        <v>727</v>
      </c>
    </row>
    <row r="2509" spans="1:20" ht="16" customHeight="1" x14ac:dyDescent="0.3">
      <c r="A2509" s="21" t="s">
        <v>640</v>
      </c>
      <c r="B2509" s="21" t="s">
        <v>725</v>
      </c>
      <c r="C2509" s="21">
        <v>31</v>
      </c>
      <c r="D2509" s="35" t="s">
        <v>389</v>
      </c>
      <c r="E2509" s="21" t="s">
        <v>179</v>
      </c>
      <c r="F2509" s="7">
        <v>3</v>
      </c>
      <c r="G2509" s="21" t="s">
        <v>191</v>
      </c>
      <c r="H2509" s="35" t="s">
        <v>726</v>
      </c>
      <c r="I2509" s="36" t="s">
        <v>15</v>
      </c>
      <c r="J2509" s="21">
        <v>14</v>
      </c>
      <c r="K2509" s="21">
        <v>15</v>
      </c>
      <c r="L2509" s="37">
        <f t="shared" si="42"/>
        <v>14.582077654424202</v>
      </c>
      <c r="M2509" s="21">
        <v>29.3</v>
      </c>
      <c r="N2509" s="21" t="s">
        <v>19</v>
      </c>
      <c r="O2509" s="21" t="s">
        <v>13</v>
      </c>
      <c r="P2509" s="35">
        <v>30</v>
      </c>
      <c r="Q2509" s="35">
        <v>2707</v>
      </c>
      <c r="T2509" s="21"/>
    </row>
    <row r="2510" spans="1:20" ht="16" customHeight="1" x14ac:dyDescent="0.3">
      <c r="A2510" s="21" t="s">
        <v>640</v>
      </c>
      <c r="B2510" s="21" t="s">
        <v>725</v>
      </c>
      <c r="C2510" s="21">
        <v>31</v>
      </c>
      <c r="D2510" s="35" t="s">
        <v>389</v>
      </c>
      <c r="E2510" s="21" t="s">
        <v>179</v>
      </c>
      <c r="F2510" s="7">
        <v>3</v>
      </c>
      <c r="G2510" s="21" t="s">
        <v>191</v>
      </c>
      <c r="H2510" s="35" t="s">
        <v>726</v>
      </c>
      <c r="I2510" s="36" t="s">
        <v>38</v>
      </c>
      <c r="J2510" s="21">
        <v>1</v>
      </c>
      <c r="K2510" s="21">
        <v>1</v>
      </c>
      <c r="L2510" s="37">
        <f t="shared" si="42"/>
        <v>0.9721385102949468</v>
      </c>
      <c r="M2510" s="21">
        <v>127</v>
      </c>
      <c r="N2510" s="21" t="s">
        <v>18</v>
      </c>
      <c r="O2510" s="21" t="s">
        <v>13</v>
      </c>
      <c r="P2510" s="35">
        <v>30</v>
      </c>
      <c r="Q2510" s="35">
        <v>2707</v>
      </c>
      <c r="T2510" s="21"/>
    </row>
    <row r="2511" spans="1:20" ht="16" customHeight="1" x14ac:dyDescent="0.3">
      <c r="A2511" s="21" t="s">
        <v>640</v>
      </c>
      <c r="B2511" s="21" t="s">
        <v>725</v>
      </c>
      <c r="C2511" s="21">
        <v>31</v>
      </c>
      <c r="D2511" s="35" t="s">
        <v>389</v>
      </c>
      <c r="E2511" s="21" t="s">
        <v>179</v>
      </c>
      <c r="F2511" s="7">
        <v>3</v>
      </c>
      <c r="G2511" s="21" t="s">
        <v>191</v>
      </c>
      <c r="H2511" s="35" t="s">
        <v>726</v>
      </c>
      <c r="I2511" s="36" t="s">
        <v>196</v>
      </c>
      <c r="J2511" s="21">
        <v>11</v>
      </c>
      <c r="K2511" s="21">
        <v>12</v>
      </c>
      <c r="L2511" s="37">
        <f t="shared" si="42"/>
        <v>11.665662123539361</v>
      </c>
      <c r="M2511" s="21">
        <v>67.2</v>
      </c>
      <c r="N2511" s="21" t="s">
        <v>12</v>
      </c>
      <c r="O2511" s="21" t="s">
        <v>13</v>
      </c>
      <c r="P2511" s="35">
        <v>30</v>
      </c>
      <c r="Q2511" s="35">
        <v>2707</v>
      </c>
      <c r="T2511" s="21"/>
    </row>
    <row r="2512" spans="1:20" ht="16" customHeight="1" x14ac:dyDescent="0.3">
      <c r="A2512" s="21" t="s">
        <v>640</v>
      </c>
      <c r="B2512" s="21" t="s">
        <v>725</v>
      </c>
      <c r="C2512" s="21">
        <v>31</v>
      </c>
      <c r="D2512" s="35" t="s">
        <v>389</v>
      </c>
      <c r="E2512" s="21" t="s">
        <v>179</v>
      </c>
      <c r="F2512" s="7">
        <v>3</v>
      </c>
      <c r="G2512" s="21" t="s">
        <v>191</v>
      </c>
      <c r="H2512" s="35" t="s">
        <v>726</v>
      </c>
      <c r="I2512" s="36" t="s">
        <v>49</v>
      </c>
      <c r="J2512" s="21">
        <v>1</v>
      </c>
      <c r="K2512" s="21">
        <v>1</v>
      </c>
      <c r="L2512" s="37">
        <f t="shared" si="42"/>
        <v>0.9721385102949468</v>
      </c>
      <c r="M2512" s="21">
        <v>98</v>
      </c>
      <c r="N2512" s="21" t="s">
        <v>50</v>
      </c>
      <c r="O2512" s="21" t="s">
        <v>13</v>
      </c>
      <c r="P2512" s="35">
        <v>30</v>
      </c>
      <c r="Q2512" s="35">
        <v>2707</v>
      </c>
      <c r="T2512" s="21"/>
    </row>
    <row r="2513" spans="1:20" ht="16" customHeight="1" x14ac:dyDescent="0.3">
      <c r="A2513" s="21" t="s">
        <v>640</v>
      </c>
      <c r="B2513" s="21" t="s">
        <v>725</v>
      </c>
      <c r="C2513" s="21">
        <v>31</v>
      </c>
      <c r="D2513" s="35" t="s">
        <v>389</v>
      </c>
      <c r="E2513" s="21" t="s">
        <v>179</v>
      </c>
      <c r="F2513" s="7">
        <v>3</v>
      </c>
      <c r="G2513" s="21" t="s">
        <v>191</v>
      </c>
      <c r="H2513" s="35" t="s">
        <v>726</v>
      </c>
      <c r="I2513" s="36" t="s">
        <v>53</v>
      </c>
      <c r="J2513" s="21">
        <v>1</v>
      </c>
      <c r="K2513" s="21">
        <v>1</v>
      </c>
      <c r="L2513" s="37">
        <f t="shared" si="42"/>
        <v>0.9721385102949468</v>
      </c>
      <c r="M2513" s="21">
        <v>820</v>
      </c>
      <c r="N2513" s="21" t="s">
        <v>18</v>
      </c>
      <c r="O2513" s="21" t="s">
        <v>13</v>
      </c>
      <c r="P2513" s="35">
        <v>30</v>
      </c>
      <c r="Q2513" s="35">
        <v>2707</v>
      </c>
      <c r="T2513" s="21"/>
    </row>
    <row r="2514" spans="1:20" ht="16" customHeight="1" x14ac:dyDescent="0.3">
      <c r="A2514" s="21" t="s">
        <v>640</v>
      </c>
      <c r="B2514" s="21" t="s">
        <v>725</v>
      </c>
      <c r="C2514" s="21">
        <v>31</v>
      </c>
      <c r="D2514" s="35" t="s">
        <v>389</v>
      </c>
      <c r="E2514" s="21" t="s">
        <v>179</v>
      </c>
      <c r="F2514" s="7">
        <v>3</v>
      </c>
      <c r="G2514" s="21" t="s">
        <v>191</v>
      </c>
      <c r="H2514" s="35" t="s">
        <v>726</v>
      </c>
      <c r="I2514" s="36" t="s">
        <v>60</v>
      </c>
      <c r="J2514" s="21">
        <v>1</v>
      </c>
      <c r="K2514" s="21">
        <v>1</v>
      </c>
      <c r="L2514" s="37">
        <f t="shared" si="42"/>
        <v>0.9721385102949468</v>
      </c>
      <c r="M2514" s="21">
        <v>129</v>
      </c>
      <c r="N2514" s="21" t="s">
        <v>18</v>
      </c>
      <c r="O2514" s="21" t="s">
        <v>13</v>
      </c>
      <c r="P2514" s="35">
        <v>30</v>
      </c>
      <c r="Q2514" s="35">
        <v>2707</v>
      </c>
      <c r="T2514" s="21"/>
    </row>
    <row r="2515" spans="1:20" ht="16" customHeight="1" x14ac:dyDescent="0.3">
      <c r="A2515" s="21" t="s">
        <v>640</v>
      </c>
      <c r="B2515" s="21" t="s">
        <v>725</v>
      </c>
      <c r="C2515" s="21">
        <v>31</v>
      </c>
      <c r="D2515" s="35" t="s">
        <v>389</v>
      </c>
      <c r="E2515" s="21" t="s">
        <v>179</v>
      </c>
      <c r="F2515" s="7">
        <v>3</v>
      </c>
      <c r="G2515" s="21" t="s">
        <v>191</v>
      </c>
      <c r="H2515" s="35" t="s">
        <v>726</v>
      </c>
      <c r="I2515" s="36" t="s">
        <v>24</v>
      </c>
      <c r="J2515" s="21">
        <v>3</v>
      </c>
      <c r="K2515" s="21">
        <v>3</v>
      </c>
      <c r="L2515" s="37">
        <f t="shared" si="42"/>
        <v>2.9164155308848403</v>
      </c>
      <c r="M2515" s="21">
        <v>163.69999999999999</v>
      </c>
      <c r="N2515" s="21" t="s">
        <v>16</v>
      </c>
      <c r="O2515" s="21" t="s">
        <v>13</v>
      </c>
      <c r="P2515" s="35">
        <v>30</v>
      </c>
      <c r="Q2515" s="35">
        <v>2707</v>
      </c>
      <c r="T2515" s="21"/>
    </row>
    <row r="2516" spans="1:20" ht="16" customHeight="1" x14ac:dyDescent="0.3">
      <c r="A2516" s="21" t="s">
        <v>640</v>
      </c>
      <c r="B2516" s="21" t="s">
        <v>725</v>
      </c>
      <c r="C2516" s="21">
        <v>31</v>
      </c>
      <c r="D2516" s="35" t="s">
        <v>389</v>
      </c>
      <c r="E2516" s="21" t="s">
        <v>179</v>
      </c>
      <c r="F2516" s="7">
        <v>3</v>
      </c>
      <c r="G2516" s="21" t="s">
        <v>192</v>
      </c>
      <c r="H2516" s="35" t="s">
        <v>728</v>
      </c>
      <c r="I2516" s="36" t="s">
        <v>11</v>
      </c>
      <c r="J2516" s="21">
        <v>4</v>
      </c>
      <c r="K2516" s="21">
        <v>5</v>
      </c>
      <c r="L2516" s="37">
        <f t="shared" si="42"/>
        <v>4.6216700867025304</v>
      </c>
      <c r="M2516" s="21">
        <v>108</v>
      </c>
      <c r="N2516" s="21" t="s">
        <v>12</v>
      </c>
      <c r="O2516" s="21" t="s">
        <v>13</v>
      </c>
      <c r="P2516" s="35">
        <v>30</v>
      </c>
      <c r="Q2516" s="35">
        <v>2847</v>
      </c>
      <c r="T2516" s="21"/>
    </row>
    <row r="2517" spans="1:20" ht="16" customHeight="1" x14ac:dyDescent="0.3">
      <c r="A2517" s="21" t="s">
        <v>640</v>
      </c>
      <c r="B2517" s="21" t="s">
        <v>725</v>
      </c>
      <c r="C2517" s="21">
        <v>31</v>
      </c>
      <c r="D2517" s="35" t="s">
        <v>389</v>
      </c>
      <c r="E2517" s="21" t="s">
        <v>179</v>
      </c>
      <c r="F2517" s="7">
        <v>3</v>
      </c>
      <c r="G2517" s="21" t="s">
        <v>192</v>
      </c>
      <c r="H2517" s="35" t="s">
        <v>728</v>
      </c>
      <c r="I2517" s="36" t="s">
        <v>22</v>
      </c>
      <c r="J2517" s="21">
        <v>1</v>
      </c>
      <c r="K2517" s="21">
        <v>1</v>
      </c>
      <c r="L2517" s="37">
        <f t="shared" si="42"/>
        <v>0.92433401734050613</v>
      </c>
      <c r="M2517" s="21">
        <v>480</v>
      </c>
      <c r="N2517" s="21" t="s">
        <v>16</v>
      </c>
      <c r="O2517" s="21" t="s">
        <v>13</v>
      </c>
      <c r="P2517" s="35">
        <v>30</v>
      </c>
      <c r="Q2517" s="35">
        <v>2847</v>
      </c>
      <c r="T2517" s="21"/>
    </row>
    <row r="2518" spans="1:20" ht="16" customHeight="1" x14ac:dyDescent="0.3">
      <c r="A2518" s="21" t="s">
        <v>640</v>
      </c>
      <c r="B2518" s="21" t="s">
        <v>725</v>
      </c>
      <c r="C2518" s="21">
        <v>31</v>
      </c>
      <c r="D2518" s="35" t="s">
        <v>389</v>
      </c>
      <c r="E2518" s="21" t="s">
        <v>179</v>
      </c>
      <c r="F2518" s="7">
        <v>3</v>
      </c>
      <c r="G2518" s="21" t="s">
        <v>192</v>
      </c>
      <c r="H2518" s="35" t="s">
        <v>728</v>
      </c>
      <c r="I2518" s="36" t="s">
        <v>15</v>
      </c>
      <c r="J2518" s="21">
        <v>13</v>
      </c>
      <c r="K2518" s="21">
        <v>13</v>
      </c>
      <c r="L2518" s="37">
        <f t="shared" si="42"/>
        <v>12.01634222542658</v>
      </c>
      <c r="M2518" s="21">
        <v>27.4</v>
      </c>
      <c r="N2518" s="21" t="s">
        <v>19</v>
      </c>
      <c r="O2518" s="21" t="s">
        <v>13</v>
      </c>
      <c r="P2518" s="35">
        <v>30</v>
      </c>
      <c r="Q2518" s="35">
        <v>2847</v>
      </c>
      <c r="T2518" s="21"/>
    </row>
    <row r="2519" spans="1:20" ht="16" customHeight="1" x14ac:dyDescent="0.3">
      <c r="A2519" s="21" t="s">
        <v>640</v>
      </c>
      <c r="B2519" s="21" t="s">
        <v>725</v>
      </c>
      <c r="C2519" s="21">
        <v>31</v>
      </c>
      <c r="D2519" s="35" t="s">
        <v>389</v>
      </c>
      <c r="E2519" s="21" t="s">
        <v>179</v>
      </c>
      <c r="F2519" s="7">
        <v>3</v>
      </c>
      <c r="G2519" s="21" t="s">
        <v>192</v>
      </c>
      <c r="H2519" s="35" t="s">
        <v>728</v>
      </c>
      <c r="I2519" s="36" t="s">
        <v>196</v>
      </c>
      <c r="J2519" s="21">
        <v>4</v>
      </c>
      <c r="K2519" s="21">
        <v>4</v>
      </c>
      <c r="L2519" s="37">
        <f t="shared" si="42"/>
        <v>3.6973360693620245</v>
      </c>
      <c r="M2519" s="21">
        <v>51</v>
      </c>
      <c r="N2519" s="21" t="s">
        <v>12</v>
      </c>
      <c r="O2519" s="21" t="s">
        <v>13</v>
      </c>
      <c r="P2519" s="35">
        <v>30</v>
      </c>
      <c r="Q2519" s="35">
        <v>2847</v>
      </c>
      <c r="T2519" s="21"/>
    </row>
    <row r="2520" spans="1:20" ht="16" customHeight="1" x14ac:dyDescent="0.3">
      <c r="A2520" s="21" t="s">
        <v>640</v>
      </c>
      <c r="B2520" s="21" t="s">
        <v>725</v>
      </c>
      <c r="C2520" s="21">
        <v>31</v>
      </c>
      <c r="D2520" s="35" t="s">
        <v>389</v>
      </c>
      <c r="E2520" s="21" t="s">
        <v>179</v>
      </c>
      <c r="F2520" s="7">
        <v>3</v>
      </c>
      <c r="G2520" s="21" t="s">
        <v>192</v>
      </c>
      <c r="H2520" s="35" t="s">
        <v>728</v>
      </c>
      <c r="I2520" s="36" t="s">
        <v>53</v>
      </c>
      <c r="J2520" s="21">
        <v>1</v>
      </c>
      <c r="K2520" s="21">
        <v>1</v>
      </c>
      <c r="L2520" s="37">
        <f t="shared" si="42"/>
        <v>0.92433401734050613</v>
      </c>
      <c r="M2520" s="21">
        <v>490</v>
      </c>
      <c r="N2520" s="21" t="s">
        <v>18</v>
      </c>
      <c r="O2520" s="21" t="s">
        <v>13</v>
      </c>
      <c r="P2520" s="35">
        <v>30</v>
      </c>
      <c r="Q2520" s="35">
        <v>2847</v>
      </c>
      <c r="T2520" s="21"/>
    </row>
    <row r="2521" spans="1:20" ht="16" customHeight="1" x14ac:dyDescent="0.3">
      <c r="A2521" s="21" t="s">
        <v>640</v>
      </c>
      <c r="B2521" s="21" t="s">
        <v>725</v>
      </c>
      <c r="C2521" s="21">
        <v>31</v>
      </c>
      <c r="D2521" s="35" t="s">
        <v>389</v>
      </c>
      <c r="E2521" s="21" t="s">
        <v>179</v>
      </c>
      <c r="F2521" s="7">
        <v>3</v>
      </c>
      <c r="G2521" s="21" t="s">
        <v>192</v>
      </c>
      <c r="H2521" s="35" t="s">
        <v>728</v>
      </c>
      <c r="I2521" s="36" t="s">
        <v>60</v>
      </c>
      <c r="J2521" s="21">
        <v>34</v>
      </c>
      <c r="K2521" s="21">
        <v>34</v>
      </c>
      <c r="L2521" s="37">
        <f t="shared" si="42"/>
        <v>31.427356589577208</v>
      </c>
      <c r="M2521" s="21">
        <v>122.2</v>
      </c>
      <c r="N2521" s="21" t="s">
        <v>18</v>
      </c>
      <c r="O2521" s="21" t="s">
        <v>13</v>
      </c>
      <c r="P2521" s="35">
        <v>30</v>
      </c>
      <c r="Q2521" s="35">
        <v>2847</v>
      </c>
      <c r="T2521" s="21"/>
    </row>
    <row r="2522" spans="1:20" ht="16" customHeight="1" x14ac:dyDescent="0.3">
      <c r="A2522" s="21" t="s">
        <v>640</v>
      </c>
      <c r="B2522" s="21" t="s">
        <v>725</v>
      </c>
      <c r="C2522" s="21">
        <v>31</v>
      </c>
      <c r="D2522" s="35" t="s">
        <v>389</v>
      </c>
      <c r="E2522" s="21" t="s">
        <v>179</v>
      </c>
      <c r="F2522" s="7">
        <v>3</v>
      </c>
      <c r="G2522" s="21" t="s">
        <v>192</v>
      </c>
      <c r="H2522" s="35" t="s">
        <v>728</v>
      </c>
      <c r="I2522" s="36" t="s">
        <v>197</v>
      </c>
      <c r="J2522" s="21">
        <v>3</v>
      </c>
      <c r="K2522" s="21">
        <v>4</v>
      </c>
      <c r="L2522" s="37">
        <f t="shared" si="42"/>
        <v>3.6973360693620245</v>
      </c>
      <c r="M2522" s="21">
        <v>213.3</v>
      </c>
      <c r="N2522" s="21" t="s">
        <v>12</v>
      </c>
      <c r="O2522" s="21" t="s">
        <v>13</v>
      </c>
      <c r="P2522" s="35">
        <v>30</v>
      </c>
      <c r="Q2522" s="35">
        <v>2847</v>
      </c>
      <c r="T2522" s="21"/>
    </row>
    <row r="2523" spans="1:20" ht="16" customHeight="1" x14ac:dyDescent="0.3">
      <c r="A2523" s="21" t="s">
        <v>640</v>
      </c>
      <c r="B2523" s="21" t="s">
        <v>725</v>
      </c>
      <c r="C2523" s="21">
        <v>31</v>
      </c>
      <c r="D2523" s="35" t="s">
        <v>389</v>
      </c>
      <c r="E2523" s="21" t="s">
        <v>179</v>
      </c>
      <c r="F2523" s="7">
        <v>3</v>
      </c>
      <c r="G2523" s="21" t="s">
        <v>192</v>
      </c>
      <c r="H2523" s="35" t="s">
        <v>728</v>
      </c>
      <c r="I2523" s="36" t="s">
        <v>24</v>
      </c>
      <c r="J2523" s="21">
        <v>4</v>
      </c>
      <c r="K2523" s="21">
        <v>4</v>
      </c>
      <c r="L2523" s="37">
        <f t="shared" si="42"/>
        <v>3.6973360693620245</v>
      </c>
      <c r="M2523" s="21">
        <v>141</v>
      </c>
      <c r="N2523" s="21" t="s">
        <v>16</v>
      </c>
      <c r="O2523" s="21" t="s">
        <v>13</v>
      </c>
      <c r="P2523" s="35">
        <v>30</v>
      </c>
      <c r="Q2523" s="35">
        <v>2847</v>
      </c>
      <c r="T2523" s="21"/>
    </row>
    <row r="2524" spans="1:20" ht="16" customHeight="1" x14ac:dyDescent="0.3">
      <c r="A2524" s="21" t="s">
        <v>640</v>
      </c>
      <c r="B2524" s="21" t="s">
        <v>725</v>
      </c>
      <c r="C2524" s="21">
        <v>31</v>
      </c>
      <c r="D2524" s="35" t="s">
        <v>389</v>
      </c>
      <c r="E2524" s="21" t="s">
        <v>179</v>
      </c>
      <c r="F2524" s="7">
        <v>3</v>
      </c>
      <c r="G2524" s="21" t="s">
        <v>650</v>
      </c>
      <c r="H2524" s="35" t="s">
        <v>729</v>
      </c>
      <c r="I2524" s="36" t="s">
        <v>11</v>
      </c>
      <c r="J2524" s="21">
        <v>3</v>
      </c>
      <c r="K2524" s="21">
        <v>3</v>
      </c>
      <c r="L2524" s="37">
        <f t="shared" si="42"/>
        <v>2.6944494341656187</v>
      </c>
      <c r="M2524" s="21">
        <v>137</v>
      </c>
      <c r="N2524" s="21" t="s">
        <v>12</v>
      </c>
      <c r="O2524" s="21" t="s">
        <v>13</v>
      </c>
      <c r="P2524" s="35">
        <v>27</v>
      </c>
      <c r="Q2524" s="35">
        <v>2930</v>
      </c>
      <c r="T2524" s="21"/>
    </row>
    <row r="2525" spans="1:20" ht="16" customHeight="1" x14ac:dyDescent="0.3">
      <c r="A2525" s="21" t="s">
        <v>640</v>
      </c>
      <c r="B2525" s="21" t="s">
        <v>725</v>
      </c>
      <c r="C2525" s="21">
        <v>31</v>
      </c>
      <c r="D2525" s="35" t="s">
        <v>389</v>
      </c>
      <c r="E2525" s="21" t="s">
        <v>179</v>
      </c>
      <c r="F2525" s="7">
        <v>3</v>
      </c>
      <c r="G2525" s="21" t="s">
        <v>650</v>
      </c>
      <c r="H2525" s="35" t="s">
        <v>729</v>
      </c>
      <c r="I2525" s="36" t="s">
        <v>22</v>
      </c>
      <c r="J2525" s="21">
        <v>1</v>
      </c>
      <c r="K2525" s="21">
        <v>1</v>
      </c>
      <c r="L2525" s="37">
        <f t="shared" si="42"/>
        <v>0.89814981138853955</v>
      </c>
      <c r="M2525" s="21">
        <v>530</v>
      </c>
      <c r="N2525" s="21" t="s">
        <v>16</v>
      </c>
      <c r="O2525" s="21" t="s">
        <v>13</v>
      </c>
      <c r="P2525" s="35">
        <v>27</v>
      </c>
      <c r="Q2525" s="35">
        <v>2930</v>
      </c>
      <c r="T2525" s="21"/>
    </row>
    <row r="2526" spans="1:20" ht="16" customHeight="1" x14ac:dyDescent="0.3">
      <c r="A2526" s="21" t="s">
        <v>640</v>
      </c>
      <c r="B2526" s="21" t="s">
        <v>725</v>
      </c>
      <c r="C2526" s="21">
        <v>31</v>
      </c>
      <c r="D2526" s="35" t="s">
        <v>389</v>
      </c>
      <c r="E2526" s="21" t="s">
        <v>179</v>
      </c>
      <c r="F2526" s="7">
        <v>3</v>
      </c>
      <c r="G2526" s="21" t="s">
        <v>650</v>
      </c>
      <c r="H2526" s="35" t="s">
        <v>729</v>
      </c>
      <c r="I2526" s="36" t="s">
        <v>59</v>
      </c>
      <c r="J2526" s="21">
        <v>1</v>
      </c>
      <c r="K2526" s="21">
        <v>1</v>
      </c>
      <c r="L2526" s="37">
        <f t="shared" si="42"/>
        <v>0.89814981138853955</v>
      </c>
      <c r="M2526" s="21">
        <v>196</v>
      </c>
      <c r="N2526" s="21" t="s">
        <v>18</v>
      </c>
      <c r="O2526" s="21" t="s">
        <v>13</v>
      </c>
      <c r="P2526" s="35">
        <v>27</v>
      </c>
      <c r="Q2526" s="35">
        <v>2930</v>
      </c>
      <c r="T2526" s="21"/>
    </row>
    <row r="2527" spans="1:20" ht="16" customHeight="1" x14ac:dyDescent="0.3">
      <c r="A2527" s="21" t="s">
        <v>640</v>
      </c>
      <c r="B2527" s="21" t="s">
        <v>725</v>
      </c>
      <c r="C2527" s="21">
        <v>31</v>
      </c>
      <c r="D2527" s="35" t="s">
        <v>389</v>
      </c>
      <c r="E2527" s="21" t="s">
        <v>179</v>
      </c>
      <c r="F2527" s="7">
        <v>3</v>
      </c>
      <c r="G2527" s="21" t="s">
        <v>650</v>
      </c>
      <c r="H2527" s="35" t="s">
        <v>729</v>
      </c>
      <c r="I2527" s="36" t="s">
        <v>15</v>
      </c>
      <c r="J2527" s="21">
        <v>14</v>
      </c>
      <c r="K2527" s="21">
        <v>24</v>
      </c>
      <c r="L2527" s="37">
        <f t="shared" si="42"/>
        <v>21.555595473324949</v>
      </c>
      <c r="M2527" s="21">
        <v>33.200000000000003</v>
      </c>
      <c r="N2527" s="21" t="s">
        <v>19</v>
      </c>
      <c r="O2527" s="21" t="s">
        <v>13</v>
      </c>
      <c r="P2527" s="35">
        <v>27</v>
      </c>
      <c r="Q2527" s="35">
        <v>2930</v>
      </c>
      <c r="T2527" s="21"/>
    </row>
    <row r="2528" spans="1:20" ht="16" customHeight="1" x14ac:dyDescent="0.3">
      <c r="A2528" s="21" t="s">
        <v>640</v>
      </c>
      <c r="B2528" s="21" t="s">
        <v>725</v>
      </c>
      <c r="C2528" s="21">
        <v>31</v>
      </c>
      <c r="D2528" s="35" t="s">
        <v>389</v>
      </c>
      <c r="E2528" s="21" t="s">
        <v>179</v>
      </c>
      <c r="F2528" s="7">
        <v>3</v>
      </c>
      <c r="G2528" s="21" t="s">
        <v>650</v>
      </c>
      <c r="H2528" s="35" t="s">
        <v>729</v>
      </c>
      <c r="I2528" s="36" t="s">
        <v>196</v>
      </c>
      <c r="J2528" s="21">
        <v>17</v>
      </c>
      <c r="K2528" s="21">
        <v>18</v>
      </c>
      <c r="L2528" s="37">
        <f t="shared" si="42"/>
        <v>16.16669660499371</v>
      </c>
      <c r="M2528" s="21">
        <v>74.8</v>
      </c>
      <c r="N2528" s="21" t="s">
        <v>12</v>
      </c>
      <c r="O2528" s="21" t="s">
        <v>13</v>
      </c>
      <c r="P2528" s="35">
        <v>27</v>
      </c>
      <c r="Q2528" s="35">
        <v>2930</v>
      </c>
      <c r="T2528" s="21"/>
    </row>
    <row r="2529" spans="1:20" ht="16" customHeight="1" x14ac:dyDescent="0.3">
      <c r="A2529" s="21" t="s">
        <v>640</v>
      </c>
      <c r="B2529" s="21" t="s">
        <v>725</v>
      </c>
      <c r="C2529" s="21">
        <v>31</v>
      </c>
      <c r="D2529" s="35" t="s">
        <v>389</v>
      </c>
      <c r="E2529" s="21" t="s">
        <v>179</v>
      </c>
      <c r="F2529" s="7">
        <v>3</v>
      </c>
      <c r="G2529" s="21" t="s">
        <v>650</v>
      </c>
      <c r="H2529" s="35" t="s">
        <v>729</v>
      </c>
      <c r="I2529" s="36" t="s">
        <v>194</v>
      </c>
      <c r="J2529" s="21">
        <v>1</v>
      </c>
      <c r="K2529" s="21">
        <v>1</v>
      </c>
      <c r="L2529" s="37">
        <f t="shared" si="42"/>
        <v>0.89814981138853955</v>
      </c>
      <c r="M2529" s="21">
        <v>74</v>
      </c>
      <c r="N2529" s="21" t="s">
        <v>19</v>
      </c>
      <c r="O2529" s="21" t="s">
        <v>13</v>
      </c>
      <c r="P2529" s="35">
        <v>27</v>
      </c>
      <c r="Q2529" s="35">
        <v>2930</v>
      </c>
      <c r="T2529" s="21"/>
    </row>
    <row r="2530" spans="1:20" ht="16" customHeight="1" x14ac:dyDescent="0.3">
      <c r="A2530" s="21" t="s">
        <v>640</v>
      </c>
      <c r="B2530" s="21" t="s">
        <v>725</v>
      </c>
      <c r="C2530" s="21">
        <v>31</v>
      </c>
      <c r="D2530" s="35" t="s">
        <v>389</v>
      </c>
      <c r="E2530" s="21" t="s">
        <v>179</v>
      </c>
      <c r="F2530" s="7">
        <v>3</v>
      </c>
      <c r="G2530" s="21" t="s">
        <v>650</v>
      </c>
      <c r="H2530" s="35" t="s">
        <v>729</v>
      </c>
      <c r="I2530" s="36" t="s">
        <v>60</v>
      </c>
      <c r="J2530" s="21">
        <v>6</v>
      </c>
      <c r="K2530" s="21">
        <v>6</v>
      </c>
      <c r="L2530" s="37">
        <f t="shared" si="42"/>
        <v>5.3888988683312373</v>
      </c>
      <c r="M2530" s="21">
        <v>135</v>
      </c>
      <c r="N2530" s="21" t="s">
        <v>18</v>
      </c>
      <c r="O2530" s="21" t="s">
        <v>13</v>
      </c>
      <c r="P2530" s="35">
        <v>27</v>
      </c>
      <c r="Q2530" s="35">
        <v>2930</v>
      </c>
      <c r="T2530" s="21"/>
    </row>
    <row r="2531" spans="1:20" ht="16" customHeight="1" x14ac:dyDescent="0.3">
      <c r="A2531" s="21" t="s">
        <v>640</v>
      </c>
      <c r="B2531" s="21" t="s">
        <v>725</v>
      </c>
      <c r="C2531" s="21">
        <v>31</v>
      </c>
      <c r="D2531" s="35" t="s">
        <v>389</v>
      </c>
      <c r="E2531" s="21" t="s">
        <v>179</v>
      </c>
      <c r="F2531" s="7">
        <v>3</v>
      </c>
      <c r="G2531" s="21" t="s">
        <v>650</v>
      </c>
      <c r="H2531" s="35" t="s">
        <v>729</v>
      </c>
      <c r="I2531" s="36" t="s">
        <v>197</v>
      </c>
      <c r="J2531" s="21">
        <v>2</v>
      </c>
      <c r="K2531" s="21">
        <v>2</v>
      </c>
      <c r="L2531" s="37">
        <f t="shared" si="42"/>
        <v>1.7962996227770791</v>
      </c>
      <c r="M2531" s="21">
        <v>212.5</v>
      </c>
      <c r="N2531" s="21" t="s">
        <v>12</v>
      </c>
      <c r="O2531" s="21" t="s">
        <v>13</v>
      </c>
      <c r="P2531" s="35">
        <v>27</v>
      </c>
      <c r="Q2531" s="35">
        <v>2930</v>
      </c>
      <c r="T2531" s="21"/>
    </row>
    <row r="2532" spans="1:20" ht="16" customHeight="1" x14ac:dyDescent="0.3">
      <c r="A2532" s="21" t="s">
        <v>640</v>
      </c>
      <c r="B2532" s="21" t="s">
        <v>725</v>
      </c>
      <c r="C2532" s="21">
        <v>31</v>
      </c>
      <c r="D2532" s="35" t="s">
        <v>389</v>
      </c>
      <c r="E2532" s="21" t="s">
        <v>179</v>
      </c>
      <c r="F2532" s="7">
        <v>3</v>
      </c>
      <c r="G2532" s="21" t="s">
        <v>650</v>
      </c>
      <c r="H2532" s="35" t="s">
        <v>729</v>
      </c>
      <c r="I2532" s="36" t="s">
        <v>28</v>
      </c>
      <c r="J2532" s="21">
        <v>1</v>
      </c>
      <c r="K2532" s="21">
        <v>1</v>
      </c>
      <c r="L2532" s="37">
        <f t="shared" si="42"/>
        <v>0.89814981138853955</v>
      </c>
      <c r="M2532" s="21">
        <v>17</v>
      </c>
      <c r="N2532" s="21" t="s">
        <v>19</v>
      </c>
      <c r="O2532" s="21" t="s">
        <v>13</v>
      </c>
      <c r="P2532" s="35">
        <v>27</v>
      </c>
      <c r="Q2532" s="35">
        <v>2930</v>
      </c>
      <c r="T2532" s="21"/>
    </row>
    <row r="2533" spans="1:20" ht="16" customHeight="1" x14ac:dyDescent="0.3">
      <c r="A2533" s="21" t="s">
        <v>640</v>
      </c>
      <c r="B2533" s="21" t="s">
        <v>725</v>
      </c>
      <c r="C2533" s="21">
        <v>31</v>
      </c>
      <c r="D2533" s="35" t="s">
        <v>389</v>
      </c>
      <c r="E2533" s="21" t="s">
        <v>179</v>
      </c>
      <c r="F2533" s="7">
        <v>3</v>
      </c>
      <c r="G2533" s="21" t="s">
        <v>650</v>
      </c>
      <c r="H2533" s="35" t="s">
        <v>729</v>
      </c>
      <c r="I2533" s="36" t="s">
        <v>24</v>
      </c>
      <c r="J2533" s="21">
        <v>13</v>
      </c>
      <c r="K2533" s="21">
        <v>13</v>
      </c>
      <c r="L2533" s="37">
        <f t="shared" si="42"/>
        <v>11.675947548051013</v>
      </c>
      <c r="M2533" s="21">
        <v>163.6</v>
      </c>
      <c r="N2533" s="21" t="s">
        <v>16</v>
      </c>
      <c r="O2533" s="21" t="s">
        <v>13</v>
      </c>
      <c r="P2533" s="35">
        <v>27</v>
      </c>
      <c r="Q2533" s="35">
        <v>2930</v>
      </c>
      <c r="T2533" s="21"/>
    </row>
    <row r="2534" spans="1:20" ht="16" customHeight="1" x14ac:dyDescent="0.3">
      <c r="A2534" s="21" t="s">
        <v>640</v>
      </c>
      <c r="B2534" s="21" t="s">
        <v>730</v>
      </c>
      <c r="C2534" s="21">
        <v>32</v>
      </c>
      <c r="D2534" s="35" t="s">
        <v>389</v>
      </c>
      <c r="E2534" s="21" t="s">
        <v>179</v>
      </c>
      <c r="F2534" s="7">
        <v>3</v>
      </c>
      <c r="G2534" s="21" t="s">
        <v>731</v>
      </c>
      <c r="H2534" s="35" t="s">
        <v>732</v>
      </c>
      <c r="I2534" s="36" t="s">
        <v>68</v>
      </c>
      <c r="J2534" s="21">
        <v>30</v>
      </c>
      <c r="K2534" s="21">
        <v>42</v>
      </c>
      <c r="L2534" s="37">
        <f t="shared" si="42"/>
        <v>32.45047439503044</v>
      </c>
      <c r="M2534" s="21">
        <v>135.6</v>
      </c>
      <c r="N2534" s="21" t="s">
        <v>18</v>
      </c>
      <c r="O2534" s="21" t="s">
        <v>13</v>
      </c>
      <c r="P2534" s="35">
        <v>30</v>
      </c>
      <c r="Q2534" s="35">
        <v>3406</v>
      </c>
      <c r="T2534" s="21"/>
    </row>
    <row r="2535" spans="1:20" ht="16" customHeight="1" x14ac:dyDescent="0.3">
      <c r="A2535" s="21" t="s">
        <v>640</v>
      </c>
      <c r="B2535" s="21" t="s">
        <v>730</v>
      </c>
      <c r="C2535" s="21">
        <v>32</v>
      </c>
      <c r="D2535" s="35" t="s">
        <v>389</v>
      </c>
      <c r="E2535" s="21" t="s">
        <v>179</v>
      </c>
      <c r="F2535" s="7">
        <v>3</v>
      </c>
      <c r="G2535" s="21" t="s">
        <v>731</v>
      </c>
      <c r="H2535" s="35" t="s">
        <v>732</v>
      </c>
      <c r="I2535" s="36" t="s">
        <v>59</v>
      </c>
      <c r="J2535" s="21">
        <v>3</v>
      </c>
      <c r="K2535" s="21">
        <v>3</v>
      </c>
      <c r="L2535" s="37">
        <f t="shared" si="42"/>
        <v>2.3178910282164602</v>
      </c>
      <c r="M2535" s="21">
        <v>193.7</v>
      </c>
      <c r="N2535" s="21" t="s">
        <v>18</v>
      </c>
      <c r="O2535" s="21" t="s">
        <v>13</v>
      </c>
      <c r="P2535" s="35">
        <v>30</v>
      </c>
      <c r="Q2535" s="35">
        <v>3406</v>
      </c>
      <c r="T2535" s="21"/>
    </row>
    <row r="2536" spans="1:20" ht="16" customHeight="1" x14ac:dyDescent="0.3">
      <c r="A2536" s="21" t="s">
        <v>640</v>
      </c>
      <c r="B2536" s="21" t="s">
        <v>730</v>
      </c>
      <c r="C2536" s="21">
        <v>32</v>
      </c>
      <c r="D2536" s="35" t="s">
        <v>389</v>
      </c>
      <c r="E2536" s="21" t="s">
        <v>179</v>
      </c>
      <c r="F2536" s="7">
        <v>3</v>
      </c>
      <c r="G2536" s="21" t="s">
        <v>731</v>
      </c>
      <c r="H2536" s="35" t="s">
        <v>732</v>
      </c>
      <c r="I2536" s="36" t="s">
        <v>126</v>
      </c>
      <c r="J2536" s="21">
        <v>3</v>
      </c>
      <c r="K2536" s="21">
        <v>3</v>
      </c>
      <c r="L2536" s="37">
        <f t="shared" si="42"/>
        <v>2.3178910282164602</v>
      </c>
      <c r="M2536" s="21">
        <v>221.7</v>
      </c>
      <c r="N2536" s="21" t="s">
        <v>18</v>
      </c>
      <c r="O2536" s="21" t="s">
        <v>13</v>
      </c>
      <c r="P2536" s="35">
        <v>30</v>
      </c>
      <c r="Q2536" s="35">
        <v>3406</v>
      </c>
      <c r="T2536" s="21" t="s">
        <v>229</v>
      </c>
    </row>
    <row r="2537" spans="1:20" ht="16" customHeight="1" x14ac:dyDescent="0.3">
      <c r="A2537" s="21" t="s">
        <v>640</v>
      </c>
      <c r="B2537" s="21" t="s">
        <v>730</v>
      </c>
      <c r="C2537" s="21">
        <v>32</v>
      </c>
      <c r="D2537" s="35" t="s">
        <v>389</v>
      </c>
      <c r="E2537" s="21" t="s">
        <v>179</v>
      </c>
      <c r="F2537" s="7">
        <v>3</v>
      </c>
      <c r="G2537" s="21" t="s">
        <v>731</v>
      </c>
      <c r="H2537" s="35" t="s">
        <v>732</v>
      </c>
      <c r="I2537" s="36" t="s">
        <v>15</v>
      </c>
      <c r="J2537" s="21">
        <v>7</v>
      </c>
      <c r="K2537" s="21">
        <v>7</v>
      </c>
      <c r="L2537" s="37">
        <f t="shared" si="42"/>
        <v>5.4084123991717403</v>
      </c>
      <c r="M2537" s="21">
        <v>34</v>
      </c>
      <c r="N2537" s="21" t="s">
        <v>19</v>
      </c>
      <c r="O2537" s="21" t="s">
        <v>13</v>
      </c>
      <c r="P2537" s="35">
        <v>30</v>
      </c>
      <c r="Q2537" s="35">
        <v>3406</v>
      </c>
      <c r="T2537" s="21"/>
    </row>
    <row r="2538" spans="1:20" ht="16" customHeight="1" x14ac:dyDescent="0.3">
      <c r="A2538" s="21" t="s">
        <v>640</v>
      </c>
      <c r="B2538" s="21" t="s">
        <v>730</v>
      </c>
      <c r="C2538" s="21">
        <v>32</v>
      </c>
      <c r="D2538" s="35" t="s">
        <v>389</v>
      </c>
      <c r="E2538" s="21" t="s">
        <v>179</v>
      </c>
      <c r="F2538" s="7">
        <v>3</v>
      </c>
      <c r="G2538" s="21" t="s">
        <v>731</v>
      </c>
      <c r="H2538" s="35" t="s">
        <v>732</v>
      </c>
      <c r="I2538" s="36" t="s">
        <v>196</v>
      </c>
      <c r="J2538" s="21">
        <v>3</v>
      </c>
      <c r="K2538" s="21">
        <v>3</v>
      </c>
      <c r="L2538" s="37">
        <f t="shared" si="42"/>
        <v>2.3178910282164602</v>
      </c>
      <c r="M2538" s="21">
        <v>62.3</v>
      </c>
      <c r="N2538" s="21" t="s">
        <v>12</v>
      </c>
      <c r="O2538" s="21" t="s">
        <v>13</v>
      </c>
      <c r="P2538" s="35">
        <v>30</v>
      </c>
      <c r="Q2538" s="35">
        <v>3406</v>
      </c>
      <c r="T2538" s="21"/>
    </row>
    <row r="2539" spans="1:20" ht="16" customHeight="1" x14ac:dyDescent="0.3">
      <c r="A2539" s="21" t="s">
        <v>640</v>
      </c>
      <c r="B2539" s="21" t="s">
        <v>730</v>
      </c>
      <c r="C2539" s="21">
        <v>32</v>
      </c>
      <c r="D2539" s="35" t="s">
        <v>389</v>
      </c>
      <c r="E2539" s="21" t="s">
        <v>179</v>
      </c>
      <c r="F2539" s="7">
        <v>3</v>
      </c>
      <c r="G2539" s="21" t="s">
        <v>731</v>
      </c>
      <c r="H2539" s="35" t="s">
        <v>732</v>
      </c>
      <c r="I2539" s="36" t="s">
        <v>49</v>
      </c>
      <c r="J2539" s="21">
        <v>1</v>
      </c>
      <c r="K2539" s="21">
        <v>1</v>
      </c>
      <c r="L2539" s="37">
        <f t="shared" si="42"/>
        <v>0.77263034273882003</v>
      </c>
      <c r="M2539" s="21">
        <v>80</v>
      </c>
      <c r="N2539" s="21" t="s">
        <v>50</v>
      </c>
      <c r="O2539" s="21" t="s">
        <v>13</v>
      </c>
      <c r="P2539" s="35">
        <v>30</v>
      </c>
      <c r="Q2539" s="35">
        <v>3406</v>
      </c>
      <c r="T2539" s="21"/>
    </row>
    <row r="2540" spans="1:20" ht="16" customHeight="1" x14ac:dyDescent="0.3">
      <c r="A2540" s="21" t="s">
        <v>640</v>
      </c>
      <c r="B2540" s="21" t="s">
        <v>730</v>
      </c>
      <c r="C2540" s="21">
        <v>32</v>
      </c>
      <c r="D2540" s="35" t="s">
        <v>389</v>
      </c>
      <c r="E2540" s="21" t="s">
        <v>179</v>
      </c>
      <c r="F2540" s="7">
        <v>3</v>
      </c>
      <c r="G2540" s="21" t="s">
        <v>731</v>
      </c>
      <c r="H2540" s="35" t="s">
        <v>732</v>
      </c>
      <c r="I2540" s="36" t="s">
        <v>87</v>
      </c>
      <c r="J2540" s="21">
        <v>32</v>
      </c>
      <c r="K2540" s="21">
        <v>265</v>
      </c>
      <c r="L2540" s="37">
        <f t="shared" si="42"/>
        <v>204.74704082578731</v>
      </c>
      <c r="M2540" s="21">
        <v>200.4</v>
      </c>
      <c r="N2540" s="21" t="s">
        <v>18</v>
      </c>
      <c r="O2540" s="21" t="s">
        <v>13</v>
      </c>
      <c r="P2540" s="35">
        <v>30</v>
      </c>
      <c r="Q2540" s="35">
        <v>3406</v>
      </c>
      <c r="T2540" s="21"/>
    </row>
    <row r="2541" spans="1:20" ht="16" customHeight="1" x14ac:dyDescent="0.3">
      <c r="A2541" s="21" t="s">
        <v>640</v>
      </c>
      <c r="B2541" s="21" t="s">
        <v>730</v>
      </c>
      <c r="C2541" s="21">
        <v>32</v>
      </c>
      <c r="D2541" s="35" t="s">
        <v>389</v>
      </c>
      <c r="E2541" s="21" t="s">
        <v>179</v>
      </c>
      <c r="F2541" s="7">
        <v>3</v>
      </c>
      <c r="G2541" s="21" t="s">
        <v>731</v>
      </c>
      <c r="H2541" s="35" t="s">
        <v>732</v>
      </c>
      <c r="I2541" s="36" t="s">
        <v>194</v>
      </c>
      <c r="J2541" s="21">
        <v>1</v>
      </c>
      <c r="K2541" s="21">
        <v>1</v>
      </c>
      <c r="L2541" s="37">
        <f t="shared" si="42"/>
        <v>0.77263034273882003</v>
      </c>
      <c r="M2541" s="21">
        <v>80</v>
      </c>
      <c r="N2541" s="21" t="s">
        <v>19</v>
      </c>
      <c r="O2541" s="21" t="s">
        <v>13</v>
      </c>
      <c r="P2541" s="35">
        <v>30</v>
      </c>
      <c r="Q2541" s="35">
        <v>3406</v>
      </c>
      <c r="T2541" s="21"/>
    </row>
    <row r="2542" spans="1:20" ht="16" customHeight="1" x14ac:dyDescent="0.3">
      <c r="A2542" s="21" t="s">
        <v>640</v>
      </c>
      <c r="B2542" s="21" t="s">
        <v>730</v>
      </c>
      <c r="C2542" s="21">
        <v>32</v>
      </c>
      <c r="D2542" s="35" t="s">
        <v>389</v>
      </c>
      <c r="E2542" s="21" t="s">
        <v>179</v>
      </c>
      <c r="F2542" s="7">
        <v>3</v>
      </c>
      <c r="G2542" s="21" t="s">
        <v>731</v>
      </c>
      <c r="H2542" s="35" t="s">
        <v>732</v>
      </c>
      <c r="I2542" s="36" t="s">
        <v>72</v>
      </c>
      <c r="J2542" s="21">
        <v>1</v>
      </c>
      <c r="K2542" s="21">
        <v>1</v>
      </c>
      <c r="L2542" s="37">
        <f t="shared" si="42"/>
        <v>0.77263034273882003</v>
      </c>
      <c r="M2542" s="21">
        <v>540</v>
      </c>
      <c r="N2542" s="21" t="s">
        <v>18</v>
      </c>
      <c r="O2542" s="21" t="s">
        <v>13</v>
      </c>
      <c r="P2542" s="35">
        <v>30</v>
      </c>
      <c r="Q2542" s="35">
        <v>3406</v>
      </c>
      <c r="T2542" s="21"/>
    </row>
    <row r="2543" spans="1:20" ht="16" customHeight="1" x14ac:dyDescent="0.3">
      <c r="A2543" s="21" t="s">
        <v>640</v>
      </c>
      <c r="B2543" s="21" t="s">
        <v>730</v>
      </c>
      <c r="C2543" s="21">
        <v>32</v>
      </c>
      <c r="D2543" s="35" t="s">
        <v>389</v>
      </c>
      <c r="E2543" s="21" t="s">
        <v>179</v>
      </c>
      <c r="F2543" s="7">
        <v>3</v>
      </c>
      <c r="G2543" s="21" t="s">
        <v>731</v>
      </c>
      <c r="H2543" s="35" t="s">
        <v>732</v>
      </c>
      <c r="I2543" s="36" t="s">
        <v>197</v>
      </c>
      <c r="J2543" s="21">
        <v>3</v>
      </c>
      <c r="K2543" s="21">
        <v>5</v>
      </c>
      <c r="L2543" s="37">
        <f t="shared" si="42"/>
        <v>3.8631517136941</v>
      </c>
      <c r="M2543" s="21">
        <v>340</v>
      </c>
      <c r="N2543" s="21" t="s">
        <v>12</v>
      </c>
      <c r="O2543" s="21" t="s">
        <v>13</v>
      </c>
      <c r="P2543" s="35">
        <v>30</v>
      </c>
      <c r="Q2543" s="35">
        <v>3406</v>
      </c>
      <c r="T2543" s="21"/>
    </row>
    <row r="2544" spans="1:20" ht="16" customHeight="1" x14ac:dyDescent="0.3">
      <c r="A2544" s="21" t="s">
        <v>640</v>
      </c>
      <c r="B2544" s="21" t="s">
        <v>730</v>
      </c>
      <c r="C2544" s="21">
        <v>32</v>
      </c>
      <c r="D2544" s="35" t="s">
        <v>389</v>
      </c>
      <c r="E2544" s="21" t="s">
        <v>179</v>
      </c>
      <c r="F2544" s="7">
        <v>3</v>
      </c>
      <c r="G2544" s="21" t="s">
        <v>731</v>
      </c>
      <c r="H2544" s="35" t="s">
        <v>732</v>
      </c>
      <c r="I2544" s="36" t="s">
        <v>28</v>
      </c>
      <c r="J2544" s="21">
        <v>2</v>
      </c>
      <c r="K2544" s="21">
        <v>2</v>
      </c>
      <c r="L2544" s="37">
        <f t="shared" si="42"/>
        <v>1.5452606854776401</v>
      </c>
      <c r="M2544" s="21">
        <v>51.5</v>
      </c>
      <c r="N2544" s="21" t="s">
        <v>19</v>
      </c>
      <c r="O2544" s="21" t="s">
        <v>13</v>
      </c>
      <c r="P2544" s="35">
        <v>30</v>
      </c>
      <c r="Q2544" s="35">
        <v>3406</v>
      </c>
      <c r="T2544" s="21"/>
    </row>
    <row r="2545" spans="1:20" ht="16" customHeight="1" x14ac:dyDescent="0.3">
      <c r="A2545" s="21" t="s">
        <v>640</v>
      </c>
      <c r="B2545" s="21" t="s">
        <v>730</v>
      </c>
      <c r="C2545" s="21">
        <v>32</v>
      </c>
      <c r="D2545" s="35" t="s">
        <v>389</v>
      </c>
      <c r="E2545" s="21" t="s">
        <v>179</v>
      </c>
      <c r="F2545" s="7">
        <v>3</v>
      </c>
      <c r="G2545" s="21" t="s">
        <v>731</v>
      </c>
      <c r="H2545" s="35" t="s">
        <v>732</v>
      </c>
      <c r="I2545" s="36" t="s">
        <v>24</v>
      </c>
      <c r="J2545" s="21">
        <v>18</v>
      </c>
      <c r="K2545" s="21">
        <v>20</v>
      </c>
      <c r="L2545" s="37">
        <f t="shared" si="42"/>
        <v>15.4526068547764</v>
      </c>
      <c r="M2545" s="21">
        <v>168.8</v>
      </c>
      <c r="N2545" s="21" t="s">
        <v>16</v>
      </c>
      <c r="O2545" s="21" t="s">
        <v>13</v>
      </c>
      <c r="P2545" s="35">
        <v>30</v>
      </c>
      <c r="Q2545" s="35">
        <v>3406</v>
      </c>
      <c r="T2545" s="21"/>
    </row>
    <row r="2546" spans="1:20" ht="16" customHeight="1" x14ac:dyDescent="0.3">
      <c r="A2546" s="21" t="s">
        <v>640</v>
      </c>
      <c r="B2546" s="21" t="s">
        <v>730</v>
      </c>
      <c r="C2546" s="21">
        <v>32</v>
      </c>
      <c r="D2546" s="35" t="s">
        <v>389</v>
      </c>
      <c r="E2546" s="21" t="s">
        <v>179</v>
      </c>
      <c r="F2546" s="7">
        <v>3</v>
      </c>
      <c r="G2546" s="21" t="s">
        <v>733</v>
      </c>
      <c r="H2546" s="35" t="s">
        <v>734</v>
      </c>
      <c r="I2546" s="36" t="s">
        <v>68</v>
      </c>
      <c r="J2546" s="21">
        <v>35</v>
      </c>
      <c r="K2546" s="21">
        <v>61</v>
      </c>
      <c r="L2546" s="37">
        <f t="shared" si="42"/>
        <v>47.946928252530974</v>
      </c>
      <c r="M2546" s="21">
        <v>141.9</v>
      </c>
      <c r="N2546" s="21" t="s">
        <v>18</v>
      </c>
      <c r="O2546" s="21" t="s">
        <v>13</v>
      </c>
      <c r="P2546" s="35">
        <v>30</v>
      </c>
      <c r="Q2546" s="35">
        <v>3348</v>
      </c>
      <c r="T2546" s="21"/>
    </row>
    <row r="2547" spans="1:20" ht="16" customHeight="1" x14ac:dyDescent="0.3">
      <c r="A2547" s="21" t="s">
        <v>640</v>
      </c>
      <c r="B2547" s="21" t="s">
        <v>730</v>
      </c>
      <c r="C2547" s="21">
        <v>32</v>
      </c>
      <c r="D2547" s="35" t="s">
        <v>389</v>
      </c>
      <c r="E2547" s="21" t="s">
        <v>179</v>
      </c>
      <c r="F2547" s="7">
        <v>3</v>
      </c>
      <c r="G2547" s="21" t="s">
        <v>733</v>
      </c>
      <c r="H2547" s="35" t="s">
        <v>734</v>
      </c>
      <c r="I2547" s="36" t="s">
        <v>11</v>
      </c>
      <c r="J2547" s="21">
        <v>3</v>
      </c>
      <c r="K2547" s="21">
        <v>3</v>
      </c>
      <c r="L2547" s="37">
        <f t="shared" si="42"/>
        <v>2.3580456517638182</v>
      </c>
      <c r="M2547" s="21">
        <v>132.69999999999999</v>
      </c>
      <c r="N2547" s="21" t="s">
        <v>12</v>
      </c>
      <c r="O2547" s="21" t="s">
        <v>13</v>
      </c>
      <c r="P2547" s="35">
        <v>30</v>
      </c>
      <c r="Q2547" s="35">
        <v>3348</v>
      </c>
      <c r="T2547" s="21"/>
    </row>
    <row r="2548" spans="1:20" ht="16" customHeight="1" x14ac:dyDescent="0.3">
      <c r="A2548" s="21" t="s">
        <v>640</v>
      </c>
      <c r="B2548" s="21" t="s">
        <v>730</v>
      </c>
      <c r="C2548" s="21">
        <v>32</v>
      </c>
      <c r="D2548" s="35" t="s">
        <v>389</v>
      </c>
      <c r="E2548" s="21" t="s">
        <v>179</v>
      </c>
      <c r="F2548" s="7">
        <v>3</v>
      </c>
      <c r="G2548" s="21" t="s">
        <v>733</v>
      </c>
      <c r="H2548" s="35" t="s">
        <v>734</v>
      </c>
      <c r="I2548" s="36" t="s">
        <v>120</v>
      </c>
      <c r="J2548" s="21">
        <v>3</v>
      </c>
      <c r="K2548" s="21">
        <v>3</v>
      </c>
      <c r="L2548" s="37">
        <f t="shared" si="42"/>
        <v>2.3580456517638182</v>
      </c>
      <c r="M2548" s="21">
        <v>187.7</v>
      </c>
      <c r="N2548" s="21" t="s">
        <v>18</v>
      </c>
      <c r="O2548" s="21" t="s">
        <v>13</v>
      </c>
      <c r="P2548" s="35">
        <v>30</v>
      </c>
      <c r="Q2548" s="35">
        <v>3348</v>
      </c>
      <c r="T2548" s="21"/>
    </row>
    <row r="2549" spans="1:20" ht="16" customHeight="1" x14ac:dyDescent="0.3">
      <c r="A2549" s="21" t="s">
        <v>640</v>
      </c>
      <c r="B2549" s="21" t="s">
        <v>730</v>
      </c>
      <c r="C2549" s="21">
        <v>32</v>
      </c>
      <c r="D2549" s="35" t="s">
        <v>389</v>
      </c>
      <c r="E2549" s="21" t="s">
        <v>179</v>
      </c>
      <c r="F2549" s="7">
        <v>3</v>
      </c>
      <c r="G2549" s="21" t="s">
        <v>733</v>
      </c>
      <c r="H2549" s="35" t="s">
        <v>734</v>
      </c>
      <c r="I2549" s="36" t="s">
        <v>15</v>
      </c>
      <c r="J2549" s="21">
        <v>17</v>
      </c>
      <c r="K2549" s="21">
        <v>32</v>
      </c>
      <c r="L2549" s="37">
        <f t="shared" si="42"/>
        <v>25.152486952147395</v>
      </c>
      <c r="M2549" s="21">
        <v>32.4</v>
      </c>
      <c r="N2549" s="21" t="s">
        <v>19</v>
      </c>
      <c r="O2549" s="21" t="s">
        <v>13</v>
      </c>
      <c r="P2549" s="35">
        <v>30</v>
      </c>
      <c r="Q2549" s="35">
        <v>3348</v>
      </c>
      <c r="T2549" s="21"/>
    </row>
    <row r="2550" spans="1:20" ht="16" customHeight="1" x14ac:dyDescent="0.3">
      <c r="A2550" s="21" t="s">
        <v>640</v>
      </c>
      <c r="B2550" s="21" t="s">
        <v>730</v>
      </c>
      <c r="C2550" s="21">
        <v>32</v>
      </c>
      <c r="D2550" s="35" t="s">
        <v>389</v>
      </c>
      <c r="E2550" s="21" t="s">
        <v>179</v>
      </c>
      <c r="F2550" s="7">
        <v>3</v>
      </c>
      <c r="G2550" s="21" t="s">
        <v>733</v>
      </c>
      <c r="H2550" s="35" t="s">
        <v>734</v>
      </c>
      <c r="I2550" s="36" t="s">
        <v>196</v>
      </c>
      <c r="J2550" s="21">
        <v>11</v>
      </c>
      <c r="K2550" s="21">
        <v>32</v>
      </c>
      <c r="L2550" s="37">
        <f t="shared" si="42"/>
        <v>25.152486952147395</v>
      </c>
      <c r="M2550" s="21">
        <v>80</v>
      </c>
      <c r="N2550" s="21" t="s">
        <v>12</v>
      </c>
      <c r="O2550" s="21" t="s">
        <v>13</v>
      </c>
      <c r="P2550" s="35">
        <v>30</v>
      </c>
      <c r="Q2550" s="35">
        <v>3348</v>
      </c>
      <c r="T2550" s="21"/>
    </row>
    <row r="2551" spans="1:20" ht="16" customHeight="1" x14ac:dyDescent="0.3">
      <c r="A2551" s="21" t="s">
        <v>640</v>
      </c>
      <c r="B2551" s="21" t="s">
        <v>730</v>
      </c>
      <c r="C2551" s="21">
        <v>32</v>
      </c>
      <c r="D2551" s="35" t="s">
        <v>389</v>
      </c>
      <c r="E2551" s="21" t="s">
        <v>179</v>
      </c>
      <c r="F2551" s="7">
        <v>3</v>
      </c>
      <c r="G2551" s="21" t="s">
        <v>733</v>
      </c>
      <c r="H2551" s="35" t="s">
        <v>734</v>
      </c>
      <c r="I2551" s="36" t="s">
        <v>49</v>
      </c>
      <c r="J2551" s="21">
        <v>9</v>
      </c>
      <c r="K2551" s="21">
        <v>9</v>
      </c>
      <c r="L2551" s="37">
        <f t="shared" si="42"/>
        <v>7.074136955291455</v>
      </c>
      <c r="M2551" s="21">
        <v>90.8</v>
      </c>
      <c r="N2551" s="21" t="s">
        <v>50</v>
      </c>
      <c r="O2551" s="21" t="s">
        <v>13</v>
      </c>
      <c r="P2551" s="35">
        <v>30</v>
      </c>
      <c r="Q2551" s="35">
        <v>3348</v>
      </c>
      <c r="T2551" s="21"/>
    </row>
    <row r="2552" spans="1:20" ht="16" customHeight="1" x14ac:dyDescent="0.3">
      <c r="A2552" s="21" t="s">
        <v>640</v>
      </c>
      <c r="B2552" s="21" t="s">
        <v>730</v>
      </c>
      <c r="C2552" s="21">
        <v>32</v>
      </c>
      <c r="D2552" s="35" t="s">
        <v>389</v>
      </c>
      <c r="E2552" s="21" t="s">
        <v>179</v>
      </c>
      <c r="F2552" s="7">
        <v>3</v>
      </c>
      <c r="G2552" s="21" t="s">
        <v>733</v>
      </c>
      <c r="H2552" s="35" t="s">
        <v>734</v>
      </c>
      <c r="I2552" s="36" t="s">
        <v>87</v>
      </c>
      <c r="J2552" s="21">
        <v>32</v>
      </c>
      <c r="K2552" s="21">
        <v>61</v>
      </c>
      <c r="L2552" s="37">
        <f t="shared" si="42"/>
        <v>47.946928252530974</v>
      </c>
      <c r="M2552" s="21">
        <v>217.4</v>
      </c>
      <c r="N2552" s="21" t="s">
        <v>18</v>
      </c>
      <c r="O2552" s="21" t="s">
        <v>13</v>
      </c>
      <c r="P2552" s="35">
        <v>30</v>
      </c>
      <c r="Q2552" s="35">
        <v>3348</v>
      </c>
      <c r="T2552" s="21"/>
    </row>
    <row r="2553" spans="1:20" ht="16" customHeight="1" x14ac:dyDescent="0.3">
      <c r="A2553" s="21" t="s">
        <v>640</v>
      </c>
      <c r="B2553" s="21" t="s">
        <v>730</v>
      </c>
      <c r="C2553" s="21">
        <v>32</v>
      </c>
      <c r="D2553" s="35" t="s">
        <v>389</v>
      </c>
      <c r="E2553" s="21" t="s">
        <v>179</v>
      </c>
      <c r="F2553" s="7">
        <v>3</v>
      </c>
      <c r="G2553" s="21" t="s">
        <v>733</v>
      </c>
      <c r="H2553" s="35" t="s">
        <v>734</v>
      </c>
      <c r="I2553" s="36" t="s">
        <v>197</v>
      </c>
      <c r="J2553" s="21">
        <v>1</v>
      </c>
      <c r="K2553" s="21">
        <v>1</v>
      </c>
      <c r="L2553" s="37">
        <f t="shared" si="42"/>
        <v>0.7860152172546061</v>
      </c>
      <c r="M2553" s="21">
        <v>250</v>
      </c>
      <c r="N2553" s="21" t="s">
        <v>12</v>
      </c>
      <c r="O2553" s="21" t="s">
        <v>13</v>
      </c>
      <c r="P2553" s="35">
        <v>30</v>
      </c>
      <c r="Q2553" s="35">
        <v>3348</v>
      </c>
      <c r="T2553" s="21"/>
    </row>
    <row r="2554" spans="1:20" ht="16" customHeight="1" x14ac:dyDescent="0.3">
      <c r="A2554" s="21" t="s">
        <v>640</v>
      </c>
      <c r="B2554" s="21" t="s">
        <v>730</v>
      </c>
      <c r="C2554" s="21">
        <v>32</v>
      </c>
      <c r="D2554" s="35" t="s">
        <v>389</v>
      </c>
      <c r="E2554" s="21" t="s">
        <v>179</v>
      </c>
      <c r="F2554" s="7">
        <v>3</v>
      </c>
      <c r="G2554" s="21" t="s">
        <v>733</v>
      </c>
      <c r="H2554" s="35" t="s">
        <v>734</v>
      </c>
      <c r="I2554" s="36" t="s">
        <v>90</v>
      </c>
      <c r="J2554" s="21">
        <v>1</v>
      </c>
      <c r="K2554" s="21">
        <v>1</v>
      </c>
      <c r="L2554" s="37">
        <f t="shared" si="42"/>
        <v>0.7860152172546061</v>
      </c>
      <c r="M2554" s="21">
        <v>240</v>
      </c>
      <c r="N2554" s="21" t="s">
        <v>16</v>
      </c>
      <c r="O2554" s="21" t="s">
        <v>13</v>
      </c>
      <c r="P2554" s="35">
        <v>30</v>
      </c>
      <c r="Q2554" s="35">
        <v>3348</v>
      </c>
      <c r="T2554" s="21"/>
    </row>
    <row r="2555" spans="1:20" ht="16" customHeight="1" x14ac:dyDescent="0.3">
      <c r="A2555" s="21" t="s">
        <v>640</v>
      </c>
      <c r="B2555" s="21" t="s">
        <v>730</v>
      </c>
      <c r="C2555" s="21">
        <v>32</v>
      </c>
      <c r="D2555" s="35" t="s">
        <v>389</v>
      </c>
      <c r="E2555" s="21" t="s">
        <v>179</v>
      </c>
      <c r="F2555" s="7">
        <v>3</v>
      </c>
      <c r="G2555" s="21" t="s">
        <v>733</v>
      </c>
      <c r="H2555" s="35" t="s">
        <v>734</v>
      </c>
      <c r="I2555" s="36" t="s">
        <v>28</v>
      </c>
      <c r="J2555" s="21">
        <v>1</v>
      </c>
      <c r="K2555" s="21">
        <v>1</v>
      </c>
      <c r="L2555" s="37">
        <f t="shared" si="42"/>
        <v>0.7860152172546061</v>
      </c>
      <c r="M2555" s="21">
        <v>51</v>
      </c>
      <c r="N2555" s="21" t="s">
        <v>19</v>
      </c>
      <c r="O2555" s="21" t="s">
        <v>13</v>
      </c>
      <c r="P2555" s="35">
        <v>30</v>
      </c>
      <c r="Q2555" s="35">
        <v>3348</v>
      </c>
      <c r="T2555" s="21"/>
    </row>
    <row r="2556" spans="1:20" ht="16" customHeight="1" x14ac:dyDescent="0.3">
      <c r="A2556" s="21" t="s">
        <v>640</v>
      </c>
      <c r="B2556" s="21" t="s">
        <v>730</v>
      </c>
      <c r="C2556" s="21">
        <v>32</v>
      </c>
      <c r="D2556" s="35" t="s">
        <v>389</v>
      </c>
      <c r="E2556" s="21" t="s">
        <v>179</v>
      </c>
      <c r="F2556" s="7">
        <v>3</v>
      </c>
      <c r="G2556" s="21" t="s">
        <v>733</v>
      </c>
      <c r="H2556" s="35" t="s">
        <v>734</v>
      </c>
      <c r="I2556" s="36" t="s">
        <v>24</v>
      </c>
      <c r="J2556" s="21">
        <v>20</v>
      </c>
      <c r="K2556" s="21">
        <v>20</v>
      </c>
      <c r="L2556" s="37">
        <f t="shared" si="42"/>
        <v>15.720304345092122</v>
      </c>
      <c r="M2556" s="21">
        <v>172.3</v>
      </c>
      <c r="N2556" s="21" t="s">
        <v>16</v>
      </c>
      <c r="O2556" s="21" t="s">
        <v>13</v>
      </c>
      <c r="P2556" s="35">
        <v>30</v>
      </c>
      <c r="Q2556" s="35">
        <v>3348</v>
      </c>
      <c r="T2556" s="21"/>
    </row>
    <row r="2557" spans="1:20" ht="16" customHeight="1" x14ac:dyDescent="0.3">
      <c r="A2557" s="21" t="s">
        <v>640</v>
      </c>
      <c r="B2557" s="21" t="s">
        <v>735</v>
      </c>
      <c r="C2557" s="21">
        <v>33</v>
      </c>
      <c r="D2557" s="35" t="s">
        <v>389</v>
      </c>
      <c r="E2557" s="21" t="s">
        <v>179</v>
      </c>
      <c r="F2557" s="7">
        <v>3</v>
      </c>
      <c r="G2557" s="21" t="s">
        <v>736</v>
      </c>
      <c r="H2557" s="35" t="s">
        <v>737</v>
      </c>
      <c r="I2557" s="36" t="s">
        <v>22</v>
      </c>
      <c r="J2557" s="21">
        <v>1</v>
      </c>
      <c r="K2557" s="21">
        <v>1</v>
      </c>
      <c r="L2557" s="37">
        <f t="shared" si="42"/>
        <v>0.82057341670359252</v>
      </c>
      <c r="M2557" s="21">
        <v>560</v>
      </c>
      <c r="N2557" s="21" t="s">
        <v>16</v>
      </c>
      <c r="O2557" s="21" t="s">
        <v>13</v>
      </c>
      <c r="P2557" s="35">
        <v>30</v>
      </c>
      <c r="Q2557" s="35">
        <v>3207</v>
      </c>
      <c r="T2557" s="21"/>
    </row>
    <row r="2558" spans="1:20" ht="16" customHeight="1" x14ac:dyDescent="0.3">
      <c r="A2558" s="21" t="s">
        <v>640</v>
      </c>
      <c r="B2558" s="21" t="s">
        <v>735</v>
      </c>
      <c r="C2558" s="21">
        <v>33</v>
      </c>
      <c r="D2558" s="35" t="s">
        <v>389</v>
      </c>
      <c r="E2558" s="21" t="s">
        <v>179</v>
      </c>
      <c r="F2558" s="7">
        <v>3</v>
      </c>
      <c r="G2558" s="21" t="s">
        <v>736</v>
      </c>
      <c r="H2558" s="35" t="s">
        <v>737</v>
      </c>
      <c r="I2558" s="36" t="s">
        <v>182</v>
      </c>
      <c r="J2558" s="21">
        <v>7</v>
      </c>
      <c r="K2558" s="21">
        <v>17</v>
      </c>
      <c r="L2558" s="37">
        <f t="shared" si="42"/>
        <v>13.949748083961072</v>
      </c>
      <c r="M2558" s="21">
        <v>35.700000000000003</v>
      </c>
      <c r="N2558" s="21" t="s">
        <v>19</v>
      </c>
      <c r="O2558" s="21" t="s">
        <v>13</v>
      </c>
      <c r="P2558" s="35">
        <v>30</v>
      </c>
      <c r="Q2558" s="35">
        <v>3207</v>
      </c>
      <c r="T2558" s="21"/>
    </row>
    <row r="2559" spans="1:20" ht="16" customHeight="1" x14ac:dyDescent="0.3">
      <c r="A2559" s="21" t="s">
        <v>640</v>
      </c>
      <c r="B2559" s="21" t="s">
        <v>735</v>
      </c>
      <c r="C2559" s="21">
        <v>33</v>
      </c>
      <c r="D2559" s="35" t="s">
        <v>389</v>
      </c>
      <c r="E2559" s="21" t="s">
        <v>179</v>
      </c>
      <c r="F2559" s="7">
        <v>3</v>
      </c>
      <c r="G2559" s="21" t="s">
        <v>736</v>
      </c>
      <c r="H2559" s="35" t="s">
        <v>737</v>
      </c>
      <c r="I2559" s="36" t="s">
        <v>15</v>
      </c>
      <c r="J2559" s="21">
        <v>23</v>
      </c>
      <c r="K2559" s="21">
        <v>45</v>
      </c>
      <c r="L2559" s="37">
        <f t="shared" si="42"/>
        <v>36.925803751661661</v>
      </c>
      <c r="M2559" s="21">
        <v>40</v>
      </c>
      <c r="N2559" s="21" t="s">
        <v>19</v>
      </c>
      <c r="O2559" s="21" t="s">
        <v>13</v>
      </c>
      <c r="P2559" s="35">
        <v>30</v>
      </c>
      <c r="Q2559" s="35">
        <v>3207</v>
      </c>
      <c r="T2559" s="21"/>
    </row>
    <row r="2560" spans="1:20" ht="16" customHeight="1" x14ac:dyDescent="0.3">
      <c r="A2560" s="21" t="s">
        <v>640</v>
      </c>
      <c r="B2560" s="21" t="s">
        <v>735</v>
      </c>
      <c r="C2560" s="21">
        <v>33</v>
      </c>
      <c r="D2560" s="35" t="s">
        <v>389</v>
      </c>
      <c r="E2560" s="21" t="s">
        <v>179</v>
      </c>
      <c r="F2560" s="7">
        <v>3</v>
      </c>
      <c r="G2560" s="21" t="s">
        <v>736</v>
      </c>
      <c r="H2560" s="35" t="s">
        <v>737</v>
      </c>
      <c r="I2560" s="36" t="s">
        <v>38</v>
      </c>
      <c r="J2560" s="21">
        <v>2</v>
      </c>
      <c r="K2560" s="21">
        <v>2</v>
      </c>
      <c r="L2560" s="37">
        <f t="shared" si="42"/>
        <v>1.641146833407185</v>
      </c>
      <c r="M2560" s="21">
        <v>92</v>
      </c>
      <c r="N2560" s="21" t="s">
        <v>18</v>
      </c>
      <c r="O2560" s="21" t="s">
        <v>13</v>
      </c>
      <c r="P2560" s="35">
        <v>30</v>
      </c>
      <c r="Q2560" s="35">
        <v>3207</v>
      </c>
      <c r="T2560" s="21"/>
    </row>
    <row r="2561" spans="1:20" ht="16" customHeight="1" x14ac:dyDescent="0.3">
      <c r="A2561" s="21" t="s">
        <v>640</v>
      </c>
      <c r="B2561" s="21" t="s">
        <v>735</v>
      </c>
      <c r="C2561" s="21">
        <v>33</v>
      </c>
      <c r="D2561" s="35" t="s">
        <v>389</v>
      </c>
      <c r="E2561" s="21" t="s">
        <v>179</v>
      </c>
      <c r="F2561" s="7">
        <v>3</v>
      </c>
      <c r="G2561" s="21" t="s">
        <v>736</v>
      </c>
      <c r="H2561" s="35" t="s">
        <v>737</v>
      </c>
      <c r="I2561" s="36" t="s">
        <v>196</v>
      </c>
      <c r="J2561" s="21">
        <v>6</v>
      </c>
      <c r="K2561" s="21">
        <v>6</v>
      </c>
      <c r="L2561" s="37">
        <f t="shared" si="42"/>
        <v>4.9234405002215551</v>
      </c>
      <c r="M2561" s="21">
        <v>87.7</v>
      </c>
      <c r="N2561" s="21" t="s">
        <v>12</v>
      </c>
      <c r="O2561" s="21" t="s">
        <v>13</v>
      </c>
      <c r="P2561" s="35">
        <v>30</v>
      </c>
      <c r="Q2561" s="35">
        <v>3207</v>
      </c>
      <c r="T2561" s="21"/>
    </row>
    <row r="2562" spans="1:20" ht="16" customHeight="1" x14ac:dyDescent="0.3">
      <c r="A2562" s="21" t="s">
        <v>640</v>
      </c>
      <c r="B2562" s="21" t="s">
        <v>735</v>
      </c>
      <c r="C2562" s="21">
        <v>33</v>
      </c>
      <c r="D2562" s="35" t="s">
        <v>389</v>
      </c>
      <c r="E2562" s="21" t="s">
        <v>179</v>
      </c>
      <c r="F2562" s="7">
        <v>3</v>
      </c>
      <c r="G2562" s="21" t="s">
        <v>736</v>
      </c>
      <c r="H2562" s="35" t="s">
        <v>737</v>
      </c>
      <c r="I2562" s="36" t="s">
        <v>49</v>
      </c>
      <c r="J2562" s="21">
        <v>2</v>
      </c>
      <c r="K2562" s="21">
        <v>2</v>
      </c>
      <c r="L2562" s="37">
        <f t="shared" si="42"/>
        <v>1.641146833407185</v>
      </c>
      <c r="M2562" s="21">
        <v>25.5</v>
      </c>
      <c r="N2562" s="21" t="s">
        <v>50</v>
      </c>
      <c r="O2562" s="21" t="s">
        <v>13</v>
      </c>
      <c r="P2562" s="35">
        <v>30</v>
      </c>
      <c r="Q2562" s="35">
        <v>3207</v>
      </c>
      <c r="T2562" s="21"/>
    </row>
    <row r="2563" spans="1:20" ht="16" customHeight="1" x14ac:dyDescent="0.3">
      <c r="A2563" s="21" t="s">
        <v>640</v>
      </c>
      <c r="B2563" s="21" t="s">
        <v>735</v>
      </c>
      <c r="C2563" s="21">
        <v>33</v>
      </c>
      <c r="D2563" s="35" t="s">
        <v>389</v>
      </c>
      <c r="E2563" s="21" t="s">
        <v>179</v>
      </c>
      <c r="F2563" s="7">
        <v>3</v>
      </c>
      <c r="G2563" s="21" t="s">
        <v>736</v>
      </c>
      <c r="H2563" s="35" t="s">
        <v>737</v>
      </c>
      <c r="I2563" s="36" t="s">
        <v>72</v>
      </c>
      <c r="J2563" s="21">
        <v>1</v>
      </c>
      <c r="K2563" s="21">
        <v>1</v>
      </c>
      <c r="L2563" s="37">
        <f t="shared" si="42"/>
        <v>0.82057341670359252</v>
      </c>
      <c r="M2563" s="21">
        <v>532</v>
      </c>
      <c r="N2563" s="21" t="s">
        <v>18</v>
      </c>
      <c r="O2563" s="21" t="s">
        <v>13</v>
      </c>
      <c r="P2563" s="35">
        <v>30</v>
      </c>
      <c r="Q2563" s="35">
        <v>3207</v>
      </c>
      <c r="T2563" s="21"/>
    </row>
    <row r="2564" spans="1:20" ht="16" customHeight="1" x14ac:dyDescent="0.3">
      <c r="A2564" s="21" t="s">
        <v>640</v>
      </c>
      <c r="B2564" s="21" t="s">
        <v>735</v>
      </c>
      <c r="C2564" s="21">
        <v>33</v>
      </c>
      <c r="D2564" s="35" t="s">
        <v>389</v>
      </c>
      <c r="E2564" s="21" t="s">
        <v>179</v>
      </c>
      <c r="F2564" s="7">
        <v>3</v>
      </c>
      <c r="G2564" s="21" t="s">
        <v>736</v>
      </c>
      <c r="H2564" s="35" t="s">
        <v>737</v>
      </c>
      <c r="I2564" s="36" t="s">
        <v>60</v>
      </c>
      <c r="J2564" s="21">
        <v>1</v>
      </c>
      <c r="K2564" s="21">
        <v>1</v>
      </c>
      <c r="L2564" s="37">
        <f t="shared" si="42"/>
        <v>0.82057341670359252</v>
      </c>
      <c r="M2564" s="21">
        <v>115</v>
      </c>
      <c r="N2564" s="21" t="s">
        <v>18</v>
      </c>
      <c r="O2564" s="21" t="s">
        <v>13</v>
      </c>
      <c r="P2564" s="35">
        <v>30</v>
      </c>
      <c r="Q2564" s="35">
        <v>3207</v>
      </c>
      <c r="T2564" s="21"/>
    </row>
    <row r="2565" spans="1:20" ht="16" customHeight="1" x14ac:dyDescent="0.3">
      <c r="A2565" s="21" t="s">
        <v>640</v>
      </c>
      <c r="B2565" s="21" t="s">
        <v>735</v>
      </c>
      <c r="C2565" s="21">
        <v>33</v>
      </c>
      <c r="D2565" s="35" t="s">
        <v>389</v>
      </c>
      <c r="E2565" s="21" t="s">
        <v>179</v>
      </c>
      <c r="F2565" s="7">
        <v>3</v>
      </c>
      <c r="G2565" s="21" t="s">
        <v>736</v>
      </c>
      <c r="H2565" s="35" t="s">
        <v>737</v>
      </c>
      <c r="I2565" s="36" t="s">
        <v>197</v>
      </c>
      <c r="J2565" s="21">
        <v>5</v>
      </c>
      <c r="K2565" s="21">
        <v>6</v>
      </c>
      <c r="L2565" s="37">
        <f t="shared" si="42"/>
        <v>4.9234405002215551</v>
      </c>
      <c r="M2565" s="21">
        <v>162</v>
      </c>
      <c r="N2565" s="21" t="s">
        <v>12</v>
      </c>
      <c r="O2565" s="21" t="s">
        <v>13</v>
      </c>
      <c r="P2565" s="35">
        <v>30</v>
      </c>
      <c r="Q2565" s="35">
        <v>3207</v>
      </c>
      <c r="T2565" s="21"/>
    </row>
    <row r="2566" spans="1:20" ht="16" customHeight="1" x14ac:dyDescent="0.3">
      <c r="A2566" s="21" t="s">
        <v>640</v>
      </c>
      <c r="B2566" s="21" t="s">
        <v>735</v>
      </c>
      <c r="C2566" s="21">
        <v>33</v>
      </c>
      <c r="D2566" s="35" t="s">
        <v>389</v>
      </c>
      <c r="E2566" s="21" t="s">
        <v>179</v>
      </c>
      <c r="F2566" s="7">
        <v>3</v>
      </c>
      <c r="G2566" s="21" t="s">
        <v>736</v>
      </c>
      <c r="H2566" s="35" t="s">
        <v>737</v>
      </c>
      <c r="I2566" s="36" t="s">
        <v>23</v>
      </c>
      <c r="J2566" s="21">
        <v>1</v>
      </c>
      <c r="K2566" s="21">
        <v>1</v>
      </c>
      <c r="L2566" s="37">
        <f t="shared" si="42"/>
        <v>0.82057341670359252</v>
      </c>
      <c r="M2566" s="21">
        <v>109</v>
      </c>
      <c r="N2566" s="21" t="s">
        <v>19</v>
      </c>
      <c r="O2566" s="21" t="s">
        <v>13</v>
      </c>
      <c r="P2566" s="35">
        <v>30</v>
      </c>
      <c r="Q2566" s="35">
        <v>3207</v>
      </c>
      <c r="T2566" s="21"/>
    </row>
    <row r="2567" spans="1:20" ht="16" customHeight="1" x14ac:dyDescent="0.3">
      <c r="A2567" s="21" t="s">
        <v>640</v>
      </c>
      <c r="B2567" s="21" t="s">
        <v>735</v>
      </c>
      <c r="C2567" s="21">
        <v>33</v>
      </c>
      <c r="D2567" s="35" t="s">
        <v>389</v>
      </c>
      <c r="E2567" s="21" t="s">
        <v>179</v>
      </c>
      <c r="F2567" s="7">
        <v>3</v>
      </c>
      <c r="G2567" s="21" t="s">
        <v>736</v>
      </c>
      <c r="H2567" s="35" t="s">
        <v>737</v>
      </c>
      <c r="I2567" s="36" t="s">
        <v>24</v>
      </c>
      <c r="J2567" s="21">
        <v>7</v>
      </c>
      <c r="K2567" s="21">
        <v>7</v>
      </c>
      <c r="L2567" s="37">
        <f t="shared" si="42"/>
        <v>5.7440139169251481</v>
      </c>
      <c r="M2567" s="21">
        <v>164.7</v>
      </c>
      <c r="N2567" s="21" t="s">
        <v>16</v>
      </c>
      <c r="O2567" s="21" t="s">
        <v>13</v>
      </c>
      <c r="P2567" s="35">
        <v>30</v>
      </c>
      <c r="Q2567" s="35">
        <v>3207</v>
      </c>
      <c r="T2567" s="21"/>
    </row>
    <row r="2568" spans="1:20" ht="16" customHeight="1" x14ac:dyDescent="0.3">
      <c r="A2568" s="21" t="s">
        <v>640</v>
      </c>
      <c r="B2568" s="21" t="s">
        <v>735</v>
      </c>
      <c r="C2568" s="21">
        <v>33</v>
      </c>
      <c r="D2568" s="35" t="s">
        <v>389</v>
      </c>
      <c r="E2568" s="21" t="s">
        <v>179</v>
      </c>
      <c r="F2568" s="7">
        <v>3</v>
      </c>
      <c r="G2568" s="21" t="s">
        <v>738</v>
      </c>
      <c r="H2568" s="35" t="s">
        <v>739</v>
      </c>
      <c r="I2568" s="36" t="s">
        <v>11</v>
      </c>
      <c r="J2568" s="21">
        <v>1</v>
      </c>
      <c r="K2568" s="21">
        <v>1</v>
      </c>
      <c r="L2568" s="37">
        <f t="shared" si="42"/>
        <v>0.81096423647717131</v>
      </c>
      <c r="M2568" s="21">
        <v>150</v>
      </c>
      <c r="N2568" s="21" t="s">
        <v>12</v>
      </c>
      <c r="O2568" s="21" t="s">
        <v>13</v>
      </c>
      <c r="P2568" s="35">
        <v>30</v>
      </c>
      <c r="Q2568" s="35">
        <v>3245</v>
      </c>
      <c r="T2568" s="21"/>
    </row>
    <row r="2569" spans="1:20" ht="16" customHeight="1" x14ac:dyDescent="0.3">
      <c r="A2569" s="21" t="s">
        <v>640</v>
      </c>
      <c r="B2569" s="21" t="s">
        <v>735</v>
      </c>
      <c r="C2569" s="21">
        <v>33</v>
      </c>
      <c r="D2569" s="35" t="s">
        <v>389</v>
      </c>
      <c r="E2569" s="21" t="s">
        <v>179</v>
      </c>
      <c r="F2569" s="7">
        <v>3</v>
      </c>
      <c r="G2569" s="21" t="s">
        <v>738</v>
      </c>
      <c r="H2569" s="35" t="s">
        <v>739</v>
      </c>
      <c r="I2569" s="36" t="s">
        <v>22</v>
      </c>
      <c r="J2569" s="21">
        <v>1</v>
      </c>
      <c r="K2569" s="21">
        <v>1</v>
      </c>
      <c r="L2569" s="37">
        <f t="shared" si="42"/>
        <v>0.81096423647717131</v>
      </c>
      <c r="M2569" s="21">
        <v>510</v>
      </c>
      <c r="N2569" s="21" t="s">
        <v>16</v>
      </c>
      <c r="O2569" s="21" t="s">
        <v>13</v>
      </c>
      <c r="P2569" s="35">
        <v>30</v>
      </c>
      <c r="Q2569" s="35">
        <v>3245</v>
      </c>
      <c r="T2569" s="21"/>
    </row>
    <row r="2570" spans="1:20" ht="16" customHeight="1" x14ac:dyDescent="0.3">
      <c r="A2570" s="21" t="s">
        <v>640</v>
      </c>
      <c r="B2570" s="21" t="s">
        <v>735</v>
      </c>
      <c r="C2570" s="21">
        <v>33</v>
      </c>
      <c r="D2570" s="35" t="s">
        <v>389</v>
      </c>
      <c r="E2570" s="21" t="s">
        <v>179</v>
      </c>
      <c r="F2570" s="7">
        <v>3</v>
      </c>
      <c r="G2570" s="21" t="s">
        <v>738</v>
      </c>
      <c r="H2570" s="35" t="s">
        <v>739</v>
      </c>
      <c r="I2570" s="36" t="s">
        <v>182</v>
      </c>
      <c r="J2570" s="21">
        <v>5</v>
      </c>
      <c r="K2570" s="21">
        <v>15</v>
      </c>
      <c r="L2570" s="37">
        <f t="shared" si="42"/>
        <v>12.16446354715757</v>
      </c>
      <c r="M2570" s="21">
        <v>35.799999999999997</v>
      </c>
      <c r="N2570" s="21" t="s">
        <v>19</v>
      </c>
      <c r="O2570" s="21" t="s">
        <v>13</v>
      </c>
      <c r="P2570" s="35">
        <v>30</v>
      </c>
      <c r="Q2570" s="35">
        <v>3245</v>
      </c>
      <c r="T2570" s="21"/>
    </row>
    <row r="2571" spans="1:20" ht="16" customHeight="1" x14ac:dyDescent="0.3">
      <c r="A2571" s="21" t="s">
        <v>640</v>
      </c>
      <c r="B2571" s="21" t="s">
        <v>735</v>
      </c>
      <c r="C2571" s="21">
        <v>33</v>
      </c>
      <c r="D2571" s="35" t="s">
        <v>389</v>
      </c>
      <c r="E2571" s="21" t="s">
        <v>179</v>
      </c>
      <c r="F2571" s="7">
        <v>3</v>
      </c>
      <c r="G2571" s="21" t="s">
        <v>738</v>
      </c>
      <c r="H2571" s="35" t="s">
        <v>739</v>
      </c>
      <c r="I2571" s="36" t="s">
        <v>15</v>
      </c>
      <c r="J2571" s="21">
        <v>16</v>
      </c>
      <c r="K2571" s="21">
        <v>87</v>
      </c>
      <c r="L2571" s="37">
        <f t="shared" si="42"/>
        <v>70.553888573513902</v>
      </c>
      <c r="M2571" s="21">
        <v>38.9</v>
      </c>
      <c r="N2571" s="21" t="s">
        <v>19</v>
      </c>
      <c r="O2571" s="21" t="s">
        <v>13</v>
      </c>
      <c r="P2571" s="35">
        <v>30</v>
      </c>
      <c r="Q2571" s="35">
        <v>3245</v>
      </c>
      <c r="T2571" s="21"/>
    </row>
    <row r="2572" spans="1:20" ht="16" customHeight="1" x14ac:dyDescent="0.3">
      <c r="A2572" s="21" t="s">
        <v>640</v>
      </c>
      <c r="B2572" s="21" t="s">
        <v>735</v>
      </c>
      <c r="C2572" s="21">
        <v>33</v>
      </c>
      <c r="D2572" s="35" t="s">
        <v>389</v>
      </c>
      <c r="E2572" s="21" t="s">
        <v>179</v>
      </c>
      <c r="F2572" s="7">
        <v>3</v>
      </c>
      <c r="G2572" s="21" t="s">
        <v>738</v>
      </c>
      <c r="H2572" s="35" t="s">
        <v>739</v>
      </c>
      <c r="I2572" s="36" t="s">
        <v>196</v>
      </c>
      <c r="J2572" s="21">
        <v>14</v>
      </c>
      <c r="K2572" s="21">
        <v>15</v>
      </c>
      <c r="L2572" s="37">
        <f t="shared" ref="L2572:L2635" si="43">K2572*(1000000/(380*Q2572))</f>
        <v>12.16446354715757</v>
      </c>
      <c r="M2572" s="21">
        <v>60.8</v>
      </c>
      <c r="N2572" s="21" t="s">
        <v>12</v>
      </c>
      <c r="O2572" s="21" t="s">
        <v>13</v>
      </c>
      <c r="P2572" s="35">
        <v>30</v>
      </c>
      <c r="Q2572" s="35">
        <v>3245</v>
      </c>
      <c r="T2572" s="21"/>
    </row>
    <row r="2573" spans="1:20" ht="16" customHeight="1" x14ac:dyDescent="0.3">
      <c r="A2573" s="21" t="s">
        <v>640</v>
      </c>
      <c r="B2573" s="21" t="s">
        <v>735</v>
      </c>
      <c r="C2573" s="21">
        <v>33</v>
      </c>
      <c r="D2573" s="35" t="s">
        <v>389</v>
      </c>
      <c r="E2573" s="21" t="s">
        <v>179</v>
      </c>
      <c r="F2573" s="7">
        <v>3</v>
      </c>
      <c r="G2573" s="21" t="s">
        <v>738</v>
      </c>
      <c r="H2573" s="35" t="s">
        <v>739</v>
      </c>
      <c r="I2573" s="36" t="s">
        <v>49</v>
      </c>
      <c r="J2573" s="21">
        <v>2</v>
      </c>
      <c r="K2573" s="21">
        <v>2</v>
      </c>
      <c r="L2573" s="37">
        <f t="shared" si="43"/>
        <v>1.6219284729543426</v>
      </c>
      <c r="M2573" s="21">
        <v>105</v>
      </c>
      <c r="N2573" s="21" t="s">
        <v>50</v>
      </c>
      <c r="O2573" s="21" t="s">
        <v>13</v>
      </c>
      <c r="P2573" s="35">
        <v>30</v>
      </c>
      <c r="Q2573" s="35">
        <v>3245</v>
      </c>
      <c r="T2573" s="21"/>
    </row>
    <row r="2574" spans="1:20" ht="16" customHeight="1" x14ac:dyDescent="0.3">
      <c r="A2574" s="21" t="s">
        <v>640</v>
      </c>
      <c r="B2574" s="21" t="s">
        <v>735</v>
      </c>
      <c r="C2574" s="21">
        <v>33</v>
      </c>
      <c r="D2574" s="35" t="s">
        <v>389</v>
      </c>
      <c r="E2574" s="21" t="s">
        <v>179</v>
      </c>
      <c r="F2574" s="7">
        <v>3</v>
      </c>
      <c r="G2574" s="21" t="s">
        <v>738</v>
      </c>
      <c r="H2574" s="35" t="s">
        <v>739</v>
      </c>
      <c r="I2574" s="36" t="s">
        <v>39</v>
      </c>
      <c r="J2574" s="21">
        <v>1</v>
      </c>
      <c r="K2574" s="21">
        <v>1</v>
      </c>
      <c r="L2574" s="37">
        <f t="shared" si="43"/>
        <v>0.81096423647717131</v>
      </c>
      <c r="M2574" s="21">
        <v>220</v>
      </c>
      <c r="N2574" s="21" t="s">
        <v>18</v>
      </c>
      <c r="O2574" s="21" t="s">
        <v>13</v>
      </c>
      <c r="P2574" s="35">
        <v>30</v>
      </c>
      <c r="Q2574" s="35">
        <v>3245</v>
      </c>
      <c r="T2574" s="21"/>
    </row>
    <row r="2575" spans="1:20" ht="16" customHeight="1" x14ac:dyDescent="0.3">
      <c r="A2575" s="21" t="s">
        <v>640</v>
      </c>
      <c r="B2575" s="21" t="s">
        <v>735</v>
      </c>
      <c r="C2575" s="21">
        <v>33</v>
      </c>
      <c r="D2575" s="35" t="s">
        <v>389</v>
      </c>
      <c r="E2575" s="21" t="s">
        <v>179</v>
      </c>
      <c r="F2575" s="7">
        <v>3</v>
      </c>
      <c r="G2575" s="21" t="s">
        <v>738</v>
      </c>
      <c r="H2575" s="35" t="s">
        <v>739</v>
      </c>
      <c r="I2575" s="36" t="s">
        <v>60</v>
      </c>
      <c r="J2575" s="21">
        <v>12</v>
      </c>
      <c r="K2575" s="21">
        <v>12</v>
      </c>
      <c r="L2575" s="37">
        <f t="shared" si="43"/>
        <v>9.7315708377260552</v>
      </c>
      <c r="M2575" s="21">
        <v>125.5</v>
      </c>
      <c r="N2575" s="21" t="s">
        <v>18</v>
      </c>
      <c r="O2575" s="21" t="s">
        <v>13</v>
      </c>
      <c r="P2575" s="35">
        <v>30</v>
      </c>
      <c r="Q2575" s="35">
        <v>3245</v>
      </c>
      <c r="T2575" s="21"/>
    </row>
    <row r="2576" spans="1:20" ht="16" customHeight="1" x14ac:dyDescent="0.3">
      <c r="A2576" s="21" t="s">
        <v>640</v>
      </c>
      <c r="B2576" s="21" t="s">
        <v>735</v>
      </c>
      <c r="C2576" s="21">
        <v>33</v>
      </c>
      <c r="D2576" s="35" t="s">
        <v>389</v>
      </c>
      <c r="E2576" s="21" t="s">
        <v>179</v>
      </c>
      <c r="F2576" s="7">
        <v>3</v>
      </c>
      <c r="G2576" s="21" t="s">
        <v>738</v>
      </c>
      <c r="H2576" s="35" t="s">
        <v>739</v>
      </c>
      <c r="I2576" s="36" t="s">
        <v>197</v>
      </c>
      <c r="J2576" s="21">
        <v>5</v>
      </c>
      <c r="K2576" s="21">
        <v>5</v>
      </c>
      <c r="L2576" s="37">
        <f t="shared" si="43"/>
        <v>4.0548211823858562</v>
      </c>
      <c r="M2576" s="21">
        <v>173</v>
      </c>
      <c r="N2576" s="21" t="s">
        <v>12</v>
      </c>
      <c r="O2576" s="21" t="s">
        <v>13</v>
      </c>
      <c r="P2576" s="35">
        <v>30</v>
      </c>
      <c r="Q2576" s="35">
        <v>3245</v>
      </c>
      <c r="T2576" s="21"/>
    </row>
    <row r="2577" spans="1:20" ht="16" customHeight="1" x14ac:dyDescent="0.3">
      <c r="A2577" s="21" t="s">
        <v>640</v>
      </c>
      <c r="B2577" s="21" t="s">
        <v>735</v>
      </c>
      <c r="C2577" s="21">
        <v>33</v>
      </c>
      <c r="D2577" s="35" t="s">
        <v>389</v>
      </c>
      <c r="E2577" s="21" t="s">
        <v>179</v>
      </c>
      <c r="F2577" s="7">
        <v>3</v>
      </c>
      <c r="G2577" s="21" t="s">
        <v>738</v>
      </c>
      <c r="H2577" s="35" t="s">
        <v>739</v>
      </c>
      <c r="I2577" s="36" t="s">
        <v>28</v>
      </c>
      <c r="J2577" s="21">
        <v>1</v>
      </c>
      <c r="K2577" s="21">
        <v>1</v>
      </c>
      <c r="L2577" s="37">
        <f t="shared" si="43"/>
        <v>0.81096423647717131</v>
      </c>
      <c r="M2577" s="21">
        <v>38</v>
      </c>
      <c r="N2577" s="21" t="s">
        <v>19</v>
      </c>
      <c r="O2577" s="21" t="s">
        <v>13</v>
      </c>
      <c r="P2577" s="35">
        <v>30</v>
      </c>
      <c r="Q2577" s="35">
        <v>3245</v>
      </c>
      <c r="T2577" s="21"/>
    </row>
    <row r="2578" spans="1:20" ht="16" customHeight="1" x14ac:dyDescent="0.3">
      <c r="A2578" s="21" t="s">
        <v>640</v>
      </c>
      <c r="B2578" s="21" t="s">
        <v>735</v>
      </c>
      <c r="C2578" s="21">
        <v>33</v>
      </c>
      <c r="D2578" s="35" t="s">
        <v>389</v>
      </c>
      <c r="E2578" s="21" t="s">
        <v>179</v>
      </c>
      <c r="F2578" s="7">
        <v>3</v>
      </c>
      <c r="G2578" s="21" t="s">
        <v>738</v>
      </c>
      <c r="H2578" s="35" t="s">
        <v>739</v>
      </c>
      <c r="I2578" s="36" t="s">
        <v>24</v>
      </c>
      <c r="J2578" s="21">
        <v>1</v>
      </c>
      <c r="K2578" s="21">
        <v>1</v>
      </c>
      <c r="L2578" s="37">
        <f t="shared" si="43"/>
        <v>0.81096423647717131</v>
      </c>
      <c r="M2578" s="21">
        <v>200</v>
      </c>
      <c r="N2578" s="21" t="s">
        <v>16</v>
      </c>
      <c r="O2578" s="21" t="s">
        <v>13</v>
      </c>
      <c r="P2578" s="35">
        <v>30</v>
      </c>
      <c r="Q2578" s="35">
        <v>3245</v>
      </c>
      <c r="T2578" s="21"/>
    </row>
    <row r="2579" spans="1:20" ht="16" customHeight="1" x14ac:dyDescent="0.3">
      <c r="A2579" s="21" t="s">
        <v>640</v>
      </c>
      <c r="B2579" s="21" t="s">
        <v>735</v>
      </c>
      <c r="C2579" s="21">
        <v>33</v>
      </c>
      <c r="D2579" s="35" t="s">
        <v>389</v>
      </c>
      <c r="E2579" s="21" t="s">
        <v>179</v>
      </c>
      <c r="F2579" s="7">
        <v>3</v>
      </c>
      <c r="G2579" s="21" t="s">
        <v>740</v>
      </c>
      <c r="H2579" s="35" t="s">
        <v>741</v>
      </c>
      <c r="I2579" s="36" t="s">
        <v>11</v>
      </c>
      <c r="J2579" s="21">
        <v>4</v>
      </c>
      <c r="K2579" s="21">
        <v>7</v>
      </c>
      <c r="L2579" s="37">
        <f t="shared" si="43"/>
        <v>5.7190476968577917</v>
      </c>
      <c r="M2579" s="21">
        <v>178.8</v>
      </c>
      <c r="N2579" s="21" t="s">
        <v>12</v>
      </c>
      <c r="O2579" s="21" t="s">
        <v>13</v>
      </c>
      <c r="P2579" s="35">
        <v>30</v>
      </c>
      <c r="Q2579" s="35">
        <v>3221</v>
      </c>
      <c r="T2579" s="21"/>
    </row>
    <row r="2580" spans="1:20" ht="16" customHeight="1" x14ac:dyDescent="0.3">
      <c r="A2580" s="21" t="s">
        <v>640</v>
      </c>
      <c r="B2580" s="21" t="s">
        <v>735</v>
      </c>
      <c r="C2580" s="21">
        <v>33</v>
      </c>
      <c r="D2580" s="35" t="s">
        <v>389</v>
      </c>
      <c r="E2580" s="21" t="s">
        <v>179</v>
      </c>
      <c r="F2580" s="7">
        <v>3</v>
      </c>
      <c r="G2580" s="21" t="s">
        <v>740</v>
      </c>
      <c r="H2580" s="35" t="s">
        <v>741</v>
      </c>
      <c r="I2580" s="36" t="s">
        <v>22</v>
      </c>
      <c r="J2580" s="21">
        <v>4</v>
      </c>
      <c r="K2580" s="21">
        <v>4</v>
      </c>
      <c r="L2580" s="37">
        <f t="shared" si="43"/>
        <v>3.2680272553473095</v>
      </c>
      <c r="M2580" s="21">
        <v>526.29999999999995</v>
      </c>
      <c r="N2580" s="21" t="s">
        <v>16</v>
      </c>
      <c r="O2580" s="21" t="s">
        <v>13</v>
      </c>
      <c r="P2580" s="35">
        <v>30</v>
      </c>
      <c r="Q2580" s="35">
        <v>3221</v>
      </c>
      <c r="T2580" s="21"/>
    </row>
    <row r="2581" spans="1:20" ht="16" customHeight="1" x14ac:dyDescent="0.3">
      <c r="A2581" s="21" t="s">
        <v>640</v>
      </c>
      <c r="B2581" s="21" t="s">
        <v>735</v>
      </c>
      <c r="C2581" s="21">
        <v>33</v>
      </c>
      <c r="D2581" s="35" t="s">
        <v>389</v>
      </c>
      <c r="E2581" s="21" t="s">
        <v>179</v>
      </c>
      <c r="F2581" s="7">
        <v>3</v>
      </c>
      <c r="G2581" s="21" t="s">
        <v>740</v>
      </c>
      <c r="H2581" s="35" t="s">
        <v>741</v>
      </c>
      <c r="I2581" s="36" t="s">
        <v>15</v>
      </c>
      <c r="J2581" s="21">
        <v>13</v>
      </c>
      <c r="K2581" s="21">
        <v>18</v>
      </c>
      <c r="L2581" s="37">
        <f t="shared" si="43"/>
        <v>14.706122649062893</v>
      </c>
      <c r="M2581" s="21">
        <v>28.6</v>
      </c>
      <c r="N2581" s="21" t="s">
        <v>19</v>
      </c>
      <c r="O2581" s="21" t="s">
        <v>13</v>
      </c>
      <c r="P2581" s="35">
        <v>30</v>
      </c>
      <c r="Q2581" s="35">
        <v>3221</v>
      </c>
      <c r="T2581" s="21"/>
    </row>
    <row r="2582" spans="1:20" ht="16" customHeight="1" x14ac:dyDescent="0.3">
      <c r="A2582" s="21" t="s">
        <v>640</v>
      </c>
      <c r="B2582" s="21" t="s">
        <v>735</v>
      </c>
      <c r="C2582" s="21">
        <v>33</v>
      </c>
      <c r="D2582" s="35" t="s">
        <v>389</v>
      </c>
      <c r="E2582" s="21" t="s">
        <v>179</v>
      </c>
      <c r="F2582" s="7">
        <v>3</v>
      </c>
      <c r="G2582" s="21" t="s">
        <v>740</v>
      </c>
      <c r="H2582" s="35" t="s">
        <v>741</v>
      </c>
      <c r="I2582" s="36" t="s">
        <v>196</v>
      </c>
      <c r="J2582" s="21">
        <v>9</v>
      </c>
      <c r="K2582" s="21">
        <v>11</v>
      </c>
      <c r="L2582" s="37">
        <f t="shared" si="43"/>
        <v>8.9870749522051021</v>
      </c>
      <c r="M2582" s="21">
        <v>80.8</v>
      </c>
      <c r="N2582" s="21" t="s">
        <v>12</v>
      </c>
      <c r="O2582" s="21" t="s">
        <v>13</v>
      </c>
      <c r="P2582" s="35">
        <v>30</v>
      </c>
      <c r="Q2582" s="35">
        <v>3221</v>
      </c>
      <c r="T2582" s="21"/>
    </row>
    <row r="2583" spans="1:20" ht="16" customHeight="1" x14ac:dyDescent="0.3">
      <c r="A2583" s="21" t="s">
        <v>640</v>
      </c>
      <c r="B2583" s="21" t="s">
        <v>735</v>
      </c>
      <c r="C2583" s="21">
        <v>33</v>
      </c>
      <c r="D2583" s="35" t="s">
        <v>389</v>
      </c>
      <c r="E2583" s="21" t="s">
        <v>179</v>
      </c>
      <c r="F2583" s="7">
        <v>3</v>
      </c>
      <c r="G2583" s="21" t="s">
        <v>740</v>
      </c>
      <c r="H2583" s="35" t="s">
        <v>741</v>
      </c>
      <c r="I2583" s="36" t="s">
        <v>49</v>
      </c>
      <c r="J2583" s="21">
        <v>22</v>
      </c>
      <c r="K2583" s="21">
        <v>22</v>
      </c>
      <c r="L2583" s="37">
        <f t="shared" si="43"/>
        <v>17.974149904410204</v>
      </c>
      <c r="M2583" s="21">
        <v>41.5</v>
      </c>
      <c r="N2583" s="21" t="s">
        <v>50</v>
      </c>
      <c r="O2583" s="21" t="s">
        <v>13</v>
      </c>
      <c r="P2583" s="35">
        <v>30</v>
      </c>
      <c r="Q2583" s="35">
        <v>3221</v>
      </c>
      <c r="T2583" s="21"/>
    </row>
    <row r="2584" spans="1:20" ht="16" customHeight="1" x14ac:dyDescent="0.3">
      <c r="A2584" s="21" t="s">
        <v>640</v>
      </c>
      <c r="B2584" s="21" t="s">
        <v>735</v>
      </c>
      <c r="C2584" s="21">
        <v>33</v>
      </c>
      <c r="D2584" s="35" t="s">
        <v>389</v>
      </c>
      <c r="E2584" s="21" t="s">
        <v>179</v>
      </c>
      <c r="F2584" s="7">
        <v>3</v>
      </c>
      <c r="G2584" s="21" t="s">
        <v>740</v>
      </c>
      <c r="H2584" s="35" t="s">
        <v>741</v>
      </c>
      <c r="I2584" s="36" t="s">
        <v>39</v>
      </c>
      <c r="J2584" s="21">
        <v>1</v>
      </c>
      <c r="K2584" s="21">
        <v>1</v>
      </c>
      <c r="L2584" s="37">
        <f t="shared" si="43"/>
        <v>0.81700681383682738</v>
      </c>
      <c r="M2584" s="21">
        <v>172</v>
      </c>
      <c r="N2584" s="21" t="s">
        <v>18</v>
      </c>
      <c r="O2584" s="21" t="s">
        <v>13</v>
      </c>
      <c r="P2584" s="35">
        <v>30</v>
      </c>
      <c r="Q2584" s="35">
        <v>3221</v>
      </c>
      <c r="T2584" s="21"/>
    </row>
    <row r="2585" spans="1:20" ht="16" customHeight="1" x14ac:dyDescent="0.3">
      <c r="A2585" s="21" t="s">
        <v>640</v>
      </c>
      <c r="B2585" s="21" t="s">
        <v>735</v>
      </c>
      <c r="C2585" s="21">
        <v>33</v>
      </c>
      <c r="D2585" s="35" t="s">
        <v>389</v>
      </c>
      <c r="E2585" s="21" t="s">
        <v>179</v>
      </c>
      <c r="F2585" s="7">
        <v>3</v>
      </c>
      <c r="G2585" s="21" t="s">
        <v>740</v>
      </c>
      <c r="H2585" s="35" t="s">
        <v>741</v>
      </c>
      <c r="I2585" s="36" t="s">
        <v>60</v>
      </c>
      <c r="J2585" s="21">
        <v>1</v>
      </c>
      <c r="K2585" s="21">
        <v>1</v>
      </c>
      <c r="L2585" s="37">
        <f t="shared" si="43"/>
        <v>0.81700681383682738</v>
      </c>
      <c r="M2585" s="21">
        <v>111</v>
      </c>
      <c r="N2585" s="21" t="s">
        <v>18</v>
      </c>
      <c r="O2585" s="21" t="s">
        <v>13</v>
      </c>
      <c r="P2585" s="35">
        <v>30</v>
      </c>
      <c r="Q2585" s="35">
        <v>3221</v>
      </c>
      <c r="T2585" s="21"/>
    </row>
    <row r="2586" spans="1:20" ht="16" customHeight="1" x14ac:dyDescent="0.3">
      <c r="A2586" s="21" t="s">
        <v>640</v>
      </c>
      <c r="B2586" s="21" t="s">
        <v>735</v>
      </c>
      <c r="C2586" s="21">
        <v>33</v>
      </c>
      <c r="D2586" s="35" t="s">
        <v>389</v>
      </c>
      <c r="E2586" s="21" t="s">
        <v>179</v>
      </c>
      <c r="F2586" s="7">
        <v>3</v>
      </c>
      <c r="G2586" s="21" t="s">
        <v>740</v>
      </c>
      <c r="H2586" s="35" t="s">
        <v>741</v>
      </c>
      <c r="I2586" s="36" t="s">
        <v>197</v>
      </c>
      <c r="J2586" s="21">
        <v>5</v>
      </c>
      <c r="K2586" s="21">
        <v>6</v>
      </c>
      <c r="L2586" s="37">
        <f t="shared" si="43"/>
        <v>4.9020408830209643</v>
      </c>
      <c r="M2586" s="21">
        <v>272</v>
      </c>
      <c r="N2586" s="21" t="s">
        <v>12</v>
      </c>
      <c r="O2586" s="21" t="s">
        <v>13</v>
      </c>
      <c r="P2586" s="35">
        <v>30</v>
      </c>
      <c r="Q2586" s="35">
        <v>3221</v>
      </c>
      <c r="T2586" s="21"/>
    </row>
    <row r="2587" spans="1:20" ht="16" customHeight="1" x14ac:dyDescent="0.3">
      <c r="A2587" s="21" t="s">
        <v>640</v>
      </c>
      <c r="B2587" s="21" t="s">
        <v>742</v>
      </c>
      <c r="C2587" s="21">
        <v>34</v>
      </c>
      <c r="D2587" s="15" t="s">
        <v>375</v>
      </c>
      <c r="E2587" s="21" t="s">
        <v>164</v>
      </c>
      <c r="F2587" s="7">
        <v>1</v>
      </c>
      <c r="G2587" s="21" t="s">
        <v>191</v>
      </c>
      <c r="H2587" s="35" t="s">
        <v>743</v>
      </c>
      <c r="I2587" s="36" t="s">
        <v>196</v>
      </c>
      <c r="J2587" s="21">
        <v>23</v>
      </c>
      <c r="K2587" s="21">
        <v>23</v>
      </c>
      <c r="L2587" s="37">
        <f t="shared" si="43"/>
        <v>21.312083024462563</v>
      </c>
      <c r="M2587" s="21">
        <v>87.9</v>
      </c>
      <c r="N2587" s="21" t="s">
        <v>12</v>
      </c>
      <c r="O2587" s="21" t="s">
        <v>13</v>
      </c>
      <c r="P2587" s="35">
        <v>31</v>
      </c>
      <c r="Q2587" s="35">
        <v>2840</v>
      </c>
      <c r="T2587" s="21"/>
    </row>
    <row r="2588" spans="1:20" ht="16" customHeight="1" x14ac:dyDescent="0.3">
      <c r="A2588" s="21" t="s">
        <v>640</v>
      </c>
      <c r="B2588" s="21" t="s">
        <v>742</v>
      </c>
      <c r="C2588" s="21">
        <v>34</v>
      </c>
      <c r="D2588" s="15" t="s">
        <v>375</v>
      </c>
      <c r="E2588" s="21" t="s">
        <v>164</v>
      </c>
      <c r="F2588" s="7">
        <v>1</v>
      </c>
      <c r="G2588" s="21" t="s">
        <v>191</v>
      </c>
      <c r="H2588" s="35" t="s">
        <v>743</v>
      </c>
      <c r="I2588" s="36" t="s">
        <v>49</v>
      </c>
      <c r="J2588" s="21">
        <v>30</v>
      </c>
      <c r="K2588" s="21">
        <v>4488</v>
      </c>
      <c r="L2588" s="37">
        <f t="shared" si="43"/>
        <v>4158.636026686434</v>
      </c>
      <c r="M2588" s="21">
        <v>45.1</v>
      </c>
      <c r="N2588" s="21" t="s">
        <v>50</v>
      </c>
      <c r="O2588" s="21" t="s">
        <v>63</v>
      </c>
      <c r="P2588" s="35">
        <v>31</v>
      </c>
      <c r="Q2588" s="35">
        <v>2840</v>
      </c>
      <c r="R2588" s="21">
        <v>30</v>
      </c>
      <c r="S2588" s="21">
        <v>1</v>
      </c>
      <c r="T2588" s="21"/>
    </row>
    <row r="2589" spans="1:20" ht="16" customHeight="1" x14ac:dyDescent="0.3">
      <c r="A2589" s="21" t="s">
        <v>640</v>
      </c>
      <c r="B2589" s="21" t="s">
        <v>742</v>
      </c>
      <c r="C2589" s="21">
        <v>34</v>
      </c>
      <c r="D2589" s="15" t="s">
        <v>375</v>
      </c>
      <c r="E2589" s="21" t="s">
        <v>164</v>
      </c>
      <c r="F2589" s="7">
        <v>1</v>
      </c>
      <c r="G2589" s="21" t="s">
        <v>191</v>
      </c>
      <c r="H2589" s="35" t="s">
        <v>743</v>
      </c>
      <c r="I2589" s="36" t="s">
        <v>197</v>
      </c>
      <c r="J2589" s="21">
        <v>10</v>
      </c>
      <c r="K2589" s="21">
        <v>13</v>
      </c>
      <c r="L2589" s="37">
        <f t="shared" si="43"/>
        <v>12.045959970348406</v>
      </c>
      <c r="M2589" s="21">
        <v>282</v>
      </c>
      <c r="N2589" s="21" t="s">
        <v>12</v>
      </c>
      <c r="O2589" s="21" t="s">
        <v>13</v>
      </c>
      <c r="P2589" s="35">
        <v>31</v>
      </c>
      <c r="Q2589" s="35">
        <v>2840</v>
      </c>
      <c r="R2589" s="21">
        <v>18</v>
      </c>
      <c r="S2589" s="21">
        <v>0.5</v>
      </c>
      <c r="T2589" s="21"/>
    </row>
    <row r="2590" spans="1:20" ht="16" customHeight="1" x14ac:dyDescent="0.3">
      <c r="A2590" s="21" t="s">
        <v>640</v>
      </c>
      <c r="B2590" s="21" t="s">
        <v>742</v>
      </c>
      <c r="C2590" s="21">
        <v>34</v>
      </c>
      <c r="D2590" s="15" t="s">
        <v>375</v>
      </c>
      <c r="E2590" s="21" t="s">
        <v>164</v>
      </c>
      <c r="F2590" s="7">
        <v>1</v>
      </c>
      <c r="G2590" s="21" t="s">
        <v>191</v>
      </c>
      <c r="H2590" s="35" t="s">
        <v>743</v>
      </c>
      <c r="I2590" s="36" t="s">
        <v>28</v>
      </c>
      <c r="J2590" s="21">
        <v>2</v>
      </c>
      <c r="K2590" s="21">
        <v>2</v>
      </c>
      <c r="L2590" s="37">
        <f t="shared" si="43"/>
        <v>1.8532246108228316</v>
      </c>
      <c r="M2590" s="21">
        <v>52.5</v>
      </c>
      <c r="N2590" s="21" t="s">
        <v>19</v>
      </c>
      <c r="O2590" s="21" t="s">
        <v>13</v>
      </c>
      <c r="P2590" s="35">
        <v>31</v>
      </c>
      <c r="Q2590" s="35">
        <v>2840</v>
      </c>
      <c r="T2590" s="21"/>
    </row>
    <row r="2591" spans="1:20" ht="16" customHeight="1" x14ac:dyDescent="0.3">
      <c r="A2591" s="21" t="s">
        <v>640</v>
      </c>
      <c r="B2591" s="21" t="s">
        <v>742</v>
      </c>
      <c r="C2591" s="21">
        <v>34</v>
      </c>
      <c r="D2591" s="15" t="s">
        <v>375</v>
      </c>
      <c r="E2591" s="21" t="s">
        <v>164</v>
      </c>
      <c r="F2591" s="7">
        <v>1</v>
      </c>
      <c r="G2591" s="21" t="s">
        <v>191</v>
      </c>
      <c r="H2591" s="35" t="s">
        <v>743</v>
      </c>
      <c r="I2591" s="36" t="s">
        <v>24</v>
      </c>
      <c r="J2591" s="21">
        <v>1</v>
      </c>
      <c r="K2591" s="21">
        <v>1</v>
      </c>
      <c r="L2591" s="37">
        <f t="shared" si="43"/>
        <v>0.92661230541141582</v>
      </c>
      <c r="M2591" s="21">
        <v>140</v>
      </c>
      <c r="N2591" s="21" t="s">
        <v>16</v>
      </c>
      <c r="O2591" s="21" t="s">
        <v>13</v>
      </c>
      <c r="P2591" s="35">
        <v>31</v>
      </c>
      <c r="Q2591" s="35">
        <v>2840</v>
      </c>
      <c r="T2591" s="21"/>
    </row>
    <row r="2592" spans="1:20" ht="16" customHeight="1" x14ac:dyDescent="0.3">
      <c r="A2592" s="21" t="s">
        <v>640</v>
      </c>
      <c r="B2592" s="21" t="s">
        <v>744</v>
      </c>
      <c r="C2592" s="21">
        <v>35</v>
      </c>
      <c r="D2592" s="15" t="s">
        <v>375</v>
      </c>
      <c r="E2592" s="21" t="s">
        <v>166</v>
      </c>
      <c r="F2592" s="7">
        <v>2</v>
      </c>
      <c r="G2592" s="21" t="s">
        <v>191</v>
      </c>
      <c r="H2592" s="35" t="s">
        <v>745</v>
      </c>
      <c r="I2592" s="36" t="s">
        <v>11</v>
      </c>
      <c r="J2592" s="21">
        <v>4</v>
      </c>
      <c r="K2592" s="21">
        <v>4</v>
      </c>
      <c r="L2592" s="37">
        <f t="shared" si="43"/>
        <v>3.3227006911217436</v>
      </c>
      <c r="M2592" s="21">
        <v>117.5</v>
      </c>
      <c r="N2592" s="21" t="s">
        <v>12</v>
      </c>
      <c r="O2592" s="21" t="s">
        <v>13</v>
      </c>
      <c r="P2592" s="35">
        <v>30</v>
      </c>
      <c r="Q2592" s="35">
        <v>3168</v>
      </c>
      <c r="T2592" s="21"/>
    </row>
    <row r="2593" spans="1:20" ht="16" customHeight="1" x14ac:dyDescent="0.3">
      <c r="A2593" s="21" t="s">
        <v>640</v>
      </c>
      <c r="B2593" s="21" t="s">
        <v>744</v>
      </c>
      <c r="C2593" s="21">
        <v>35</v>
      </c>
      <c r="D2593" s="15" t="s">
        <v>375</v>
      </c>
      <c r="E2593" s="21" t="s">
        <v>166</v>
      </c>
      <c r="F2593" s="7">
        <v>2</v>
      </c>
      <c r="G2593" s="21" t="s">
        <v>191</v>
      </c>
      <c r="H2593" s="35" t="s">
        <v>745</v>
      </c>
      <c r="I2593" s="36" t="s">
        <v>22</v>
      </c>
      <c r="J2593" s="21">
        <v>1</v>
      </c>
      <c r="K2593" s="21">
        <v>1</v>
      </c>
      <c r="L2593" s="37">
        <f t="shared" si="43"/>
        <v>0.8306751727804359</v>
      </c>
      <c r="M2593" s="21">
        <v>480</v>
      </c>
      <c r="N2593" s="21" t="s">
        <v>16</v>
      </c>
      <c r="O2593" s="21" t="s">
        <v>13</v>
      </c>
      <c r="P2593" s="35">
        <v>30</v>
      </c>
      <c r="Q2593" s="35">
        <v>3168</v>
      </c>
      <c r="T2593" s="21"/>
    </row>
    <row r="2594" spans="1:20" ht="16" customHeight="1" x14ac:dyDescent="0.3">
      <c r="A2594" s="21" t="s">
        <v>640</v>
      </c>
      <c r="B2594" s="21" t="s">
        <v>744</v>
      </c>
      <c r="C2594" s="21">
        <v>35</v>
      </c>
      <c r="D2594" s="15" t="s">
        <v>375</v>
      </c>
      <c r="E2594" s="21" t="s">
        <v>166</v>
      </c>
      <c r="F2594" s="7">
        <v>2</v>
      </c>
      <c r="G2594" s="21" t="s">
        <v>191</v>
      </c>
      <c r="H2594" s="35" t="s">
        <v>745</v>
      </c>
      <c r="I2594" s="36" t="s">
        <v>15</v>
      </c>
      <c r="J2594" s="21">
        <v>2</v>
      </c>
      <c r="K2594" s="21">
        <v>3</v>
      </c>
      <c r="L2594" s="37">
        <f t="shared" si="43"/>
        <v>2.4920255183413076</v>
      </c>
      <c r="M2594" s="21">
        <v>40</v>
      </c>
      <c r="N2594" s="21" t="s">
        <v>19</v>
      </c>
      <c r="O2594" s="21" t="s">
        <v>13</v>
      </c>
      <c r="P2594" s="35">
        <v>30</v>
      </c>
      <c r="Q2594" s="35">
        <v>3168</v>
      </c>
      <c r="T2594" s="21"/>
    </row>
    <row r="2595" spans="1:20" ht="16" customHeight="1" x14ac:dyDescent="0.3">
      <c r="A2595" s="21" t="s">
        <v>640</v>
      </c>
      <c r="B2595" s="21" t="s">
        <v>744</v>
      </c>
      <c r="C2595" s="21">
        <v>35</v>
      </c>
      <c r="D2595" s="15" t="s">
        <v>375</v>
      </c>
      <c r="E2595" s="21" t="s">
        <v>166</v>
      </c>
      <c r="F2595" s="7">
        <v>2</v>
      </c>
      <c r="G2595" s="21" t="s">
        <v>191</v>
      </c>
      <c r="H2595" s="35" t="s">
        <v>745</v>
      </c>
      <c r="I2595" s="36" t="s">
        <v>38</v>
      </c>
      <c r="J2595" s="21">
        <v>1</v>
      </c>
      <c r="K2595" s="21">
        <v>1</v>
      </c>
      <c r="L2595" s="37">
        <f t="shared" si="43"/>
        <v>0.8306751727804359</v>
      </c>
      <c r="M2595" s="21">
        <v>145</v>
      </c>
      <c r="N2595" s="21" t="s">
        <v>18</v>
      </c>
      <c r="O2595" s="21" t="s">
        <v>13</v>
      </c>
      <c r="P2595" s="35">
        <v>30</v>
      </c>
      <c r="Q2595" s="35">
        <v>3168</v>
      </c>
      <c r="T2595" s="21"/>
    </row>
    <row r="2596" spans="1:20" ht="16" customHeight="1" x14ac:dyDescent="0.3">
      <c r="A2596" s="21" t="s">
        <v>640</v>
      </c>
      <c r="B2596" s="21" t="s">
        <v>744</v>
      </c>
      <c r="C2596" s="21">
        <v>35</v>
      </c>
      <c r="D2596" s="15" t="s">
        <v>375</v>
      </c>
      <c r="E2596" s="21" t="s">
        <v>166</v>
      </c>
      <c r="F2596" s="7">
        <v>2</v>
      </c>
      <c r="G2596" s="21" t="s">
        <v>191</v>
      </c>
      <c r="H2596" s="35" t="s">
        <v>745</v>
      </c>
      <c r="I2596" s="36" t="s">
        <v>196</v>
      </c>
      <c r="J2596" s="21">
        <v>30</v>
      </c>
      <c r="K2596" s="21">
        <v>38</v>
      </c>
      <c r="L2596" s="37">
        <f t="shared" si="43"/>
        <v>31.565656565656564</v>
      </c>
      <c r="M2596" s="21">
        <v>83.2</v>
      </c>
      <c r="N2596" s="21" t="s">
        <v>12</v>
      </c>
      <c r="O2596" s="21" t="s">
        <v>13</v>
      </c>
      <c r="P2596" s="35">
        <v>30</v>
      </c>
      <c r="Q2596" s="35">
        <v>3168</v>
      </c>
      <c r="T2596" s="21"/>
    </row>
    <row r="2597" spans="1:20" ht="16" customHeight="1" x14ac:dyDescent="0.3">
      <c r="A2597" s="21" t="s">
        <v>640</v>
      </c>
      <c r="B2597" s="21" t="s">
        <v>744</v>
      </c>
      <c r="C2597" s="21">
        <v>35</v>
      </c>
      <c r="D2597" s="15" t="s">
        <v>375</v>
      </c>
      <c r="E2597" s="21" t="s">
        <v>166</v>
      </c>
      <c r="F2597" s="7">
        <v>2</v>
      </c>
      <c r="G2597" s="21" t="s">
        <v>191</v>
      </c>
      <c r="H2597" s="35" t="s">
        <v>745</v>
      </c>
      <c r="I2597" s="36" t="s">
        <v>49</v>
      </c>
      <c r="J2597" s="21">
        <v>34</v>
      </c>
      <c r="K2597" s="21">
        <v>4485</v>
      </c>
      <c r="L2597" s="37">
        <f t="shared" si="43"/>
        <v>3725.5781499202549</v>
      </c>
      <c r="M2597" s="21">
        <v>41.9</v>
      </c>
      <c r="N2597" s="21" t="s">
        <v>50</v>
      </c>
      <c r="O2597" s="21" t="s">
        <v>63</v>
      </c>
      <c r="P2597" s="35">
        <v>30</v>
      </c>
      <c r="Q2597" s="35">
        <v>3168</v>
      </c>
      <c r="R2597" s="21">
        <v>30</v>
      </c>
      <c r="S2597" s="21">
        <v>1</v>
      </c>
      <c r="T2597" s="21"/>
    </row>
    <row r="2598" spans="1:20" ht="16" customHeight="1" x14ac:dyDescent="0.3">
      <c r="A2598" s="21" t="s">
        <v>640</v>
      </c>
      <c r="B2598" s="21" t="s">
        <v>744</v>
      </c>
      <c r="C2598" s="21">
        <v>35</v>
      </c>
      <c r="D2598" s="15" t="s">
        <v>375</v>
      </c>
      <c r="E2598" s="21" t="s">
        <v>166</v>
      </c>
      <c r="F2598" s="7">
        <v>2</v>
      </c>
      <c r="G2598" s="21" t="s">
        <v>191</v>
      </c>
      <c r="H2598" s="35" t="s">
        <v>745</v>
      </c>
      <c r="I2598" s="36" t="s">
        <v>194</v>
      </c>
      <c r="J2598" s="21">
        <v>2</v>
      </c>
      <c r="K2598" s="21">
        <v>2</v>
      </c>
      <c r="L2598" s="37">
        <f t="shared" si="43"/>
        <v>1.6613503455608718</v>
      </c>
      <c r="M2598" s="21">
        <v>74</v>
      </c>
      <c r="N2598" s="21" t="s">
        <v>19</v>
      </c>
      <c r="O2598" s="21" t="s">
        <v>13</v>
      </c>
      <c r="P2598" s="35">
        <v>30</v>
      </c>
      <c r="Q2598" s="35">
        <v>3168</v>
      </c>
      <c r="T2598" s="21"/>
    </row>
    <row r="2599" spans="1:20" ht="16" customHeight="1" x14ac:dyDescent="0.3">
      <c r="A2599" s="21" t="s">
        <v>640</v>
      </c>
      <c r="B2599" s="21" t="s">
        <v>744</v>
      </c>
      <c r="C2599" s="21">
        <v>35</v>
      </c>
      <c r="D2599" s="15" t="s">
        <v>375</v>
      </c>
      <c r="E2599" s="21" t="s">
        <v>166</v>
      </c>
      <c r="F2599" s="7">
        <v>2</v>
      </c>
      <c r="G2599" s="21" t="s">
        <v>191</v>
      </c>
      <c r="H2599" s="35" t="s">
        <v>745</v>
      </c>
      <c r="I2599" s="36" t="s">
        <v>60</v>
      </c>
      <c r="J2599" s="21">
        <v>1</v>
      </c>
      <c r="K2599" s="21">
        <v>1</v>
      </c>
      <c r="L2599" s="37">
        <f t="shared" si="43"/>
        <v>0.8306751727804359</v>
      </c>
      <c r="M2599" s="21">
        <v>116</v>
      </c>
      <c r="N2599" s="21" t="s">
        <v>18</v>
      </c>
      <c r="O2599" s="21" t="s">
        <v>13</v>
      </c>
      <c r="P2599" s="35">
        <v>30</v>
      </c>
      <c r="Q2599" s="35">
        <v>3168</v>
      </c>
      <c r="T2599" s="21"/>
    </row>
    <row r="2600" spans="1:20" ht="16" customHeight="1" x14ac:dyDescent="0.3">
      <c r="A2600" s="21" t="s">
        <v>640</v>
      </c>
      <c r="B2600" s="21" t="s">
        <v>744</v>
      </c>
      <c r="C2600" s="21">
        <v>35</v>
      </c>
      <c r="D2600" s="15" t="s">
        <v>375</v>
      </c>
      <c r="E2600" s="21" t="s">
        <v>166</v>
      </c>
      <c r="F2600" s="7">
        <v>2</v>
      </c>
      <c r="G2600" s="21" t="s">
        <v>191</v>
      </c>
      <c r="H2600" s="35" t="s">
        <v>745</v>
      </c>
      <c r="I2600" s="36" t="s">
        <v>197</v>
      </c>
      <c r="J2600" s="21">
        <v>8</v>
      </c>
      <c r="K2600" s="21">
        <v>32</v>
      </c>
      <c r="L2600" s="37">
        <f t="shared" si="43"/>
        <v>26.581605528973949</v>
      </c>
      <c r="M2600" s="21">
        <v>265.60000000000002</v>
      </c>
      <c r="N2600" s="21" t="s">
        <v>12</v>
      </c>
      <c r="O2600" s="21" t="s">
        <v>13</v>
      </c>
      <c r="P2600" s="35">
        <v>30</v>
      </c>
      <c r="Q2600" s="35">
        <v>3168</v>
      </c>
      <c r="R2600" s="21">
        <v>36</v>
      </c>
      <c r="S2600" s="21">
        <v>1</v>
      </c>
      <c r="T2600" s="21"/>
    </row>
    <row r="2601" spans="1:20" ht="16" customHeight="1" x14ac:dyDescent="0.3">
      <c r="A2601" s="21" t="s">
        <v>640</v>
      </c>
      <c r="B2601" s="21" t="s">
        <v>744</v>
      </c>
      <c r="C2601" s="21">
        <v>35</v>
      </c>
      <c r="D2601" s="15" t="s">
        <v>375</v>
      </c>
      <c r="E2601" s="21" t="s">
        <v>166</v>
      </c>
      <c r="F2601" s="7">
        <v>2</v>
      </c>
      <c r="G2601" s="21" t="s">
        <v>191</v>
      </c>
      <c r="H2601" s="35" t="s">
        <v>745</v>
      </c>
      <c r="I2601" s="36" t="s">
        <v>28</v>
      </c>
      <c r="J2601" s="21">
        <v>2</v>
      </c>
      <c r="K2601" s="21">
        <v>2</v>
      </c>
      <c r="L2601" s="37">
        <f t="shared" si="43"/>
        <v>1.6613503455608718</v>
      </c>
      <c r="M2601" s="21">
        <v>47.5</v>
      </c>
      <c r="N2601" s="21" t="s">
        <v>19</v>
      </c>
      <c r="O2601" s="21" t="s">
        <v>13</v>
      </c>
      <c r="P2601" s="35">
        <v>30</v>
      </c>
      <c r="Q2601" s="35">
        <v>3168</v>
      </c>
      <c r="T2601" s="21"/>
    </row>
    <row r="2602" spans="1:20" ht="16" customHeight="1" x14ac:dyDescent="0.3">
      <c r="A2602" s="21" t="s">
        <v>640</v>
      </c>
      <c r="B2602" s="21" t="s">
        <v>746</v>
      </c>
      <c r="C2602" s="21">
        <v>36</v>
      </c>
      <c r="D2602" s="15" t="s">
        <v>375</v>
      </c>
      <c r="E2602" s="21" t="s">
        <v>58</v>
      </c>
      <c r="F2602" s="7">
        <v>1</v>
      </c>
      <c r="G2602" s="21" t="s">
        <v>191</v>
      </c>
      <c r="H2602" s="35" t="s">
        <v>747</v>
      </c>
      <c r="I2602" s="36" t="s">
        <v>59</v>
      </c>
      <c r="J2602" s="21">
        <v>1</v>
      </c>
      <c r="K2602" s="21">
        <v>1</v>
      </c>
      <c r="L2602" s="37">
        <f t="shared" si="43"/>
        <v>0.91089613962216032</v>
      </c>
      <c r="M2602" s="21">
        <v>192</v>
      </c>
      <c r="N2602" s="21" t="s">
        <v>18</v>
      </c>
      <c r="O2602" s="21" t="s">
        <v>13</v>
      </c>
      <c r="P2602" s="35">
        <v>30</v>
      </c>
      <c r="Q2602" s="35">
        <v>2889</v>
      </c>
      <c r="T2602" s="21"/>
    </row>
    <row r="2603" spans="1:20" ht="16" customHeight="1" x14ac:dyDescent="0.3">
      <c r="A2603" s="21" t="s">
        <v>640</v>
      </c>
      <c r="B2603" s="21" t="s">
        <v>746</v>
      </c>
      <c r="C2603" s="21">
        <v>36</v>
      </c>
      <c r="D2603" s="15" t="s">
        <v>375</v>
      </c>
      <c r="E2603" s="21" t="s">
        <v>58</v>
      </c>
      <c r="F2603" s="7">
        <v>1</v>
      </c>
      <c r="G2603" s="21" t="s">
        <v>191</v>
      </c>
      <c r="H2603" s="35" t="s">
        <v>747</v>
      </c>
      <c r="I2603" s="36" t="s">
        <v>17</v>
      </c>
      <c r="J2603" s="21">
        <v>1</v>
      </c>
      <c r="K2603" s="21">
        <v>1</v>
      </c>
      <c r="L2603" s="37">
        <f t="shared" si="43"/>
        <v>0.91089613962216032</v>
      </c>
      <c r="M2603" s="21">
        <v>140</v>
      </c>
      <c r="N2603" s="21" t="s">
        <v>18</v>
      </c>
      <c r="O2603" s="21" t="s">
        <v>13</v>
      </c>
      <c r="P2603" s="35">
        <v>30</v>
      </c>
      <c r="Q2603" s="35">
        <v>2889</v>
      </c>
      <c r="T2603" s="21"/>
    </row>
    <row r="2604" spans="1:20" ht="16" customHeight="1" x14ac:dyDescent="0.3">
      <c r="A2604" s="21" t="s">
        <v>640</v>
      </c>
      <c r="B2604" s="21" t="s">
        <v>746</v>
      </c>
      <c r="C2604" s="21">
        <v>36</v>
      </c>
      <c r="D2604" s="15" t="s">
        <v>375</v>
      </c>
      <c r="E2604" s="21" t="s">
        <v>58</v>
      </c>
      <c r="F2604" s="7">
        <v>1</v>
      </c>
      <c r="G2604" s="21" t="s">
        <v>191</v>
      </c>
      <c r="H2604" s="35" t="s">
        <v>747</v>
      </c>
      <c r="I2604" s="36" t="s">
        <v>196</v>
      </c>
      <c r="J2604" s="21">
        <v>34</v>
      </c>
      <c r="K2604" s="21">
        <v>1096</v>
      </c>
      <c r="L2604" s="37">
        <f t="shared" si="43"/>
        <v>998.34216902588776</v>
      </c>
      <c r="M2604" s="21">
        <v>72.400000000000006</v>
      </c>
      <c r="N2604" s="21" t="s">
        <v>12</v>
      </c>
      <c r="O2604" s="21" t="s">
        <v>63</v>
      </c>
      <c r="P2604" s="35">
        <v>30</v>
      </c>
      <c r="Q2604" s="35">
        <v>2889</v>
      </c>
      <c r="R2604" s="21">
        <v>36</v>
      </c>
      <c r="S2604" s="21">
        <v>1</v>
      </c>
      <c r="T2604" s="21"/>
    </row>
    <row r="2605" spans="1:20" ht="16" customHeight="1" x14ac:dyDescent="0.3">
      <c r="A2605" s="21" t="s">
        <v>640</v>
      </c>
      <c r="B2605" s="21" t="s">
        <v>746</v>
      </c>
      <c r="C2605" s="21">
        <v>36</v>
      </c>
      <c r="D2605" s="15" t="s">
        <v>375</v>
      </c>
      <c r="E2605" s="21" t="s">
        <v>58</v>
      </c>
      <c r="F2605" s="7">
        <v>1</v>
      </c>
      <c r="G2605" s="21" t="s">
        <v>191</v>
      </c>
      <c r="H2605" s="35" t="s">
        <v>747</v>
      </c>
      <c r="I2605" s="36" t="s">
        <v>39</v>
      </c>
      <c r="J2605" s="21">
        <v>1</v>
      </c>
      <c r="K2605" s="21">
        <v>1</v>
      </c>
      <c r="L2605" s="37">
        <f t="shared" si="43"/>
        <v>0.91089613962216032</v>
      </c>
      <c r="M2605" s="21">
        <v>225</v>
      </c>
      <c r="N2605" s="21" t="s">
        <v>18</v>
      </c>
      <c r="O2605" s="21" t="s">
        <v>13</v>
      </c>
      <c r="P2605" s="35">
        <v>30</v>
      </c>
      <c r="Q2605" s="35">
        <v>2889</v>
      </c>
      <c r="T2605" s="21"/>
    </row>
    <row r="2606" spans="1:20" ht="16" customHeight="1" x14ac:dyDescent="0.3">
      <c r="A2606" s="21" t="s">
        <v>640</v>
      </c>
      <c r="B2606" s="21" t="s">
        <v>746</v>
      </c>
      <c r="C2606" s="21">
        <v>36</v>
      </c>
      <c r="D2606" s="15" t="s">
        <v>375</v>
      </c>
      <c r="E2606" s="21" t="s">
        <v>58</v>
      </c>
      <c r="F2606" s="7">
        <v>1</v>
      </c>
      <c r="G2606" s="21" t="s">
        <v>192</v>
      </c>
      <c r="H2606" s="35" t="s">
        <v>748</v>
      </c>
      <c r="I2606" s="36" t="s">
        <v>15</v>
      </c>
      <c r="J2606" s="21">
        <v>1</v>
      </c>
      <c r="K2606" s="21">
        <v>1</v>
      </c>
      <c r="L2606" s="37">
        <f t="shared" si="43"/>
        <v>0.89479052953703542</v>
      </c>
      <c r="M2606" s="21">
        <v>32</v>
      </c>
      <c r="N2606" s="21" t="s">
        <v>19</v>
      </c>
      <c r="O2606" s="21" t="s">
        <v>13</v>
      </c>
      <c r="P2606" s="35">
        <v>30</v>
      </c>
      <c r="Q2606" s="35">
        <v>2941</v>
      </c>
      <c r="T2606" s="21"/>
    </row>
    <row r="2607" spans="1:20" ht="16" customHeight="1" x14ac:dyDescent="0.3">
      <c r="A2607" s="21" t="s">
        <v>640</v>
      </c>
      <c r="B2607" s="21" t="s">
        <v>746</v>
      </c>
      <c r="C2607" s="21">
        <v>36</v>
      </c>
      <c r="D2607" s="15" t="s">
        <v>375</v>
      </c>
      <c r="E2607" s="21" t="s">
        <v>58</v>
      </c>
      <c r="F2607" s="7">
        <v>1</v>
      </c>
      <c r="G2607" s="21" t="s">
        <v>192</v>
      </c>
      <c r="H2607" s="35" t="s">
        <v>748</v>
      </c>
      <c r="I2607" s="36" t="s">
        <v>17</v>
      </c>
      <c r="J2607" s="21">
        <v>2</v>
      </c>
      <c r="K2607" s="21">
        <v>2</v>
      </c>
      <c r="L2607" s="37">
        <f t="shared" si="43"/>
        <v>1.7895810590740708</v>
      </c>
      <c r="M2607" s="21">
        <v>141</v>
      </c>
      <c r="N2607" s="21" t="s">
        <v>18</v>
      </c>
      <c r="O2607" s="21" t="s">
        <v>13</v>
      </c>
      <c r="P2607" s="35">
        <v>30</v>
      </c>
      <c r="Q2607" s="35">
        <v>2941</v>
      </c>
      <c r="T2607" s="21"/>
    </row>
    <row r="2608" spans="1:20" ht="16" customHeight="1" x14ac:dyDescent="0.3">
      <c r="A2608" s="21" t="s">
        <v>640</v>
      </c>
      <c r="B2608" s="21" t="s">
        <v>746</v>
      </c>
      <c r="C2608" s="21">
        <v>36</v>
      </c>
      <c r="D2608" s="15" t="s">
        <v>375</v>
      </c>
      <c r="E2608" s="21" t="s">
        <v>58</v>
      </c>
      <c r="F2608" s="7">
        <v>1</v>
      </c>
      <c r="G2608" s="21" t="s">
        <v>192</v>
      </c>
      <c r="H2608" s="35" t="s">
        <v>748</v>
      </c>
      <c r="I2608" s="36" t="s">
        <v>196</v>
      </c>
      <c r="J2608" s="21">
        <v>30</v>
      </c>
      <c r="K2608" s="21">
        <v>832</v>
      </c>
      <c r="L2608" s="37">
        <f t="shared" si="43"/>
        <v>744.46572057481342</v>
      </c>
      <c r="M2608" s="21">
        <v>67.5</v>
      </c>
      <c r="N2608" s="21" t="s">
        <v>12</v>
      </c>
      <c r="O2608" s="21" t="s">
        <v>63</v>
      </c>
      <c r="P2608" s="35">
        <v>30</v>
      </c>
      <c r="Q2608" s="35">
        <v>2941</v>
      </c>
      <c r="R2608" s="21">
        <v>18</v>
      </c>
      <c r="S2608" s="21">
        <v>0.5</v>
      </c>
      <c r="T2608" s="21"/>
    </row>
    <row r="2609" spans="1:20" ht="16" customHeight="1" x14ac:dyDescent="0.3">
      <c r="A2609" s="21" t="s">
        <v>640</v>
      </c>
      <c r="B2609" s="21" t="s">
        <v>746</v>
      </c>
      <c r="C2609" s="21">
        <v>36</v>
      </c>
      <c r="D2609" s="15" t="s">
        <v>375</v>
      </c>
      <c r="E2609" s="21" t="s">
        <v>58</v>
      </c>
      <c r="F2609" s="7">
        <v>1</v>
      </c>
      <c r="G2609" s="21" t="s">
        <v>192</v>
      </c>
      <c r="H2609" s="35" t="s">
        <v>748</v>
      </c>
      <c r="I2609" s="36" t="s">
        <v>39</v>
      </c>
      <c r="J2609" s="21">
        <v>1</v>
      </c>
      <c r="K2609" s="21">
        <v>1</v>
      </c>
      <c r="L2609" s="37">
        <f t="shared" si="43"/>
        <v>0.89479052953703542</v>
      </c>
      <c r="M2609" s="21">
        <v>208</v>
      </c>
      <c r="N2609" s="21" t="s">
        <v>18</v>
      </c>
      <c r="O2609" s="21" t="s">
        <v>13</v>
      </c>
      <c r="P2609" s="35">
        <v>30</v>
      </c>
      <c r="Q2609" s="35">
        <v>2941</v>
      </c>
      <c r="T2609" s="21"/>
    </row>
    <row r="2610" spans="1:20" ht="16" customHeight="1" x14ac:dyDescent="0.3">
      <c r="A2610" s="21" t="s">
        <v>640</v>
      </c>
      <c r="B2610" s="21" t="s">
        <v>746</v>
      </c>
      <c r="C2610" s="21">
        <v>36</v>
      </c>
      <c r="D2610" s="15" t="s">
        <v>375</v>
      </c>
      <c r="E2610" s="21" t="s">
        <v>58</v>
      </c>
      <c r="F2610" s="7">
        <v>1</v>
      </c>
      <c r="G2610" s="21" t="s">
        <v>192</v>
      </c>
      <c r="H2610" s="35" t="s">
        <v>748</v>
      </c>
      <c r="I2610" s="36" t="s">
        <v>749</v>
      </c>
      <c r="J2610" s="21">
        <v>16</v>
      </c>
      <c r="K2610" s="21">
        <v>147</v>
      </c>
      <c r="L2610" s="37">
        <f t="shared" si="43"/>
        <v>131.53420784194421</v>
      </c>
      <c r="M2610" s="21">
        <v>388.8</v>
      </c>
      <c r="N2610" s="21" t="s">
        <v>18</v>
      </c>
      <c r="O2610" s="21" t="s">
        <v>13</v>
      </c>
      <c r="P2610" s="35">
        <v>30</v>
      </c>
      <c r="Q2610" s="35">
        <v>2941</v>
      </c>
      <c r="T2610" s="21"/>
    </row>
    <row r="2611" spans="1:20" ht="16" customHeight="1" x14ac:dyDescent="0.3">
      <c r="A2611" s="21" t="s">
        <v>640</v>
      </c>
      <c r="B2611" s="21" t="s">
        <v>746</v>
      </c>
      <c r="C2611" s="21">
        <v>36</v>
      </c>
      <c r="D2611" s="15" t="s">
        <v>375</v>
      </c>
      <c r="E2611" s="21" t="s">
        <v>58</v>
      </c>
      <c r="F2611" s="7">
        <v>1</v>
      </c>
      <c r="G2611" s="21" t="s">
        <v>650</v>
      </c>
      <c r="H2611" s="35" t="s">
        <v>750</v>
      </c>
      <c r="I2611" s="36" t="s">
        <v>68</v>
      </c>
      <c r="J2611" s="21">
        <v>6</v>
      </c>
      <c r="K2611" s="21">
        <v>6</v>
      </c>
      <c r="L2611" s="37">
        <f t="shared" si="43"/>
        <v>5.6431285504683792</v>
      </c>
      <c r="M2611" s="21">
        <v>116.3</v>
      </c>
      <c r="N2611" s="21" t="s">
        <v>18</v>
      </c>
      <c r="O2611" s="21" t="s">
        <v>13</v>
      </c>
      <c r="P2611" s="35">
        <v>30</v>
      </c>
      <c r="Q2611" s="35">
        <v>2798</v>
      </c>
      <c r="T2611" s="21"/>
    </row>
    <row r="2612" spans="1:20" ht="16" customHeight="1" x14ac:dyDescent="0.3">
      <c r="A2612" s="21" t="s">
        <v>640</v>
      </c>
      <c r="B2612" s="21" t="s">
        <v>746</v>
      </c>
      <c r="C2612" s="21">
        <v>36</v>
      </c>
      <c r="D2612" s="15" t="s">
        <v>375</v>
      </c>
      <c r="E2612" s="21" t="s">
        <v>58</v>
      </c>
      <c r="F2612" s="7">
        <v>1</v>
      </c>
      <c r="G2612" s="21" t="s">
        <v>650</v>
      </c>
      <c r="H2612" s="35" t="s">
        <v>750</v>
      </c>
      <c r="I2612" s="36" t="s">
        <v>17</v>
      </c>
      <c r="J2612" s="21">
        <v>1</v>
      </c>
      <c r="K2612" s="21">
        <v>1</v>
      </c>
      <c r="L2612" s="37">
        <f t="shared" si="43"/>
        <v>0.94052142507806324</v>
      </c>
      <c r="M2612" s="21">
        <v>140</v>
      </c>
      <c r="N2612" s="21" t="s">
        <v>18</v>
      </c>
      <c r="O2612" s="21" t="s">
        <v>13</v>
      </c>
      <c r="P2612" s="35">
        <v>30</v>
      </c>
      <c r="Q2612" s="35">
        <v>2798</v>
      </c>
      <c r="T2612" s="21"/>
    </row>
    <row r="2613" spans="1:20" ht="16" customHeight="1" x14ac:dyDescent="0.3">
      <c r="A2613" s="21" t="s">
        <v>640</v>
      </c>
      <c r="B2613" s="21" t="s">
        <v>746</v>
      </c>
      <c r="C2613" s="21">
        <v>36</v>
      </c>
      <c r="D2613" s="15" t="s">
        <v>375</v>
      </c>
      <c r="E2613" s="21" t="s">
        <v>58</v>
      </c>
      <c r="F2613" s="7">
        <v>1</v>
      </c>
      <c r="G2613" s="21" t="s">
        <v>650</v>
      </c>
      <c r="H2613" s="35" t="s">
        <v>750</v>
      </c>
      <c r="I2613" s="36" t="s">
        <v>196</v>
      </c>
      <c r="J2613" s="21">
        <v>33</v>
      </c>
      <c r="K2613" s="21">
        <v>354</v>
      </c>
      <c r="L2613" s="37">
        <f t="shared" si="43"/>
        <v>332.94458447763441</v>
      </c>
      <c r="M2613" s="21">
        <v>75.7</v>
      </c>
      <c r="N2613" s="21" t="s">
        <v>12</v>
      </c>
      <c r="O2613" s="21" t="s">
        <v>63</v>
      </c>
      <c r="P2613" s="35">
        <v>30</v>
      </c>
      <c r="Q2613" s="35">
        <v>2798</v>
      </c>
      <c r="R2613" s="21">
        <v>10.8</v>
      </c>
      <c r="S2613" s="21">
        <v>0.3</v>
      </c>
      <c r="T2613" s="21"/>
    </row>
    <row r="2614" spans="1:20" ht="16" customHeight="1" x14ac:dyDescent="0.3">
      <c r="A2614" s="21" t="s">
        <v>640</v>
      </c>
      <c r="B2614" s="21" t="s">
        <v>746</v>
      </c>
      <c r="C2614" s="21">
        <v>36</v>
      </c>
      <c r="D2614" s="15" t="s">
        <v>375</v>
      </c>
      <c r="E2614" s="21" t="s">
        <v>58</v>
      </c>
      <c r="F2614" s="7">
        <v>1</v>
      </c>
      <c r="G2614" s="21" t="s">
        <v>650</v>
      </c>
      <c r="H2614" s="35" t="s">
        <v>750</v>
      </c>
      <c r="I2614" s="36" t="s">
        <v>49</v>
      </c>
      <c r="J2614" s="21">
        <v>1</v>
      </c>
      <c r="K2614" s="21">
        <v>1</v>
      </c>
      <c r="L2614" s="37">
        <f t="shared" si="43"/>
        <v>0.94052142507806324</v>
      </c>
      <c r="M2614" s="21">
        <v>31</v>
      </c>
      <c r="N2614" s="21" t="s">
        <v>50</v>
      </c>
      <c r="O2614" s="21" t="s">
        <v>13</v>
      </c>
      <c r="P2614" s="35">
        <v>30</v>
      </c>
      <c r="Q2614" s="35">
        <v>2798</v>
      </c>
      <c r="T2614" s="21"/>
    </row>
    <row r="2615" spans="1:20" ht="16" customHeight="1" x14ac:dyDescent="0.3">
      <c r="A2615" s="21" t="s">
        <v>640</v>
      </c>
      <c r="B2615" s="21" t="s">
        <v>746</v>
      </c>
      <c r="C2615" s="21">
        <v>36</v>
      </c>
      <c r="D2615" s="15" t="s">
        <v>375</v>
      </c>
      <c r="E2615" s="21" t="s">
        <v>58</v>
      </c>
      <c r="F2615" s="7">
        <v>1</v>
      </c>
      <c r="G2615" s="21" t="s">
        <v>650</v>
      </c>
      <c r="H2615" s="35" t="s">
        <v>750</v>
      </c>
      <c r="I2615" s="36" t="s">
        <v>72</v>
      </c>
      <c r="J2615" s="21">
        <v>1</v>
      </c>
      <c r="K2615" s="21">
        <v>1</v>
      </c>
      <c r="L2615" s="37">
        <f t="shared" si="43"/>
        <v>0.94052142507806324</v>
      </c>
      <c r="M2615" s="21">
        <v>353</v>
      </c>
      <c r="N2615" s="21" t="s">
        <v>18</v>
      </c>
      <c r="O2615" s="21" t="s">
        <v>13</v>
      </c>
      <c r="P2615" s="35">
        <v>30</v>
      </c>
      <c r="Q2615" s="35">
        <v>2798</v>
      </c>
      <c r="T2615" s="21"/>
    </row>
    <row r="2616" spans="1:20" ht="16" customHeight="1" x14ac:dyDescent="0.3">
      <c r="A2616" s="21" t="s">
        <v>640</v>
      </c>
      <c r="B2616" s="21" t="s">
        <v>746</v>
      </c>
      <c r="C2616" s="21">
        <v>36</v>
      </c>
      <c r="D2616" s="15" t="s">
        <v>375</v>
      </c>
      <c r="E2616" s="21" t="s">
        <v>58</v>
      </c>
      <c r="F2616" s="7">
        <v>1</v>
      </c>
      <c r="G2616" s="21" t="s">
        <v>650</v>
      </c>
      <c r="H2616" s="35" t="s">
        <v>750</v>
      </c>
      <c r="I2616" s="36" t="s">
        <v>60</v>
      </c>
      <c r="J2616" s="21">
        <v>1</v>
      </c>
      <c r="K2616" s="21">
        <v>1</v>
      </c>
      <c r="L2616" s="37">
        <f t="shared" si="43"/>
        <v>0.94052142507806324</v>
      </c>
      <c r="M2616" s="21">
        <v>191</v>
      </c>
      <c r="N2616" s="21" t="s">
        <v>18</v>
      </c>
      <c r="O2616" s="21" t="s">
        <v>13</v>
      </c>
      <c r="P2616" s="35">
        <v>30</v>
      </c>
      <c r="Q2616" s="35">
        <v>2798</v>
      </c>
      <c r="T2616" s="21"/>
    </row>
    <row r="2617" spans="1:20" ht="16" customHeight="1" x14ac:dyDescent="0.3">
      <c r="A2617" s="21" t="s">
        <v>640</v>
      </c>
      <c r="B2617" s="21" t="s">
        <v>746</v>
      </c>
      <c r="C2617" s="21">
        <v>36</v>
      </c>
      <c r="D2617" s="15" t="s">
        <v>375</v>
      </c>
      <c r="E2617" s="21" t="s">
        <v>58</v>
      </c>
      <c r="F2617" s="7">
        <v>1</v>
      </c>
      <c r="G2617" s="21" t="s">
        <v>650</v>
      </c>
      <c r="H2617" s="35" t="s">
        <v>750</v>
      </c>
      <c r="I2617" s="36" t="s">
        <v>197</v>
      </c>
      <c r="J2617" s="21">
        <v>1</v>
      </c>
      <c r="K2617" s="21">
        <v>1</v>
      </c>
      <c r="L2617" s="37">
        <f t="shared" si="43"/>
        <v>0.94052142507806324</v>
      </c>
      <c r="M2617" s="21">
        <v>170</v>
      </c>
      <c r="N2617" s="21" t="s">
        <v>12</v>
      </c>
      <c r="O2617" s="21" t="s">
        <v>13</v>
      </c>
      <c r="P2617" s="35">
        <v>30</v>
      </c>
      <c r="Q2617" s="35">
        <v>2798</v>
      </c>
      <c r="T2617" s="21"/>
    </row>
    <row r="2618" spans="1:20" ht="16" customHeight="1" x14ac:dyDescent="0.3">
      <c r="A2618" s="21" t="s">
        <v>640</v>
      </c>
      <c r="B2618" s="21" t="s">
        <v>746</v>
      </c>
      <c r="C2618" s="21">
        <v>36</v>
      </c>
      <c r="D2618" s="15" t="s">
        <v>375</v>
      </c>
      <c r="E2618" s="21" t="s">
        <v>58</v>
      </c>
      <c r="F2618" s="7">
        <v>1</v>
      </c>
      <c r="G2618" s="21" t="s">
        <v>650</v>
      </c>
      <c r="H2618" s="35" t="s">
        <v>750</v>
      </c>
      <c r="I2618" s="36" t="s">
        <v>28</v>
      </c>
      <c r="J2618" s="21">
        <v>1</v>
      </c>
      <c r="K2618" s="21">
        <v>1</v>
      </c>
      <c r="L2618" s="37">
        <f t="shared" si="43"/>
        <v>0.94052142507806324</v>
      </c>
      <c r="M2618" s="21">
        <v>50</v>
      </c>
      <c r="N2618" s="21" t="s">
        <v>19</v>
      </c>
      <c r="O2618" s="21" t="s">
        <v>13</v>
      </c>
      <c r="P2618" s="35">
        <v>30</v>
      </c>
      <c r="Q2618" s="35">
        <v>2798</v>
      </c>
      <c r="T2618" s="21"/>
    </row>
    <row r="2619" spans="1:20" ht="16" customHeight="1" x14ac:dyDescent="0.3">
      <c r="A2619" s="21" t="s">
        <v>640</v>
      </c>
      <c r="B2619" s="21" t="s">
        <v>751</v>
      </c>
      <c r="C2619" s="21">
        <v>37</v>
      </c>
      <c r="D2619" s="15" t="s">
        <v>375</v>
      </c>
      <c r="E2619" s="21" t="s">
        <v>62</v>
      </c>
      <c r="F2619" s="7">
        <v>2</v>
      </c>
      <c r="G2619" s="21" t="s">
        <v>191</v>
      </c>
      <c r="H2619" s="35" t="s">
        <v>752</v>
      </c>
      <c r="I2619" s="36" t="s">
        <v>68</v>
      </c>
      <c r="J2619" s="21">
        <v>1</v>
      </c>
      <c r="K2619" s="21">
        <v>1</v>
      </c>
      <c r="L2619" s="37">
        <f t="shared" si="43"/>
        <v>0.913108586873151</v>
      </c>
      <c r="M2619" s="21">
        <v>113</v>
      </c>
      <c r="N2619" s="21" t="s">
        <v>18</v>
      </c>
      <c r="O2619" s="21" t="s">
        <v>13</v>
      </c>
      <c r="P2619" s="35">
        <v>30</v>
      </c>
      <c r="Q2619" s="35">
        <v>2882</v>
      </c>
      <c r="T2619" s="21"/>
    </row>
    <row r="2620" spans="1:20" ht="16" customHeight="1" x14ac:dyDescent="0.3">
      <c r="A2620" s="21" t="s">
        <v>640</v>
      </c>
      <c r="B2620" s="21" t="s">
        <v>751</v>
      </c>
      <c r="C2620" s="21">
        <v>37</v>
      </c>
      <c r="D2620" s="15" t="s">
        <v>375</v>
      </c>
      <c r="E2620" s="21" t="s">
        <v>62</v>
      </c>
      <c r="F2620" s="7">
        <v>2</v>
      </c>
      <c r="G2620" s="21" t="s">
        <v>191</v>
      </c>
      <c r="H2620" s="35" t="s">
        <v>752</v>
      </c>
      <c r="I2620" s="36" t="s">
        <v>11</v>
      </c>
      <c r="J2620" s="21">
        <v>10</v>
      </c>
      <c r="K2620" s="21">
        <v>23</v>
      </c>
      <c r="L2620" s="37">
        <f t="shared" si="43"/>
        <v>21.001497498082472</v>
      </c>
      <c r="M2620" s="21">
        <v>139.5</v>
      </c>
      <c r="N2620" s="21" t="s">
        <v>12</v>
      </c>
      <c r="O2620" s="21" t="s">
        <v>13</v>
      </c>
      <c r="P2620" s="35">
        <v>30</v>
      </c>
      <c r="Q2620" s="35">
        <v>2882</v>
      </c>
      <c r="T2620" s="21"/>
    </row>
    <row r="2621" spans="1:20" ht="16" customHeight="1" x14ac:dyDescent="0.3">
      <c r="A2621" s="21" t="s">
        <v>640</v>
      </c>
      <c r="B2621" s="21" t="s">
        <v>751</v>
      </c>
      <c r="C2621" s="21">
        <v>37</v>
      </c>
      <c r="D2621" s="15" t="s">
        <v>375</v>
      </c>
      <c r="E2621" s="21" t="s">
        <v>62</v>
      </c>
      <c r="F2621" s="7">
        <v>2</v>
      </c>
      <c r="G2621" s="21" t="s">
        <v>191</v>
      </c>
      <c r="H2621" s="35" t="s">
        <v>752</v>
      </c>
      <c r="I2621" s="36" t="s">
        <v>22</v>
      </c>
      <c r="J2621" s="21">
        <v>1</v>
      </c>
      <c r="K2621" s="21">
        <v>1</v>
      </c>
      <c r="L2621" s="37">
        <f t="shared" si="43"/>
        <v>0.913108586873151</v>
      </c>
      <c r="M2621" s="21">
        <v>540</v>
      </c>
      <c r="N2621" s="21" t="s">
        <v>16</v>
      </c>
      <c r="O2621" s="21" t="s">
        <v>13</v>
      </c>
      <c r="P2621" s="35">
        <v>30</v>
      </c>
      <c r="Q2621" s="35">
        <v>2882</v>
      </c>
      <c r="T2621" s="21"/>
    </row>
    <row r="2622" spans="1:20" ht="16" customHeight="1" x14ac:dyDescent="0.3">
      <c r="A2622" s="21" t="s">
        <v>640</v>
      </c>
      <c r="B2622" s="21" t="s">
        <v>751</v>
      </c>
      <c r="C2622" s="21">
        <v>37</v>
      </c>
      <c r="D2622" s="15" t="s">
        <v>375</v>
      </c>
      <c r="E2622" s="21" t="s">
        <v>62</v>
      </c>
      <c r="F2622" s="7">
        <v>2</v>
      </c>
      <c r="G2622" s="21" t="s">
        <v>191</v>
      </c>
      <c r="H2622" s="35" t="s">
        <v>752</v>
      </c>
      <c r="I2622" s="36" t="s">
        <v>15</v>
      </c>
      <c r="J2622" s="21">
        <v>7</v>
      </c>
      <c r="K2622" s="21">
        <v>7</v>
      </c>
      <c r="L2622" s="37">
        <f t="shared" si="43"/>
        <v>6.3917601081120567</v>
      </c>
      <c r="M2622" s="21">
        <v>49.3</v>
      </c>
      <c r="N2622" s="21" t="s">
        <v>19</v>
      </c>
      <c r="O2622" s="21" t="s">
        <v>13</v>
      </c>
      <c r="P2622" s="35">
        <v>30</v>
      </c>
      <c r="Q2622" s="35">
        <v>2882</v>
      </c>
      <c r="T2622" s="21"/>
    </row>
    <row r="2623" spans="1:20" ht="16" customHeight="1" x14ac:dyDescent="0.3">
      <c r="A2623" s="21" t="s">
        <v>640</v>
      </c>
      <c r="B2623" s="21" t="s">
        <v>751</v>
      </c>
      <c r="C2623" s="21">
        <v>37</v>
      </c>
      <c r="D2623" s="15" t="s">
        <v>375</v>
      </c>
      <c r="E2623" s="21" t="s">
        <v>62</v>
      </c>
      <c r="F2623" s="7">
        <v>2</v>
      </c>
      <c r="G2623" s="21" t="s">
        <v>191</v>
      </c>
      <c r="H2623" s="35" t="s">
        <v>752</v>
      </c>
      <c r="I2623" s="36" t="s">
        <v>196</v>
      </c>
      <c r="J2623" s="21">
        <v>31</v>
      </c>
      <c r="K2623" s="21">
        <v>808</v>
      </c>
      <c r="L2623" s="37">
        <f t="shared" si="43"/>
        <v>737.79173819350603</v>
      </c>
      <c r="M2623" s="21">
        <v>65.8</v>
      </c>
      <c r="N2623" s="21" t="s">
        <v>12</v>
      </c>
      <c r="O2623" s="21" t="s">
        <v>63</v>
      </c>
      <c r="P2623" s="35">
        <v>30</v>
      </c>
      <c r="Q2623" s="35">
        <v>2882</v>
      </c>
      <c r="R2623" s="21">
        <v>36</v>
      </c>
      <c r="S2623" s="21">
        <v>1</v>
      </c>
      <c r="T2623" s="21"/>
    </row>
    <row r="2624" spans="1:20" ht="16" customHeight="1" x14ac:dyDescent="0.3">
      <c r="A2624" s="21" t="s">
        <v>640</v>
      </c>
      <c r="B2624" s="21" t="s">
        <v>751</v>
      </c>
      <c r="C2624" s="21">
        <v>37</v>
      </c>
      <c r="D2624" s="15" t="s">
        <v>375</v>
      </c>
      <c r="E2624" s="21" t="s">
        <v>62</v>
      </c>
      <c r="F2624" s="7">
        <v>2</v>
      </c>
      <c r="G2624" s="21" t="s">
        <v>191</v>
      </c>
      <c r="H2624" s="35" t="s">
        <v>752</v>
      </c>
      <c r="I2624" s="36" t="s">
        <v>49</v>
      </c>
      <c r="J2624" s="21">
        <v>33</v>
      </c>
      <c r="K2624" s="21">
        <v>37</v>
      </c>
      <c r="L2624" s="37">
        <f t="shared" si="43"/>
        <v>33.785017714306584</v>
      </c>
      <c r="M2624" s="21">
        <v>35.1</v>
      </c>
      <c r="N2624" s="21" t="s">
        <v>50</v>
      </c>
      <c r="O2624" s="21" t="s">
        <v>13</v>
      </c>
      <c r="P2624" s="35">
        <v>30</v>
      </c>
      <c r="Q2624" s="35">
        <v>2882</v>
      </c>
      <c r="T2624" s="21"/>
    </row>
    <row r="2625" spans="1:20" ht="16" customHeight="1" x14ac:dyDescent="0.3">
      <c r="A2625" s="21" t="s">
        <v>640</v>
      </c>
      <c r="B2625" s="21" t="s">
        <v>751</v>
      </c>
      <c r="C2625" s="21">
        <v>37</v>
      </c>
      <c r="D2625" s="15" t="s">
        <v>375</v>
      </c>
      <c r="E2625" s="21" t="s">
        <v>62</v>
      </c>
      <c r="F2625" s="7">
        <v>2</v>
      </c>
      <c r="G2625" s="21" t="s">
        <v>191</v>
      </c>
      <c r="H2625" s="35" t="s">
        <v>752</v>
      </c>
      <c r="I2625" s="36" t="s">
        <v>72</v>
      </c>
      <c r="J2625" s="21">
        <v>1</v>
      </c>
      <c r="K2625" s="21">
        <v>1</v>
      </c>
      <c r="L2625" s="37">
        <f t="shared" si="43"/>
        <v>0.913108586873151</v>
      </c>
      <c r="M2625" s="21">
        <v>445</v>
      </c>
      <c r="N2625" s="21" t="s">
        <v>18</v>
      </c>
      <c r="O2625" s="21" t="s">
        <v>13</v>
      </c>
      <c r="P2625" s="35">
        <v>30</v>
      </c>
      <c r="Q2625" s="35">
        <v>2882</v>
      </c>
      <c r="T2625" s="21"/>
    </row>
    <row r="2626" spans="1:20" ht="16" customHeight="1" x14ac:dyDescent="0.3">
      <c r="A2626" s="21" t="s">
        <v>640</v>
      </c>
      <c r="B2626" s="21" t="s">
        <v>751</v>
      </c>
      <c r="C2626" s="21">
        <v>37</v>
      </c>
      <c r="D2626" s="15" t="s">
        <v>375</v>
      </c>
      <c r="E2626" s="21" t="s">
        <v>62</v>
      </c>
      <c r="F2626" s="7">
        <v>2</v>
      </c>
      <c r="G2626" s="21" t="s">
        <v>191</v>
      </c>
      <c r="H2626" s="35" t="s">
        <v>752</v>
      </c>
      <c r="I2626" s="36" t="s">
        <v>39</v>
      </c>
      <c r="J2626" s="21">
        <v>2</v>
      </c>
      <c r="K2626" s="21">
        <v>2</v>
      </c>
      <c r="L2626" s="37">
        <f t="shared" si="43"/>
        <v>1.826217173746302</v>
      </c>
      <c r="M2626" s="21">
        <v>191.5</v>
      </c>
      <c r="N2626" s="21" t="s">
        <v>18</v>
      </c>
      <c r="O2626" s="21" t="s">
        <v>13</v>
      </c>
      <c r="P2626" s="35">
        <v>30</v>
      </c>
      <c r="Q2626" s="35">
        <v>2882</v>
      </c>
      <c r="T2626" s="21"/>
    </row>
    <row r="2627" spans="1:20" ht="16" customHeight="1" x14ac:dyDescent="0.3">
      <c r="A2627" s="21" t="s">
        <v>640</v>
      </c>
      <c r="B2627" s="21" t="s">
        <v>751</v>
      </c>
      <c r="C2627" s="21">
        <v>37</v>
      </c>
      <c r="D2627" s="15" t="s">
        <v>375</v>
      </c>
      <c r="E2627" s="21" t="s">
        <v>62</v>
      </c>
      <c r="F2627" s="7">
        <v>2</v>
      </c>
      <c r="G2627" s="21" t="s">
        <v>191</v>
      </c>
      <c r="H2627" s="35" t="s">
        <v>752</v>
      </c>
      <c r="I2627" s="36" t="s">
        <v>173</v>
      </c>
      <c r="J2627" s="21">
        <v>2</v>
      </c>
      <c r="K2627" s="21">
        <v>2</v>
      </c>
      <c r="L2627" s="37">
        <f t="shared" si="43"/>
        <v>1.826217173746302</v>
      </c>
      <c r="M2627" s="21">
        <v>290.5</v>
      </c>
      <c r="N2627" s="21" t="s">
        <v>18</v>
      </c>
      <c r="O2627" s="21" t="s">
        <v>13</v>
      </c>
      <c r="P2627" s="35">
        <v>30</v>
      </c>
      <c r="Q2627" s="35">
        <v>2882</v>
      </c>
      <c r="T2627" s="21"/>
    </row>
    <row r="2628" spans="1:20" ht="16" customHeight="1" x14ac:dyDescent="0.3">
      <c r="A2628" s="21" t="s">
        <v>640</v>
      </c>
      <c r="B2628" s="21" t="s">
        <v>751</v>
      </c>
      <c r="C2628" s="21">
        <v>37</v>
      </c>
      <c r="D2628" s="15" t="s">
        <v>375</v>
      </c>
      <c r="E2628" s="21" t="s">
        <v>62</v>
      </c>
      <c r="F2628" s="7">
        <v>2</v>
      </c>
      <c r="G2628" s="21" t="s">
        <v>191</v>
      </c>
      <c r="H2628" s="35" t="s">
        <v>752</v>
      </c>
      <c r="I2628" s="36" t="s">
        <v>60</v>
      </c>
      <c r="J2628" s="21">
        <v>2</v>
      </c>
      <c r="K2628" s="21">
        <v>2</v>
      </c>
      <c r="L2628" s="37">
        <f t="shared" si="43"/>
        <v>1.826217173746302</v>
      </c>
      <c r="M2628" s="21">
        <v>219</v>
      </c>
      <c r="N2628" s="21" t="s">
        <v>18</v>
      </c>
      <c r="O2628" s="21" t="s">
        <v>13</v>
      </c>
      <c r="P2628" s="35">
        <v>30</v>
      </c>
      <c r="Q2628" s="35">
        <v>2882</v>
      </c>
      <c r="T2628" s="21"/>
    </row>
    <row r="2629" spans="1:20" ht="16" customHeight="1" x14ac:dyDescent="0.3">
      <c r="A2629" s="21" t="s">
        <v>640</v>
      </c>
      <c r="B2629" s="21" t="s">
        <v>753</v>
      </c>
      <c r="C2629" s="21">
        <v>38</v>
      </c>
      <c r="D2629" s="15" t="s">
        <v>375</v>
      </c>
      <c r="E2629" s="21" t="s">
        <v>67</v>
      </c>
      <c r="F2629" s="7">
        <v>3</v>
      </c>
      <c r="G2629" s="21" t="s">
        <v>191</v>
      </c>
      <c r="H2629" s="35" t="s">
        <v>754</v>
      </c>
      <c r="I2629" s="36" t="s">
        <v>68</v>
      </c>
      <c r="J2629" s="21">
        <v>5</v>
      </c>
      <c r="K2629" s="21">
        <v>5</v>
      </c>
      <c r="L2629" s="37">
        <f t="shared" si="43"/>
        <v>4.7501425042751286</v>
      </c>
      <c r="M2629" s="21">
        <v>117.2</v>
      </c>
      <c r="N2629" s="21" t="s">
        <v>18</v>
      </c>
      <c r="O2629" s="21" t="s">
        <v>13</v>
      </c>
      <c r="P2629" s="35">
        <v>30</v>
      </c>
      <c r="Q2629" s="35">
        <v>2770</v>
      </c>
      <c r="T2629" s="21"/>
    </row>
    <row r="2630" spans="1:20" ht="16" customHeight="1" x14ac:dyDescent="0.3">
      <c r="A2630" s="21" t="s">
        <v>640</v>
      </c>
      <c r="B2630" s="21" t="s">
        <v>753</v>
      </c>
      <c r="C2630" s="21">
        <v>38</v>
      </c>
      <c r="D2630" s="15" t="s">
        <v>375</v>
      </c>
      <c r="E2630" s="21" t="s">
        <v>67</v>
      </c>
      <c r="F2630" s="7">
        <v>3</v>
      </c>
      <c r="G2630" s="21" t="s">
        <v>191</v>
      </c>
      <c r="H2630" s="35" t="s">
        <v>754</v>
      </c>
      <c r="I2630" s="36" t="s">
        <v>11</v>
      </c>
      <c r="J2630" s="21">
        <v>0</v>
      </c>
      <c r="K2630" s="21">
        <v>4</v>
      </c>
      <c r="L2630" s="37">
        <f t="shared" si="43"/>
        <v>3.8001140034201026</v>
      </c>
      <c r="M2630" s="21"/>
      <c r="O2630" s="21" t="s">
        <v>13</v>
      </c>
      <c r="P2630" s="35">
        <v>30</v>
      </c>
      <c r="Q2630" s="35">
        <v>2770</v>
      </c>
      <c r="T2630" s="21" t="s">
        <v>498</v>
      </c>
    </row>
    <row r="2631" spans="1:20" ht="16" customHeight="1" x14ac:dyDescent="0.3">
      <c r="A2631" s="21" t="s">
        <v>640</v>
      </c>
      <c r="B2631" s="21" t="s">
        <v>753</v>
      </c>
      <c r="C2631" s="21">
        <v>38</v>
      </c>
      <c r="D2631" s="15" t="s">
        <v>375</v>
      </c>
      <c r="E2631" s="21" t="s">
        <v>67</v>
      </c>
      <c r="F2631" s="7">
        <v>3</v>
      </c>
      <c r="G2631" s="21" t="s">
        <v>191</v>
      </c>
      <c r="H2631" s="35" t="s">
        <v>754</v>
      </c>
      <c r="I2631" s="36" t="s">
        <v>22</v>
      </c>
      <c r="J2631" s="21">
        <v>2</v>
      </c>
      <c r="K2631" s="21">
        <v>2</v>
      </c>
      <c r="L2631" s="37">
        <f t="shared" si="43"/>
        <v>1.9000570017100513</v>
      </c>
      <c r="M2631" s="21">
        <v>505</v>
      </c>
      <c r="N2631" s="21" t="s">
        <v>16</v>
      </c>
      <c r="O2631" s="21" t="s">
        <v>13</v>
      </c>
      <c r="P2631" s="35">
        <v>30</v>
      </c>
      <c r="Q2631" s="35">
        <v>2770</v>
      </c>
      <c r="T2631" s="21"/>
    </row>
    <row r="2632" spans="1:20" ht="16" customHeight="1" x14ac:dyDescent="0.3">
      <c r="A2632" s="21" t="s">
        <v>640</v>
      </c>
      <c r="B2632" s="21" t="s">
        <v>753</v>
      </c>
      <c r="C2632" s="21">
        <v>38</v>
      </c>
      <c r="D2632" s="15" t="s">
        <v>375</v>
      </c>
      <c r="E2632" s="21" t="s">
        <v>67</v>
      </c>
      <c r="F2632" s="7">
        <v>3</v>
      </c>
      <c r="G2632" s="21" t="s">
        <v>191</v>
      </c>
      <c r="H2632" s="35" t="s">
        <v>754</v>
      </c>
      <c r="I2632" s="36" t="s">
        <v>182</v>
      </c>
      <c r="J2632" s="21">
        <v>1</v>
      </c>
      <c r="K2632" s="21">
        <v>1</v>
      </c>
      <c r="L2632" s="37">
        <f t="shared" si="43"/>
        <v>0.95002850085502566</v>
      </c>
      <c r="M2632" s="21">
        <v>39</v>
      </c>
      <c r="N2632" s="21" t="s">
        <v>19</v>
      </c>
      <c r="O2632" s="21" t="s">
        <v>13</v>
      </c>
      <c r="P2632" s="35">
        <v>30</v>
      </c>
      <c r="Q2632" s="35">
        <v>2770</v>
      </c>
      <c r="T2632" s="21"/>
    </row>
    <row r="2633" spans="1:20" ht="16" customHeight="1" x14ac:dyDescent="0.3">
      <c r="A2633" s="21" t="s">
        <v>640</v>
      </c>
      <c r="B2633" s="21" t="s">
        <v>753</v>
      </c>
      <c r="C2633" s="21">
        <v>38</v>
      </c>
      <c r="D2633" s="15" t="s">
        <v>375</v>
      </c>
      <c r="E2633" s="21" t="s">
        <v>67</v>
      </c>
      <c r="F2633" s="7">
        <v>3</v>
      </c>
      <c r="G2633" s="21" t="s">
        <v>191</v>
      </c>
      <c r="H2633" s="35" t="s">
        <v>754</v>
      </c>
      <c r="I2633" s="36" t="s">
        <v>15</v>
      </c>
      <c r="J2633" s="21">
        <v>11</v>
      </c>
      <c r="K2633" s="21">
        <v>11</v>
      </c>
      <c r="L2633" s="37">
        <f t="shared" si="43"/>
        <v>10.450313509405282</v>
      </c>
      <c r="M2633" s="21">
        <v>37.299999999999997</v>
      </c>
      <c r="N2633" s="21" t="s">
        <v>19</v>
      </c>
      <c r="O2633" s="21" t="s">
        <v>13</v>
      </c>
      <c r="P2633" s="35">
        <v>30</v>
      </c>
      <c r="Q2633" s="35">
        <v>2770</v>
      </c>
      <c r="T2633" s="21"/>
    </row>
    <row r="2634" spans="1:20" ht="16" customHeight="1" x14ac:dyDescent="0.3">
      <c r="A2634" s="21" t="s">
        <v>640</v>
      </c>
      <c r="B2634" s="21" t="s">
        <v>753</v>
      </c>
      <c r="C2634" s="21">
        <v>38</v>
      </c>
      <c r="D2634" s="15" t="s">
        <v>375</v>
      </c>
      <c r="E2634" s="21" t="s">
        <v>67</v>
      </c>
      <c r="F2634" s="7">
        <v>3</v>
      </c>
      <c r="G2634" s="21" t="s">
        <v>191</v>
      </c>
      <c r="H2634" s="35" t="s">
        <v>754</v>
      </c>
      <c r="I2634" s="36" t="s">
        <v>196</v>
      </c>
      <c r="J2634" s="21">
        <v>30</v>
      </c>
      <c r="K2634" s="21">
        <v>198</v>
      </c>
      <c r="L2634" s="37">
        <f t="shared" si="43"/>
        <v>188.10564316929509</v>
      </c>
      <c r="M2634" s="21">
        <v>81.599999999999994</v>
      </c>
      <c r="N2634" s="21" t="s">
        <v>12</v>
      </c>
      <c r="O2634" s="21" t="s">
        <v>63</v>
      </c>
      <c r="P2634" s="35">
        <v>30</v>
      </c>
      <c r="Q2634" s="35">
        <v>2770</v>
      </c>
      <c r="R2634" s="21">
        <v>7.2</v>
      </c>
      <c r="S2634" s="21">
        <v>0.2</v>
      </c>
      <c r="T2634" s="21"/>
    </row>
    <row r="2635" spans="1:20" ht="16" customHeight="1" x14ac:dyDescent="0.3">
      <c r="A2635" s="21" t="s">
        <v>640</v>
      </c>
      <c r="B2635" s="21" t="s">
        <v>753</v>
      </c>
      <c r="C2635" s="21">
        <v>38</v>
      </c>
      <c r="D2635" s="15" t="s">
        <v>375</v>
      </c>
      <c r="E2635" s="21" t="s">
        <v>67</v>
      </c>
      <c r="F2635" s="7">
        <v>3</v>
      </c>
      <c r="G2635" s="21" t="s">
        <v>191</v>
      </c>
      <c r="H2635" s="35" t="s">
        <v>754</v>
      </c>
      <c r="I2635" s="36" t="s">
        <v>49</v>
      </c>
      <c r="J2635" s="21">
        <v>30</v>
      </c>
      <c r="K2635" s="21">
        <v>152</v>
      </c>
      <c r="L2635" s="37">
        <f t="shared" si="43"/>
        <v>144.4043321299639</v>
      </c>
      <c r="M2635" s="21">
        <v>45.5</v>
      </c>
      <c r="N2635" s="21" t="s">
        <v>50</v>
      </c>
      <c r="O2635" s="21" t="s">
        <v>13</v>
      </c>
      <c r="P2635" s="35">
        <v>30</v>
      </c>
      <c r="Q2635" s="35">
        <v>2770</v>
      </c>
      <c r="T2635" s="21"/>
    </row>
    <row r="2636" spans="1:20" ht="16" customHeight="1" x14ac:dyDescent="0.3">
      <c r="A2636" s="21" t="s">
        <v>640</v>
      </c>
      <c r="B2636" s="21" t="s">
        <v>753</v>
      </c>
      <c r="C2636" s="21">
        <v>38</v>
      </c>
      <c r="D2636" s="15" t="s">
        <v>375</v>
      </c>
      <c r="E2636" s="21" t="s">
        <v>67</v>
      </c>
      <c r="F2636" s="7">
        <v>3</v>
      </c>
      <c r="G2636" s="21" t="s">
        <v>191</v>
      </c>
      <c r="H2636" s="35" t="s">
        <v>754</v>
      </c>
      <c r="I2636" s="36" t="s">
        <v>71</v>
      </c>
      <c r="J2636" s="21">
        <v>14</v>
      </c>
      <c r="K2636" s="21">
        <v>14</v>
      </c>
      <c r="L2636" s="37">
        <f t="shared" ref="L2636:L2699" si="44">K2636*(1000000/(380*Q2636))</f>
        <v>13.300399011970359</v>
      </c>
      <c r="M2636" s="21">
        <v>169.3</v>
      </c>
      <c r="N2636" s="21" t="s">
        <v>18</v>
      </c>
      <c r="O2636" s="21" t="s">
        <v>13</v>
      </c>
      <c r="P2636" s="35">
        <v>30</v>
      </c>
      <c r="Q2636" s="35">
        <v>2770</v>
      </c>
      <c r="T2636" s="21"/>
    </row>
    <row r="2637" spans="1:20" ht="16" customHeight="1" x14ac:dyDescent="0.3">
      <c r="A2637" s="21" t="s">
        <v>640</v>
      </c>
      <c r="B2637" s="21" t="s">
        <v>753</v>
      </c>
      <c r="C2637" s="21">
        <v>38</v>
      </c>
      <c r="D2637" s="15" t="s">
        <v>375</v>
      </c>
      <c r="E2637" s="21" t="s">
        <v>67</v>
      </c>
      <c r="F2637" s="7">
        <v>3</v>
      </c>
      <c r="G2637" s="21" t="s">
        <v>191</v>
      </c>
      <c r="H2637" s="35" t="s">
        <v>754</v>
      </c>
      <c r="I2637" s="36" t="s">
        <v>39</v>
      </c>
      <c r="J2637" s="21">
        <v>1</v>
      </c>
      <c r="K2637" s="21">
        <v>1</v>
      </c>
      <c r="L2637" s="37">
        <f t="shared" si="44"/>
        <v>0.95002850085502566</v>
      </c>
      <c r="M2637" s="21">
        <v>235</v>
      </c>
      <c r="N2637" s="21" t="s">
        <v>18</v>
      </c>
      <c r="O2637" s="21" t="s">
        <v>13</v>
      </c>
      <c r="P2637" s="35">
        <v>30</v>
      </c>
      <c r="Q2637" s="35">
        <v>2770</v>
      </c>
      <c r="T2637" s="21"/>
    </row>
    <row r="2638" spans="1:20" ht="16" customHeight="1" x14ac:dyDescent="0.3">
      <c r="A2638" s="21" t="s">
        <v>640</v>
      </c>
      <c r="B2638" s="21" t="s">
        <v>753</v>
      </c>
      <c r="C2638" s="21">
        <v>38</v>
      </c>
      <c r="D2638" s="15" t="s">
        <v>375</v>
      </c>
      <c r="E2638" s="21" t="s">
        <v>67</v>
      </c>
      <c r="F2638" s="7">
        <v>3</v>
      </c>
      <c r="G2638" s="21" t="s">
        <v>191</v>
      </c>
      <c r="H2638" s="35" t="s">
        <v>754</v>
      </c>
      <c r="I2638" s="36" t="s">
        <v>236</v>
      </c>
      <c r="J2638" s="21">
        <v>1</v>
      </c>
      <c r="K2638" s="21">
        <v>1</v>
      </c>
      <c r="L2638" s="37">
        <f t="shared" si="44"/>
        <v>0.95002850085502566</v>
      </c>
      <c r="M2638" s="21">
        <v>187</v>
      </c>
      <c r="N2638" s="21" t="s">
        <v>18</v>
      </c>
      <c r="O2638" s="21" t="s">
        <v>13</v>
      </c>
      <c r="P2638" s="35">
        <v>30</v>
      </c>
      <c r="Q2638" s="35">
        <v>2770</v>
      </c>
      <c r="T2638" s="21"/>
    </row>
    <row r="2639" spans="1:20" ht="16" customHeight="1" x14ac:dyDescent="0.3">
      <c r="A2639" s="21" t="s">
        <v>640</v>
      </c>
      <c r="B2639" s="21" t="s">
        <v>753</v>
      </c>
      <c r="C2639" s="21">
        <v>38</v>
      </c>
      <c r="D2639" s="15" t="s">
        <v>375</v>
      </c>
      <c r="E2639" s="21" t="s">
        <v>67</v>
      </c>
      <c r="F2639" s="7">
        <v>3</v>
      </c>
      <c r="G2639" s="21" t="s">
        <v>191</v>
      </c>
      <c r="H2639" s="35" t="s">
        <v>754</v>
      </c>
      <c r="I2639" s="36" t="s">
        <v>197</v>
      </c>
      <c r="J2639" s="21">
        <v>4</v>
      </c>
      <c r="K2639" s="21">
        <v>4</v>
      </c>
      <c r="L2639" s="37">
        <f t="shared" si="44"/>
        <v>3.8001140034201026</v>
      </c>
      <c r="M2639" s="21">
        <v>217.5</v>
      </c>
      <c r="N2639" s="21" t="s">
        <v>12</v>
      </c>
      <c r="O2639" s="21" t="s">
        <v>13</v>
      </c>
      <c r="P2639" s="35">
        <v>30</v>
      </c>
      <c r="Q2639" s="35">
        <v>2770</v>
      </c>
      <c r="T2639" s="21"/>
    </row>
    <row r="2640" spans="1:20" ht="16" customHeight="1" x14ac:dyDescent="0.3">
      <c r="A2640" s="21" t="s">
        <v>640</v>
      </c>
      <c r="B2640" s="21" t="s">
        <v>753</v>
      </c>
      <c r="C2640" s="21">
        <v>38</v>
      </c>
      <c r="D2640" s="15" t="s">
        <v>375</v>
      </c>
      <c r="E2640" s="21" t="s">
        <v>67</v>
      </c>
      <c r="F2640" s="7">
        <v>3</v>
      </c>
      <c r="G2640" s="21" t="s">
        <v>191</v>
      </c>
      <c r="H2640" s="35" t="s">
        <v>754</v>
      </c>
      <c r="I2640" s="36" t="s">
        <v>23</v>
      </c>
      <c r="J2640" s="21">
        <v>1</v>
      </c>
      <c r="K2640" s="21">
        <v>1</v>
      </c>
      <c r="L2640" s="37">
        <f t="shared" si="44"/>
        <v>0.95002850085502566</v>
      </c>
      <c r="M2640" s="21">
        <v>274</v>
      </c>
      <c r="N2640" s="21" t="s">
        <v>19</v>
      </c>
      <c r="O2640" s="21" t="s">
        <v>13</v>
      </c>
      <c r="P2640" s="35">
        <v>30</v>
      </c>
      <c r="Q2640" s="35">
        <v>2770</v>
      </c>
      <c r="T2640" s="21"/>
    </row>
    <row r="2641" spans="1:20" ht="16" customHeight="1" x14ac:dyDescent="0.3">
      <c r="A2641" s="21" t="s">
        <v>640</v>
      </c>
      <c r="B2641" s="21" t="s">
        <v>755</v>
      </c>
      <c r="C2641" s="21">
        <v>39</v>
      </c>
      <c r="D2641" s="15" t="s">
        <v>375</v>
      </c>
      <c r="E2641" s="21" t="s">
        <v>117</v>
      </c>
      <c r="F2641" s="7">
        <v>1</v>
      </c>
      <c r="G2641" s="21" t="s">
        <v>191</v>
      </c>
      <c r="H2641" s="35" t="s">
        <v>756</v>
      </c>
      <c r="I2641" s="36" t="s">
        <v>68</v>
      </c>
      <c r="J2641" s="21">
        <v>2</v>
      </c>
      <c r="K2641" s="21">
        <v>2</v>
      </c>
      <c r="L2641" s="37">
        <f t="shared" si="44"/>
        <v>1.7590768364762173</v>
      </c>
      <c r="M2641" s="21">
        <v>89.5</v>
      </c>
      <c r="N2641" s="21" t="s">
        <v>18</v>
      </c>
      <c r="O2641" s="21" t="s">
        <v>13</v>
      </c>
      <c r="P2641" s="35">
        <v>30</v>
      </c>
      <c r="Q2641" s="35">
        <v>2992</v>
      </c>
      <c r="T2641" s="21"/>
    </row>
    <row r="2642" spans="1:20" ht="16" customHeight="1" x14ac:dyDescent="0.3">
      <c r="A2642" s="21" t="s">
        <v>640</v>
      </c>
      <c r="B2642" s="21" t="s">
        <v>755</v>
      </c>
      <c r="C2642" s="21">
        <v>39</v>
      </c>
      <c r="D2642" s="15" t="s">
        <v>375</v>
      </c>
      <c r="E2642" s="21" t="s">
        <v>117</v>
      </c>
      <c r="F2642" s="7">
        <v>1</v>
      </c>
      <c r="G2642" s="21" t="s">
        <v>191</v>
      </c>
      <c r="H2642" s="35" t="s">
        <v>756</v>
      </c>
      <c r="I2642" s="36" t="s">
        <v>37</v>
      </c>
      <c r="J2642" s="21">
        <v>1</v>
      </c>
      <c r="K2642" s="21">
        <v>1</v>
      </c>
      <c r="L2642" s="37">
        <f t="shared" si="44"/>
        <v>0.87953841823810863</v>
      </c>
      <c r="M2642" s="21">
        <v>75</v>
      </c>
      <c r="N2642" s="21" t="s">
        <v>12</v>
      </c>
      <c r="O2642" s="21" t="s">
        <v>13</v>
      </c>
      <c r="P2642" s="35">
        <v>30</v>
      </c>
      <c r="Q2642" s="35">
        <v>2992</v>
      </c>
      <c r="T2642" s="21"/>
    </row>
    <row r="2643" spans="1:20" ht="16" customHeight="1" x14ac:dyDescent="0.3">
      <c r="A2643" s="21" t="s">
        <v>640</v>
      </c>
      <c r="B2643" s="21" t="s">
        <v>755</v>
      </c>
      <c r="C2643" s="21">
        <v>39</v>
      </c>
      <c r="D2643" s="15" t="s">
        <v>375</v>
      </c>
      <c r="E2643" s="21" t="s">
        <v>117</v>
      </c>
      <c r="F2643" s="7">
        <v>1</v>
      </c>
      <c r="G2643" s="21" t="s">
        <v>191</v>
      </c>
      <c r="H2643" s="35" t="s">
        <v>756</v>
      </c>
      <c r="I2643" s="36" t="s">
        <v>196</v>
      </c>
      <c r="J2643" s="21">
        <v>30</v>
      </c>
      <c r="K2643" s="21">
        <v>8928</v>
      </c>
      <c r="L2643" s="37">
        <f t="shared" si="44"/>
        <v>7852.5189980298337</v>
      </c>
      <c r="M2643" s="21">
        <v>74</v>
      </c>
      <c r="N2643" s="21" t="s">
        <v>12</v>
      </c>
      <c r="O2643" s="21" t="s">
        <v>63</v>
      </c>
      <c r="P2643" s="35">
        <v>30</v>
      </c>
      <c r="Q2643" s="35">
        <v>2992</v>
      </c>
      <c r="R2643" s="21">
        <v>288</v>
      </c>
      <c r="S2643" s="21">
        <v>8</v>
      </c>
      <c r="T2643" s="21"/>
    </row>
    <row r="2644" spans="1:20" ht="16" customHeight="1" x14ac:dyDescent="0.3">
      <c r="A2644" s="21" t="s">
        <v>640</v>
      </c>
      <c r="B2644" s="21" t="s">
        <v>755</v>
      </c>
      <c r="C2644" s="21">
        <v>39</v>
      </c>
      <c r="D2644" s="15" t="s">
        <v>375</v>
      </c>
      <c r="E2644" s="21" t="s">
        <v>117</v>
      </c>
      <c r="F2644" s="7">
        <v>1</v>
      </c>
      <c r="G2644" s="21" t="s">
        <v>191</v>
      </c>
      <c r="H2644" s="35" t="s">
        <v>756</v>
      </c>
      <c r="I2644" s="36" t="s">
        <v>49</v>
      </c>
      <c r="J2644" s="21">
        <v>4</v>
      </c>
      <c r="K2644" s="21">
        <v>4</v>
      </c>
      <c r="L2644" s="37">
        <f t="shared" si="44"/>
        <v>3.5181536729524345</v>
      </c>
      <c r="M2644" s="21">
        <v>32.5</v>
      </c>
      <c r="N2644" s="21" t="s">
        <v>50</v>
      </c>
      <c r="O2644" s="21" t="s">
        <v>13</v>
      </c>
      <c r="P2644" s="35">
        <v>30</v>
      </c>
      <c r="Q2644" s="35">
        <v>2992</v>
      </c>
      <c r="T2644" s="21"/>
    </row>
    <row r="2645" spans="1:20" ht="16" customHeight="1" x14ac:dyDescent="0.3">
      <c r="A2645" s="21" t="s">
        <v>640</v>
      </c>
      <c r="B2645" s="21" t="s">
        <v>757</v>
      </c>
      <c r="C2645" s="21">
        <v>40</v>
      </c>
      <c r="D2645" s="15" t="s">
        <v>375</v>
      </c>
      <c r="E2645" s="21" t="s">
        <v>119</v>
      </c>
      <c r="F2645" s="7">
        <v>2</v>
      </c>
      <c r="G2645" s="21" t="s">
        <v>191</v>
      </c>
      <c r="H2645" s="35" t="s">
        <v>758</v>
      </c>
      <c r="I2645" s="36" t="s">
        <v>11</v>
      </c>
      <c r="J2645" s="21">
        <v>7</v>
      </c>
      <c r="K2645" s="21">
        <v>7</v>
      </c>
      <c r="L2645" s="37">
        <f t="shared" si="44"/>
        <v>6.0396893874029338</v>
      </c>
      <c r="M2645" s="21">
        <v>107.9</v>
      </c>
      <c r="N2645" s="21" t="s">
        <v>12</v>
      </c>
      <c r="O2645" s="21" t="s">
        <v>13</v>
      </c>
      <c r="P2645" s="35">
        <v>30</v>
      </c>
      <c r="Q2645" s="35">
        <v>3050</v>
      </c>
      <c r="T2645" s="21"/>
    </row>
    <row r="2646" spans="1:20" ht="16" customHeight="1" x14ac:dyDescent="0.3">
      <c r="A2646" s="21" t="s">
        <v>640</v>
      </c>
      <c r="B2646" s="21" t="s">
        <v>757</v>
      </c>
      <c r="C2646" s="21">
        <v>40</v>
      </c>
      <c r="D2646" s="15" t="s">
        <v>375</v>
      </c>
      <c r="E2646" s="21" t="s">
        <v>119</v>
      </c>
      <c r="F2646" s="7">
        <v>2</v>
      </c>
      <c r="G2646" s="21" t="s">
        <v>191</v>
      </c>
      <c r="H2646" s="35" t="s">
        <v>758</v>
      </c>
      <c r="I2646" s="36" t="s">
        <v>22</v>
      </c>
      <c r="J2646" s="21">
        <v>5</v>
      </c>
      <c r="K2646" s="21">
        <v>5</v>
      </c>
      <c r="L2646" s="37">
        <f t="shared" si="44"/>
        <v>4.3140638481449525</v>
      </c>
      <c r="M2646" s="21">
        <v>530</v>
      </c>
      <c r="N2646" s="21" t="s">
        <v>16</v>
      </c>
      <c r="O2646" s="21" t="s">
        <v>13</v>
      </c>
      <c r="P2646" s="35">
        <v>30</v>
      </c>
      <c r="Q2646" s="35">
        <v>3050</v>
      </c>
      <c r="T2646" s="21"/>
    </row>
    <row r="2647" spans="1:20" ht="16" customHeight="1" x14ac:dyDescent="0.3">
      <c r="A2647" s="21" t="s">
        <v>640</v>
      </c>
      <c r="B2647" s="21" t="s">
        <v>757</v>
      </c>
      <c r="C2647" s="21">
        <v>40</v>
      </c>
      <c r="D2647" s="15" t="s">
        <v>375</v>
      </c>
      <c r="E2647" s="21" t="s">
        <v>119</v>
      </c>
      <c r="F2647" s="7">
        <v>2</v>
      </c>
      <c r="G2647" s="21" t="s">
        <v>191</v>
      </c>
      <c r="H2647" s="35" t="s">
        <v>758</v>
      </c>
      <c r="I2647" s="36" t="s">
        <v>182</v>
      </c>
      <c r="J2647" s="21">
        <v>3</v>
      </c>
      <c r="K2647" s="21">
        <v>3</v>
      </c>
      <c r="L2647" s="37">
        <f t="shared" si="44"/>
        <v>2.5884383088869716</v>
      </c>
      <c r="M2647" s="21">
        <v>41</v>
      </c>
      <c r="N2647" s="21" t="s">
        <v>19</v>
      </c>
      <c r="O2647" s="21" t="s">
        <v>13</v>
      </c>
      <c r="P2647" s="35">
        <v>30</v>
      </c>
      <c r="Q2647" s="35">
        <v>3050</v>
      </c>
      <c r="T2647" s="21"/>
    </row>
    <row r="2648" spans="1:20" ht="16" customHeight="1" x14ac:dyDescent="0.3">
      <c r="A2648" s="21" t="s">
        <v>640</v>
      </c>
      <c r="B2648" s="21" t="s">
        <v>757</v>
      </c>
      <c r="C2648" s="21">
        <v>40</v>
      </c>
      <c r="D2648" s="15" t="s">
        <v>375</v>
      </c>
      <c r="E2648" s="21" t="s">
        <v>119</v>
      </c>
      <c r="F2648" s="7">
        <v>2</v>
      </c>
      <c r="G2648" s="21" t="s">
        <v>191</v>
      </c>
      <c r="H2648" s="35" t="s">
        <v>758</v>
      </c>
      <c r="I2648" s="36" t="s">
        <v>196</v>
      </c>
      <c r="J2648" s="21">
        <v>35</v>
      </c>
      <c r="K2648" s="21">
        <v>4704</v>
      </c>
      <c r="L2648" s="37">
        <f t="shared" si="44"/>
        <v>4058.6712683347714</v>
      </c>
      <c r="M2648" s="21">
        <v>64.099999999999994</v>
      </c>
      <c r="N2648" s="21" t="s">
        <v>12</v>
      </c>
      <c r="O2648" s="21" t="s">
        <v>63</v>
      </c>
      <c r="P2648" s="35">
        <v>30</v>
      </c>
      <c r="Q2648" s="35">
        <v>3050</v>
      </c>
      <c r="R2648" s="21">
        <v>144</v>
      </c>
      <c r="S2648" s="21">
        <v>4</v>
      </c>
      <c r="T2648" s="21"/>
    </row>
    <row r="2649" spans="1:20" ht="16" customHeight="1" x14ac:dyDescent="0.3">
      <c r="A2649" s="21" t="s">
        <v>640</v>
      </c>
      <c r="B2649" s="21" t="s">
        <v>757</v>
      </c>
      <c r="C2649" s="21">
        <v>40</v>
      </c>
      <c r="D2649" s="15" t="s">
        <v>375</v>
      </c>
      <c r="E2649" s="21" t="s">
        <v>119</v>
      </c>
      <c r="F2649" s="7">
        <v>2</v>
      </c>
      <c r="G2649" s="21" t="s">
        <v>191</v>
      </c>
      <c r="H2649" s="35" t="s">
        <v>758</v>
      </c>
      <c r="I2649" s="36" t="s">
        <v>49</v>
      </c>
      <c r="J2649" s="21">
        <v>30</v>
      </c>
      <c r="K2649" s="21">
        <v>103</v>
      </c>
      <c r="L2649" s="37">
        <f t="shared" si="44"/>
        <v>88.869715271786035</v>
      </c>
      <c r="M2649" s="21">
        <v>34.700000000000003</v>
      </c>
      <c r="N2649" s="21" t="s">
        <v>50</v>
      </c>
      <c r="O2649" s="21" t="s">
        <v>13</v>
      </c>
      <c r="P2649" s="35">
        <v>30</v>
      </c>
      <c r="Q2649" s="35">
        <v>3050</v>
      </c>
      <c r="T2649" s="21"/>
    </row>
    <row r="2650" spans="1:20" ht="16" customHeight="1" x14ac:dyDescent="0.3">
      <c r="A2650" s="21" t="s">
        <v>640</v>
      </c>
      <c r="B2650" s="21" t="s">
        <v>757</v>
      </c>
      <c r="C2650" s="21">
        <v>40</v>
      </c>
      <c r="D2650" s="15" t="s">
        <v>375</v>
      </c>
      <c r="E2650" s="21" t="s">
        <v>119</v>
      </c>
      <c r="F2650" s="7">
        <v>2</v>
      </c>
      <c r="G2650" s="21" t="s">
        <v>191</v>
      </c>
      <c r="H2650" s="35" t="s">
        <v>758</v>
      </c>
      <c r="I2650" s="36" t="s">
        <v>72</v>
      </c>
      <c r="J2650" s="21">
        <v>1</v>
      </c>
      <c r="K2650" s="21">
        <v>1</v>
      </c>
      <c r="L2650" s="37">
        <f t="shared" si="44"/>
        <v>0.86281276962899056</v>
      </c>
      <c r="M2650" s="21">
        <v>600</v>
      </c>
      <c r="N2650" s="21" t="s">
        <v>18</v>
      </c>
      <c r="O2650" s="21" t="s">
        <v>13</v>
      </c>
      <c r="P2650" s="35">
        <v>30</v>
      </c>
      <c r="Q2650" s="35">
        <v>3050</v>
      </c>
      <c r="T2650" s="21"/>
    </row>
    <row r="2651" spans="1:20" ht="16" customHeight="1" x14ac:dyDescent="0.3">
      <c r="A2651" s="21" t="s">
        <v>640</v>
      </c>
      <c r="B2651" s="21" t="s">
        <v>757</v>
      </c>
      <c r="C2651" s="21">
        <v>40</v>
      </c>
      <c r="D2651" s="15" t="s">
        <v>375</v>
      </c>
      <c r="E2651" s="21" t="s">
        <v>119</v>
      </c>
      <c r="F2651" s="7">
        <v>2</v>
      </c>
      <c r="G2651" s="21" t="s">
        <v>191</v>
      </c>
      <c r="H2651" s="35" t="s">
        <v>758</v>
      </c>
      <c r="I2651" s="36" t="s">
        <v>60</v>
      </c>
      <c r="J2651" s="21">
        <v>2</v>
      </c>
      <c r="K2651" s="21">
        <v>2</v>
      </c>
      <c r="L2651" s="37">
        <f t="shared" si="44"/>
        <v>1.7256255392579811</v>
      </c>
      <c r="M2651" s="21">
        <v>237</v>
      </c>
      <c r="N2651" s="21" t="s">
        <v>18</v>
      </c>
      <c r="O2651" s="21" t="s">
        <v>13</v>
      </c>
      <c r="P2651" s="35">
        <v>30</v>
      </c>
      <c r="Q2651" s="35">
        <v>3050</v>
      </c>
      <c r="T2651" s="21"/>
    </row>
    <row r="2652" spans="1:20" ht="16" customHeight="1" x14ac:dyDescent="0.3">
      <c r="A2652" s="21" t="s">
        <v>640</v>
      </c>
      <c r="B2652" s="21" t="s">
        <v>757</v>
      </c>
      <c r="C2652" s="21">
        <v>40</v>
      </c>
      <c r="D2652" s="15" t="s">
        <v>375</v>
      </c>
      <c r="E2652" s="21" t="s">
        <v>119</v>
      </c>
      <c r="F2652" s="7">
        <v>2</v>
      </c>
      <c r="G2652" s="21" t="s">
        <v>191</v>
      </c>
      <c r="H2652" s="35" t="s">
        <v>758</v>
      </c>
      <c r="I2652" s="36" t="s">
        <v>197</v>
      </c>
      <c r="J2652" s="21">
        <v>2</v>
      </c>
      <c r="K2652" s="21">
        <v>3</v>
      </c>
      <c r="L2652" s="37">
        <f t="shared" si="44"/>
        <v>2.5884383088869716</v>
      </c>
      <c r="M2652" s="21">
        <v>355</v>
      </c>
      <c r="N2652" s="21" t="s">
        <v>12</v>
      </c>
      <c r="O2652" s="21" t="s">
        <v>13</v>
      </c>
      <c r="P2652" s="35">
        <v>30</v>
      </c>
      <c r="Q2652" s="35">
        <v>3050</v>
      </c>
      <c r="T2652" s="21"/>
    </row>
    <row r="2653" spans="1:20" ht="16" customHeight="1" x14ac:dyDescent="0.3">
      <c r="A2653" s="21" t="s">
        <v>640</v>
      </c>
      <c r="B2653" s="21" t="s">
        <v>759</v>
      </c>
      <c r="C2653" s="21">
        <v>41</v>
      </c>
      <c r="D2653" s="15" t="s">
        <v>375</v>
      </c>
      <c r="E2653" s="21" t="s">
        <v>123</v>
      </c>
      <c r="F2653" s="7">
        <v>3</v>
      </c>
      <c r="G2653" s="21" t="s">
        <v>191</v>
      </c>
      <c r="H2653" s="35" t="s">
        <v>760</v>
      </c>
      <c r="I2653" s="36" t="s">
        <v>11</v>
      </c>
      <c r="J2653" s="21">
        <v>14</v>
      </c>
      <c r="K2653" s="21">
        <v>18</v>
      </c>
      <c r="L2653" s="37">
        <f t="shared" si="44"/>
        <v>17.119053506552795</v>
      </c>
      <c r="M2653" s="21">
        <v>129.19999999999999</v>
      </c>
      <c r="N2653" s="21" t="s">
        <v>12</v>
      </c>
      <c r="O2653" s="21" t="s">
        <v>13</v>
      </c>
      <c r="P2653" s="35">
        <v>30</v>
      </c>
      <c r="Q2653" s="35">
        <v>2767</v>
      </c>
      <c r="T2653" s="21"/>
    </row>
    <row r="2654" spans="1:20" ht="16" customHeight="1" x14ac:dyDescent="0.3">
      <c r="A2654" s="21" t="s">
        <v>640</v>
      </c>
      <c r="B2654" s="21" t="s">
        <v>759</v>
      </c>
      <c r="C2654" s="21">
        <v>41</v>
      </c>
      <c r="D2654" s="15" t="s">
        <v>375</v>
      </c>
      <c r="E2654" s="21" t="s">
        <v>123</v>
      </c>
      <c r="F2654" s="7">
        <v>3</v>
      </c>
      <c r="G2654" s="21" t="s">
        <v>191</v>
      </c>
      <c r="H2654" s="35" t="s">
        <v>760</v>
      </c>
      <c r="I2654" s="36" t="s">
        <v>22</v>
      </c>
      <c r="J2654" s="21">
        <v>1</v>
      </c>
      <c r="K2654" s="21">
        <v>1</v>
      </c>
      <c r="L2654" s="37">
        <f t="shared" si="44"/>
        <v>0.9510585281418219</v>
      </c>
      <c r="M2654" s="21">
        <v>535</v>
      </c>
      <c r="N2654" s="21" t="s">
        <v>16</v>
      </c>
      <c r="O2654" s="21" t="s">
        <v>13</v>
      </c>
      <c r="P2654" s="35">
        <v>30</v>
      </c>
      <c r="Q2654" s="35">
        <v>2767</v>
      </c>
      <c r="T2654" s="21"/>
    </row>
    <row r="2655" spans="1:20" ht="16" customHeight="1" x14ac:dyDescent="0.3">
      <c r="A2655" s="21" t="s">
        <v>640</v>
      </c>
      <c r="B2655" s="21" t="s">
        <v>759</v>
      </c>
      <c r="C2655" s="21">
        <v>41</v>
      </c>
      <c r="D2655" s="15" t="s">
        <v>375</v>
      </c>
      <c r="E2655" s="21" t="s">
        <v>123</v>
      </c>
      <c r="F2655" s="7">
        <v>3</v>
      </c>
      <c r="G2655" s="21" t="s">
        <v>191</v>
      </c>
      <c r="H2655" s="35" t="s">
        <v>760</v>
      </c>
      <c r="I2655" s="36" t="s">
        <v>64</v>
      </c>
      <c r="J2655" s="21">
        <v>1</v>
      </c>
      <c r="K2655" s="21">
        <v>1</v>
      </c>
      <c r="L2655" s="37">
        <f t="shared" si="44"/>
        <v>0.9510585281418219</v>
      </c>
      <c r="M2655" s="21">
        <v>140</v>
      </c>
      <c r="N2655" s="21" t="s">
        <v>12</v>
      </c>
      <c r="O2655" s="21" t="s">
        <v>13</v>
      </c>
      <c r="P2655" s="35">
        <v>30</v>
      </c>
      <c r="Q2655" s="35">
        <v>2767</v>
      </c>
      <c r="T2655" s="21"/>
    </row>
    <row r="2656" spans="1:20" ht="16" customHeight="1" x14ac:dyDescent="0.3">
      <c r="A2656" s="21" t="s">
        <v>640</v>
      </c>
      <c r="B2656" s="21" t="s">
        <v>759</v>
      </c>
      <c r="C2656" s="21">
        <v>41</v>
      </c>
      <c r="D2656" s="15" t="s">
        <v>375</v>
      </c>
      <c r="E2656" s="21" t="s">
        <v>123</v>
      </c>
      <c r="F2656" s="7">
        <v>3</v>
      </c>
      <c r="G2656" s="21" t="s">
        <v>191</v>
      </c>
      <c r="H2656" s="35" t="s">
        <v>760</v>
      </c>
      <c r="I2656" s="36" t="s">
        <v>15</v>
      </c>
      <c r="J2656" s="21">
        <v>2</v>
      </c>
      <c r="K2656" s="21">
        <v>2</v>
      </c>
      <c r="L2656" s="37">
        <f t="shared" si="44"/>
        <v>1.9021170562836438</v>
      </c>
      <c r="M2656" s="21">
        <v>76</v>
      </c>
      <c r="N2656" s="21" t="s">
        <v>19</v>
      </c>
      <c r="O2656" s="21" t="s">
        <v>13</v>
      </c>
      <c r="P2656" s="35">
        <v>30</v>
      </c>
      <c r="Q2656" s="35">
        <v>2767</v>
      </c>
      <c r="T2656" s="21"/>
    </row>
    <row r="2657" spans="1:20" ht="16" customHeight="1" x14ac:dyDescent="0.3">
      <c r="A2657" s="21" t="s">
        <v>640</v>
      </c>
      <c r="B2657" s="21" t="s">
        <v>759</v>
      </c>
      <c r="C2657" s="21">
        <v>41</v>
      </c>
      <c r="D2657" s="15" t="s">
        <v>375</v>
      </c>
      <c r="E2657" s="21" t="s">
        <v>123</v>
      </c>
      <c r="F2657" s="7">
        <v>3</v>
      </c>
      <c r="G2657" s="21" t="s">
        <v>191</v>
      </c>
      <c r="H2657" s="35" t="s">
        <v>760</v>
      </c>
      <c r="I2657" s="36" t="s">
        <v>196</v>
      </c>
      <c r="J2657" s="21">
        <v>30</v>
      </c>
      <c r="K2657" s="21">
        <v>3328</v>
      </c>
      <c r="L2657" s="37">
        <f t="shared" si="44"/>
        <v>3165.1227816559831</v>
      </c>
      <c r="M2657" s="21">
        <v>76.599999999999994</v>
      </c>
      <c r="N2657" s="21" t="s">
        <v>12</v>
      </c>
      <c r="O2657" s="21" t="s">
        <v>63</v>
      </c>
      <c r="P2657" s="35">
        <v>30</v>
      </c>
      <c r="Q2657" s="35">
        <v>2767</v>
      </c>
      <c r="R2657" s="21">
        <v>126</v>
      </c>
      <c r="S2657" s="21">
        <v>3.5</v>
      </c>
      <c r="T2657" s="21"/>
    </row>
    <row r="2658" spans="1:20" ht="16" customHeight="1" x14ac:dyDescent="0.3">
      <c r="A2658" s="21" t="s">
        <v>640</v>
      </c>
      <c r="B2658" s="21" t="s">
        <v>759</v>
      </c>
      <c r="C2658" s="21">
        <v>41</v>
      </c>
      <c r="D2658" s="15" t="s">
        <v>375</v>
      </c>
      <c r="E2658" s="21" t="s">
        <v>123</v>
      </c>
      <c r="F2658" s="7">
        <v>3</v>
      </c>
      <c r="G2658" s="21" t="s">
        <v>191</v>
      </c>
      <c r="H2658" s="35" t="s">
        <v>760</v>
      </c>
      <c r="I2658" s="36" t="s">
        <v>49</v>
      </c>
      <c r="J2658" s="21">
        <v>30</v>
      </c>
      <c r="K2658" s="21">
        <v>1232</v>
      </c>
      <c r="L2658" s="37">
        <f t="shared" si="44"/>
        <v>1171.7041066707245</v>
      </c>
      <c r="M2658" s="21">
        <v>43.5</v>
      </c>
      <c r="N2658" s="21" t="s">
        <v>50</v>
      </c>
      <c r="O2658" s="21" t="s">
        <v>63</v>
      </c>
      <c r="P2658" s="35">
        <v>30</v>
      </c>
      <c r="Q2658" s="35">
        <v>2767</v>
      </c>
      <c r="R2658" s="21">
        <v>15</v>
      </c>
      <c r="S2658" s="21">
        <v>0.5</v>
      </c>
      <c r="T2658" s="21"/>
    </row>
    <row r="2659" spans="1:20" ht="16" customHeight="1" x14ac:dyDescent="0.3">
      <c r="A2659" s="21" t="s">
        <v>640</v>
      </c>
      <c r="B2659" s="21" t="s">
        <v>759</v>
      </c>
      <c r="C2659" s="21">
        <v>41</v>
      </c>
      <c r="D2659" s="15" t="s">
        <v>375</v>
      </c>
      <c r="E2659" s="21" t="s">
        <v>123</v>
      </c>
      <c r="F2659" s="7">
        <v>3</v>
      </c>
      <c r="G2659" s="21" t="s">
        <v>191</v>
      </c>
      <c r="H2659" s="35" t="s">
        <v>760</v>
      </c>
      <c r="I2659" s="36" t="s">
        <v>173</v>
      </c>
      <c r="J2659" s="21">
        <v>1</v>
      </c>
      <c r="K2659" s="21">
        <v>1</v>
      </c>
      <c r="L2659" s="37">
        <f t="shared" si="44"/>
        <v>0.9510585281418219</v>
      </c>
      <c r="M2659" s="21">
        <v>284</v>
      </c>
      <c r="N2659" s="21" t="s">
        <v>18</v>
      </c>
      <c r="O2659" s="21" t="s">
        <v>13</v>
      </c>
      <c r="P2659" s="35">
        <v>30</v>
      </c>
      <c r="Q2659" s="35">
        <v>2767</v>
      </c>
      <c r="T2659" s="21"/>
    </row>
    <row r="2660" spans="1:20" ht="16" customHeight="1" x14ac:dyDescent="0.3">
      <c r="A2660" s="21" t="s">
        <v>640</v>
      </c>
      <c r="B2660" s="21" t="s">
        <v>759</v>
      </c>
      <c r="C2660" s="21">
        <v>41</v>
      </c>
      <c r="D2660" s="15" t="s">
        <v>375</v>
      </c>
      <c r="E2660" s="21" t="s">
        <v>123</v>
      </c>
      <c r="F2660" s="7">
        <v>3</v>
      </c>
      <c r="G2660" s="21" t="s">
        <v>191</v>
      </c>
      <c r="H2660" s="35" t="s">
        <v>760</v>
      </c>
      <c r="I2660" s="36" t="s">
        <v>60</v>
      </c>
      <c r="J2660" s="21">
        <v>1</v>
      </c>
      <c r="K2660" s="21">
        <v>1</v>
      </c>
      <c r="L2660" s="37">
        <f t="shared" si="44"/>
        <v>0.9510585281418219</v>
      </c>
      <c r="M2660" s="21">
        <v>240</v>
      </c>
      <c r="N2660" s="21" t="s">
        <v>18</v>
      </c>
      <c r="O2660" s="21" t="s">
        <v>13</v>
      </c>
      <c r="P2660" s="35">
        <v>30</v>
      </c>
      <c r="Q2660" s="35">
        <v>2767</v>
      </c>
      <c r="T2660" s="21"/>
    </row>
    <row r="2661" spans="1:20" ht="16" customHeight="1" x14ac:dyDescent="0.3">
      <c r="A2661" s="21" t="s">
        <v>640</v>
      </c>
      <c r="B2661" s="21" t="s">
        <v>759</v>
      </c>
      <c r="C2661" s="21">
        <v>41</v>
      </c>
      <c r="D2661" s="15" t="s">
        <v>375</v>
      </c>
      <c r="E2661" s="21" t="s">
        <v>123</v>
      </c>
      <c r="F2661" s="7">
        <v>3</v>
      </c>
      <c r="G2661" s="21" t="s">
        <v>191</v>
      </c>
      <c r="H2661" s="35" t="s">
        <v>760</v>
      </c>
      <c r="I2661" s="36" t="s">
        <v>197</v>
      </c>
      <c r="J2661" s="21">
        <v>5</v>
      </c>
      <c r="K2661" s="21">
        <v>5</v>
      </c>
      <c r="L2661" s="37">
        <f t="shared" si="44"/>
        <v>4.7552926407091096</v>
      </c>
      <c r="M2661" s="21">
        <v>310</v>
      </c>
      <c r="N2661" s="21" t="s">
        <v>12</v>
      </c>
      <c r="O2661" s="21" t="s">
        <v>13</v>
      </c>
      <c r="P2661" s="35">
        <v>30</v>
      </c>
      <c r="Q2661" s="35">
        <v>2767</v>
      </c>
      <c r="T2661" s="21"/>
    </row>
    <row r="2662" spans="1:20" ht="16" customHeight="1" x14ac:dyDescent="0.3">
      <c r="A2662" s="21" t="s">
        <v>640</v>
      </c>
      <c r="B2662" s="21" t="s">
        <v>759</v>
      </c>
      <c r="C2662" s="21">
        <v>41</v>
      </c>
      <c r="D2662" s="15" t="s">
        <v>375</v>
      </c>
      <c r="E2662" s="21" t="s">
        <v>123</v>
      </c>
      <c r="F2662" s="7">
        <v>3</v>
      </c>
      <c r="G2662" s="21" t="s">
        <v>191</v>
      </c>
      <c r="H2662" s="35" t="s">
        <v>760</v>
      </c>
      <c r="I2662" s="36" t="s">
        <v>28</v>
      </c>
      <c r="J2662" s="21">
        <v>2</v>
      </c>
      <c r="K2662" s="21">
        <v>2</v>
      </c>
      <c r="L2662" s="37">
        <f t="shared" si="44"/>
        <v>1.9021170562836438</v>
      </c>
      <c r="M2662" s="21">
        <v>61</v>
      </c>
      <c r="N2662" s="21" t="s">
        <v>19</v>
      </c>
      <c r="O2662" s="21" t="s">
        <v>13</v>
      </c>
      <c r="P2662" s="35">
        <v>30</v>
      </c>
      <c r="Q2662" s="35">
        <v>2767</v>
      </c>
      <c r="T2662" s="21"/>
    </row>
    <row r="2663" spans="1:20" ht="16" customHeight="1" x14ac:dyDescent="0.3">
      <c r="A2663" s="21" t="s">
        <v>640</v>
      </c>
      <c r="B2663" s="21" t="s">
        <v>759</v>
      </c>
      <c r="C2663" s="21">
        <v>41</v>
      </c>
      <c r="D2663" s="15" t="s">
        <v>375</v>
      </c>
      <c r="E2663" s="21" t="s">
        <v>123</v>
      </c>
      <c r="F2663" s="7">
        <v>3</v>
      </c>
      <c r="G2663" s="21" t="s">
        <v>192</v>
      </c>
      <c r="H2663" s="35" t="s">
        <v>761</v>
      </c>
      <c r="I2663" s="36" t="s">
        <v>11</v>
      </c>
      <c r="J2663" s="21">
        <v>1</v>
      </c>
      <c r="K2663" s="21">
        <v>2</v>
      </c>
      <c r="L2663" s="37">
        <f t="shared" si="44"/>
        <v>1.7768932797896158</v>
      </c>
      <c r="M2663" s="21">
        <v>140</v>
      </c>
      <c r="N2663" s="21" t="s">
        <v>12</v>
      </c>
      <c r="O2663" s="21" t="s">
        <v>13</v>
      </c>
      <c r="P2663" s="35">
        <v>31</v>
      </c>
      <c r="Q2663" s="35">
        <v>2962</v>
      </c>
      <c r="T2663" s="21"/>
    </row>
    <row r="2664" spans="1:20" ht="16" customHeight="1" x14ac:dyDescent="0.3">
      <c r="A2664" s="21" t="s">
        <v>640</v>
      </c>
      <c r="B2664" s="21" t="s">
        <v>759</v>
      </c>
      <c r="C2664" s="21">
        <v>41</v>
      </c>
      <c r="D2664" s="15" t="s">
        <v>375</v>
      </c>
      <c r="E2664" s="21" t="s">
        <v>123</v>
      </c>
      <c r="F2664" s="7">
        <v>3</v>
      </c>
      <c r="G2664" s="21" t="s">
        <v>192</v>
      </c>
      <c r="H2664" s="35" t="s">
        <v>761</v>
      </c>
      <c r="I2664" s="36" t="s">
        <v>22</v>
      </c>
      <c r="J2664" s="21">
        <v>1</v>
      </c>
      <c r="K2664" s="21">
        <v>1</v>
      </c>
      <c r="L2664" s="37">
        <f t="shared" si="44"/>
        <v>0.88844663989480788</v>
      </c>
      <c r="M2664" s="21">
        <v>509</v>
      </c>
      <c r="N2664" s="21" t="s">
        <v>16</v>
      </c>
      <c r="O2664" s="21" t="s">
        <v>13</v>
      </c>
      <c r="P2664" s="35">
        <v>31</v>
      </c>
      <c r="Q2664" s="35">
        <v>2962</v>
      </c>
      <c r="T2664" s="21"/>
    </row>
    <row r="2665" spans="1:20" ht="16" customHeight="1" x14ac:dyDescent="0.3">
      <c r="A2665" s="21" t="s">
        <v>640</v>
      </c>
      <c r="B2665" s="21" t="s">
        <v>759</v>
      </c>
      <c r="C2665" s="21">
        <v>41</v>
      </c>
      <c r="D2665" s="15" t="s">
        <v>375</v>
      </c>
      <c r="E2665" s="21" t="s">
        <v>123</v>
      </c>
      <c r="F2665" s="7">
        <v>3</v>
      </c>
      <c r="G2665" s="21" t="s">
        <v>192</v>
      </c>
      <c r="H2665" s="35" t="s">
        <v>761</v>
      </c>
      <c r="I2665" s="36" t="s">
        <v>15</v>
      </c>
      <c r="J2665" s="21">
        <v>4</v>
      </c>
      <c r="K2665" s="21">
        <v>4</v>
      </c>
      <c r="L2665" s="37">
        <f t="shared" si="44"/>
        <v>3.5537865595792315</v>
      </c>
      <c r="M2665" s="21">
        <v>67</v>
      </c>
      <c r="N2665" s="21" t="s">
        <v>19</v>
      </c>
      <c r="O2665" s="21" t="s">
        <v>13</v>
      </c>
      <c r="P2665" s="35">
        <v>31</v>
      </c>
      <c r="Q2665" s="35">
        <v>2962</v>
      </c>
      <c r="T2665" s="21"/>
    </row>
    <row r="2666" spans="1:20" ht="16" customHeight="1" x14ac:dyDescent="0.3">
      <c r="A2666" s="21" t="s">
        <v>640</v>
      </c>
      <c r="B2666" s="21" t="s">
        <v>759</v>
      </c>
      <c r="C2666" s="21">
        <v>41</v>
      </c>
      <c r="D2666" s="15" t="s">
        <v>375</v>
      </c>
      <c r="E2666" s="21" t="s">
        <v>123</v>
      </c>
      <c r="F2666" s="7">
        <v>3</v>
      </c>
      <c r="G2666" s="21" t="s">
        <v>192</v>
      </c>
      <c r="H2666" s="35" t="s">
        <v>761</v>
      </c>
      <c r="I2666" s="36" t="s">
        <v>196</v>
      </c>
      <c r="J2666" s="21">
        <v>20</v>
      </c>
      <c r="K2666" s="21">
        <v>1265</v>
      </c>
      <c r="L2666" s="37">
        <f t="shared" si="44"/>
        <v>1123.884999466932</v>
      </c>
      <c r="M2666" s="21">
        <v>65.900000000000006</v>
      </c>
      <c r="N2666" s="21" t="s">
        <v>12</v>
      </c>
      <c r="O2666" s="21" t="s">
        <v>63</v>
      </c>
      <c r="P2666" s="35">
        <v>31</v>
      </c>
      <c r="Q2666" s="35">
        <v>2962</v>
      </c>
      <c r="R2666" s="21">
        <v>54</v>
      </c>
      <c r="S2666" s="21">
        <v>1.5</v>
      </c>
      <c r="T2666" s="21"/>
    </row>
    <row r="2667" spans="1:20" ht="16" customHeight="1" x14ac:dyDescent="0.3">
      <c r="A2667" s="21" t="s">
        <v>640</v>
      </c>
      <c r="B2667" s="21" t="s">
        <v>759</v>
      </c>
      <c r="C2667" s="21">
        <v>41</v>
      </c>
      <c r="D2667" s="15" t="s">
        <v>375</v>
      </c>
      <c r="E2667" s="21" t="s">
        <v>123</v>
      </c>
      <c r="F2667" s="7">
        <v>3</v>
      </c>
      <c r="G2667" s="21" t="s">
        <v>192</v>
      </c>
      <c r="H2667" s="35" t="s">
        <v>761</v>
      </c>
      <c r="I2667" s="36" t="s">
        <v>49</v>
      </c>
      <c r="J2667" s="21">
        <v>19</v>
      </c>
      <c r="K2667" s="21">
        <v>972</v>
      </c>
      <c r="L2667" s="37">
        <f t="shared" si="44"/>
        <v>863.57013397775324</v>
      </c>
      <c r="M2667" s="21">
        <v>45.9</v>
      </c>
      <c r="N2667" s="21" t="s">
        <v>50</v>
      </c>
      <c r="O2667" s="21" t="s">
        <v>63</v>
      </c>
      <c r="P2667" s="35">
        <v>31</v>
      </c>
      <c r="Q2667" s="35">
        <v>2962</v>
      </c>
      <c r="R2667" s="21">
        <v>15</v>
      </c>
      <c r="S2667" s="21">
        <v>0.5</v>
      </c>
      <c r="T2667" s="21"/>
    </row>
    <row r="2668" spans="1:20" ht="16" customHeight="1" x14ac:dyDescent="0.3">
      <c r="A2668" s="21" t="s">
        <v>640</v>
      </c>
      <c r="B2668" s="21" t="s">
        <v>759</v>
      </c>
      <c r="C2668" s="21">
        <v>41</v>
      </c>
      <c r="D2668" s="15" t="s">
        <v>375</v>
      </c>
      <c r="E2668" s="21" t="s">
        <v>123</v>
      </c>
      <c r="F2668" s="7">
        <v>3</v>
      </c>
      <c r="G2668" s="21" t="s">
        <v>192</v>
      </c>
      <c r="H2668" s="35" t="s">
        <v>761</v>
      </c>
      <c r="I2668" s="36" t="s">
        <v>72</v>
      </c>
      <c r="J2668" s="21">
        <v>1</v>
      </c>
      <c r="K2668" s="21">
        <v>1</v>
      </c>
      <c r="L2668" s="37">
        <f t="shared" si="44"/>
        <v>0.88844663989480788</v>
      </c>
      <c r="M2668" s="21">
        <v>595</v>
      </c>
      <c r="N2668" s="21" t="s">
        <v>18</v>
      </c>
      <c r="O2668" s="21" t="s">
        <v>13</v>
      </c>
      <c r="P2668" s="35">
        <v>31</v>
      </c>
      <c r="Q2668" s="35">
        <v>2962</v>
      </c>
      <c r="T2668" s="21"/>
    </row>
    <row r="2669" spans="1:20" ht="16" customHeight="1" x14ac:dyDescent="0.3">
      <c r="A2669" s="21" t="s">
        <v>640</v>
      </c>
      <c r="B2669" s="21" t="s">
        <v>759</v>
      </c>
      <c r="C2669" s="21">
        <v>41</v>
      </c>
      <c r="D2669" s="15" t="s">
        <v>375</v>
      </c>
      <c r="E2669" s="21" t="s">
        <v>123</v>
      </c>
      <c r="F2669" s="7">
        <v>3</v>
      </c>
      <c r="G2669" s="21" t="s">
        <v>192</v>
      </c>
      <c r="H2669" s="35" t="s">
        <v>761</v>
      </c>
      <c r="I2669" s="36" t="s">
        <v>53</v>
      </c>
      <c r="J2669" s="21">
        <v>3</v>
      </c>
      <c r="K2669" s="21">
        <v>3</v>
      </c>
      <c r="L2669" s="37">
        <f t="shared" si="44"/>
        <v>2.6653399196844236</v>
      </c>
      <c r="M2669" s="21">
        <v>294.7</v>
      </c>
      <c r="N2669" s="21" t="s">
        <v>18</v>
      </c>
      <c r="O2669" s="21" t="s">
        <v>13</v>
      </c>
      <c r="P2669" s="35">
        <v>31</v>
      </c>
      <c r="Q2669" s="35">
        <v>2962</v>
      </c>
      <c r="T2669" s="21"/>
    </row>
    <row r="2670" spans="1:20" ht="16" customHeight="1" x14ac:dyDescent="0.3">
      <c r="A2670" s="21" t="s">
        <v>640</v>
      </c>
      <c r="B2670" s="21" t="s">
        <v>759</v>
      </c>
      <c r="C2670" s="21">
        <v>41</v>
      </c>
      <c r="D2670" s="15" t="s">
        <v>375</v>
      </c>
      <c r="E2670" s="21" t="s">
        <v>123</v>
      </c>
      <c r="F2670" s="7">
        <v>3</v>
      </c>
      <c r="G2670" s="21" t="s">
        <v>192</v>
      </c>
      <c r="H2670" s="35" t="s">
        <v>761</v>
      </c>
      <c r="I2670" s="36" t="s">
        <v>60</v>
      </c>
      <c r="J2670" s="21">
        <v>1</v>
      </c>
      <c r="K2670" s="21">
        <v>1</v>
      </c>
      <c r="L2670" s="37">
        <f t="shared" si="44"/>
        <v>0.88844663989480788</v>
      </c>
      <c r="M2670" s="21">
        <v>198</v>
      </c>
      <c r="N2670" s="21" t="s">
        <v>18</v>
      </c>
      <c r="O2670" s="21" t="s">
        <v>13</v>
      </c>
      <c r="P2670" s="35">
        <v>31</v>
      </c>
      <c r="Q2670" s="35">
        <v>2962</v>
      </c>
      <c r="T2670" s="21"/>
    </row>
    <row r="2671" spans="1:20" ht="16" customHeight="1" x14ac:dyDescent="0.3">
      <c r="A2671" s="21" t="s">
        <v>640</v>
      </c>
      <c r="B2671" s="21" t="s">
        <v>759</v>
      </c>
      <c r="C2671" s="21">
        <v>41</v>
      </c>
      <c r="D2671" s="15" t="s">
        <v>375</v>
      </c>
      <c r="E2671" s="21" t="s">
        <v>123</v>
      </c>
      <c r="F2671" s="7">
        <v>3</v>
      </c>
      <c r="G2671" s="21" t="s">
        <v>192</v>
      </c>
      <c r="H2671" s="35" t="s">
        <v>761</v>
      </c>
      <c r="I2671" s="36" t="s">
        <v>197</v>
      </c>
      <c r="J2671" s="21">
        <v>1</v>
      </c>
      <c r="K2671" s="21">
        <v>1</v>
      </c>
      <c r="L2671" s="37">
        <f t="shared" si="44"/>
        <v>0.88844663989480788</v>
      </c>
      <c r="M2671" s="21">
        <v>130</v>
      </c>
      <c r="N2671" s="21" t="s">
        <v>12</v>
      </c>
      <c r="O2671" s="21" t="s">
        <v>13</v>
      </c>
      <c r="P2671" s="35">
        <v>31</v>
      </c>
      <c r="Q2671" s="35">
        <v>2962</v>
      </c>
      <c r="T2671" s="21"/>
    </row>
    <row r="2672" spans="1:20" ht="16" customHeight="1" x14ac:dyDescent="0.3">
      <c r="A2672" s="21" t="s">
        <v>640</v>
      </c>
      <c r="B2672" s="21" t="s">
        <v>759</v>
      </c>
      <c r="C2672" s="21">
        <v>41</v>
      </c>
      <c r="D2672" s="15" t="s">
        <v>375</v>
      </c>
      <c r="E2672" s="21" t="s">
        <v>123</v>
      </c>
      <c r="F2672" s="7">
        <v>3</v>
      </c>
      <c r="G2672" s="21" t="s">
        <v>192</v>
      </c>
      <c r="H2672" s="35" t="s">
        <v>761</v>
      </c>
      <c r="I2672" s="36" t="s">
        <v>28</v>
      </c>
      <c r="J2672" s="21">
        <v>1</v>
      </c>
      <c r="K2672" s="21">
        <v>1</v>
      </c>
      <c r="L2672" s="37">
        <f t="shared" si="44"/>
        <v>0.88844663989480788</v>
      </c>
      <c r="M2672" s="21">
        <v>64</v>
      </c>
      <c r="N2672" s="21" t="s">
        <v>19</v>
      </c>
      <c r="O2672" s="21" t="s">
        <v>13</v>
      </c>
      <c r="P2672" s="35">
        <v>31</v>
      </c>
      <c r="Q2672" s="35">
        <v>2962</v>
      </c>
      <c r="T2672" s="21"/>
    </row>
    <row r="2673" spans="1:20" ht="16" customHeight="1" x14ac:dyDescent="0.3">
      <c r="A2673" s="21" t="s">
        <v>640</v>
      </c>
      <c r="B2673" s="21" t="s">
        <v>759</v>
      </c>
      <c r="C2673" s="21">
        <v>41</v>
      </c>
      <c r="D2673" s="15" t="s">
        <v>375</v>
      </c>
      <c r="E2673" s="21" t="s">
        <v>123</v>
      </c>
      <c r="F2673" s="7">
        <v>3</v>
      </c>
      <c r="G2673" s="21" t="s">
        <v>650</v>
      </c>
      <c r="H2673" s="35" t="s">
        <v>762</v>
      </c>
      <c r="I2673" s="36" t="s">
        <v>11</v>
      </c>
      <c r="J2673" s="21">
        <v>1</v>
      </c>
      <c r="K2673" s="21">
        <v>3</v>
      </c>
      <c r="L2673" s="37">
        <f t="shared" si="44"/>
        <v>2.9218123027776697</v>
      </c>
      <c r="M2673" s="21">
        <v>132</v>
      </c>
      <c r="N2673" s="21" t="s">
        <v>12</v>
      </c>
      <c r="O2673" s="21" t="s">
        <v>13</v>
      </c>
      <c r="P2673" s="35">
        <v>31</v>
      </c>
      <c r="Q2673" s="35">
        <v>2702</v>
      </c>
      <c r="T2673" s="21"/>
    </row>
    <row r="2674" spans="1:20" ht="16" customHeight="1" x14ac:dyDescent="0.3">
      <c r="A2674" s="21" t="s">
        <v>640</v>
      </c>
      <c r="B2674" s="21" t="s">
        <v>759</v>
      </c>
      <c r="C2674" s="21">
        <v>41</v>
      </c>
      <c r="D2674" s="15" t="s">
        <v>375</v>
      </c>
      <c r="E2674" s="21" t="s">
        <v>123</v>
      </c>
      <c r="F2674" s="7">
        <v>3</v>
      </c>
      <c r="G2674" s="21" t="s">
        <v>650</v>
      </c>
      <c r="H2674" s="35" t="s">
        <v>762</v>
      </c>
      <c r="I2674" s="36" t="s">
        <v>22</v>
      </c>
      <c r="J2674" s="21">
        <v>2</v>
      </c>
      <c r="K2674" s="21">
        <v>2</v>
      </c>
      <c r="L2674" s="37">
        <f t="shared" si="44"/>
        <v>1.9478748685184464</v>
      </c>
      <c r="M2674" s="21">
        <v>422.5</v>
      </c>
      <c r="N2674" s="21" t="s">
        <v>16</v>
      </c>
      <c r="O2674" s="21" t="s">
        <v>13</v>
      </c>
      <c r="P2674" s="35">
        <v>31</v>
      </c>
      <c r="Q2674" s="35">
        <v>2702</v>
      </c>
      <c r="T2674" s="21"/>
    </row>
    <row r="2675" spans="1:20" ht="16" customHeight="1" x14ac:dyDescent="0.3">
      <c r="A2675" s="21" t="s">
        <v>640</v>
      </c>
      <c r="B2675" s="21" t="s">
        <v>759</v>
      </c>
      <c r="C2675" s="21">
        <v>41</v>
      </c>
      <c r="D2675" s="15" t="s">
        <v>375</v>
      </c>
      <c r="E2675" s="21" t="s">
        <v>123</v>
      </c>
      <c r="F2675" s="7">
        <v>3</v>
      </c>
      <c r="G2675" s="21" t="s">
        <v>650</v>
      </c>
      <c r="H2675" s="35" t="s">
        <v>762</v>
      </c>
      <c r="I2675" s="36" t="s">
        <v>15</v>
      </c>
      <c r="J2675" s="21">
        <v>1</v>
      </c>
      <c r="K2675" s="21">
        <v>1</v>
      </c>
      <c r="L2675" s="37">
        <f t="shared" si="44"/>
        <v>0.97393743425922319</v>
      </c>
      <c r="M2675" s="21">
        <v>76</v>
      </c>
      <c r="N2675" s="21" t="s">
        <v>19</v>
      </c>
      <c r="O2675" s="21" t="s">
        <v>13</v>
      </c>
      <c r="P2675" s="35">
        <v>31</v>
      </c>
      <c r="Q2675" s="35">
        <v>2702</v>
      </c>
      <c r="T2675" s="21"/>
    </row>
    <row r="2676" spans="1:20" ht="16" customHeight="1" x14ac:dyDescent="0.3">
      <c r="A2676" s="21" t="s">
        <v>640</v>
      </c>
      <c r="B2676" s="21" t="s">
        <v>759</v>
      </c>
      <c r="C2676" s="21">
        <v>41</v>
      </c>
      <c r="D2676" s="15" t="s">
        <v>375</v>
      </c>
      <c r="E2676" s="21" t="s">
        <v>123</v>
      </c>
      <c r="F2676" s="7">
        <v>3</v>
      </c>
      <c r="G2676" s="21" t="s">
        <v>650</v>
      </c>
      <c r="H2676" s="35" t="s">
        <v>762</v>
      </c>
      <c r="I2676" s="36" t="s">
        <v>196</v>
      </c>
      <c r="J2676" s="21">
        <v>30</v>
      </c>
      <c r="K2676" s="21">
        <v>228</v>
      </c>
      <c r="L2676" s="37">
        <f t="shared" si="44"/>
        <v>222.05773501110289</v>
      </c>
      <c r="M2676" s="21">
        <v>68.400000000000006</v>
      </c>
      <c r="N2676" s="21" t="s">
        <v>12</v>
      </c>
      <c r="O2676" s="21" t="s">
        <v>63</v>
      </c>
      <c r="P2676" s="35">
        <v>31</v>
      </c>
      <c r="Q2676" s="35">
        <v>2702</v>
      </c>
      <c r="R2676" s="21">
        <v>10.8</v>
      </c>
      <c r="S2676" s="21">
        <v>0.3</v>
      </c>
      <c r="T2676" s="21"/>
    </row>
    <row r="2677" spans="1:20" ht="16" customHeight="1" x14ac:dyDescent="0.3">
      <c r="A2677" s="21" t="s">
        <v>640</v>
      </c>
      <c r="B2677" s="21" t="s">
        <v>759</v>
      </c>
      <c r="C2677" s="21">
        <v>41</v>
      </c>
      <c r="D2677" s="15" t="s">
        <v>375</v>
      </c>
      <c r="E2677" s="21" t="s">
        <v>123</v>
      </c>
      <c r="F2677" s="7">
        <v>3</v>
      </c>
      <c r="G2677" s="21" t="s">
        <v>650</v>
      </c>
      <c r="H2677" s="35" t="s">
        <v>762</v>
      </c>
      <c r="I2677" s="36" t="s">
        <v>49</v>
      </c>
      <c r="J2677" s="21">
        <v>30</v>
      </c>
      <c r="K2677" s="21">
        <v>2634</v>
      </c>
      <c r="L2677" s="37">
        <f t="shared" si="44"/>
        <v>2565.3512018387937</v>
      </c>
      <c r="M2677" s="21">
        <v>46.7</v>
      </c>
      <c r="N2677" s="21" t="s">
        <v>50</v>
      </c>
      <c r="O2677" s="21" t="s">
        <v>63</v>
      </c>
      <c r="P2677" s="35">
        <v>31</v>
      </c>
      <c r="Q2677" s="35">
        <v>2702</v>
      </c>
      <c r="R2677" s="21">
        <v>15</v>
      </c>
      <c r="S2677" s="21">
        <v>0.5</v>
      </c>
      <c r="T2677" s="21"/>
    </row>
    <row r="2678" spans="1:20" ht="16" customHeight="1" x14ac:dyDescent="0.3">
      <c r="A2678" s="21" t="s">
        <v>640</v>
      </c>
      <c r="B2678" s="21" t="s">
        <v>759</v>
      </c>
      <c r="C2678" s="21">
        <v>41</v>
      </c>
      <c r="D2678" s="15" t="s">
        <v>375</v>
      </c>
      <c r="E2678" s="21" t="s">
        <v>123</v>
      </c>
      <c r="F2678" s="7">
        <v>3</v>
      </c>
      <c r="G2678" s="21" t="s">
        <v>650</v>
      </c>
      <c r="H2678" s="35" t="s">
        <v>762</v>
      </c>
      <c r="I2678" s="36" t="s">
        <v>72</v>
      </c>
      <c r="J2678" s="21">
        <v>2</v>
      </c>
      <c r="K2678" s="21">
        <v>2</v>
      </c>
      <c r="L2678" s="37">
        <f t="shared" si="44"/>
        <v>1.9478748685184464</v>
      </c>
      <c r="M2678" s="21">
        <v>572.5</v>
      </c>
      <c r="N2678" s="21" t="s">
        <v>18</v>
      </c>
      <c r="O2678" s="21" t="s">
        <v>13</v>
      </c>
      <c r="P2678" s="35">
        <v>31</v>
      </c>
      <c r="Q2678" s="35">
        <v>2702</v>
      </c>
      <c r="T2678" s="21"/>
    </row>
    <row r="2679" spans="1:20" ht="16" customHeight="1" x14ac:dyDescent="0.3">
      <c r="A2679" s="21" t="s">
        <v>640</v>
      </c>
      <c r="B2679" s="21" t="s">
        <v>759</v>
      </c>
      <c r="C2679" s="21">
        <v>41</v>
      </c>
      <c r="D2679" s="15" t="s">
        <v>375</v>
      </c>
      <c r="E2679" s="21" t="s">
        <v>123</v>
      </c>
      <c r="F2679" s="7">
        <v>3</v>
      </c>
      <c r="G2679" s="21" t="s">
        <v>650</v>
      </c>
      <c r="H2679" s="35" t="s">
        <v>762</v>
      </c>
      <c r="I2679" s="36" t="s">
        <v>53</v>
      </c>
      <c r="J2679" s="21">
        <v>1</v>
      </c>
      <c r="K2679" s="21">
        <v>1</v>
      </c>
      <c r="L2679" s="37">
        <f t="shared" si="44"/>
        <v>0.97393743425922319</v>
      </c>
      <c r="M2679" s="21">
        <v>530</v>
      </c>
      <c r="N2679" s="21" t="s">
        <v>18</v>
      </c>
      <c r="O2679" s="21" t="s">
        <v>13</v>
      </c>
      <c r="P2679" s="35">
        <v>31</v>
      </c>
      <c r="Q2679" s="35">
        <v>2702</v>
      </c>
      <c r="T2679" s="21"/>
    </row>
    <row r="2680" spans="1:20" ht="16" customHeight="1" x14ac:dyDescent="0.3">
      <c r="A2680" s="21" t="s">
        <v>640</v>
      </c>
      <c r="B2680" s="21" t="s">
        <v>759</v>
      </c>
      <c r="C2680" s="21">
        <v>41</v>
      </c>
      <c r="D2680" s="15" t="s">
        <v>375</v>
      </c>
      <c r="E2680" s="21" t="s">
        <v>123</v>
      </c>
      <c r="F2680" s="7">
        <v>3</v>
      </c>
      <c r="G2680" s="21" t="s">
        <v>650</v>
      </c>
      <c r="H2680" s="35" t="s">
        <v>762</v>
      </c>
      <c r="I2680" s="36" t="s">
        <v>60</v>
      </c>
      <c r="J2680" s="21">
        <v>3</v>
      </c>
      <c r="K2680" s="21">
        <v>3</v>
      </c>
      <c r="L2680" s="37">
        <f t="shared" si="44"/>
        <v>2.9218123027776697</v>
      </c>
      <c r="M2680" s="21">
        <v>185.3</v>
      </c>
      <c r="N2680" s="21" t="s">
        <v>18</v>
      </c>
      <c r="O2680" s="21" t="s">
        <v>13</v>
      </c>
      <c r="P2680" s="35">
        <v>31</v>
      </c>
      <c r="Q2680" s="35">
        <v>2702</v>
      </c>
      <c r="T2680" s="21"/>
    </row>
    <row r="2681" spans="1:20" ht="16" customHeight="1" x14ac:dyDescent="0.3">
      <c r="A2681" s="21" t="s">
        <v>640</v>
      </c>
      <c r="B2681" s="21" t="s">
        <v>759</v>
      </c>
      <c r="C2681" s="21">
        <v>41</v>
      </c>
      <c r="D2681" s="15" t="s">
        <v>375</v>
      </c>
      <c r="E2681" s="21" t="s">
        <v>123</v>
      </c>
      <c r="F2681" s="7">
        <v>3</v>
      </c>
      <c r="G2681" s="21" t="s">
        <v>650</v>
      </c>
      <c r="H2681" s="35" t="s">
        <v>762</v>
      </c>
      <c r="I2681" s="36" t="s">
        <v>197</v>
      </c>
      <c r="J2681" s="21">
        <v>2</v>
      </c>
      <c r="K2681" s="21">
        <v>2</v>
      </c>
      <c r="L2681" s="37">
        <f t="shared" si="44"/>
        <v>1.9478748685184464</v>
      </c>
      <c r="M2681" s="21">
        <v>385</v>
      </c>
      <c r="N2681" s="21" t="s">
        <v>12</v>
      </c>
      <c r="O2681" s="21" t="s">
        <v>13</v>
      </c>
      <c r="P2681" s="35">
        <v>31</v>
      </c>
      <c r="Q2681" s="35">
        <v>2702</v>
      </c>
      <c r="T2681" s="21"/>
    </row>
    <row r="2682" spans="1:20" ht="16" customHeight="1" x14ac:dyDescent="0.3">
      <c r="A2682" s="21" t="s">
        <v>763</v>
      </c>
      <c r="B2682" s="21" t="s">
        <v>764</v>
      </c>
      <c r="C2682" s="21">
        <v>1</v>
      </c>
      <c r="D2682" s="35" t="s">
        <v>765</v>
      </c>
      <c r="E2682" s="21" t="s">
        <v>766</v>
      </c>
      <c r="F2682" s="7">
        <v>3</v>
      </c>
      <c r="G2682" s="21" t="s">
        <v>191</v>
      </c>
      <c r="H2682" s="35" t="s">
        <v>767</v>
      </c>
      <c r="I2682" s="36" t="s">
        <v>11</v>
      </c>
      <c r="J2682" s="21">
        <v>7</v>
      </c>
      <c r="K2682" s="21">
        <v>9</v>
      </c>
      <c r="L2682" s="37">
        <f t="shared" si="44"/>
        <v>7.7678617665843852</v>
      </c>
      <c r="M2682" s="21">
        <v>206.4</v>
      </c>
      <c r="N2682" s="21" t="s">
        <v>12</v>
      </c>
      <c r="O2682" s="21" t="s">
        <v>13</v>
      </c>
      <c r="P2682" s="35">
        <v>30</v>
      </c>
      <c r="Q2682" s="35">
        <v>3049</v>
      </c>
      <c r="T2682" s="21"/>
    </row>
    <row r="2683" spans="1:20" ht="16" customHeight="1" x14ac:dyDescent="0.3">
      <c r="A2683" s="21" t="s">
        <v>763</v>
      </c>
      <c r="B2683" s="21" t="s">
        <v>764</v>
      </c>
      <c r="C2683" s="21">
        <v>1</v>
      </c>
      <c r="D2683" s="35" t="s">
        <v>765</v>
      </c>
      <c r="E2683" s="21" t="s">
        <v>766</v>
      </c>
      <c r="F2683" s="7">
        <v>3</v>
      </c>
      <c r="G2683" s="21" t="s">
        <v>191</v>
      </c>
      <c r="H2683" s="35" t="s">
        <v>767</v>
      </c>
      <c r="I2683" s="36" t="s">
        <v>196</v>
      </c>
      <c r="J2683" s="21">
        <v>4</v>
      </c>
      <c r="K2683" s="21">
        <v>6</v>
      </c>
      <c r="L2683" s="37">
        <f t="shared" si="44"/>
        <v>5.1785745110562571</v>
      </c>
      <c r="M2683" s="21">
        <v>62.5</v>
      </c>
      <c r="N2683" s="21" t="s">
        <v>12</v>
      </c>
      <c r="O2683" s="21" t="s">
        <v>13</v>
      </c>
      <c r="P2683" s="35">
        <v>30</v>
      </c>
      <c r="Q2683" s="35">
        <v>3049</v>
      </c>
      <c r="T2683" s="21"/>
    </row>
    <row r="2684" spans="1:20" ht="16" customHeight="1" x14ac:dyDescent="0.3">
      <c r="A2684" s="21" t="s">
        <v>763</v>
      </c>
      <c r="B2684" s="21" t="s">
        <v>764</v>
      </c>
      <c r="C2684" s="21">
        <v>1</v>
      </c>
      <c r="D2684" s="35" t="s">
        <v>765</v>
      </c>
      <c r="E2684" s="21" t="s">
        <v>766</v>
      </c>
      <c r="F2684" s="7">
        <v>3</v>
      </c>
      <c r="G2684" s="21" t="s">
        <v>191</v>
      </c>
      <c r="H2684" s="35" t="s">
        <v>767</v>
      </c>
      <c r="I2684" s="36" t="s">
        <v>49</v>
      </c>
      <c r="J2684" s="21">
        <v>30</v>
      </c>
      <c r="K2684" s="21">
        <v>765</v>
      </c>
      <c r="L2684" s="37">
        <f t="shared" si="44"/>
        <v>660.26825015967279</v>
      </c>
      <c r="M2684" s="21">
        <v>75.7</v>
      </c>
      <c r="N2684" s="21" t="s">
        <v>50</v>
      </c>
      <c r="O2684" s="21" t="s">
        <v>63</v>
      </c>
      <c r="P2684" s="35">
        <v>30</v>
      </c>
      <c r="Q2684" s="35">
        <v>3049</v>
      </c>
      <c r="T2684" s="21"/>
    </row>
    <row r="2685" spans="1:20" ht="16" customHeight="1" x14ac:dyDescent="0.3">
      <c r="A2685" s="21" t="s">
        <v>763</v>
      </c>
      <c r="B2685" s="21" t="s">
        <v>764</v>
      </c>
      <c r="C2685" s="21">
        <v>1</v>
      </c>
      <c r="D2685" s="35" t="s">
        <v>765</v>
      </c>
      <c r="E2685" s="21" t="s">
        <v>766</v>
      </c>
      <c r="F2685" s="7">
        <v>3</v>
      </c>
      <c r="G2685" s="21" t="s">
        <v>191</v>
      </c>
      <c r="H2685" s="35" t="s">
        <v>767</v>
      </c>
      <c r="I2685" s="36" t="s">
        <v>343</v>
      </c>
      <c r="J2685" s="21">
        <v>1</v>
      </c>
      <c r="K2685" s="21">
        <v>1</v>
      </c>
      <c r="L2685" s="37">
        <f t="shared" si="44"/>
        <v>0.86309575184270948</v>
      </c>
      <c r="M2685" s="21">
        <v>500</v>
      </c>
      <c r="N2685" s="21" t="s">
        <v>16</v>
      </c>
      <c r="O2685" s="21" t="s">
        <v>13</v>
      </c>
      <c r="P2685" s="35">
        <v>30</v>
      </c>
      <c r="Q2685" s="35">
        <v>3049</v>
      </c>
      <c r="T2685" s="21"/>
    </row>
    <row r="2686" spans="1:20" ht="16" customHeight="1" x14ac:dyDescent="0.3">
      <c r="A2686" s="21" t="s">
        <v>763</v>
      </c>
      <c r="B2686" s="21" t="s">
        <v>764</v>
      </c>
      <c r="C2686" s="21">
        <v>1</v>
      </c>
      <c r="D2686" s="35" t="s">
        <v>765</v>
      </c>
      <c r="E2686" s="21" t="s">
        <v>766</v>
      </c>
      <c r="F2686" s="7">
        <v>3</v>
      </c>
      <c r="G2686" s="21" t="s">
        <v>191</v>
      </c>
      <c r="H2686" s="35" t="s">
        <v>767</v>
      </c>
      <c r="I2686" s="36" t="s">
        <v>197</v>
      </c>
      <c r="J2686" s="21">
        <v>3</v>
      </c>
      <c r="K2686" s="21">
        <v>3</v>
      </c>
      <c r="L2686" s="37">
        <f t="shared" si="44"/>
        <v>2.5892872555281286</v>
      </c>
      <c r="M2686" s="21">
        <v>216.7</v>
      </c>
      <c r="N2686" s="21" t="s">
        <v>12</v>
      </c>
      <c r="O2686" s="21" t="s">
        <v>13</v>
      </c>
      <c r="P2686" s="35">
        <v>30</v>
      </c>
      <c r="Q2686" s="35">
        <v>3049</v>
      </c>
      <c r="T2686" s="21"/>
    </row>
    <row r="2687" spans="1:20" ht="16" customHeight="1" x14ac:dyDescent="0.3">
      <c r="A2687" s="21" t="s">
        <v>763</v>
      </c>
      <c r="B2687" s="21" t="s">
        <v>764</v>
      </c>
      <c r="C2687" s="21">
        <v>1</v>
      </c>
      <c r="D2687" s="35" t="s">
        <v>765</v>
      </c>
      <c r="E2687" s="21" t="s">
        <v>766</v>
      </c>
      <c r="F2687" s="7">
        <v>3</v>
      </c>
      <c r="G2687" s="21" t="s">
        <v>191</v>
      </c>
      <c r="H2687" s="35" t="s">
        <v>767</v>
      </c>
      <c r="I2687" s="36" t="s">
        <v>75</v>
      </c>
      <c r="J2687" s="21">
        <v>1</v>
      </c>
      <c r="K2687" s="21">
        <v>1</v>
      </c>
      <c r="L2687" s="37">
        <f t="shared" si="44"/>
        <v>0.86309575184270948</v>
      </c>
      <c r="M2687" s="21">
        <v>70</v>
      </c>
      <c r="N2687" s="21" t="s">
        <v>18</v>
      </c>
      <c r="O2687" s="21" t="s">
        <v>13</v>
      </c>
      <c r="P2687" s="35">
        <v>30</v>
      </c>
      <c r="Q2687" s="35">
        <v>3049</v>
      </c>
      <c r="T2687" s="21" t="s">
        <v>768</v>
      </c>
    </row>
    <row r="2688" spans="1:20" ht="16" customHeight="1" x14ac:dyDescent="0.3">
      <c r="A2688" s="21" t="s">
        <v>763</v>
      </c>
      <c r="B2688" s="21" t="s">
        <v>764</v>
      </c>
      <c r="C2688" s="21">
        <v>1</v>
      </c>
      <c r="D2688" s="35" t="s">
        <v>765</v>
      </c>
      <c r="E2688" s="21" t="s">
        <v>766</v>
      </c>
      <c r="F2688" s="7">
        <v>3</v>
      </c>
      <c r="G2688" s="21" t="s">
        <v>192</v>
      </c>
      <c r="H2688" s="35" t="s">
        <v>769</v>
      </c>
      <c r="I2688" s="36" t="s">
        <v>11</v>
      </c>
      <c r="J2688" s="21">
        <v>6</v>
      </c>
      <c r="K2688" s="21">
        <v>21</v>
      </c>
      <c r="L2688" s="37">
        <f t="shared" si="44"/>
        <v>21.886399166232415</v>
      </c>
      <c r="M2688" s="21">
        <v>273.3</v>
      </c>
      <c r="N2688" s="21" t="s">
        <v>12</v>
      </c>
      <c r="O2688" s="21" t="s">
        <v>13</v>
      </c>
      <c r="P2688" s="35">
        <v>30</v>
      </c>
      <c r="Q2688" s="35">
        <v>2525</v>
      </c>
      <c r="T2688" s="21"/>
    </row>
    <row r="2689" spans="1:20" ht="16" customHeight="1" x14ac:dyDescent="0.3">
      <c r="A2689" s="21" t="s">
        <v>763</v>
      </c>
      <c r="B2689" s="21" t="s">
        <v>764</v>
      </c>
      <c r="C2689" s="21">
        <v>1</v>
      </c>
      <c r="D2689" s="35" t="s">
        <v>765</v>
      </c>
      <c r="E2689" s="21" t="s">
        <v>766</v>
      </c>
      <c r="F2689" s="7">
        <v>3</v>
      </c>
      <c r="G2689" s="21" t="s">
        <v>192</v>
      </c>
      <c r="H2689" s="35" t="s">
        <v>769</v>
      </c>
      <c r="I2689" s="36" t="s">
        <v>49</v>
      </c>
      <c r="J2689" s="21">
        <v>30</v>
      </c>
      <c r="K2689" s="21">
        <v>149</v>
      </c>
      <c r="L2689" s="37">
        <f t="shared" si="44"/>
        <v>155.28921313183952</v>
      </c>
      <c r="M2689" s="21">
        <v>80.8</v>
      </c>
      <c r="N2689" s="21" t="s">
        <v>50</v>
      </c>
      <c r="O2689" s="21" t="s">
        <v>13</v>
      </c>
      <c r="P2689" s="35">
        <v>30</v>
      </c>
      <c r="Q2689" s="35">
        <v>2525</v>
      </c>
      <c r="T2689" s="21"/>
    </row>
    <row r="2690" spans="1:20" ht="16" customHeight="1" x14ac:dyDescent="0.3">
      <c r="A2690" s="21" t="s">
        <v>763</v>
      </c>
      <c r="B2690" s="21" t="s">
        <v>764</v>
      </c>
      <c r="C2690" s="21">
        <v>1</v>
      </c>
      <c r="D2690" s="35" t="s">
        <v>765</v>
      </c>
      <c r="E2690" s="21" t="s">
        <v>766</v>
      </c>
      <c r="F2690" s="7">
        <v>3</v>
      </c>
      <c r="G2690" s="21" t="s">
        <v>192</v>
      </c>
      <c r="H2690" s="35" t="s">
        <v>769</v>
      </c>
      <c r="I2690" s="36" t="s">
        <v>197</v>
      </c>
      <c r="J2690" s="21">
        <v>2</v>
      </c>
      <c r="K2690" s="21">
        <v>2</v>
      </c>
      <c r="L2690" s="37">
        <f t="shared" si="44"/>
        <v>2.0844189682126109</v>
      </c>
      <c r="M2690" s="21">
        <v>320</v>
      </c>
      <c r="N2690" s="21" t="s">
        <v>12</v>
      </c>
      <c r="O2690" s="21" t="s">
        <v>13</v>
      </c>
      <c r="P2690" s="35">
        <v>30</v>
      </c>
      <c r="Q2690" s="35">
        <v>2525</v>
      </c>
      <c r="T2690" s="21"/>
    </row>
    <row r="2691" spans="1:20" ht="16" customHeight="1" x14ac:dyDescent="0.3">
      <c r="A2691" s="21" t="s">
        <v>763</v>
      </c>
      <c r="B2691" s="21" t="s">
        <v>764</v>
      </c>
      <c r="C2691" s="21">
        <v>1</v>
      </c>
      <c r="D2691" s="35" t="s">
        <v>765</v>
      </c>
      <c r="E2691" s="21" t="s">
        <v>766</v>
      </c>
      <c r="F2691" s="7">
        <v>3</v>
      </c>
      <c r="G2691" s="21" t="s">
        <v>192</v>
      </c>
      <c r="H2691" s="35" t="s">
        <v>769</v>
      </c>
      <c r="I2691" s="36" t="s">
        <v>23</v>
      </c>
      <c r="J2691" s="21">
        <v>1</v>
      </c>
      <c r="K2691" s="21">
        <v>1</v>
      </c>
      <c r="L2691" s="37">
        <f t="shared" si="44"/>
        <v>1.0422094841063054</v>
      </c>
      <c r="M2691" s="21">
        <v>470</v>
      </c>
      <c r="N2691" s="21" t="s">
        <v>19</v>
      </c>
      <c r="O2691" s="21" t="s">
        <v>13</v>
      </c>
      <c r="P2691" s="35">
        <v>30</v>
      </c>
      <c r="Q2691" s="35">
        <v>2525</v>
      </c>
      <c r="T2691" s="21"/>
    </row>
    <row r="2692" spans="1:20" ht="16" customHeight="1" x14ac:dyDescent="0.3">
      <c r="A2692" s="21" t="s">
        <v>763</v>
      </c>
      <c r="B2692" s="21" t="s">
        <v>764</v>
      </c>
      <c r="C2692" s="21">
        <v>1</v>
      </c>
      <c r="D2692" s="35" t="s">
        <v>765</v>
      </c>
      <c r="E2692" s="21" t="s">
        <v>766</v>
      </c>
      <c r="F2692" s="7">
        <v>3</v>
      </c>
      <c r="G2692" s="21" t="s">
        <v>192</v>
      </c>
      <c r="H2692" s="35" t="s">
        <v>769</v>
      </c>
      <c r="I2692" s="36" t="s">
        <v>75</v>
      </c>
      <c r="J2692" s="21">
        <v>13</v>
      </c>
      <c r="K2692" s="21">
        <v>13</v>
      </c>
      <c r="L2692" s="37">
        <f t="shared" si="44"/>
        <v>13.54872329338197</v>
      </c>
      <c r="M2692" s="21">
        <v>67.099999999999994</v>
      </c>
      <c r="N2692" s="21" t="s">
        <v>18</v>
      </c>
      <c r="O2692" s="21" t="s">
        <v>13</v>
      </c>
      <c r="P2692" s="35">
        <v>30</v>
      </c>
      <c r="Q2692" s="35">
        <v>2525</v>
      </c>
      <c r="T2692" s="21" t="s">
        <v>768</v>
      </c>
    </row>
    <row r="2693" spans="1:20" ht="16" customHeight="1" x14ac:dyDescent="0.3">
      <c r="A2693" s="21" t="s">
        <v>763</v>
      </c>
      <c r="B2693" s="21" t="s">
        <v>764</v>
      </c>
      <c r="C2693" s="21">
        <v>1</v>
      </c>
      <c r="D2693" s="35" t="s">
        <v>765</v>
      </c>
      <c r="E2693" s="21" t="s">
        <v>766</v>
      </c>
      <c r="F2693" s="7">
        <v>3</v>
      </c>
      <c r="G2693" s="21" t="s">
        <v>650</v>
      </c>
      <c r="H2693" s="35" t="s">
        <v>770</v>
      </c>
      <c r="I2693" s="36" t="s">
        <v>11</v>
      </c>
      <c r="J2693" s="21">
        <v>14</v>
      </c>
      <c r="K2693" s="21">
        <v>20</v>
      </c>
      <c r="L2693" s="37">
        <f t="shared" si="44"/>
        <v>17.780938833570413</v>
      </c>
      <c r="M2693" s="21">
        <v>282.10000000000002</v>
      </c>
      <c r="N2693" s="21" t="s">
        <v>12</v>
      </c>
      <c r="O2693" s="21" t="s">
        <v>13</v>
      </c>
      <c r="P2693" s="35">
        <v>33</v>
      </c>
      <c r="Q2693" s="35">
        <v>2960</v>
      </c>
      <c r="T2693" s="21"/>
    </row>
    <row r="2694" spans="1:20" ht="16" customHeight="1" x14ac:dyDescent="0.3">
      <c r="A2694" s="21" t="s">
        <v>763</v>
      </c>
      <c r="B2694" s="21" t="s">
        <v>764</v>
      </c>
      <c r="C2694" s="21">
        <v>1</v>
      </c>
      <c r="D2694" s="35" t="s">
        <v>765</v>
      </c>
      <c r="E2694" s="21" t="s">
        <v>766</v>
      </c>
      <c r="F2694" s="7">
        <v>3</v>
      </c>
      <c r="G2694" s="21" t="s">
        <v>650</v>
      </c>
      <c r="H2694" s="35" t="s">
        <v>770</v>
      </c>
      <c r="I2694" s="36" t="s">
        <v>49</v>
      </c>
      <c r="J2694" s="21">
        <v>1</v>
      </c>
      <c r="K2694" s="21">
        <v>1</v>
      </c>
      <c r="L2694" s="37">
        <f t="shared" si="44"/>
        <v>0.88904694167852061</v>
      </c>
      <c r="M2694" s="21">
        <v>79</v>
      </c>
      <c r="N2694" s="21" t="s">
        <v>50</v>
      </c>
      <c r="O2694" s="21" t="s">
        <v>13</v>
      </c>
      <c r="P2694" s="35">
        <v>33</v>
      </c>
      <c r="Q2694" s="35">
        <v>2960</v>
      </c>
      <c r="T2694" s="21"/>
    </row>
    <row r="2695" spans="1:20" ht="16" customHeight="1" x14ac:dyDescent="0.3">
      <c r="A2695" s="21" t="s">
        <v>763</v>
      </c>
      <c r="B2695" s="21" t="s">
        <v>764</v>
      </c>
      <c r="C2695" s="21">
        <v>1</v>
      </c>
      <c r="D2695" s="35" t="s">
        <v>765</v>
      </c>
      <c r="E2695" s="21" t="s">
        <v>766</v>
      </c>
      <c r="F2695" s="7">
        <v>3</v>
      </c>
      <c r="G2695" s="21" t="s">
        <v>650</v>
      </c>
      <c r="H2695" s="35" t="s">
        <v>770</v>
      </c>
      <c r="I2695" s="36" t="s">
        <v>197</v>
      </c>
      <c r="J2695" s="21">
        <v>3</v>
      </c>
      <c r="K2695" s="21">
        <v>3</v>
      </c>
      <c r="L2695" s="37">
        <f t="shared" si="44"/>
        <v>2.6671408250355619</v>
      </c>
      <c r="M2695" s="21">
        <v>130</v>
      </c>
      <c r="N2695" s="21" t="s">
        <v>12</v>
      </c>
      <c r="O2695" s="21" t="s">
        <v>13</v>
      </c>
      <c r="P2695" s="35">
        <v>33</v>
      </c>
      <c r="Q2695" s="35">
        <v>2960</v>
      </c>
      <c r="T2695" s="21"/>
    </row>
    <row r="2696" spans="1:20" ht="16" customHeight="1" x14ac:dyDescent="0.3">
      <c r="A2696" s="21" t="s">
        <v>763</v>
      </c>
      <c r="B2696" s="21" t="s">
        <v>764</v>
      </c>
      <c r="C2696" s="21">
        <v>1</v>
      </c>
      <c r="D2696" s="35" t="s">
        <v>765</v>
      </c>
      <c r="E2696" s="21" t="s">
        <v>766</v>
      </c>
      <c r="F2696" s="7">
        <v>3</v>
      </c>
      <c r="G2696" s="21" t="s">
        <v>650</v>
      </c>
      <c r="H2696" s="35" t="s">
        <v>770</v>
      </c>
      <c r="I2696" s="36" t="s">
        <v>75</v>
      </c>
      <c r="J2696" s="21">
        <v>4</v>
      </c>
      <c r="K2696" s="21">
        <v>4</v>
      </c>
      <c r="L2696" s="37">
        <f t="shared" si="44"/>
        <v>3.5561877667140824</v>
      </c>
      <c r="M2696" s="21">
        <v>52.5</v>
      </c>
      <c r="N2696" s="21" t="s">
        <v>18</v>
      </c>
      <c r="O2696" s="21" t="s">
        <v>13</v>
      </c>
      <c r="P2696" s="35">
        <v>33</v>
      </c>
      <c r="Q2696" s="35">
        <v>2960</v>
      </c>
      <c r="T2696" s="21" t="s">
        <v>768</v>
      </c>
    </row>
    <row r="2697" spans="1:20" ht="16" customHeight="1" x14ac:dyDescent="0.3">
      <c r="A2697" s="21" t="s">
        <v>763</v>
      </c>
      <c r="B2697" s="21" t="s">
        <v>771</v>
      </c>
      <c r="C2697" s="21">
        <v>2</v>
      </c>
      <c r="D2697" s="35" t="s">
        <v>765</v>
      </c>
      <c r="E2697" s="21" t="s">
        <v>772</v>
      </c>
      <c r="F2697" s="7">
        <v>2</v>
      </c>
      <c r="G2697" s="21" t="s">
        <v>191</v>
      </c>
      <c r="H2697" s="35" t="s">
        <v>773</v>
      </c>
      <c r="I2697" s="36" t="s">
        <v>11</v>
      </c>
      <c r="J2697" s="21">
        <v>15</v>
      </c>
      <c r="K2697" s="21">
        <v>36</v>
      </c>
      <c r="L2697" s="37">
        <f t="shared" si="44"/>
        <v>32.212459063333277</v>
      </c>
      <c r="M2697" s="21">
        <v>264</v>
      </c>
      <c r="N2697" s="21" t="s">
        <v>12</v>
      </c>
      <c r="O2697" s="21" t="s">
        <v>13</v>
      </c>
      <c r="P2697" s="35">
        <v>30</v>
      </c>
      <c r="Q2697" s="35">
        <v>2941</v>
      </c>
      <c r="R2697" s="21">
        <v>36</v>
      </c>
      <c r="S2697" s="21">
        <v>1</v>
      </c>
      <c r="T2697" s="21"/>
    </row>
    <row r="2698" spans="1:20" ht="16" customHeight="1" x14ac:dyDescent="0.3">
      <c r="A2698" s="21" t="s">
        <v>763</v>
      </c>
      <c r="B2698" s="21" t="s">
        <v>771</v>
      </c>
      <c r="C2698" s="21">
        <v>2</v>
      </c>
      <c r="D2698" s="35" t="s">
        <v>765</v>
      </c>
      <c r="E2698" s="21" t="s">
        <v>772</v>
      </c>
      <c r="F2698" s="7">
        <v>2</v>
      </c>
      <c r="G2698" s="21" t="s">
        <v>191</v>
      </c>
      <c r="H2698" s="35" t="s">
        <v>773</v>
      </c>
      <c r="I2698" s="36" t="s">
        <v>196</v>
      </c>
      <c r="J2698" s="21">
        <v>0</v>
      </c>
      <c r="K2698" s="21">
        <v>2</v>
      </c>
      <c r="L2698" s="37">
        <f t="shared" si="44"/>
        <v>1.7895810590740708</v>
      </c>
      <c r="M2698" s="21"/>
      <c r="O2698" s="21" t="s">
        <v>13</v>
      </c>
      <c r="P2698" s="35">
        <v>30</v>
      </c>
      <c r="Q2698" s="35">
        <v>2941</v>
      </c>
      <c r="T2698" s="21"/>
    </row>
    <row r="2699" spans="1:20" ht="16" customHeight="1" x14ac:dyDescent="0.3">
      <c r="A2699" s="21" t="s">
        <v>763</v>
      </c>
      <c r="B2699" s="21" t="s">
        <v>771</v>
      </c>
      <c r="C2699" s="21">
        <v>2</v>
      </c>
      <c r="D2699" s="35" t="s">
        <v>765</v>
      </c>
      <c r="E2699" s="21" t="s">
        <v>772</v>
      </c>
      <c r="F2699" s="7">
        <v>2</v>
      </c>
      <c r="G2699" s="21" t="s">
        <v>191</v>
      </c>
      <c r="H2699" s="35" t="s">
        <v>773</v>
      </c>
      <c r="I2699" s="36" t="s">
        <v>49</v>
      </c>
      <c r="J2699" s="21">
        <v>30</v>
      </c>
      <c r="K2699" s="21">
        <v>384</v>
      </c>
      <c r="L2699" s="37">
        <f t="shared" si="44"/>
        <v>343.59956334222159</v>
      </c>
      <c r="M2699" s="21">
        <v>64.8</v>
      </c>
      <c r="N2699" s="21" t="s">
        <v>50</v>
      </c>
      <c r="O2699" s="21" t="s">
        <v>13</v>
      </c>
      <c r="P2699" s="35">
        <v>30</v>
      </c>
      <c r="Q2699" s="35">
        <v>2941</v>
      </c>
      <c r="T2699" s="21"/>
    </row>
    <row r="2700" spans="1:20" ht="16" customHeight="1" x14ac:dyDescent="0.3">
      <c r="A2700" s="21" t="s">
        <v>763</v>
      </c>
      <c r="B2700" s="21" t="s">
        <v>771</v>
      </c>
      <c r="C2700" s="21">
        <v>2</v>
      </c>
      <c r="D2700" s="35" t="s">
        <v>765</v>
      </c>
      <c r="E2700" s="21" t="s">
        <v>772</v>
      </c>
      <c r="F2700" s="7">
        <v>2</v>
      </c>
      <c r="G2700" s="21" t="s">
        <v>191</v>
      </c>
      <c r="H2700" s="35" t="s">
        <v>773</v>
      </c>
      <c r="I2700" s="36" t="s">
        <v>197</v>
      </c>
      <c r="J2700" s="21">
        <v>2</v>
      </c>
      <c r="K2700" s="21">
        <v>3</v>
      </c>
      <c r="L2700" s="37">
        <f t="shared" ref="L2700:L2763" si="45">K2700*(1000000/(380*Q2700))</f>
        <v>2.6843715886111061</v>
      </c>
      <c r="M2700" s="21">
        <v>190</v>
      </c>
      <c r="N2700" s="21" t="s">
        <v>12</v>
      </c>
      <c r="O2700" s="21" t="s">
        <v>13</v>
      </c>
      <c r="P2700" s="35">
        <v>30</v>
      </c>
      <c r="Q2700" s="35">
        <v>2941</v>
      </c>
      <c r="T2700" s="21"/>
    </row>
    <row r="2701" spans="1:20" ht="16" customHeight="1" x14ac:dyDescent="0.3">
      <c r="A2701" s="21" t="s">
        <v>763</v>
      </c>
      <c r="B2701" s="21" t="s">
        <v>771</v>
      </c>
      <c r="C2701" s="21">
        <v>2</v>
      </c>
      <c r="D2701" s="35" t="s">
        <v>765</v>
      </c>
      <c r="E2701" s="21" t="s">
        <v>772</v>
      </c>
      <c r="F2701" s="7">
        <v>2</v>
      </c>
      <c r="G2701" s="21" t="s">
        <v>191</v>
      </c>
      <c r="H2701" s="35" t="s">
        <v>773</v>
      </c>
      <c r="I2701" s="36" t="s">
        <v>266</v>
      </c>
      <c r="J2701" s="21">
        <v>1</v>
      </c>
      <c r="K2701" s="21">
        <v>1</v>
      </c>
      <c r="L2701" s="37">
        <f t="shared" si="45"/>
        <v>0.89479052953703542</v>
      </c>
      <c r="M2701" s="21">
        <v>890</v>
      </c>
      <c r="N2701" s="21" t="s">
        <v>18</v>
      </c>
      <c r="O2701" s="21" t="s">
        <v>13</v>
      </c>
      <c r="P2701" s="35">
        <v>30</v>
      </c>
      <c r="Q2701" s="35">
        <v>2941</v>
      </c>
      <c r="T2701" s="21"/>
    </row>
    <row r="2702" spans="1:20" ht="16" customHeight="1" x14ac:dyDescent="0.3">
      <c r="A2702" s="21" t="s">
        <v>763</v>
      </c>
      <c r="B2702" s="21" t="s">
        <v>771</v>
      </c>
      <c r="C2702" s="21">
        <v>2</v>
      </c>
      <c r="D2702" s="35" t="s">
        <v>765</v>
      </c>
      <c r="E2702" s="21" t="s">
        <v>772</v>
      </c>
      <c r="F2702" s="7">
        <v>2</v>
      </c>
      <c r="G2702" s="21" t="s">
        <v>191</v>
      </c>
      <c r="H2702" s="35" t="s">
        <v>773</v>
      </c>
      <c r="I2702" s="36" t="s">
        <v>75</v>
      </c>
      <c r="J2702" s="21">
        <v>21</v>
      </c>
      <c r="K2702" s="21">
        <v>21</v>
      </c>
      <c r="L2702" s="37">
        <f t="shared" si="45"/>
        <v>18.790601120277742</v>
      </c>
      <c r="M2702" s="21">
        <v>57.6</v>
      </c>
      <c r="N2702" s="21" t="s">
        <v>18</v>
      </c>
      <c r="O2702" s="21" t="s">
        <v>13</v>
      </c>
      <c r="P2702" s="35">
        <v>30</v>
      </c>
      <c r="Q2702" s="35">
        <v>2941</v>
      </c>
      <c r="T2702" s="21" t="s">
        <v>768</v>
      </c>
    </row>
    <row r="2703" spans="1:20" ht="16" customHeight="1" x14ac:dyDescent="0.3">
      <c r="A2703" s="21" t="s">
        <v>763</v>
      </c>
      <c r="B2703" s="21" t="s">
        <v>771</v>
      </c>
      <c r="C2703" s="21">
        <v>2</v>
      </c>
      <c r="D2703" s="35" t="s">
        <v>765</v>
      </c>
      <c r="E2703" s="21" t="s">
        <v>772</v>
      </c>
      <c r="F2703" s="7">
        <v>2</v>
      </c>
      <c r="G2703" s="21" t="s">
        <v>192</v>
      </c>
      <c r="H2703" s="35" t="s">
        <v>774</v>
      </c>
      <c r="I2703" s="36" t="s">
        <v>11</v>
      </c>
      <c r="J2703" s="21">
        <v>4</v>
      </c>
      <c r="K2703" s="21">
        <v>9</v>
      </c>
      <c r="L2703" s="37">
        <f t="shared" si="45"/>
        <v>7.7374095152942797</v>
      </c>
      <c r="M2703" s="21">
        <v>277.5</v>
      </c>
      <c r="N2703" s="21" t="s">
        <v>12</v>
      </c>
      <c r="O2703" s="21" t="s">
        <v>13</v>
      </c>
      <c r="P2703" s="35">
        <v>30</v>
      </c>
      <c r="Q2703" s="35">
        <v>3061</v>
      </c>
      <c r="T2703" s="21"/>
    </row>
    <row r="2704" spans="1:20" ht="16" customHeight="1" x14ac:dyDescent="0.3">
      <c r="A2704" s="21" t="s">
        <v>763</v>
      </c>
      <c r="B2704" s="21" t="s">
        <v>771</v>
      </c>
      <c r="C2704" s="21">
        <v>2</v>
      </c>
      <c r="D2704" s="35" t="s">
        <v>765</v>
      </c>
      <c r="E2704" s="21" t="s">
        <v>772</v>
      </c>
      <c r="F2704" s="7">
        <v>2</v>
      </c>
      <c r="G2704" s="21" t="s">
        <v>192</v>
      </c>
      <c r="H2704" s="35" t="s">
        <v>774</v>
      </c>
      <c r="I2704" s="36" t="s">
        <v>27</v>
      </c>
      <c r="J2704" s="21">
        <v>1</v>
      </c>
      <c r="K2704" s="21">
        <v>1</v>
      </c>
      <c r="L2704" s="37">
        <f t="shared" si="45"/>
        <v>0.85971216836603104</v>
      </c>
      <c r="M2704" s="21">
        <v>260</v>
      </c>
      <c r="N2704" s="21" t="s">
        <v>16</v>
      </c>
      <c r="O2704" s="21" t="s">
        <v>13</v>
      </c>
      <c r="P2704" s="35">
        <v>30</v>
      </c>
      <c r="Q2704" s="35">
        <v>3061</v>
      </c>
      <c r="T2704" s="21"/>
    </row>
    <row r="2705" spans="1:20" ht="16" customHeight="1" x14ac:dyDescent="0.3">
      <c r="A2705" s="21" t="s">
        <v>763</v>
      </c>
      <c r="B2705" s="21" t="s">
        <v>771</v>
      </c>
      <c r="C2705" s="21">
        <v>2</v>
      </c>
      <c r="D2705" s="35" t="s">
        <v>765</v>
      </c>
      <c r="E2705" s="21" t="s">
        <v>772</v>
      </c>
      <c r="F2705" s="7">
        <v>2</v>
      </c>
      <c r="G2705" s="21" t="s">
        <v>192</v>
      </c>
      <c r="H2705" s="35" t="s">
        <v>774</v>
      </c>
      <c r="I2705" s="36" t="s">
        <v>75</v>
      </c>
      <c r="J2705" s="21">
        <v>3</v>
      </c>
      <c r="K2705" s="21">
        <v>3</v>
      </c>
      <c r="L2705" s="37">
        <f t="shared" si="45"/>
        <v>2.5791365050980932</v>
      </c>
      <c r="M2705" s="21">
        <v>38</v>
      </c>
      <c r="N2705" s="21" t="s">
        <v>19</v>
      </c>
      <c r="O2705" s="21" t="s">
        <v>13</v>
      </c>
      <c r="P2705" s="35">
        <v>30</v>
      </c>
      <c r="Q2705" s="35">
        <v>3061</v>
      </c>
      <c r="T2705" s="21" t="s">
        <v>768</v>
      </c>
    </row>
    <row r="2706" spans="1:20" ht="16" customHeight="1" x14ac:dyDescent="0.3">
      <c r="A2706" s="21" t="s">
        <v>763</v>
      </c>
      <c r="B2706" s="21" t="s">
        <v>771</v>
      </c>
      <c r="C2706" s="21">
        <v>2</v>
      </c>
      <c r="D2706" s="35" t="s">
        <v>765</v>
      </c>
      <c r="E2706" s="21" t="s">
        <v>772</v>
      </c>
      <c r="F2706" s="7">
        <v>2</v>
      </c>
      <c r="G2706" s="21" t="s">
        <v>650</v>
      </c>
      <c r="H2706" s="35" t="s">
        <v>775</v>
      </c>
      <c r="I2706" s="36" t="s">
        <v>27</v>
      </c>
      <c r="J2706" s="21">
        <v>2</v>
      </c>
      <c r="K2706" s="21">
        <v>2</v>
      </c>
      <c r="L2706" s="37">
        <f t="shared" si="45"/>
        <v>1.6080531300754177</v>
      </c>
      <c r="M2706" s="21">
        <v>51</v>
      </c>
      <c r="N2706" s="21" t="s">
        <v>16</v>
      </c>
      <c r="O2706" s="21" t="s">
        <v>13</v>
      </c>
      <c r="P2706" s="35">
        <v>30</v>
      </c>
      <c r="Q2706" s="35">
        <v>3273</v>
      </c>
      <c r="T2706" s="21"/>
    </row>
    <row r="2707" spans="1:20" ht="16" customHeight="1" x14ac:dyDescent="0.3">
      <c r="A2707" s="21" t="s">
        <v>763</v>
      </c>
      <c r="B2707" s="21" t="s">
        <v>771</v>
      </c>
      <c r="C2707" s="21">
        <v>2</v>
      </c>
      <c r="D2707" s="35" t="s">
        <v>765</v>
      </c>
      <c r="E2707" s="21" t="s">
        <v>772</v>
      </c>
      <c r="F2707" s="7">
        <v>2</v>
      </c>
      <c r="G2707" s="21" t="s">
        <v>650</v>
      </c>
      <c r="H2707" s="35" t="s">
        <v>775</v>
      </c>
      <c r="I2707" s="36" t="s">
        <v>196</v>
      </c>
      <c r="J2707" s="21">
        <v>30</v>
      </c>
      <c r="K2707" s="21">
        <v>234</v>
      </c>
      <c r="L2707" s="37">
        <f t="shared" si="45"/>
        <v>188.14221621882388</v>
      </c>
      <c r="M2707" s="21">
        <v>75.2</v>
      </c>
      <c r="N2707" s="21" t="s">
        <v>12</v>
      </c>
      <c r="O2707" s="21" t="s">
        <v>13</v>
      </c>
      <c r="P2707" s="35">
        <v>30</v>
      </c>
      <c r="Q2707" s="35">
        <v>3273</v>
      </c>
      <c r="R2707" s="21">
        <v>10.8</v>
      </c>
      <c r="S2707" s="21">
        <v>0.3</v>
      </c>
      <c r="T2707" s="21"/>
    </row>
    <row r="2708" spans="1:20" ht="16" customHeight="1" x14ac:dyDescent="0.3">
      <c r="A2708" s="21" t="s">
        <v>763</v>
      </c>
      <c r="B2708" s="21" t="s">
        <v>771</v>
      </c>
      <c r="C2708" s="21">
        <v>2</v>
      </c>
      <c r="D2708" s="35" t="s">
        <v>765</v>
      </c>
      <c r="E2708" s="21" t="s">
        <v>772</v>
      </c>
      <c r="F2708" s="7">
        <v>2</v>
      </c>
      <c r="G2708" s="21" t="s">
        <v>650</v>
      </c>
      <c r="H2708" s="35" t="s">
        <v>775</v>
      </c>
      <c r="I2708" s="36" t="s">
        <v>197</v>
      </c>
      <c r="J2708" s="21">
        <v>1</v>
      </c>
      <c r="K2708" s="21">
        <v>1</v>
      </c>
      <c r="L2708" s="37">
        <f t="shared" si="45"/>
        <v>0.80402656503770886</v>
      </c>
      <c r="M2708" s="21">
        <v>380</v>
      </c>
      <c r="N2708" s="21" t="s">
        <v>12</v>
      </c>
      <c r="O2708" s="21" t="s">
        <v>13</v>
      </c>
      <c r="P2708" s="35">
        <v>30</v>
      </c>
      <c r="Q2708" s="35">
        <v>3273</v>
      </c>
      <c r="T2708" s="21"/>
    </row>
    <row r="2709" spans="1:20" ht="16" customHeight="1" x14ac:dyDescent="0.3">
      <c r="A2709" s="21" t="s">
        <v>763</v>
      </c>
      <c r="B2709" s="21" t="s">
        <v>771</v>
      </c>
      <c r="C2709" s="21">
        <v>2</v>
      </c>
      <c r="D2709" s="35" t="s">
        <v>765</v>
      </c>
      <c r="E2709" s="21" t="s">
        <v>772</v>
      </c>
      <c r="F2709" s="7">
        <v>2</v>
      </c>
      <c r="G2709" s="21" t="s">
        <v>650</v>
      </c>
      <c r="H2709" s="35" t="s">
        <v>775</v>
      </c>
      <c r="I2709" s="36" t="s">
        <v>75</v>
      </c>
      <c r="J2709" s="21">
        <v>30</v>
      </c>
      <c r="K2709" s="21">
        <v>507</v>
      </c>
      <c r="L2709" s="37">
        <f t="shared" si="45"/>
        <v>407.64146847411837</v>
      </c>
      <c r="M2709" s="21">
        <v>65.599999999999994</v>
      </c>
      <c r="N2709" s="21" t="s">
        <v>18</v>
      </c>
      <c r="O2709" s="21" t="s">
        <v>13</v>
      </c>
      <c r="P2709" s="35">
        <v>30</v>
      </c>
      <c r="Q2709" s="35">
        <v>3273</v>
      </c>
      <c r="T2709" s="21" t="s">
        <v>768</v>
      </c>
    </row>
    <row r="2710" spans="1:20" ht="16" customHeight="1" x14ac:dyDescent="0.3">
      <c r="A2710" s="21" t="s">
        <v>763</v>
      </c>
      <c r="B2710" s="21" t="s">
        <v>776</v>
      </c>
      <c r="C2710" s="21">
        <v>3</v>
      </c>
      <c r="D2710" s="35" t="s">
        <v>765</v>
      </c>
      <c r="E2710" s="21" t="s">
        <v>777</v>
      </c>
      <c r="F2710" s="7">
        <v>1</v>
      </c>
      <c r="G2710" s="21" t="s">
        <v>191</v>
      </c>
      <c r="H2710" s="35" t="s">
        <v>778</v>
      </c>
      <c r="I2710" s="36" t="s">
        <v>196</v>
      </c>
      <c r="J2710" s="21">
        <v>29</v>
      </c>
      <c r="K2710" s="21">
        <v>54</v>
      </c>
      <c r="L2710" s="37">
        <f t="shared" si="45"/>
        <v>45.401042542458384</v>
      </c>
      <c r="M2710" s="21">
        <v>67.2</v>
      </c>
      <c r="N2710" s="21" t="s">
        <v>12</v>
      </c>
      <c r="O2710" s="21" t="s">
        <v>13</v>
      </c>
      <c r="P2710" s="35">
        <v>30</v>
      </c>
      <c r="Q2710" s="35">
        <v>3130</v>
      </c>
      <c r="T2710" s="21"/>
    </row>
    <row r="2711" spans="1:20" ht="16" customHeight="1" x14ac:dyDescent="0.3">
      <c r="A2711" s="21" t="s">
        <v>763</v>
      </c>
      <c r="B2711" s="21" t="s">
        <v>776</v>
      </c>
      <c r="C2711" s="21">
        <v>3</v>
      </c>
      <c r="D2711" s="35" t="s">
        <v>765</v>
      </c>
      <c r="E2711" s="21" t="s">
        <v>777</v>
      </c>
      <c r="F2711" s="7">
        <v>1</v>
      </c>
      <c r="G2711" s="21" t="s">
        <v>191</v>
      </c>
      <c r="H2711" s="35" t="s">
        <v>778</v>
      </c>
      <c r="I2711" s="36" t="s">
        <v>49</v>
      </c>
      <c r="J2711" s="21">
        <v>1</v>
      </c>
      <c r="K2711" s="21">
        <v>1</v>
      </c>
      <c r="L2711" s="37">
        <f t="shared" si="45"/>
        <v>0.84076004708256269</v>
      </c>
      <c r="M2711" s="21">
        <v>31</v>
      </c>
      <c r="N2711" s="21" t="s">
        <v>50</v>
      </c>
      <c r="O2711" s="21" t="s">
        <v>13</v>
      </c>
      <c r="P2711" s="35">
        <v>30</v>
      </c>
      <c r="Q2711" s="35">
        <v>3130</v>
      </c>
      <c r="T2711" s="21"/>
    </row>
    <row r="2712" spans="1:20" ht="16" customHeight="1" x14ac:dyDescent="0.3">
      <c r="A2712" s="21" t="s">
        <v>763</v>
      </c>
      <c r="B2712" s="21" t="s">
        <v>776</v>
      </c>
      <c r="C2712" s="21">
        <v>3</v>
      </c>
      <c r="D2712" s="35" t="s">
        <v>765</v>
      </c>
      <c r="E2712" s="21" t="s">
        <v>777</v>
      </c>
      <c r="F2712" s="7">
        <v>1</v>
      </c>
      <c r="G2712" s="21" t="s">
        <v>191</v>
      </c>
      <c r="H2712" s="35" t="s">
        <v>778</v>
      </c>
      <c r="I2712" s="36" t="s">
        <v>343</v>
      </c>
      <c r="J2712" s="21">
        <v>2</v>
      </c>
      <c r="K2712" s="21">
        <v>3</v>
      </c>
      <c r="L2712" s="37">
        <f t="shared" si="45"/>
        <v>2.5222801412476881</v>
      </c>
      <c r="M2712" s="21">
        <v>870</v>
      </c>
      <c r="N2712" s="21" t="s">
        <v>16</v>
      </c>
      <c r="O2712" s="21" t="s">
        <v>13</v>
      </c>
      <c r="P2712" s="35">
        <v>30</v>
      </c>
      <c r="Q2712" s="35">
        <v>3130</v>
      </c>
      <c r="T2712" s="21"/>
    </row>
    <row r="2713" spans="1:20" ht="16" customHeight="1" x14ac:dyDescent="0.3">
      <c r="A2713" s="21" t="s">
        <v>763</v>
      </c>
      <c r="B2713" s="21" t="s">
        <v>776</v>
      </c>
      <c r="C2713" s="21">
        <v>3</v>
      </c>
      <c r="D2713" s="35" t="s">
        <v>765</v>
      </c>
      <c r="E2713" s="21" t="s">
        <v>777</v>
      </c>
      <c r="F2713" s="7">
        <v>1</v>
      </c>
      <c r="G2713" s="21" t="s">
        <v>191</v>
      </c>
      <c r="H2713" s="35" t="s">
        <v>778</v>
      </c>
      <c r="I2713" s="36" t="s">
        <v>60</v>
      </c>
      <c r="J2713" s="21">
        <v>1</v>
      </c>
      <c r="K2713" s="21">
        <v>1</v>
      </c>
      <c r="L2713" s="37">
        <f t="shared" si="45"/>
        <v>0.84076004708256269</v>
      </c>
      <c r="M2713" s="21">
        <v>180</v>
      </c>
      <c r="N2713" s="21" t="s">
        <v>18</v>
      </c>
      <c r="O2713" s="21" t="s">
        <v>13</v>
      </c>
      <c r="P2713" s="35">
        <v>30</v>
      </c>
      <c r="Q2713" s="35">
        <v>3130</v>
      </c>
      <c r="T2713" s="21"/>
    </row>
    <row r="2714" spans="1:20" ht="16" customHeight="1" x14ac:dyDescent="0.3">
      <c r="A2714" s="21" t="s">
        <v>763</v>
      </c>
      <c r="B2714" s="21" t="s">
        <v>776</v>
      </c>
      <c r="C2714" s="21">
        <v>3</v>
      </c>
      <c r="D2714" s="35" t="s">
        <v>765</v>
      </c>
      <c r="E2714" s="21" t="s">
        <v>777</v>
      </c>
      <c r="F2714" s="7">
        <v>1</v>
      </c>
      <c r="G2714" s="21" t="s">
        <v>191</v>
      </c>
      <c r="H2714" s="35" t="s">
        <v>778</v>
      </c>
      <c r="I2714" s="36" t="s">
        <v>75</v>
      </c>
      <c r="J2714" s="21">
        <v>15</v>
      </c>
      <c r="K2714" s="21">
        <v>15</v>
      </c>
      <c r="L2714" s="37">
        <f t="shared" si="45"/>
        <v>12.61140070623844</v>
      </c>
      <c r="M2714" s="21">
        <v>62.3</v>
      </c>
      <c r="N2714" s="21" t="s">
        <v>19</v>
      </c>
      <c r="O2714" s="21" t="s">
        <v>13</v>
      </c>
      <c r="P2714" s="35">
        <v>30</v>
      </c>
      <c r="Q2714" s="35">
        <v>3130</v>
      </c>
      <c r="T2714" s="21" t="s">
        <v>768</v>
      </c>
    </row>
    <row r="2715" spans="1:20" ht="16" customHeight="1" x14ac:dyDescent="0.3">
      <c r="A2715" s="21" t="s">
        <v>763</v>
      </c>
      <c r="B2715" s="21" t="s">
        <v>779</v>
      </c>
      <c r="C2715" s="21">
        <v>4</v>
      </c>
      <c r="D2715" s="35" t="s">
        <v>765</v>
      </c>
      <c r="E2715" s="21" t="s">
        <v>780</v>
      </c>
      <c r="F2715" s="7">
        <v>2</v>
      </c>
      <c r="G2715" s="21" t="s">
        <v>191</v>
      </c>
      <c r="H2715" s="35" t="s">
        <v>781</v>
      </c>
      <c r="I2715" s="36" t="s">
        <v>11</v>
      </c>
      <c r="J2715" s="21">
        <v>3</v>
      </c>
      <c r="K2715" s="21">
        <v>20</v>
      </c>
      <c r="L2715" s="37">
        <f t="shared" si="45"/>
        <v>16.478265168243087</v>
      </c>
      <c r="M2715" s="21">
        <v>256.7</v>
      </c>
      <c r="N2715" s="21" t="s">
        <v>12</v>
      </c>
      <c r="O2715" s="21" t="s">
        <v>63</v>
      </c>
      <c r="P2715" s="35">
        <v>29</v>
      </c>
      <c r="Q2715" s="35">
        <v>3194</v>
      </c>
      <c r="T2715" s="21"/>
    </row>
    <row r="2716" spans="1:20" ht="16" customHeight="1" x14ac:dyDescent="0.3">
      <c r="A2716" s="21" t="s">
        <v>763</v>
      </c>
      <c r="B2716" s="21" t="s">
        <v>779</v>
      </c>
      <c r="C2716" s="21">
        <v>4</v>
      </c>
      <c r="D2716" s="35" t="s">
        <v>765</v>
      </c>
      <c r="E2716" s="21" t="s">
        <v>780</v>
      </c>
      <c r="F2716" s="7">
        <v>2</v>
      </c>
      <c r="G2716" s="21" t="s">
        <v>191</v>
      </c>
      <c r="H2716" s="35" t="s">
        <v>781</v>
      </c>
      <c r="I2716" s="36" t="s">
        <v>196</v>
      </c>
      <c r="J2716" s="21">
        <v>2</v>
      </c>
      <c r="K2716" s="21">
        <v>35</v>
      </c>
      <c r="L2716" s="37">
        <f t="shared" si="45"/>
        <v>28.836964044425404</v>
      </c>
      <c r="M2716" s="21">
        <v>65</v>
      </c>
      <c r="N2716" s="21" t="s">
        <v>12</v>
      </c>
      <c r="O2716" s="21" t="s">
        <v>63</v>
      </c>
      <c r="P2716" s="35">
        <v>29</v>
      </c>
      <c r="Q2716" s="35">
        <v>3194</v>
      </c>
      <c r="T2716" s="21"/>
    </row>
    <row r="2717" spans="1:20" ht="16" customHeight="1" x14ac:dyDescent="0.3">
      <c r="A2717" s="21" t="s">
        <v>763</v>
      </c>
      <c r="B2717" s="21" t="s">
        <v>779</v>
      </c>
      <c r="C2717" s="21">
        <v>4</v>
      </c>
      <c r="D2717" s="35" t="s">
        <v>765</v>
      </c>
      <c r="E2717" s="21" t="s">
        <v>780</v>
      </c>
      <c r="F2717" s="7">
        <v>2</v>
      </c>
      <c r="G2717" s="21" t="s">
        <v>191</v>
      </c>
      <c r="H2717" s="35" t="s">
        <v>781</v>
      </c>
      <c r="I2717" s="36" t="s">
        <v>49</v>
      </c>
      <c r="J2717" s="21">
        <v>30</v>
      </c>
      <c r="K2717" s="21">
        <v>630</v>
      </c>
      <c r="L2717" s="37">
        <f t="shared" si="45"/>
        <v>519.06535279965726</v>
      </c>
      <c r="M2717" s="21">
        <v>36.700000000000003</v>
      </c>
      <c r="N2717" s="21" t="s">
        <v>50</v>
      </c>
      <c r="O2717" s="21" t="s">
        <v>63</v>
      </c>
      <c r="P2717" s="35">
        <v>29</v>
      </c>
      <c r="Q2717" s="35">
        <v>3194</v>
      </c>
      <c r="T2717" s="21"/>
    </row>
    <row r="2718" spans="1:20" ht="16" customHeight="1" x14ac:dyDescent="0.3">
      <c r="A2718" s="21" t="s">
        <v>763</v>
      </c>
      <c r="B2718" s="21" t="s">
        <v>779</v>
      </c>
      <c r="C2718" s="21">
        <v>4</v>
      </c>
      <c r="D2718" s="35" t="s">
        <v>765</v>
      </c>
      <c r="E2718" s="21" t="s">
        <v>780</v>
      </c>
      <c r="F2718" s="7">
        <v>2</v>
      </c>
      <c r="G2718" s="21" t="s">
        <v>191</v>
      </c>
      <c r="H2718" s="35" t="s">
        <v>781</v>
      </c>
      <c r="I2718" s="36" t="s">
        <v>72</v>
      </c>
      <c r="J2718" s="21">
        <v>1</v>
      </c>
      <c r="K2718" s="21">
        <v>1</v>
      </c>
      <c r="L2718" s="37">
        <f t="shared" si="45"/>
        <v>0.82391325841215435</v>
      </c>
      <c r="M2718" s="21">
        <v>282</v>
      </c>
      <c r="N2718" s="21" t="s">
        <v>18</v>
      </c>
      <c r="O2718" s="21" t="s">
        <v>13</v>
      </c>
      <c r="P2718" s="35">
        <v>29</v>
      </c>
      <c r="Q2718" s="35">
        <v>3194</v>
      </c>
      <c r="T2718" s="21"/>
    </row>
    <row r="2719" spans="1:20" ht="16" customHeight="1" x14ac:dyDescent="0.3">
      <c r="A2719" s="21" t="s">
        <v>763</v>
      </c>
      <c r="B2719" s="21" t="s">
        <v>779</v>
      </c>
      <c r="C2719" s="21">
        <v>4</v>
      </c>
      <c r="D2719" s="35" t="s">
        <v>765</v>
      </c>
      <c r="E2719" s="21" t="s">
        <v>780</v>
      </c>
      <c r="F2719" s="7">
        <v>2</v>
      </c>
      <c r="G2719" s="21" t="s">
        <v>191</v>
      </c>
      <c r="H2719" s="35" t="s">
        <v>781</v>
      </c>
      <c r="I2719" s="36" t="s">
        <v>53</v>
      </c>
      <c r="J2719" s="21">
        <v>2</v>
      </c>
      <c r="K2719" s="21">
        <v>2</v>
      </c>
      <c r="L2719" s="37">
        <f t="shared" si="45"/>
        <v>1.6478265168243087</v>
      </c>
      <c r="M2719" s="21">
        <v>338.5</v>
      </c>
      <c r="N2719" s="21" t="s">
        <v>18</v>
      </c>
      <c r="O2719" s="21" t="s">
        <v>13</v>
      </c>
      <c r="P2719" s="35">
        <v>29</v>
      </c>
      <c r="Q2719" s="35">
        <v>3194</v>
      </c>
      <c r="T2719" s="21"/>
    </row>
    <row r="2720" spans="1:20" ht="16" customHeight="1" x14ac:dyDescent="0.3">
      <c r="A2720" s="21" t="s">
        <v>763</v>
      </c>
      <c r="B2720" s="21" t="s">
        <v>779</v>
      </c>
      <c r="C2720" s="21">
        <v>4</v>
      </c>
      <c r="D2720" s="35" t="s">
        <v>765</v>
      </c>
      <c r="E2720" s="21" t="s">
        <v>780</v>
      </c>
      <c r="F2720" s="7">
        <v>2</v>
      </c>
      <c r="G2720" s="21" t="s">
        <v>191</v>
      </c>
      <c r="H2720" s="35" t="s">
        <v>781</v>
      </c>
      <c r="I2720" s="36" t="s">
        <v>197</v>
      </c>
      <c r="J2720" s="21">
        <v>0</v>
      </c>
      <c r="K2720" s="21">
        <v>1</v>
      </c>
      <c r="L2720" s="37">
        <f t="shared" si="45"/>
        <v>0.82391325841215435</v>
      </c>
      <c r="M2720" s="21"/>
      <c r="O2720" s="21" t="s">
        <v>13</v>
      </c>
      <c r="P2720" s="35">
        <v>29</v>
      </c>
      <c r="Q2720" s="35">
        <v>3194</v>
      </c>
      <c r="T2720" s="21"/>
    </row>
    <row r="2721" spans="1:20" ht="16" customHeight="1" x14ac:dyDescent="0.3">
      <c r="A2721" s="21" t="s">
        <v>763</v>
      </c>
      <c r="B2721" s="21" t="s">
        <v>779</v>
      </c>
      <c r="C2721" s="21">
        <v>4</v>
      </c>
      <c r="D2721" s="35" t="s">
        <v>765</v>
      </c>
      <c r="E2721" s="21" t="s">
        <v>780</v>
      </c>
      <c r="F2721" s="7">
        <v>2</v>
      </c>
      <c r="G2721" s="21" t="s">
        <v>191</v>
      </c>
      <c r="H2721" s="35" t="s">
        <v>781</v>
      </c>
      <c r="I2721" s="36" t="s">
        <v>75</v>
      </c>
      <c r="J2721" s="21">
        <v>3</v>
      </c>
      <c r="K2721" s="21">
        <v>3</v>
      </c>
      <c r="L2721" s="37">
        <f t="shared" si="45"/>
        <v>2.4717397752364629</v>
      </c>
      <c r="M2721" s="21">
        <v>63.7</v>
      </c>
      <c r="N2721" s="21" t="s">
        <v>18</v>
      </c>
      <c r="O2721" s="21" t="s">
        <v>13</v>
      </c>
      <c r="P2721" s="35">
        <v>29</v>
      </c>
      <c r="Q2721" s="35">
        <v>3194</v>
      </c>
      <c r="T2721" s="21" t="s">
        <v>768</v>
      </c>
    </row>
    <row r="2722" spans="1:20" ht="16" customHeight="1" x14ac:dyDescent="0.3">
      <c r="A2722" s="21" t="s">
        <v>763</v>
      </c>
      <c r="B2722" s="21" t="s">
        <v>779</v>
      </c>
      <c r="C2722" s="21">
        <v>4</v>
      </c>
      <c r="D2722" s="35" t="s">
        <v>765</v>
      </c>
      <c r="E2722" s="21" t="s">
        <v>780</v>
      </c>
      <c r="F2722" s="7">
        <v>2</v>
      </c>
      <c r="G2722" s="21" t="s">
        <v>192</v>
      </c>
      <c r="H2722" s="35" t="s">
        <v>782</v>
      </c>
      <c r="I2722" s="36" t="s">
        <v>11</v>
      </c>
      <c r="J2722" s="21">
        <v>7</v>
      </c>
      <c r="K2722" s="21">
        <v>14</v>
      </c>
      <c r="L2722" s="37">
        <f t="shared" si="45"/>
        <v>23.040716237121885</v>
      </c>
      <c r="M2722" s="21">
        <v>255</v>
      </c>
      <c r="N2722" s="21" t="s">
        <v>12</v>
      </c>
      <c r="O2722" s="21" t="s">
        <v>63</v>
      </c>
      <c r="P2722" s="35">
        <v>14</v>
      </c>
      <c r="Q2722" s="35">
        <v>1599</v>
      </c>
      <c r="T2722" s="21"/>
    </row>
    <row r="2723" spans="1:20" ht="16" customHeight="1" x14ac:dyDescent="0.3">
      <c r="A2723" s="21" t="s">
        <v>763</v>
      </c>
      <c r="B2723" s="21" t="s">
        <v>779</v>
      </c>
      <c r="C2723" s="21">
        <v>4</v>
      </c>
      <c r="D2723" s="35" t="s">
        <v>765</v>
      </c>
      <c r="E2723" s="21" t="s">
        <v>780</v>
      </c>
      <c r="F2723" s="7">
        <v>2</v>
      </c>
      <c r="G2723" s="21" t="s">
        <v>192</v>
      </c>
      <c r="H2723" s="35" t="s">
        <v>782</v>
      </c>
      <c r="I2723" s="36" t="s">
        <v>196</v>
      </c>
      <c r="J2723" s="21">
        <v>13</v>
      </c>
      <c r="K2723" s="21">
        <v>18</v>
      </c>
      <c r="L2723" s="37">
        <f t="shared" si="45"/>
        <v>29.62377801915671</v>
      </c>
      <c r="M2723" s="21">
        <v>68.3</v>
      </c>
      <c r="N2723" s="21" t="s">
        <v>12</v>
      </c>
      <c r="O2723" s="21" t="s">
        <v>63</v>
      </c>
      <c r="P2723" s="35">
        <v>14</v>
      </c>
      <c r="Q2723" s="35">
        <v>1599</v>
      </c>
      <c r="T2723" s="21"/>
    </row>
    <row r="2724" spans="1:20" ht="16" customHeight="1" x14ac:dyDescent="0.3">
      <c r="A2724" s="21" t="s">
        <v>763</v>
      </c>
      <c r="B2724" s="21" t="s">
        <v>779</v>
      </c>
      <c r="C2724" s="21">
        <v>4</v>
      </c>
      <c r="D2724" s="35" t="s">
        <v>765</v>
      </c>
      <c r="E2724" s="21" t="s">
        <v>780</v>
      </c>
      <c r="F2724" s="7">
        <v>2</v>
      </c>
      <c r="G2724" s="21" t="s">
        <v>192</v>
      </c>
      <c r="H2724" s="35" t="s">
        <v>782</v>
      </c>
      <c r="I2724" s="36" t="s">
        <v>49</v>
      </c>
      <c r="J2724" s="21">
        <v>30</v>
      </c>
      <c r="K2724" s="21">
        <v>299</v>
      </c>
      <c r="L2724" s="37">
        <f t="shared" si="45"/>
        <v>492.08386820710314</v>
      </c>
      <c r="M2724" s="21">
        <v>29.9</v>
      </c>
      <c r="N2724" s="21" t="s">
        <v>50</v>
      </c>
      <c r="O2724" s="21" t="s">
        <v>13</v>
      </c>
      <c r="P2724" s="35">
        <v>14</v>
      </c>
      <c r="Q2724" s="35">
        <v>1599</v>
      </c>
      <c r="T2724" s="21"/>
    </row>
    <row r="2725" spans="1:20" ht="16" customHeight="1" x14ac:dyDescent="0.3">
      <c r="A2725" s="21" t="s">
        <v>763</v>
      </c>
      <c r="B2725" s="21" t="s">
        <v>779</v>
      </c>
      <c r="C2725" s="21">
        <v>4</v>
      </c>
      <c r="D2725" s="35" t="s">
        <v>765</v>
      </c>
      <c r="E2725" s="21" t="s">
        <v>780</v>
      </c>
      <c r="F2725" s="7">
        <v>2</v>
      </c>
      <c r="G2725" s="21" t="s">
        <v>192</v>
      </c>
      <c r="H2725" s="35" t="s">
        <v>782</v>
      </c>
      <c r="I2725" s="36" t="s">
        <v>53</v>
      </c>
      <c r="J2725" s="21">
        <v>1</v>
      </c>
      <c r="K2725" s="21">
        <v>1</v>
      </c>
      <c r="L2725" s="37">
        <f t="shared" si="45"/>
        <v>1.6457654455087061</v>
      </c>
      <c r="M2725" s="21">
        <v>355</v>
      </c>
      <c r="N2725" s="21" t="s">
        <v>18</v>
      </c>
      <c r="O2725" s="21" t="s">
        <v>13</v>
      </c>
      <c r="P2725" s="35">
        <v>14</v>
      </c>
      <c r="Q2725" s="35">
        <v>1599</v>
      </c>
      <c r="T2725" s="21"/>
    </row>
    <row r="2726" spans="1:20" ht="16" customHeight="1" x14ac:dyDescent="0.3">
      <c r="A2726" s="21" t="s">
        <v>763</v>
      </c>
      <c r="B2726" s="21" t="s">
        <v>779</v>
      </c>
      <c r="C2726" s="21">
        <v>4</v>
      </c>
      <c r="D2726" s="35" t="s">
        <v>765</v>
      </c>
      <c r="E2726" s="21" t="s">
        <v>780</v>
      </c>
      <c r="F2726" s="7">
        <v>2</v>
      </c>
      <c r="G2726" s="21" t="s">
        <v>192</v>
      </c>
      <c r="H2726" s="35" t="s">
        <v>782</v>
      </c>
      <c r="I2726" s="36" t="s">
        <v>197</v>
      </c>
      <c r="J2726" s="21">
        <v>0</v>
      </c>
      <c r="K2726" s="21">
        <v>1</v>
      </c>
      <c r="L2726" s="37">
        <f t="shared" si="45"/>
        <v>1.6457654455087061</v>
      </c>
      <c r="M2726" s="21"/>
      <c r="O2726" s="21" t="s">
        <v>13</v>
      </c>
      <c r="P2726" s="35">
        <v>14</v>
      </c>
      <c r="Q2726" s="35">
        <v>1599</v>
      </c>
      <c r="T2726" s="21"/>
    </row>
    <row r="2727" spans="1:20" ht="16" customHeight="1" x14ac:dyDescent="0.3">
      <c r="A2727" s="21" t="s">
        <v>763</v>
      </c>
      <c r="B2727" s="21" t="s">
        <v>779</v>
      </c>
      <c r="C2727" s="21">
        <v>4</v>
      </c>
      <c r="D2727" s="35" t="s">
        <v>765</v>
      </c>
      <c r="E2727" s="21" t="s">
        <v>780</v>
      </c>
      <c r="F2727" s="7">
        <v>2</v>
      </c>
      <c r="G2727" s="21" t="s">
        <v>192</v>
      </c>
      <c r="H2727" s="35" t="s">
        <v>782</v>
      </c>
      <c r="I2727" s="36" t="s">
        <v>75</v>
      </c>
      <c r="J2727" s="21">
        <v>8</v>
      </c>
      <c r="K2727" s="21">
        <v>8</v>
      </c>
      <c r="L2727" s="37">
        <f t="shared" si="45"/>
        <v>13.166123564069649</v>
      </c>
      <c r="M2727" s="21">
        <v>68.5</v>
      </c>
      <c r="N2727" s="21" t="s">
        <v>18</v>
      </c>
      <c r="O2727" s="21" t="s">
        <v>13</v>
      </c>
      <c r="P2727" s="35">
        <v>14</v>
      </c>
      <c r="Q2727" s="35">
        <v>1599</v>
      </c>
      <c r="T2727" s="21" t="s">
        <v>768</v>
      </c>
    </row>
    <row r="2728" spans="1:20" ht="16" customHeight="1" x14ac:dyDescent="0.3">
      <c r="A2728" s="21" t="s">
        <v>763</v>
      </c>
      <c r="B2728" s="21" t="s">
        <v>779</v>
      </c>
      <c r="C2728" s="21">
        <v>4</v>
      </c>
      <c r="D2728" s="35" t="s">
        <v>765</v>
      </c>
      <c r="E2728" s="21" t="s">
        <v>780</v>
      </c>
      <c r="F2728" s="7">
        <v>2</v>
      </c>
      <c r="G2728" s="21" t="s">
        <v>650</v>
      </c>
      <c r="H2728" s="35" t="s">
        <v>783</v>
      </c>
      <c r="I2728" s="36" t="s">
        <v>11</v>
      </c>
      <c r="J2728" s="21">
        <v>19</v>
      </c>
      <c r="K2728" s="21">
        <v>22</v>
      </c>
      <c r="L2728" s="37">
        <f t="shared" si="45"/>
        <v>17.852216109190646</v>
      </c>
      <c r="M2728" s="21">
        <v>244.2</v>
      </c>
      <c r="N2728" s="21" t="s">
        <v>12</v>
      </c>
      <c r="O2728" s="21" t="s">
        <v>13</v>
      </c>
      <c r="P2728" s="35">
        <v>30</v>
      </c>
      <c r="Q2728" s="35">
        <v>3243</v>
      </c>
      <c r="T2728" s="21"/>
    </row>
    <row r="2729" spans="1:20" ht="16" customHeight="1" x14ac:dyDescent="0.3">
      <c r="A2729" s="21" t="s">
        <v>763</v>
      </c>
      <c r="B2729" s="21" t="s">
        <v>779</v>
      </c>
      <c r="C2729" s="21">
        <v>4</v>
      </c>
      <c r="D2729" s="35" t="s">
        <v>765</v>
      </c>
      <c r="E2729" s="21" t="s">
        <v>780</v>
      </c>
      <c r="F2729" s="7">
        <v>2</v>
      </c>
      <c r="G2729" s="21" t="s">
        <v>650</v>
      </c>
      <c r="H2729" s="35" t="s">
        <v>783</v>
      </c>
      <c r="I2729" s="36" t="s">
        <v>78</v>
      </c>
      <c r="J2729" s="21">
        <v>2</v>
      </c>
      <c r="K2729" s="21">
        <v>2</v>
      </c>
      <c r="L2729" s="37">
        <f t="shared" si="45"/>
        <v>1.6229287371991497</v>
      </c>
      <c r="M2729" s="21">
        <v>62</v>
      </c>
      <c r="N2729" s="21" t="s">
        <v>19</v>
      </c>
      <c r="O2729" s="21" t="s">
        <v>13</v>
      </c>
      <c r="P2729" s="35">
        <v>30</v>
      </c>
      <c r="Q2729" s="35">
        <v>3243</v>
      </c>
      <c r="T2729" s="21"/>
    </row>
    <row r="2730" spans="1:20" ht="16" customHeight="1" x14ac:dyDescent="0.3">
      <c r="A2730" s="21" t="s">
        <v>763</v>
      </c>
      <c r="B2730" s="21" t="s">
        <v>779</v>
      </c>
      <c r="C2730" s="21">
        <v>4</v>
      </c>
      <c r="D2730" s="35" t="s">
        <v>765</v>
      </c>
      <c r="E2730" s="21" t="s">
        <v>780</v>
      </c>
      <c r="F2730" s="7">
        <v>2</v>
      </c>
      <c r="G2730" s="21" t="s">
        <v>650</v>
      </c>
      <c r="H2730" s="35" t="s">
        <v>783</v>
      </c>
      <c r="I2730" s="36" t="s">
        <v>196</v>
      </c>
      <c r="J2730" s="21">
        <v>24</v>
      </c>
      <c r="K2730" s="21">
        <v>39</v>
      </c>
      <c r="L2730" s="37">
        <f t="shared" si="45"/>
        <v>31.64711037538342</v>
      </c>
      <c r="M2730" s="21">
        <v>64</v>
      </c>
      <c r="N2730" s="21" t="s">
        <v>12</v>
      </c>
      <c r="O2730" s="21" t="s">
        <v>13</v>
      </c>
      <c r="P2730" s="35">
        <v>30</v>
      </c>
      <c r="Q2730" s="35">
        <v>3243</v>
      </c>
      <c r="T2730" s="21"/>
    </row>
    <row r="2731" spans="1:20" ht="16" customHeight="1" x14ac:dyDescent="0.3">
      <c r="A2731" s="21" t="s">
        <v>763</v>
      </c>
      <c r="B2731" s="21" t="s">
        <v>779</v>
      </c>
      <c r="C2731" s="21">
        <v>4</v>
      </c>
      <c r="D2731" s="35" t="s">
        <v>765</v>
      </c>
      <c r="E2731" s="21" t="s">
        <v>780</v>
      </c>
      <c r="F2731" s="7">
        <v>2</v>
      </c>
      <c r="G2731" s="21" t="s">
        <v>650</v>
      </c>
      <c r="H2731" s="35" t="s">
        <v>783</v>
      </c>
      <c r="I2731" s="36" t="s">
        <v>49</v>
      </c>
      <c r="J2731" s="21">
        <v>30</v>
      </c>
      <c r="K2731" s="21">
        <v>339</v>
      </c>
      <c r="L2731" s="37">
        <f t="shared" si="45"/>
        <v>275.08642095525585</v>
      </c>
      <c r="M2731" s="21">
        <v>33</v>
      </c>
      <c r="N2731" s="21" t="s">
        <v>50</v>
      </c>
      <c r="O2731" s="21" t="s">
        <v>13</v>
      </c>
      <c r="P2731" s="35">
        <v>30</v>
      </c>
      <c r="Q2731" s="35">
        <v>3243</v>
      </c>
      <c r="T2731" s="21"/>
    </row>
    <row r="2732" spans="1:20" ht="16" customHeight="1" x14ac:dyDescent="0.3">
      <c r="A2732" s="21" t="s">
        <v>763</v>
      </c>
      <c r="B2732" s="21" t="s">
        <v>779</v>
      </c>
      <c r="C2732" s="21">
        <v>4</v>
      </c>
      <c r="D2732" s="35" t="s">
        <v>765</v>
      </c>
      <c r="E2732" s="21" t="s">
        <v>780</v>
      </c>
      <c r="F2732" s="7">
        <v>2</v>
      </c>
      <c r="G2732" s="21" t="s">
        <v>650</v>
      </c>
      <c r="H2732" s="35" t="s">
        <v>783</v>
      </c>
      <c r="I2732" s="36" t="s">
        <v>197</v>
      </c>
      <c r="J2732" s="21">
        <v>2</v>
      </c>
      <c r="K2732" s="21">
        <v>5</v>
      </c>
      <c r="L2732" s="37">
        <f t="shared" si="45"/>
        <v>4.0573218429978741</v>
      </c>
      <c r="M2732" s="21">
        <v>220</v>
      </c>
      <c r="N2732" s="21" t="s">
        <v>12</v>
      </c>
      <c r="O2732" s="21" t="s">
        <v>13</v>
      </c>
      <c r="P2732" s="35">
        <v>30</v>
      </c>
      <c r="Q2732" s="35">
        <v>3243</v>
      </c>
      <c r="T2732" s="21"/>
    </row>
    <row r="2733" spans="1:20" ht="16" customHeight="1" x14ac:dyDescent="0.3">
      <c r="A2733" s="21" t="s">
        <v>763</v>
      </c>
      <c r="B2733" s="21" t="s">
        <v>779</v>
      </c>
      <c r="C2733" s="21">
        <v>4</v>
      </c>
      <c r="D2733" s="35" t="s">
        <v>765</v>
      </c>
      <c r="E2733" s="21" t="s">
        <v>780</v>
      </c>
      <c r="F2733" s="7">
        <v>2</v>
      </c>
      <c r="G2733" s="21" t="s">
        <v>650</v>
      </c>
      <c r="H2733" s="35" t="s">
        <v>783</v>
      </c>
      <c r="I2733" s="36" t="s">
        <v>75</v>
      </c>
      <c r="J2733" s="21">
        <v>2</v>
      </c>
      <c r="K2733" s="21">
        <v>2</v>
      </c>
      <c r="L2733" s="37">
        <f t="shared" si="45"/>
        <v>1.6229287371991497</v>
      </c>
      <c r="M2733" s="21">
        <v>58.5</v>
      </c>
      <c r="N2733" s="21" t="s">
        <v>19</v>
      </c>
      <c r="O2733" s="21" t="s">
        <v>13</v>
      </c>
      <c r="P2733" s="35">
        <v>30</v>
      </c>
      <c r="Q2733" s="35">
        <v>3243</v>
      </c>
      <c r="T2733" s="21" t="s">
        <v>768</v>
      </c>
    </row>
    <row r="2734" spans="1:20" ht="16" customHeight="1" x14ac:dyDescent="0.3">
      <c r="A2734" s="21" t="s">
        <v>763</v>
      </c>
      <c r="B2734" s="21" t="s">
        <v>784</v>
      </c>
      <c r="C2734" s="21">
        <v>5</v>
      </c>
      <c r="D2734" s="35" t="s">
        <v>765</v>
      </c>
      <c r="E2734" s="21" t="s">
        <v>785</v>
      </c>
      <c r="F2734" s="7">
        <v>3</v>
      </c>
      <c r="G2734" s="21" t="s">
        <v>191</v>
      </c>
      <c r="H2734" s="35" t="s">
        <v>786</v>
      </c>
      <c r="I2734" s="36" t="s">
        <v>11</v>
      </c>
      <c r="J2734" s="21">
        <v>27</v>
      </c>
      <c r="K2734" s="21">
        <v>31</v>
      </c>
      <c r="L2734" s="37">
        <f t="shared" si="45"/>
        <v>35.300280124803571</v>
      </c>
      <c r="M2734" s="21">
        <v>288.89999999999998</v>
      </c>
      <c r="N2734" s="21" t="s">
        <v>12</v>
      </c>
      <c r="O2734" s="21" t="s">
        <v>13</v>
      </c>
      <c r="P2734" s="35">
        <v>20</v>
      </c>
      <c r="Q2734" s="35">
        <v>2311</v>
      </c>
      <c r="T2734" s="21"/>
    </row>
    <row r="2735" spans="1:20" ht="16" customHeight="1" x14ac:dyDescent="0.3">
      <c r="A2735" s="21" t="s">
        <v>763</v>
      </c>
      <c r="B2735" s="21" t="s">
        <v>784</v>
      </c>
      <c r="C2735" s="21">
        <v>5</v>
      </c>
      <c r="D2735" s="35" t="s">
        <v>765</v>
      </c>
      <c r="E2735" s="21" t="s">
        <v>785</v>
      </c>
      <c r="F2735" s="7">
        <v>3</v>
      </c>
      <c r="G2735" s="21" t="s">
        <v>191</v>
      </c>
      <c r="H2735" s="35" t="s">
        <v>786</v>
      </c>
      <c r="I2735" s="36" t="s">
        <v>27</v>
      </c>
      <c r="J2735" s="21">
        <v>1</v>
      </c>
      <c r="K2735" s="21">
        <v>1</v>
      </c>
      <c r="L2735" s="37">
        <f t="shared" si="45"/>
        <v>1.138718713703341</v>
      </c>
      <c r="M2735" s="21">
        <v>130</v>
      </c>
      <c r="N2735" s="21" t="s">
        <v>16</v>
      </c>
      <c r="O2735" s="21" t="s">
        <v>13</v>
      </c>
      <c r="P2735" s="35">
        <v>20</v>
      </c>
      <c r="Q2735" s="35">
        <v>2311</v>
      </c>
      <c r="T2735" s="21"/>
    </row>
    <row r="2736" spans="1:20" ht="16" customHeight="1" x14ac:dyDescent="0.3">
      <c r="A2736" s="21" t="s">
        <v>763</v>
      </c>
      <c r="B2736" s="21" t="s">
        <v>784</v>
      </c>
      <c r="C2736" s="21">
        <v>5</v>
      </c>
      <c r="D2736" s="35" t="s">
        <v>765</v>
      </c>
      <c r="E2736" s="21" t="s">
        <v>785</v>
      </c>
      <c r="F2736" s="7">
        <v>3</v>
      </c>
      <c r="G2736" s="21" t="s">
        <v>191</v>
      </c>
      <c r="H2736" s="35" t="s">
        <v>786</v>
      </c>
      <c r="I2736" s="36" t="s">
        <v>33</v>
      </c>
      <c r="J2736" s="21">
        <v>2</v>
      </c>
      <c r="K2736" s="21">
        <v>2</v>
      </c>
      <c r="L2736" s="37">
        <f t="shared" si="45"/>
        <v>2.277437427406682</v>
      </c>
      <c r="M2736" s="21">
        <v>226.5</v>
      </c>
      <c r="N2736" s="21" t="s">
        <v>18</v>
      </c>
      <c r="O2736" s="21" t="s">
        <v>13</v>
      </c>
      <c r="P2736" s="35">
        <v>20</v>
      </c>
      <c r="Q2736" s="35">
        <v>2311</v>
      </c>
      <c r="T2736" s="21"/>
    </row>
    <row r="2737" spans="1:20" ht="16" customHeight="1" x14ac:dyDescent="0.3">
      <c r="A2737" s="21" t="s">
        <v>763</v>
      </c>
      <c r="B2737" s="21" t="s">
        <v>784</v>
      </c>
      <c r="C2737" s="21">
        <v>5</v>
      </c>
      <c r="D2737" s="35" t="s">
        <v>765</v>
      </c>
      <c r="E2737" s="21" t="s">
        <v>785</v>
      </c>
      <c r="F2737" s="7">
        <v>3</v>
      </c>
      <c r="G2737" s="21" t="s">
        <v>191</v>
      </c>
      <c r="H2737" s="35" t="s">
        <v>786</v>
      </c>
      <c r="I2737" s="36" t="s">
        <v>196</v>
      </c>
      <c r="J2737" s="21">
        <v>30</v>
      </c>
      <c r="K2737" s="21">
        <v>77</v>
      </c>
      <c r="L2737" s="37">
        <f t="shared" si="45"/>
        <v>87.681340955157253</v>
      </c>
      <c r="M2737" s="21">
        <v>63.7</v>
      </c>
      <c r="N2737" s="21" t="s">
        <v>12</v>
      </c>
      <c r="O2737" s="21" t="s">
        <v>13</v>
      </c>
      <c r="P2737" s="35">
        <v>20</v>
      </c>
      <c r="Q2737" s="35">
        <v>2311</v>
      </c>
      <c r="T2737" s="21"/>
    </row>
    <row r="2738" spans="1:20" ht="16" customHeight="1" x14ac:dyDescent="0.3">
      <c r="A2738" s="21" t="s">
        <v>763</v>
      </c>
      <c r="B2738" s="21" t="s">
        <v>784</v>
      </c>
      <c r="C2738" s="21">
        <v>5</v>
      </c>
      <c r="D2738" s="35" t="s">
        <v>765</v>
      </c>
      <c r="E2738" s="21" t="s">
        <v>785</v>
      </c>
      <c r="F2738" s="7">
        <v>3</v>
      </c>
      <c r="G2738" s="21" t="s">
        <v>191</v>
      </c>
      <c r="H2738" s="35" t="s">
        <v>786</v>
      </c>
      <c r="I2738" s="36" t="s">
        <v>49</v>
      </c>
      <c r="J2738" s="21">
        <v>30</v>
      </c>
      <c r="K2738" s="21">
        <v>1030</v>
      </c>
      <c r="L2738" s="37">
        <f t="shared" si="45"/>
        <v>1172.8802751144412</v>
      </c>
      <c r="M2738" s="21">
        <v>48.8</v>
      </c>
      <c r="N2738" s="21" t="s">
        <v>50</v>
      </c>
      <c r="O2738" s="21" t="s">
        <v>63</v>
      </c>
      <c r="P2738" s="35">
        <v>20</v>
      </c>
      <c r="Q2738" s="35">
        <v>2311</v>
      </c>
      <c r="R2738" s="21">
        <v>15</v>
      </c>
      <c r="S2738" s="21">
        <v>0.5</v>
      </c>
      <c r="T2738" s="21"/>
    </row>
    <row r="2739" spans="1:20" ht="16" customHeight="1" x14ac:dyDescent="0.3">
      <c r="A2739" s="21" t="s">
        <v>763</v>
      </c>
      <c r="B2739" s="21" t="s">
        <v>784</v>
      </c>
      <c r="C2739" s="21">
        <v>5</v>
      </c>
      <c r="D2739" s="35" t="s">
        <v>765</v>
      </c>
      <c r="E2739" s="21" t="s">
        <v>785</v>
      </c>
      <c r="F2739" s="7">
        <v>3</v>
      </c>
      <c r="G2739" s="21" t="s">
        <v>191</v>
      </c>
      <c r="H2739" s="35" t="s">
        <v>786</v>
      </c>
      <c r="I2739" s="36" t="s">
        <v>197</v>
      </c>
      <c r="J2739" s="21">
        <v>2</v>
      </c>
      <c r="K2739" s="21">
        <v>3</v>
      </c>
      <c r="L2739" s="37">
        <f t="shared" si="45"/>
        <v>3.4161561411100232</v>
      </c>
      <c r="M2739" s="21">
        <v>240</v>
      </c>
      <c r="N2739" s="21" t="s">
        <v>12</v>
      </c>
      <c r="O2739" s="21" t="s">
        <v>13</v>
      </c>
      <c r="P2739" s="35">
        <v>20</v>
      </c>
      <c r="Q2739" s="35">
        <v>2311</v>
      </c>
      <c r="T2739" s="21"/>
    </row>
    <row r="2740" spans="1:20" ht="16" customHeight="1" x14ac:dyDescent="0.3">
      <c r="A2740" s="21" t="s">
        <v>763</v>
      </c>
      <c r="B2740" s="21" t="s">
        <v>784</v>
      </c>
      <c r="C2740" s="21">
        <v>5</v>
      </c>
      <c r="D2740" s="35" t="s">
        <v>765</v>
      </c>
      <c r="E2740" s="21" t="s">
        <v>785</v>
      </c>
      <c r="F2740" s="7">
        <v>3</v>
      </c>
      <c r="G2740" s="21" t="s">
        <v>191</v>
      </c>
      <c r="H2740" s="35" t="s">
        <v>786</v>
      </c>
      <c r="I2740" s="36" t="s">
        <v>23</v>
      </c>
      <c r="J2740" s="21">
        <v>1</v>
      </c>
      <c r="K2740" s="21">
        <v>1</v>
      </c>
      <c r="L2740" s="37">
        <f t="shared" si="45"/>
        <v>1.138718713703341</v>
      </c>
      <c r="M2740" s="21">
        <v>79</v>
      </c>
      <c r="N2740" s="21" t="s">
        <v>19</v>
      </c>
      <c r="O2740" s="21" t="s">
        <v>13</v>
      </c>
      <c r="P2740" s="35">
        <v>20</v>
      </c>
      <c r="Q2740" s="35">
        <v>2311</v>
      </c>
      <c r="T2740" s="21"/>
    </row>
    <row r="2741" spans="1:20" ht="16" customHeight="1" x14ac:dyDescent="0.3">
      <c r="A2741" s="21" t="s">
        <v>763</v>
      </c>
      <c r="B2741" s="21" t="s">
        <v>784</v>
      </c>
      <c r="C2741" s="21">
        <v>5</v>
      </c>
      <c r="D2741" s="35" t="s">
        <v>765</v>
      </c>
      <c r="E2741" s="21" t="s">
        <v>785</v>
      </c>
      <c r="F2741" s="7">
        <v>3</v>
      </c>
      <c r="G2741" s="21" t="s">
        <v>191</v>
      </c>
      <c r="H2741" s="35" t="s">
        <v>786</v>
      </c>
      <c r="I2741" s="36" t="s">
        <v>75</v>
      </c>
      <c r="J2741" s="21">
        <v>30</v>
      </c>
      <c r="K2741" s="21">
        <v>92</v>
      </c>
      <c r="L2741" s="37">
        <f t="shared" si="45"/>
        <v>104.76212166070736</v>
      </c>
      <c r="M2741" s="21">
        <v>56.5</v>
      </c>
      <c r="N2741" s="21" t="s">
        <v>19</v>
      </c>
      <c r="O2741" s="21" t="s">
        <v>13</v>
      </c>
      <c r="P2741" s="35">
        <v>20</v>
      </c>
      <c r="Q2741" s="35">
        <v>2311</v>
      </c>
      <c r="T2741" s="21" t="s">
        <v>768</v>
      </c>
    </row>
    <row r="2742" spans="1:20" ht="16" customHeight="1" x14ac:dyDescent="0.3">
      <c r="A2742" s="21" t="s">
        <v>763</v>
      </c>
      <c r="B2742" s="21" t="s">
        <v>787</v>
      </c>
      <c r="C2742" s="21">
        <v>6</v>
      </c>
      <c r="D2742" s="15" t="s">
        <v>375</v>
      </c>
      <c r="E2742" s="21" t="s">
        <v>788</v>
      </c>
      <c r="F2742" s="7">
        <v>1</v>
      </c>
      <c r="G2742" s="21" t="s">
        <v>191</v>
      </c>
      <c r="H2742" s="35" t="s">
        <v>789</v>
      </c>
      <c r="I2742" s="36" t="s">
        <v>11</v>
      </c>
      <c r="J2742" s="21">
        <v>21</v>
      </c>
      <c r="K2742" s="21">
        <v>47</v>
      </c>
      <c r="L2742" s="37">
        <f t="shared" si="45"/>
        <v>38.197717889535454</v>
      </c>
      <c r="M2742" s="21">
        <v>310.5</v>
      </c>
      <c r="N2742" s="21" t="s">
        <v>12</v>
      </c>
      <c r="O2742" s="21" t="s">
        <v>13</v>
      </c>
      <c r="P2742" s="35">
        <v>30</v>
      </c>
      <c r="Q2742" s="35">
        <v>3238</v>
      </c>
      <c r="R2742" s="21">
        <v>36</v>
      </c>
      <c r="S2742" s="21">
        <v>1</v>
      </c>
      <c r="T2742" s="21"/>
    </row>
    <row r="2743" spans="1:20" ht="16" customHeight="1" x14ac:dyDescent="0.3">
      <c r="A2743" s="21" t="s">
        <v>763</v>
      </c>
      <c r="B2743" s="21" t="s">
        <v>787</v>
      </c>
      <c r="C2743" s="21">
        <v>6</v>
      </c>
      <c r="D2743" s="15" t="s">
        <v>375</v>
      </c>
      <c r="E2743" s="21" t="s">
        <v>788</v>
      </c>
      <c r="F2743" s="7">
        <v>1</v>
      </c>
      <c r="G2743" s="21" t="s">
        <v>191</v>
      </c>
      <c r="H2743" s="35" t="s">
        <v>789</v>
      </c>
      <c r="I2743" s="36" t="s">
        <v>196</v>
      </c>
      <c r="J2743" s="21">
        <v>7</v>
      </c>
      <c r="K2743" s="21">
        <v>11</v>
      </c>
      <c r="L2743" s="37">
        <f t="shared" si="45"/>
        <v>8.9398914209551066</v>
      </c>
      <c r="M2743" s="21">
        <v>79.400000000000006</v>
      </c>
      <c r="N2743" s="21" t="s">
        <v>12</v>
      </c>
      <c r="O2743" s="21" t="s">
        <v>13</v>
      </c>
      <c r="P2743" s="35">
        <v>30</v>
      </c>
      <c r="Q2743" s="35">
        <v>3238</v>
      </c>
      <c r="T2743" s="21"/>
    </row>
    <row r="2744" spans="1:20" ht="16" customHeight="1" x14ac:dyDescent="0.3">
      <c r="A2744" s="21" t="s">
        <v>763</v>
      </c>
      <c r="B2744" s="21" t="s">
        <v>787</v>
      </c>
      <c r="C2744" s="21">
        <v>6</v>
      </c>
      <c r="D2744" s="15" t="s">
        <v>375</v>
      </c>
      <c r="E2744" s="21" t="s">
        <v>788</v>
      </c>
      <c r="F2744" s="7">
        <v>1</v>
      </c>
      <c r="G2744" s="21" t="s">
        <v>191</v>
      </c>
      <c r="H2744" s="35" t="s">
        <v>789</v>
      </c>
      <c r="I2744" s="36" t="s">
        <v>71</v>
      </c>
      <c r="J2744" s="21">
        <v>4</v>
      </c>
      <c r="K2744" s="21">
        <v>4</v>
      </c>
      <c r="L2744" s="37">
        <f t="shared" si="45"/>
        <v>3.2508696076200385</v>
      </c>
      <c r="M2744" s="21">
        <v>243.3</v>
      </c>
      <c r="N2744" s="21" t="s">
        <v>18</v>
      </c>
      <c r="O2744" s="21" t="s">
        <v>13</v>
      </c>
      <c r="P2744" s="35">
        <v>30</v>
      </c>
      <c r="Q2744" s="35">
        <v>3238</v>
      </c>
      <c r="T2744" s="21"/>
    </row>
    <row r="2745" spans="1:20" ht="16" customHeight="1" x14ac:dyDescent="0.3">
      <c r="A2745" s="21" t="s">
        <v>763</v>
      </c>
      <c r="B2745" s="21" t="s">
        <v>787</v>
      </c>
      <c r="C2745" s="21">
        <v>6</v>
      </c>
      <c r="D2745" s="15" t="s">
        <v>375</v>
      </c>
      <c r="E2745" s="21" t="s">
        <v>788</v>
      </c>
      <c r="F2745" s="7">
        <v>1</v>
      </c>
      <c r="G2745" s="21" t="s">
        <v>191</v>
      </c>
      <c r="H2745" s="35" t="s">
        <v>789</v>
      </c>
      <c r="I2745" s="36" t="s">
        <v>75</v>
      </c>
      <c r="J2745" s="21">
        <v>7</v>
      </c>
      <c r="K2745" s="21">
        <v>7</v>
      </c>
      <c r="L2745" s="37">
        <f t="shared" si="45"/>
        <v>5.6890218133350672</v>
      </c>
      <c r="M2745" s="21">
        <v>61.9</v>
      </c>
      <c r="N2745" s="21" t="s">
        <v>19</v>
      </c>
      <c r="O2745" s="21" t="s">
        <v>13</v>
      </c>
      <c r="P2745" s="35">
        <v>30</v>
      </c>
      <c r="Q2745" s="35">
        <v>3238</v>
      </c>
      <c r="T2745" s="21" t="s">
        <v>768</v>
      </c>
    </row>
    <row r="2746" spans="1:20" ht="16" customHeight="1" x14ac:dyDescent="0.3">
      <c r="A2746" s="21" t="s">
        <v>763</v>
      </c>
      <c r="B2746" s="21" t="s">
        <v>787</v>
      </c>
      <c r="C2746" s="21">
        <v>6</v>
      </c>
      <c r="D2746" s="15" t="s">
        <v>375</v>
      </c>
      <c r="E2746" s="21" t="s">
        <v>788</v>
      </c>
      <c r="F2746" s="7">
        <v>1</v>
      </c>
      <c r="G2746" s="21" t="s">
        <v>192</v>
      </c>
      <c r="H2746" s="35" t="s">
        <v>790</v>
      </c>
      <c r="I2746" s="36" t="s">
        <v>11</v>
      </c>
      <c r="J2746" s="21">
        <v>12</v>
      </c>
      <c r="K2746" s="21">
        <v>70</v>
      </c>
      <c r="L2746" s="37">
        <f t="shared" si="45"/>
        <v>56.61048749716948</v>
      </c>
      <c r="M2746" s="21">
        <v>262.5</v>
      </c>
      <c r="N2746" s="21" t="s">
        <v>12</v>
      </c>
      <c r="O2746" s="21" t="s">
        <v>13</v>
      </c>
      <c r="P2746" s="35">
        <v>30</v>
      </c>
      <c r="Q2746" s="35">
        <v>3254</v>
      </c>
      <c r="R2746" s="21">
        <v>72</v>
      </c>
      <c r="S2746" s="21">
        <v>2</v>
      </c>
      <c r="T2746" s="21"/>
    </row>
    <row r="2747" spans="1:20" ht="16" customHeight="1" x14ac:dyDescent="0.3">
      <c r="A2747" s="21" t="s">
        <v>763</v>
      </c>
      <c r="B2747" s="21" t="s">
        <v>787</v>
      </c>
      <c r="C2747" s="21">
        <v>6</v>
      </c>
      <c r="D2747" s="15" t="s">
        <v>375</v>
      </c>
      <c r="E2747" s="21" t="s">
        <v>788</v>
      </c>
      <c r="F2747" s="7">
        <v>1</v>
      </c>
      <c r="G2747" s="21" t="s">
        <v>192</v>
      </c>
      <c r="H2747" s="35" t="s">
        <v>790</v>
      </c>
      <c r="I2747" s="36" t="s">
        <v>196</v>
      </c>
      <c r="J2747" s="21">
        <v>1</v>
      </c>
      <c r="K2747" s="21">
        <v>1</v>
      </c>
      <c r="L2747" s="37">
        <f t="shared" si="45"/>
        <v>0.80872124995956396</v>
      </c>
      <c r="M2747" s="21">
        <v>90</v>
      </c>
      <c r="N2747" s="21" t="s">
        <v>12</v>
      </c>
      <c r="O2747" s="21" t="s">
        <v>13</v>
      </c>
      <c r="P2747" s="35">
        <v>30</v>
      </c>
      <c r="Q2747" s="35">
        <v>3254</v>
      </c>
      <c r="T2747" s="21"/>
    </row>
    <row r="2748" spans="1:20" ht="16" customHeight="1" x14ac:dyDescent="0.3">
      <c r="A2748" s="21" t="s">
        <v>763</v>
      </c>
      <c r="B2748" s="21" t="s">
        <v>787</v>
      </c>
      <c r="C2748" s="21">
        <v>6</v>
      </c>
      <c r="D2748" s="15" t="s">
        <v>375</v>
      </c>
      <c r="E2748" s="21" t="s">
        <v>788</v>
      </c>
      <c r="F2748" s="7">
        <v>1</v>
      </c>
      <c r="G2748" s="21" t="s">
        <v>192</v>
      </c>
      <c r="H2748" s="35" t="s">
        <v>790</v>
      </c>
      <c r="I2748" s="36" t="s">
        <v>71</v>
      </c>
      <c r="J2748" s="21">
        <v>1</v>
      </c>
      <c r="K2748" s="21">
        <v>1</v>
      </c>
      <c r="L2748" s="37">
        <f t="shared" si="45"/>
        <v>0.80872124995956396</v>
      </c>
      <c r="M2748" s="21">
        <v>249</v>
      </c>
      <c r="N2748" s="21" t="s">
        <v>18</v>
      </c>
      <c r="O2748" s="21" t="s">
        <v>13</v>
      </c>
      <c r="P2748" s="35">
        <v>30</v>
      </c>
      <c r="Q2748" s="35">
        <v>3254</v>
      </c>
      <c r="T2748" s="21"/>
    </row>
    <row r="2749" spans="1:20" ht="16" customHeight="1" x14ac:dyDescent="0.3">
      <c r="A2749" s="21" t="s">
        <v>763</v>
      </c>
      <c r="B2749" s="21" t="s">
        <v>787</v>
      </c>
      <c r="C2749" s="21">
        <v>6</v>
      </c>
      <c r="D2749" s="15" t="s">
        <v>375</v>
      </c>
      <c r="E2749" s="21" t="s">
        <v>788</v>
      </c>
      <c r="F2749" s="7">
        <v>1</v>
      </c>
      <c r="G2749" s="21" t="s">
        <v>192</v>
      </c>
      <c r="H2749" s="35" t="s">
        <v>790</v>
      </c>
      <c r="I2749" s="36" t="s">
        <v>75</v>
      </c>
      <c r="J2749" s="21">
        <v>2</v>
      </c>
      <c r="K2749" s="21">
        <v>2</v>
      </c>
      <c r="L2749" s="37">
        <f t="shared" si="45"/>
        <v>1.6174424999191279</v>
      </c>
      <c r="M2749" s="21">
        <v>59.5</v>
      </c>
      <c r="N2749" s="21" t="s">
        <v>19</v>
      </c>
      <c r="O2749" s="21" t="s">
        <v>13</v>
      </c>
      <c r="P2749" s="35">
        <v>30</v>
      </c>
      <c r="Q2749" s="35">
        <v>3254</v>
      </c>
      <c r="T2749" s="21" t="s">
        <v>768</v>
      </c>
    </row>
    <row r="2750" spans="1:20" ht="16" customHeight="1" x14ac:dyDescent="0.3">
      <c r="A2750" s="21" t="s">
        <v>763</v>
      </c>
      <c r="B2750" s="21" t="s">
        <v>787</v>
      </c>
      <c r="C2750" s="21">
        <v>6</v>
      </c>
      <c r="D2750" s="15" t="s">
        <v>375</v>
      </c>
      <c r="E2750" s="21" t="s">
        <v>788</v>
      </c>
      <c r="F2750" s="7">
        <v>1</v>
      </c>
      <c r="G2750" s="21" t="s">
        <v>650</v>
      </c>
      <c r="H2750" s="35" t="s">
        <v>791</v>
      </c>
      <c r="I2750" s="36" t="s">
        <v>11</v>
      </c>
      <c r="J2750" s="21">
        <v>20</v>
      </c>
      <c r="K2750" s="21">
        <v>42</v>
      </c>
      <c r="L2750" s="37">
        <f t="shared" si="45"/>
        <v>33.553829930016299</v>
      </c>
      <c r="M2750" s="21">
        <v>329.3</v>
      </c>
      <c r="N2750" s="21" t="s">
        <v>12</v>
      </c>
      <c r="O2750" s="21" t="s">
        <v>13</v>
      </c>
      <c r="P2750" s="35">
        <v>30</v>
      </c>
      <c r="Q2750" s="35">
        <v>3294</v>
      </c>
      <c r="R2750" s="21">
        <v>36</v>
      </c>
      <c r="S2750" s="21">
        <v>1</v>
      </c>
      <c r="T2750" s="21"/>
    </row>
    <row r="2751" spans="1:20" ht="16" customHeight="1" x14ac:dyDescent="0.3">
      <c r="A2751" s="21" t="s">
        <v>763</v>
      </c>
      <c r="B2751" s="21" t="s">
        <v>787</v>
      </c>
      <c r="C2751" s="21">
        <v>6</v>
      </c>
      <c r="D2751" s="15" t="s">
        <v>375</v>
      </c>
      <c r="E2751" s="21" t="s">
        <v>788</v>
      </c>
      <c r="F2751" s="7">
        <v>1</v>
      </c>
      <c r="G2751" s="21" t="s">
        <v>650</v>
      </c>
      <c r="H2751" s="35" t="s">
        <v>791</v>
      </c>
      <c r="I2751" s="36" t="s">
        <v>196</v>
      </c>
      <c r="J2751" s="21">
        <v>3</v>
      </c>
      <c r="K2751" s="21">
        <v>11</v>
      </c>
      <c r="L2751" s="37">
        <f t="shared" si="45"/>
        <v>8.7879078388137923</v>
      </c>
      <c r="M2751" s="21">
        <v>59</v>
      </c>
      <c r="N2751" s="21" t="s">
        <v>12</v>
      </c>
      <c r="O2751" s="21" t="s">
        <v>13</v>
      </c>
      <c r="P2751" s="35">
        <v>30</v>
      </c>
      <c r="Q2751" s="35">
        <v>3294</v>
      </c>
      <c r="T2751" s="21"/>
    </row>
    <row r="2752" spans="1:20" ht="16" customHeight="1" x14ac:dyDescent="0.3">
      <c r="A2752" s="21" t="s">
        <v>763</v>
      </c>
      <c r="B2752" s="21" t="s">
        <v>787</v>
      </c>
      <c r="C2752" s="21">
        <v>6</v>
      </c>
      <c r="D2752" s="15" t="s">
        <v>375</v>
      </c>
      <c r="E2752" s="21" t="s">
        <v>788</v>
      </c>
      <c r="F2752" s="7">
        <v>1</v>
      </c>
      <c r="G2752" s="21" t="s">
        <v>650</v>
      </c>
      <c r="H2752" s="35" t="s">
        <v>791</v>
      </c>
      <c r="I2752" s="36" t="s">
        <v>71</v>
      </c>
      <c r="J2752" s="21">
        <v>1</v>
      </c>
      <c r="K2752" s="21">
        <v>1</v>
      </c>
      <c r="L2752" s="37">
        <f t="shared" si="45"/>
        <v>0.79890071261943563</v>
      </c>
      <c r="M2752" s="21">
        <v>245</v>
      </c>
      <c r="N2752" s="21" t="s">
        <v>18</v>
      </c>
      <c r="O2752" s="21" t="s">
        <v>13</v>
      </c>
      <c r="P2752" s="35">
        <v>30</v>
      </c>
      <c r="Q2752" s="35">
        <v>3294</v>
      </c>
      <c r="T2752" s="21"/>
    </row>
    <row r="2753" spans="1:20" ht="16" customHeight="1" x14ac:dyDescent="0.3">
      <c r="A2753" s="21" t="s">
        <v>763</v>
      </c>
      <c r="B2753" s="21" t="s">
        <v>787</v>
      </c>
      <c r="C2753" s="21">
        <v>6</v>
      </c>
      <c r="D2753" s="15" t="s">
        <v>375</v>
      </c>
      <c r="E2753" s="21" t="s">
        <v>788</v>
      </c>
      <c r="F2753" s="7">
        <v>1</v>
      </c>
      <c r="G2753" s="21" t="s">
        <v>650</v>
      </c>
      <c r="H2753" s="35" t="s">
        <v>791</v>
      </c>
      <c r="I2753" s="36" t="s">
        <v>75</v>
      </c>
      <c r="J2753" s="21">
        <v>2</v>
      </c>
      <c r="K2753" s="21">
        <v>2</v>
      </c>
      <c r="L2753" s="37">
        <f t="shared" si="45"/>
        <v>1.5978014252388713</v>
      </c>
      <c r="M2753" s="21">
        <v>63.5</v>
      </c>
      <c r="N2753" s="21" t="s">
        <v>19</v>
      </c>
      <c r="O2753" s="21" t="s">
        <v>13</v>
      </c>
      <c r="P2753" s="35">
        <v>30</v>
      </c>
      <c r="Q2753" s="35">
        <v>3294</v>
      </c>
      <c r="T2753" s="21" t="s">
        <v>768</v>
      </c>
    </row>
    <row r="2754" spans="1:20" ht="16" customHeight="1" x14ac:dyDescent="0.3">
      <c r="A2754" s="21" t="s">
        <v>763</v>
      </c>
      <c r="B2754" s="21" t="s">
        <v>792</v>
      </c>
      <c r="C2754" s="21">
        <v>7</v>
      </c>
      <c r="D2754" s="15" t="s">
        <v>375</v>
      </c>
      <c r="E2754" s="21" t="s">
        <v>793</v>
      </c>
      <c r="F2754" s="7">
        <v>2</v>
      </c>
      <c r="G2754" s="21" t="s">
        <v>191</v>
      </c>
      <c r="H2754" s="35" t="s">
        <v>794</v>
      </c>
      <c r="I2754" s="36" t="s">
        <v>11</v>
      </c>
      <c r="J2754" s="21">
        <v>14</v>
      </c>
      <c r="K2754" s="21">
        <v>28</v>
      </c>
      <c r="L2754" s="37">
        <f t="shared" si="45"/>
        <v>21.070692172237855</v>
      </c>
      <c r="M2754" s="21">
        <v>295</v>
      </c>
      <c r="N2754" s="21" t="s">
        <v>12</v>
      </c>
      <c r="O2754" s="21" t="s">
        <v>13</v>
      </c>
      <c r="P2754" s="35">
        <v>30</v>
      </c>
      <c r="Q2754" s="35">
        <v>3497</v>
      </c>
      <c r="R2754" s="21">
        <v>36</v>
      </c>
      <c r="S2754" s="21">
        <v>1</v>
      </c>
      <c r="T2754" s="21"/>
    </row>
    <row r="2755" spans="1:20" ht="16" customHeight="1" x14ac:dyDescent="0.3">
      <c r="A2755" s="21" t="s">
        <v>763</v>
      </c>
      <c r="B2755" s="21" t="s">
        <v>792</v>
      </c>
      <c r="C2755" s="21">
        <v>7</v>
      </c>
      <c r="D2755" s="15" t="s">
        <v>375</v>
      </c>
      <c r="E2755" s="21" t="s">
        <v>793</v>
      </c>
      <c r="F2755" s="7">
        <v>2</v>
      </c>
      <c r="G2755" s="21" t="s">
        <v>191</v>
      </c>
      <c r="H2755" s="35" t="s">
        <v>794</v>
      </c>
      <c r="I2755" s="36" t="s">
        <v>196</v>
      </c>
      <c r="J2755" s="21">
        <v>7</v>
      </c>
      <c r="K2755" s="21">
        <v>20</v>
      </c>
      <c r="L2755" s="37">
        <f t="shared" si="45"/>
        <v>15.050494408741326</v>
      </c>
      <c r="M2755" s="21">
        <v>46.3</v>
      </c>
      <c r="N2755" s="21" t="s">
        <v>12</v>
      </c>
      <c r="O2755" s="21" t="s">
        <v>13</v>
      </c>
      <c r="P2755" s="35">
        <v>30</v>
      </c>
      <c r="Q2755" s="35">
        <v>3497</v>
      </c>
      <c r="T2755" s="21"/>
    </row>
    <row r="2756" spans="1:20" ht="16" customHeight="1" x14ac:dyDescent="0.3">
      <c r="A2756" s="21" t="s">
        <v>763</v>
      </c>
      <c r="B2756" s="21" t="s">
        <v>792</v>
      </c>
      <c r="C2756" s="21">
        <v>7</v>
      </c>
      <c r="D2756" s="15" t="s">
        <v>375</v>
      </c>
      <c r="E2756" s="21" t="s">
        <v>793</v>
      </c>
      <c r="F2756" s="7">
        <v>2</v>
      </c>
      <c r="G2756" s="21" t="s">
        <v>191</v>
      </c>
      <c r="H2756" s="35" t="s">
        <v>794</v>
      </c>
      <c r="I2756" s="36" t="s">
        <v>75</v>
      </c>
      <c r="J2756" s="21">
        <v>10</v>
      </c>
      <c r="K2756" s="21">
        <v>10</v>
      </c>
      <c r="L2756" s="37">
        <f t="shared" si="45"/>
        <v>7.5252472043706629</v>
      </c>
      <c r="M2756" s="21">
        <v>78.599999999999994</v>
      </c>
      <c r="N2756" s="21" t="s">
        <v>19</v>
      </c>
      <c r="O2756" s="21" t="s">
        <v>13</v>
      </c>
      <c r="P2756" s="35">
        <v>30</v>
      </c>
      <c r="Q2756" s="35">
        <v>3497</v>
      </c>
      <c r="T2756" s="21" t="s">
        <v>768</v>
      </c>
    </row>
    <row r="2757" spans="1:20" ht="16" customHeight="1" x14ac:dyDescent="0.3">
      <c r="A2757" s="21" t="s">
        <v>763</v>
      </c>
      <c r="B2757" s="21" t="s">
        <v>795</v>
      </c>
      <c r="C2757" s="21">
        <v>8</v>
      </c>
      <c r="D2757" s="15" t="s">
        <v>375</v>
      </c>
      <c r="E2757" s="21" t="s">
        <v>796</v>
      </c>
      <c r="F2757" s="7">
        <v>1</v>
      </c>
      <c r="G2757" s="21" t="s">
        <v>191</v>
      </c>
      <c r="H2757" s="35" t="s">
        <v>797</v>
      </c>
      <c r="I2757" s="36" t="s">
        <v>11</v>
      </c>
      <c r="J2757" s="21">
        <v>26</v>
      </c>
      <c r="K2757" s="21">
        <v>513</v>
      </c>
      <c r="L2757" s="37">
        <f t="shared" si="45"/>
        <v>424.1281809613572</v>
      </c>
      <c r="M2757" s="21">
        <v>256</v>
      </c>
      <c r="N2757" s="21" t="s">
        <v>12</v>
      </c>
      <c r="O2757" s="21" t="s">
        <v>63</v>
      </c>
      <c r="P2757" s="35">
        <v>30</v>
      </c>
      <c r="Q2757" s="35">
        <v>3183</v>
      </c>
      <c r="R2757" s="21">
        <v>324</v>
      </c>
      <c r="S2757" s="21">
        <v>9</v>
      </c>
      <c r="T2757" s="21"/>
    </row>
    <row r="2758" spans="1:20" ht="16" customHeight="1" x14ac:dyDescent="0.3">
      <c r="A2758" s="21" t="s">
        <v>763</v>
      </c>
      <c r="B2758" s="21" t="s">
        <v>795</v>
      </c>
      <c r="C2758" s="21">
        <v>8</v>
      </c>
      <c r="D2758" s="15" t="s">
        <v>375</v>
      </c>
      <c r="E2758" s="21" t="s">
        <v>796</v>
      </c>
      <c r="F2758" s="7">
        <v>1</v>
      </c>
      <c r="G2758" s="21" t="s">
        <v>191</v>
      </c>
      <c r="H2758" s="35" t="s">
        <v>797</v>
      </c>
      <c r="I2758" s="36" t="s">
        <v>38</v>
      </c>
      <c r="J2758" s="21">
        <v>3</v>
      </c>
      <c r="K2758" s="21">
        <v>3</v>
      </c>
      <c r="L2758" s="37">
        <f t="shared" si="45"/>
        <v>2.4802817600079368</v>
      </c>
      <c r="M2758" s="21">
        <v>90</v>
      </c>
      <c r="N2758" s="21" t="s">
        <v>19</v>
      </c>
      <c r="O2758" s="21" t="s">
        <v>13</v>
      </c>
      <c r="P2758" s="35">
        <v>30</v>
      </c>
      <c r="Q2758" s="35">
        <v>3183</v>
      </c>
      <c r="T2758" s="21"/>
    </row>
    <row r="2759" spans="1:20" ht="16" customHeight="1" x14ac:dyDescent="0.3">
      <c r="A2759" s="21" t="s">
        <v>763</v>
      </c>
      <c r="B2759" s="21" t="s">
        <v>795</v>
      </c>
      <c r="C2759" s="21">
        <v>8</v>
      </c>
      <c r="D2759" s="15" t="s">
        <v>375</v>
      </c>
      <c r="E2759" s="21" t="s">
        <v>796</v>
      </c>
      <c r="F2759" s="7">
        <v>1</v>
      </c>
      <c r="G2759" s="21" t="s">
        <v>191</v>
      </c>
      <c r="H2759" s="35" t="s">
        <v>797</v>
      </c>
      <c r="I2759" s="36" t="s">
        <v>49</v>
      </c>
      <c r="J2759" s="21">
        <v>22</v>
      </c>
      <c r="K2759" s="21">
        <v>22</v>
      </c>
      <c r="L2759" s="37">
        <f t="shared" si="45"/>
        <v>18.188732906724869</v>
      </c>
      <c r="M2759" s="21">
        <v>50.5</v>
      </c>
      <c r="N2759" s="21" t="s">
        <v>50</v>
      </c>
      <c r="O2759" s="21" t="s">
        <v>13</v>
      </c>
      <c r="P2759" s="35">
        <v>30</v>
      </c>
      <c r="Q2759" s="35">
        <v>3183</v>
      </c>
      <c r="T2759" s="21"/>
    </row>
    <row r="2760" spans="1:20" ht="16" customHeight="1" x14ac:dyDescent="0.3">
      <c r="A2760" s="21" t="s">
        <v>763</v>
      </c>
      <c r="B2760" s="21" t="s">
        <v>795</v>
      </c>
      <c r="C2760" s="21">
        <v>8</v>
      </c>
      <c r="D2760" s="15" t="s">
        <v>375</v>
      </c>
      <c r="E2760" s="21" t="s">
        <v>796</v>
      </c>
      <c r="F2760" s="7">
        <v>1</v>
      </c>
      <c r="G2760" s="21" t="s">
        <v>191</v>
      </c>
      <c r="H2760" s="35" t="s">
        <v>797</v>
      </c>
      <c r="I2760" s="36" t="s">
        <v>219</v>
      </c>
      <c r="J2760" s="21">
        <v>1</v>
      </c>
      <c r="K2760" s="21">
        <v>1</v>
      </c>
      <c r="L2760" s="37">
        <f t="shared" si="45"/>
        <v>0.82676058666931229</v>
      </c>
      <c r="M2760" s="21">
        <v>251</v>
      </c>
      <c r="N2760" s="21" t="s">
        <v>18</v>
      </c>
      <c r="O2760" s="21" t="s">
        <v>13</v>
      </c>
      <c r="P2760" s="35">
        <v>30</v>
      </c>
      <c r="Q2760" s="35">
        <v>3183</v>
      </c>
      <c r="T2760" s="21"/>
    </row>
    <row r="2761" spans="1:20" ht="16" customHeight="1" x14ac:dyDescent="0.3">
      <c r="A2761" s="21" t="s">
        <v>763</v>
      </c>
      <c r="B2761" s="21" t="s">
        <v>795</v>
      </c>
      <c r="C2761" s="21">
        <v>8</v>
      </c>
      <c r="D2761" s="15" t="s">
        <v>375</v>
      </c>
      <c r="E2761" s="21" t="s">
        <v>796</v>
      </c>
      <c r="F2761" s="7">
        <v>1</v>
      </c>
      <c r="G2761" s="21" t="s">
        <v>191</v>
      </c>
      <c r="H2761" s="35" t="s">
        <v>797</v>
      </c>
      <c r="I2761" s="36" t="s">
        <v>71</v>
      </c>
      <c r="J2761" s="21">
        <v>1</v>
      </c>
      <c r="K2761" s="21">
        <v>1</v>
      </c>
      <c r="L2761" s="37">
        <f t="shared" si="45"/>
        <v>0.82676058666931229</v>
      </c>
      <c r="M2761" s="21">
        <v>241</v>
      </c>
      <c r="N2761" s="21" t="s">
        <v>18</v>
      </c>
      <c r="O2761" s="21" t="s">
        <v>13</v>
      </c>
      <c r="P2761" s="35">
        <v>30</v>
      </c>
      <c r="Q2761" s="35">
        <v>3183</v>
      </c>
      <c r="T2761" s="21"/>
    </row>
    <row r="2762" spans="1:20" ht="16" customHeight="1" x14ac:dyDescent="0.3">
      <c r="A2762" s="21" t="s">
        <v>763</v>
      </c>
      <c r="B2762" s="21" t="s">
        <v>795</v>
      </c>
      <c r="C2762" s="21">
        <v>8</v>
      </c>
      <c r="D2762" s="15" t="s">
        <v>375</v>
      </c>
      <c r="E2762" s="21" t="s">
        <v>796</v>
      </c>
      <c r="F2762" s="7">
        <v>1</v>
      </c>
      <c r="G2762" s="21" t="s">
        <v>191</v>
      </c>
      <c r="H2762" s="35" t="s">
        <v>797</v>
      </c>
      <c r="I2762" s="36" t="s">
        <v>72</v>
      </c>
      <c r="J2762" s="21">
        <v>4</v>
      </c>
      <c r="K2762" s="21">
        <v>4</v>
      </c>
      <c r="L2762" s="37">
        <f t="shared" si="45"/>
        <v>3.3070423466772492</v>
      </c>
      <c r="M2762" s="21">
        <v>299.3</v>
      </c>
      <c r="N2762" s="21" t="s">
        <v>18</v>
      </c>
      <c r="O2762" s="21" t="s">
        <v>13</v>
      </c>
      <c r="P2762" s="35">
        <v>30</v>
      </c>
      <c r="Q2762" s="35">
        <v>3183</v>
      </c>
      <c r="T2762" s="21"/>
    </row>
    <row r="2763" spans="1:20" ht="16" customHeight="1" x14ac:dyDescent="0.3">
      <c r="A2763" s="21" t="s">
        <v>763</v>
      </c>
      <c r="B2763" s="21" t="s">
        <v>795</v>
      </c>
      <c r="C2763" s="21">
        <v>8</v>
      </c>
      <c r="D2763" s="15" t="s">
        <v>375</v>
      </c>
      <c r="E2763" s="21" t="s">
        <v>796</v>
      </c>
      <c r="F2763" s="7">
        <v>1</v>
      </c>
      <c r="G2763" s="21" t="s">
        <v>191</v>
      </c>
      <c r="H2763" s="35" t="s">
        <v>797</v>
      </c>
      <c r="I2763" s="36" t="s">
        <v>60</v>
      </c>
      <c r="J2763" s="21">
        <v>4</v>
      </c>
      <c r="K2763" s="21">
        <v>4</v>
      </c>
      <c r="L2763" s="37">
        <f t="shared" si="45"/>
        <v>3.3070423466772492</v>
      </c>
      <c r="M2763" s="21">
        <v>200.8</v>
      </c>
      <c r="N2763" s="21" t="s">
        <v>18</v>
      </c>
      <c r="O2763" s="21" t="s">
        <v>13</v>
      </c>
      <c r="P2763" s="35">
        <v>30</v>
      </c>
      <c r="Q2763" s="35">
        <v>3183</v>
      </c>
      <c r="T2763" s="21"/>
    </row>
    <row r="2764" spans="1:20" ht="16" customHeight="1" x14ac:dyDescent="0.3">
      <c r="A2764" s="21" t="s">
        <v>763</v>
      </c>
      <c r="B2764" s="21" t="s">
        <v>795</v>
      </c>
      <c r="C2764" s="21">
        <v>8</v>
      </c>
      <c r="D2764" s="15" t="s">
        <v>375</v>
      </c>
      <c r="E2764" s="21" t="s">
        <v>796</v>
      </c>
      <c r="F2764" s="7">
        <v>1</v>
      </c>
      <c r="G2764" s="21" t="s">
        <v>191</v>
      </c>
      <c r="H2764" s="35" t="s">
        <v>797</v>
      </c>
      <c r="I2764" s="36" t="s">
        <v>197</v>
      </c>
      <c r="J2764" s="21">
        <v>0</v>
      </c>
      <c r="K2764" s="21">
        <v>21</v>
      </c>
      <c r="L2764" s="37">
        <f t="shared" ref="L2764:L2827" si="46">K2764*(1000000/(380*Q2764))</f>
        <v>17.361972320055557</v>
      </c>
      <c r="M2764" s="21"/>
      <c r="O2764" s="21" t="s">
        <v>63</v>
      </c>
      <c r="P2764" s="35">
        <v>30</v>
      </c>
      <c r="Q2764" s="35">
        <v>3183</v>
      </c>
      <c r="R2764" s="21">
        <v>36</v>
      </c>
      <c r="S2764" s="21">
        <v>1</v>
      </c>
      <c r="T2764" s="21"/>
    </row>
    <row r="2765" spans="1:20" ht="16" customHeight="1" x14ac:dyDescent="0.3">
      <c r="A2765" s="21" t="s">
        <v>763</v>
      </c>
      <c r="B2765" s="21" t="s">
        <v>795</v>
      </c>
      <c r="C2765" s="21">
        <v>8</v>
      </c>
      <c r="D2765" s="15" t="s">
        <v>375</v>
      </c>
      <c r="E2765" s="21" t="s">
        <v>796</v>
      </c>
      <c r="F2765" s="7">
        <v>1</v>
      </c>
      <c r="G2765" s="21" t="s">
        <v>192</v>
      </c>
      <c r="H2765" s="35" t="s">
        <v>798</v>
      </c>
      <c r="I2765" s="36" t="s">
        <v>11</v>
      </c>
      <c r="J2765" s="21">
        <v>25</v>
      </c>
      <c r="K2765" s="21">
        <v>5922</v>
      </c>
      <c r="L2765" s="37">
        <f t="shared" si="46"/>
        <v>5812.8349594613164</v>
      </c>
      <c r="M2765" s="21">
        <v>305.60000000000002</v>
      </c>
      <c r="N2765" s="21" t="s">
        <v>12</v>
      </c>
      <c r="O2765" s="21" t="s">
        <v>63</v>
      </c>
      <c r="P2765" s="35">
        <v>30</v>
      </c>
      <c r="Q2765" s="35">
        <v>2681</v>
      </c>
      <c r="R2765" s="21">
        <v>4536</v>
      </c>
      <c r="S2765" s="21">
        <v>126</v>
      </c>
      <c r="T2765" s="21" t="s">
        <v>293</v>
      </c>
    </row>
    <row r="2766" spans="1:20" ht="16" customHeight="1" x14ac:dyDescent="0.3">
      <c r="A2766" s="21" t="s">
        <v>763</v>
      </c>
      <c r="B2766" s="21" t="s">
        <v>795</v>
      </c>
      <c r="C2766" s="21">
        <v>8</v>
      </c>
      <c r="D2766" s="15" t="s">
        <v>375</v>
      </c>
      <c r="E2766" s="21" t="s">
        <v>796</v>
      </c>
      <c r="F2766" s="7">
        <v>1</v>
      </c>
      <c r="G2766" s="21" t="s">
        <v>192</v>
      </c>
      <c r="H2766" s="35" t="s">
        <v>798</v>
      </c>
      <c r="I2766" s="36" t="s">
        <v>196</v>
      </c>
      <c r="J2766" s="21">
        <v>0</v>
      </c>
      <c r="K2766" s="21">
        <v>10</v>
      </c>
      <c r="L2766" s="37">
        <f t="shared" si="46"/>
        <v>9.8156618700799001</v>
      </c>
      <c r="M2766" s="21"/>
      <c r="O2766" s="21" t="s">
        <v>63</v>
      </c>
      <c r="P2766" s="35">
        <v>30</v>
      </c>
      <c r="Q2766" s="35">
        <v>2681</v>
      </c>
      <c r="T2766" s="21"/>
    </row>
    <row r="2767" spans="1:20" ht="16" customHeight="1" x14ac:dyDescent="0.3">
      <c r="A2767" s="21" t="s">
        <v>763</v>
      </c>
      <c r="B2767" s="21" t="s">
        <v>795</v>
      </c>
      <c r="C2767" s="21">
        <v>8</v>
      </c>
      <c r="D2767" s="15" t="s">
        <v>375</v>
      </c>
      <c r="E2767" s="21" t="s">
        <v>796</v>
      </c>
      <c r="F2767" s="7">
        <v>1</v>
      </c>
      <c r="G2767" s="21" t="s">
        <v>192</v>
      </c>
      <c r="H2767" s="35" t="s">
        <v>798</v>
      </c>
      <c r="I2767" s="36" t="s">
        <v>72</v>
      </c>
      <c r="J2767" s="21">
        <v>1</v>
      </c>
      <c r="K2767" s="21">
        <v>1</v>
      </c>
      <c r="L2767" s="37">
        <f t="shared" si="46"/>
        <v>0.98156618700798992</v>
      </c>
      <c r="M2767" s="21">
        <v>273</v>
      </c>
      <c r="N2767" s="21" t="s">
        <v>18</v>
      </c>
      <c r="O2767" s="21" t="s">
        <v>13</v>
      </c>
      <c r="P2767" s="35">
        <v>30</v>
      </c>
      <c r="Q2767" s="35">
        <v>2681</v>
      </c>
      <c r="T2767" s="21"/>
    </row>
    <row r="2768" spans="1:20" ht="16" customHeight="1" x14ac:dyDescent="0.3">
      <c r="A2768" s="21" t="s">
        <v>763</v>
      </c>
      <c r="B2768" s="21" t="s">
        <v>795</v>
      </c>
      <c r="C2768" s="21">
        <v>8</v>
      </c>
      <c r="D2768" s="15" t="s">
        <v>375</v>
      </c>
      <c r="E2768" s="21" t="s">
        <v>796</v>
      </c>
      <c r="F2768" s="7">
        <v>1</v>
      </c>
      <c r="G2768" s="21" t="s">
        <v>192</v>
      </c>
      <c r="H2768" s="35" t="s">
        <v>798</v>
      </c>
      <c r="I2768" s="36" t="s">
        <v>197</v>
      </c>
      <c r="J2768" s="21">
        <v>0</v>
      </c>
      <c r="K2768" s="21">
        <v>10</v>
      </c>
      <c r="L2768" s="37">
        <f t="shared" si="46"/>
        <v>9.8156618700799001</v>
      </c>
      <c r="M2768" s="21"/>
      <c r="O2768" s="21" t="s">
        <v>63</v>
      </c>
      <c r="P2768" s="35">
        <v>30</v>
      </c>
      <c r="Q2768" s="35">
        <v>2681</v>
      </c>
      <c r="T2768" s="21"/>
    </row>
    <row r="2769" spans="1:20" ht="16" customHeight="1" x14ac:dyDescent="0.3">
      <c r="A2769" s="21" t="s">
        <v>763</v>
      </c>
      <c r="B2769" s="21" t="s">
        <v>795</v>
      </c>
      <c r="C2769" s="21">
        <v>8</v>
      </c>
      <c r="D2769" s="15" t="s">
        <v>375</v>
      </c>
      <c r="E2769" s="21" t="s">
        <v>796</v>
      </c>
      <c r="F2769" s="7">
        <v>1</v>
      </c>
      <c r="G2769" s="21" t="s">
        <v>192</v>
      </c>
      <c r="H2769" s="35" t="s">
        <v>798</v>
      </c>
      <c r="I2769" s="38" t="s">
        <v>75</v>
      </c>
      <c r="J2769" s="21">
        <v>0</v>
      </c>
      <c r="K2769" s="21">
        <v>1</v>
      </c>
      <c r="L2769" s="37">
        <f t="shared" si="46"/>
        <v>0.98156618700798992</v>
      </c>
      <c r="M2769" s="21"/>
      <c r="O2769" s="21" t="s">
        <v>63</v>
      </c>
      <c r="P2769" s="35">
        <v>30</v>
      </c>
      <c r="Q2769" s="35">
        <v>2681</v>
      </c>
      <c r="T2769" s="21"/>
    </row>
    <row r="2770" spans="1:20" ht="16" customHeight="1" x14ac:dyDescent="0.3">
      <c r="A2770" s="21" t="s">
        <v>763</v>
      </c>
      <c r="B2770" s="21" t="s">
        <v>795</v>
      </c>
      <c r="C2770" s="21">
        <v>8</v>
      </c>
      <c r="D2770" s="15" t="s">
        <v>375</v>
      </c>
      <c r="E2770" s="21" t="s">
        <v>796</v>
      </c>
      <c r="F2770" s="7">
        <v>1</v>
      </c>
      <c r="G2770" s="21" t="s">
        <v>650</v>
      </c>
      <c r="H2770" s="35" t="s">
        <v>799</v>
      </c>
      <c r="I2770" s="36" t="s">
        <v>11</v>
      </c>
      <c r="J2770" s="21">
        <v>14</v>
      </c>
      <c r="K2770" s="21">
        <v>22</v>
      </c>
      <c r="L2770" s="37">
        <f t="shared" si="46"/>
        <v>19.712201852946976</v>
      </c>
      <c r="M2770" s="21">
        <v>255.7</v>
      </c>
      <c r="N2770" s="21" t="s">
        <v>12</v>
      </c>
      <c r="O2770" s="21" t="s">
        <v>13</v>
      </c>
      <c r="P2770" s="35">
        <v>30</v>
      </c>
      <c r="Q2770" s="35">
        <v>2937</v>
      </c>
      <c r="T2770" s="21"/>
    </row>
    <row r="2771" spans="1:20" ht="16" customHeight="1" x14ac:dyDescent="0.3">
      <c r="A2771" s="21" t="s">
        <v>763</v>
      </c>
      <c r="B2771" s="21" t="s">
        <v>795</v>
      </c>
      <c r="C2771" s="21">
        <v>8</v>
      </c>
      <c r="D2771" s="15" t="s">
        <v>375</v>
      </c>
      <c r="E2771" s="21" t="s">
        <v>796</v>
      </c>
      <c r="F2771" s="7">
        <v>1</v>
      </c>
      <c r="G2771" s="21" t="s">
        <v>650</v>
      </c>
      <c r="H2771" s="35" t="s">
        <v>799</v>
      </c>
      <c r="I2771" s="36" t="s">
        <v>22</v>
      </c>
      <c r="J2771" s="21">
        <v>1</v>
      </c>
      <c r="K2771" s="21">
        <v>1</v>
      </c>
      <c r="L2771" s="37">
        <f t="shared" si="46"/>
        <v>0.89600917513395339</v>
      </c>
      <c r="M2771" s="21">
        <v>482</v>
      </c>
      <c r="N2771" s="21" t="s">
        <v>16</v>
      </c>
      <c r="O2771" s="21" t="s">
        <v>13</v>
      </c>
      <c r="P2771" s="35">
        <v>30</v>
      </c>
      <c r="Q2771" s="35">
        <v>2937</v>
      </c>
      <c r="T2771" s="21"/>
    </row>
    <row r="2772" spans="1:20" ht="16" customHeight="1" x14ac:dyDescent="0.3">
      <c r="A2772" s="21" t="s">
        <v>763</v>
      </c>
      <c r="B2772" s="21" t="s">
        <v>795</v>
      </c>
      <c r="C2772" s="21">
        <v>8</v>
      </c>
      <c r="D2772" s="15" t="s">
        <v>375</v>
      </c>
      <c r="E2772" s="21" t="s">
        <v>796</v>
      </c>
      <c r="F2772" s="7">
        <v>1</v>
      </c>
      <c r="G2772" s="21" t="s">
        <v>650</v>
      </c>
      <c r="H2772" s="35" t="s">
        <v>799</v>
      </c>
      <c r="I2772" s="36" t="s">
        <v>33</v>
      </c>
      <c r="J2772" s="21">
        <v>30</v>
      </c>
      <c r="K2772" s="21">
        <v>43</v>
      </c>
      <c r="L2772" s="37">
        <f t="shared" si="46"/>
        <v>38.528394530759996</v>
      </c>
      <c r="M2772" s="21">
        <v>232.7</v>
      </c>
      <c r="N2772" s="21" t="s">
        <v>18</v>
      </c>
      <c r="O2772" s="21" t="s">
        <v>13</v>
      </c>
      <c r="P2772" s="35">
        <v>30</v>
      </c>
      <c r="Q2772" s="35">
        <v>2937</v>
      </c>
      <c r="T2772" s="21"/>
    </row>
    <row r="2773" spans="1:20" ht="16" customHeight="1" x14ac:dyDescent="0.3">
      <c r="A2773" s="21" t="s">
        <v>763</v>
      </c>
      <c r="B2773" s="21" t="s">
        <v>795</v>
      </c>
      <c r="C2773" s="21">
        <v>8</v>
      </c>
      <c r="D2773" s="15" t="s">
        <v>375</v>
      </c>
      <c r="E2773" s="21" t="s">
        <v>796</v>
      </c>
      <c r="F2773" s="7">
        <v>1</v>
      </c>
      <c r="G2773" s="21" t="s">
        <v>650</v>
      </c>
      <c r="H2773" s="35" t="s">
        <v>799</v>
      </c>
      <c r="I2773" s="36" t="s">
        <v>196</v>
      </c>
      <c r="J2773" s="21">
        <v>1</v>
      </c>
      <c r="K2773" s="21">
        <v>1</v>
      </c>
      <c r="L2773" s="37">
        <f t="shared" si="46"/>
        <v>0.89600917513395339</v>
      </c>
      <c r="M2773" s="21">
        <v>100</v>
      </c>
      <c r="N2773" s="21" t="s">
        <v>12</v>
      </c>
      <c r="O2773" s="21" t="s">
        <v>13</v>
      </c>
      <c r="P2773" s="35">
        <v>30</v>
      </c>
      <c r="Q2773" s="35">
        <v>2937</v>
      </c>
      <c r="T2773" s="21"/>
    </row>
    <row r="2774" spans="1:20" ht="16" customHeight="1" x14ac:dyDescent="0.3">
      <c r="A2774" s="21" t="s">
        <v>763</v>
      </c>
      <c r="B2774" s="21" t="s">
        <v>795</v>
      </c>
      <c r="C2774" s="21">
        <v>8</v>
      </c>
      <c r="D2774" s="15" t="s">
        <v>375</v>
      </c>
      <c r="E2774" s="21" t="s">
        <v>796</v>
      </c>
      <c r="F2774" s="7">
        <v>1</v>
      </c>
      <c r="G2774" s="21" t="s">
        <v>650</v>
      </c>
      <c r="H2774" s="35" t="s">
        <v>799</v>
      </c>
      <c r="I2774" s="36" t="s">
        <v>219</v>
      </c>
      <c r="J2774" s="21">
        <v>1</v>
      </c>
      <c r="K2774" s="21">
        <v>1</v>
      </c>
      <c r="L2774" s="37">
        <f t="shared" si="46"/>
        <v>0.89600917513395339</v>
      </c>
      <c r="M2774" s="21">
        <v>267</v>
      </c>
      <c r="N2774" s="21" t="s">
        <v>18</v>
      </c>
      <c r="O2774" s="21" t="s">
        <v>13</v>
      </c>
      <c r="P2774" s="35">
        <v>30</v>
      </c>
      <c r="Q2774" s="35">
        <v>2937</v>
      </c>
      <c r="T2774" s="21"/>
    </row>
    <row r="2775" spans="1:20" ht="16" customHeight="1" x14ac:dyDescent="0.3">
      <c r="A2775" s="21" t="s">
        <v>763</v>
      </c>
      <c r="B2775" s="21" t="s">
        <v>795</v>
      </c>
      <c r="C2775" s="21">
        <v>8</v>
      </c>
      <c r="D2775" s="15" t="s">
        <v>375</v>
      </c>
      <c r="E2775" s="21" t="s">
        <v>796</v>
      </c>
      <c r="F2775" s="7">
        <v>1</v>
      </c>
      <c r="G2775" s="21" t="s">
        <v>650</v>
      </c>
      <c r="H2775" s="35" t="s">
        <v>799</v>
      </c>
      <c r="I2775" s="36" t="s">
        <v>71</v>
      </c>
      <c r="J2775" s="21">
        <v>1</v>
      </c>
      <c r="K2775" s="21">
        <v>1</v>
      </c>
      <c r="L2775" s="37">
        <f t="shared" si="46"/>
        <v>0.89600917513395339</v>
      </c>
      <c r="M2775" s="21">
        <v>240</v>
      </c>
      <c r="N2775" s="21" t="s">
        <v>18</v>
      </c>
      <c r="O2775" s="21" t="s">
        <v>13</v>
      </c>
      <c r="P2775" s="35">
        <v>30</v>
      </c>
      <c r="Q2775" s="35">
        <v>2937</v>
      </c>
      <c r="T2775" s="21"/>
    </row>
    <row r="2776" spans="1:20" ht="16" customHeight="1" x14ac:dyDescent="0.3">
      <c r="A2776" s="21" t="s">
        <v>763</v>
      </c>
      <c r="B2776" s="21" t="s">
        <v>795</v>
      </c>
      <c r="C2776" s="21">
        <v>8</v>
      </c>
      <c r="D2776" s="15" t="s">
        <v>375</v>
      </c>
      <c r="E2776" s="21" t="s">
        <v>796</v>
      </c>
      <c r="F2776" s="7">
        <v>1</v>
      </c>
      <c r="G2776" s="21" t="s">
        <v>650</v>
      </c>
      <c r="H2776" s="35" t="s">
        <v>799</v>
      </c>
      <c r="I2776" s="36" t="s">
        <v>72</v>
      </c>
      <c r="J2776" s="21">
        <v>1</v>
      </c>
      <c r="K2776" s="21">
        <v>1</v>
      </c>
      <c r="L2776" s="37">
        <f t="shared" si="46"/>
        <v>0.89600917513395339</v>
      </c>
      <c r="M2776" s="21">
        <v>275</v>
      </c>
      <c r="N2776" s="21" t="s">
        <v>18</v>
      </c>
      <c r="O2776" s="21" t="s">
        <v>13</v>
      </c>
      <c r="P2776" s="35">
        <v>30</v>
      </c>
      <c r="Q2776" s="35">
        <v>2937</v>
      </c>
      <c r="T2776" s="21"/>
    </row>
    <row r="2777" spans="1:20" ht="16" customHeight="1" x14ac:dyDescent="0.3">
      <c r="A2777" s="21" t="s">
        <v>763</v>
      </c>
      <c r="B2777" s="21" t="s">
        <v>795</v>
      </c>
      <c r="C2777" s="21">
        <v>8</v>
      </c>
      <c r="D2777" s="15" t="s">
        <v>375</v>
      </c>
      <c r="E2777" s="21" t="s">
        <v>796</v>
      </c>
      <c r="F2777" s="7">
        <v>1</v>
      </c>
      <c r="G2777" s="21" t="s">
        <v>650</v>
      </c>
      <c r="H2777" s="35" t="s">
        <v>799</v>
      </c>
      <c r="I2777" s="36" t="s">
        <v>39</v>
      </c>
      <c r="J2777" s="21">
        <v>2</v>
      </c>
      <c r="K2777" s="21">
        <v>2</v>
      </c>
      <c r="L2777" s="37">
        <f t="shared" si="46"/>
        <v>1.7920183502679068</v>
      </c>
      <c r="M2777" s="21">
        <v>244.5</v>
      </c>
      <c r="N2777" s="21" t="s">
        <v>18</v>
      </c>
      <c r="O2777" s="21" t="s">
        <v>13</v>
      </c>
      <c r="P2777" s="35">
        <v>30</v>
      </c>
      <c r="Q2777" s="35">
        <v>2937</v>
      </c>
      <c r="T2777" s="21"/>
    </row>
    <row r="2778" spans="1:20" ht="16" customHeight="1" x14ac:dyDescent="0.3">
      <c r="A2778" s="21" t="s">
        <v>763</v>
      </c>
      <c r="B2778" s="21" t="s">
        <v>795</v>
      </c>
      <c r="C2778" s="21">
        <v>8</v>
      </c>
      <c r="D2778" s="15" t="s">
        <v>375</v>
      </c>
      <c r="E2778" s="21" t="s">
        <v>796</v>
      </c>
      <c r="F2778" s="7">
        <v>1</v>
      </c>
      <c r="G2778" s="21" t="s">
        <v>650</v>
      </c>
      <c r="H2778" s="35" t="s">
        <v>799</v>
      </c>
      <c r="I2778" s="36" t="s">
        <v>197</v>
      </c>
      <c r="J2778" s="21">
        <v>4</v>
      </c>
      <c r="K2778" s="21">
        <v>9</v>
      </c>
      <c r="L2778" s="37">
        <f t="shared" si="46"/>
        <v>8.0640825762055801</v>
      </c>
      <c r="M2778" s="21">
        <v>340</v>
      </c>
      <c r="N2778" s="21" t="s">
        <v>12</v>
      </c>
      <c r="O2778" s="21" t="s">
        <v>13</v>
      </c>
      <c r="P2778" s="35">
        <v>30</v>
      </c>
      <c r="Q2778" s="35">
        <v>2937</v>
      </c>
      <c r="T2778" s="21"/>
    </row>
    <row r="2779" spans="1:20" ht="16" customHeight="1" x14ac:dyDescent="0.3">
      <c r="A2779" s="21" t="s">
        <v>763</v>
      </c>
      <c r="B2779" s="21" t="s">
        <v>795</v>
      </c>
      <c r="C2779" s="21">
        <v>8</v>
      </c>
      <c r="D2779" s="15" t="s">
        <v>375</v>
      </c>
      <c r="E2779" s="21" t="s">
        <v>796</v>
      </c>
      <c r="F2779" s="7">
        <v>1</v>
      </c>
      <c r="G2779" s="21" t="s">
        <v>650</v>
      </c>
      <c r="H2779" s="35" t="s">
        <v>799</v>
      </c>
      <c r="I2779" s="36" t="s">
        <v>75</v>
      </c>
      <c r="J2779" s="21">
        <v>3</v>
      </c>
      <c r="K2779" s="21">
        <v>3</v>
      </c>
      <c r="L2779" s="37">
        <f t="shared" si="46"/>
        <v>2.6880275254018602</v>
      </c>
      <c r="M2779" s="21">
        <v>54</v>
      </c>
      <c r="N2779" s="21" t="s">
        <v>19</v>
      </c>
      <c r="O2779" s="21" t="s">
        <v>13</v>
      </c>
      <c r="P2779" s="35">
        <v>30</v>
      </c>
      <c r="Q2779" s="35">
        <v>2937</v>
      </c>
      <c r="T2779" s="21" t="s">
        <v>768</v>
      </c>
    </row>
    <row r="2780" spans="1:20" ht="16" customHeight="1" x14ac:dyDescent="0.3">
      <c r="A2780" s="21" t="s">
        <v>763</v>
      </c>
      <c r="B2780" s="21" t="s">
        <v>800</v>
      </c>
      <c r="C2780" s="21">
        <v>9</v>
      </c>
      <c r="D2780" s="15" t="s">
        <v>375</v>
      </c>
      <c r="E2780" s="21" t="s">
        <v>135</v>
      </c>
      <c r="F2780" s="7">
        <v>2</v>
      </c>
      <c r="G2780" s="21" t="s">
        <v>191</v>
      </c>
      <c r="H2780" s="35" t="s">
        <v>801</v>
      </c>
      <c r="I2780" s="36" t="s">
        <v>11</v>
      </c>
      <c r="J2780" s="21">
        <v>17</v>
      </c>
      <c r="K2780" s="21">
        <v>86</v>
      </c>
      <c r="L2780" s="37">
        <f t="shared" si="46"/>
        <v>68.747202148749764</v>
      </c>
      <c r="M2780" s="21">
        <v>281.5</v>
      </c>
      <c r="N2780" s="21" t="s">
        <v>12</v>
      </c>
      <c r="O2780" s="21" t="s">
        <v>63</v>
      </c>
      <c r="P2780" s="35">
        <v>30</v>
      </c>
      <c r="Q2780" s="35">
        <v>3292</v>
      </c>
      <c r="R2780" s="21">
        <v>90</v>
      </c>
      <c r="S2780" s="21">
        <v>2.5</v>
      </c>
      <c r="T2780" s="21"/>
    </row>
    <row r="2781" spans="1:20" ht="16" customHeight="1" x14ac:dyDescent="0.3">
      <c r="A2781" s="21" t="s">
        <v>763</v>
      </c>
      <c r="B2781" s="21" t="s">
        <v>800</v>
      </c>
      <c r="C2781" s="21">
        <v>9</v>
      </c>
      <c r="D2781" s="15" t="s">
        <v>375</v>
      </c>
      <c r="E2781" s="21" t="s">
        <v>135</v>
      </c>
      <c r="F2781" s="7">
        <v>2</v>
      </c>
      <c r="G2781" s="21" t="s">
        <v>191</v>
      </c>
      <c r="H2781" s="35" t="s">
        <v>801</v>
      </c>
      <c r="I2781" s="36" t="s">
        <v>38</v>
      </c>
      <c r="J2781" s="21">
        <v>1</v>
      </c>
      <c r="K2781" s="21">
        <v>1</v>
      </c>
      <c r="L2781" s="37">
        <f t="shared" si="46"/>
        <v>0.79938607149709029</v>
      </c>
      <c r="M2781" s="21">
        <v>105</v>
      </c>
      <c r="N2781" s="21" t="s">
        <v>19</v>
      </c>
      <c r="O2781" s="21" t="s">
        <v>13</v>
      </c>
      <c r="P2781" s="35">
        <v>30</v>
      </c>
      <c r="Q2781" s="35">
        <v>3292</v>
      </c>
      <c r="T2781" s="21"/>
    </row>
    <row r="2782" spans="1:20" ht="16" customHeight="1" x14ac:dyDescent="0.3">
      <c r="A2782" s="21" t="s">
        <v>763</v>
      </c>
      <c r="B2782" s="21" t="s">
        <v>800</v>
      </c>
      <c r="C2782" s="21">
        <v>9</v>
      </c>
      <c r="D2782" s="15" t="s">
        <v>375</v>
      </c>
      <c r="E2782" s="21" t="s">
        <v>135</v>
      </c>
      <c r="F2782" s="7">
        <v>2</v>
      </c>
      <c r="G2782" s="21" t="s">
        <v>191</v>
      </c>
      <c r="H2782" s="35" t="s">
        <v>801</v>
      </c>
      <c r="I2782" s="36" t="s">
        <v>49</v>
      </c>
      <c r="J2782" s="21">
        <v>30</v>
      </c>
      <c r="K2782" s="21">
        <v>119</v>
      </c>
      <c r="L2782" s="37">
        <f t="shared" si="46"/>
        <v>95.126942508153746</v>
      </c>
      <c r="M2782" s="21">
        <v>34.5</v>
      </c>
      <c r="N2782" s="21" t="s">
        <v>50</v>
      </c>
      <c r="O2782" s="21" t="s">
        <v>13</v>
      </c>
      <c r="P2782" s="35">
        <v>30</v>
      </c>
      <c r="Q2782" s="35">
        <v>3292</v>
      </c>
      <c r="T2782" s="21"/>
    </row>
    <row r="2783" spans="1:20" ht="16" customHeight="1" x14ac:dyDescent="0.3">
      <c r="A2783" s="21" t="s">
        <v>763</v>
      </c>
      <c r="B2783" s="21" t="s">
        <v>800</v>
      </c>
      <c r="C2783" s="21">
        <v>9</v>
      </c>
      <c r="D2783" s="15" t="s">
        <v>375</v>
      </c>
      <c r="E2783" s="21" t="s">
        <v>135</v>
      </c>
      <c r="F2783" s="7">
        <v>2</v>
      </c>
      <c r="G2783" s="21" t="s">
        <v>191</v>
      </c>
      <c r="H2783" s="35" t="s">
        <v>801</v>
      </c>
      <c r="I2783" s="36" t="s">
        <v>60</v>
      </c>
      <c r="J2783" s="21">
        <v>1</v>
      </c>
      <c r="K2783" s="21">
        <v>1</v>
      </c>
      <c r="L2783" s="37">
        <f t="shared" si="46"/>
        <v>0.79938607149709029</v>
      </c>
      <c r="M2783" s="21">
        <v>235</v>
      </c>
      <c r="N2783" s="21" t="s">
        <v>18</v>
      </c>
      <c r="O2783" s="21" t="s">
        <v>13</v>
      </c>
      <c r="P2783" s="35">
        <v>30</v>
      </c>
      <c r="Q2783" s="35">
        <v>3292</v>
      </c>
      <c r="T2783" s="21"/>
    </row>
    <row r="2784" spans="1:20" ht="16" customHeight="1" x14ac:dyDescent="0.3">
      <c r="A2784" s="21" t="s">
        <v>763</v>
      </c>
      <c r="B2784" s="21" t="s">
        <v>800</v>
      </c>
      <c r="C2784" s="21">
        <v>9</v>
      </c>
      <c r="D2784" s="15" t="s">
        <v>375</v>
      </c>
      <c r="E2784" s="21" t="s">
        <v>135</v>
      </c>
      <c r="F2784" s="7">
        <v>2</v>
      </c>
      <c r="G2784" s="21" t="s">
        <v>191</v>
      </c>
      <c r="H2784" s="35" t="s">
        <v>801</v>
      </c>
      <c r="I2784" s="36" t="s">
        <v>197</v>
      </c>
      <c r="J2784" s="21">
        <v>4</v>
      </c>
      <c r="K2784" s="21">
        <v>45</v>
      </c>
      <c r="L2784" s="37">
        <f t="shared" si="46"/>
        <v>35.972373217369061</v>
      </c>
      <c r="M2784" s="21">
        <v>380</v>
      </c>
      <c r="N2784" s="21" t="s">
        <v>12</v>
      </c>
      <c r="O2784" s="21" t="s">
        <v>63</v>
      </c>
      <c r="P2784" s="35">
        <v>30</v>
      </c>
      <c r="Q2784" s="35">
        <v>3292</v>
      </c>
      <c r="R2784" s="21">
        <v>72</v>
      </c>
      <c r="S2784" s="21">
        <v>2</v>
      </c>
      <c r="T2784" s="21"/>
    </row>
    <row r="2785" spans="1:20" ht="16" customHeight="1" x14ac:dyDescent="0.3">
      <c r="A2785" s="21" t="s">
        <v>763</v>
      </c>
      <c r="B2785" s="21" t="s">
        <v>800</v>
      </c>
      <c r="C2785" s="21">
        <v>9</v>
      </c>
      <c r="D2785" s="15" t="s">
        <v>375</v>
      </c>
      <c r="E2785" s="21" t="s">
        <v>135</v>
      </c>
      <c r="F2785" s="7">
        <v>2</v>
      </c>
      <c r="G2785" s="21" t="s">
        <v>191</v>
      </c>
      <c r="H2785" s="35" t="s">
        <v>801</v>
      </c>
      <c r="I2785" s="36" t="s">
        <v>75</v>
      </c>
      <c r="J2785" s="21">
        <v>1</v>
      </c>
      <c r="K2785" s="21">
        <v>1</v>
      </c>
      <c r="L2785" s="37">
        <f t="shared" si="46"/>
        <v>0.79938607149709029</v>
      </c>
      <c r="M2785" s="21">
        <v>65</v>
      </c>
      <c r="N2785" s="21" t="s">
        <v>18</v>
      </c>
      <c r="O2785" s="21" t="s">
        <v>13</v>
      </c>
      <c r="P2785" s="35">
        <v>30</v>
      </c>
      <c r="Q2785" s="35">
        <v>3292</v>
      </c>
      <c r="T2785" s="21" t="s">
        <v>768</v>
      </c>
    </row>
    <row r="2786" spans="1:20" ht="16" customHeight="1" x14ac:dyDescent="0.3">
      <c r="A2786" s="21" t="s">
        <v>763</v>
      </c>
      <c r="B2786" s="21" t="s">
        <v>802</v>
      </c>
      <c r="C2786" s="21">
        <v>10</v>
      </c>
      <c r="D2786" s="15" t="s">
        <v>375</v>
      </c>
      <c r="E2786" s="21" t="s">
        <v>119</v>
      </c>
      <c r="F2786" s="7">
        <v>2</v>
      </c>
      <c r="G2786" s="21" t="s">
        <v>191</v>
      </c>
      <c r="H2786" s="35" t="s">
        <v>803</v>
      </c>
      <c r="I2786" s="36" t="s">
        <v>11</v>
      </c>
      <c r="J2786" s="21">
        <v>11</v>
      </c>
      <c r="K2786" s="21">
        <v>12</v>
      </c>
      <c r="L2786" s="37">
        <f t="shared" si="46"/>
        <v>10.449684767842838</v>
      </c>
      <c r="M2786" s="21">
        <v>242.7</v>
      </c>
      <c r="N2786" s="21" t="s">
        <v>12</v>
      </c>
      <c r="O2786" s="21" t="s">
        <v>13</v>
      </c>
      <c r="P2786" s="35">
        <v>30</v>
      </c>
      <c r="Q2786" s="35">
        <v>3022</v>
      </c>
      <c r="T2786" s="21"/>
    </row>
    <row r="2787" spans="1:20" ht="16" customHeight="1" x14ac:dyDescent="0.3">
      <c r="A2787" s="21" t="s">
        <v>763</v>
      </c>
      <c r="B2787" s="21" t="s">
        <v>802</v>
      </c>
      <c r="C2787" s="21">
        <v>10</v>
      </c>
      <c r="D2787" s="15" t="s">
        <v>375</v>
      </c>
      <c r="E2787" s="21" t="s">
        <v>119</v>
      </c>
      <c r="F2787" s="7">
        <v>2</v>
      </c>
      <c r="G2787" s="21" t="s">
        <v>191</v>
      </c>
      <c r="H2787" s="35" t="s">
        <v>803</v>
      </c>
      <c r="I2787" s="36" t="s">
        <v>197</v>
      </c>
      <c r="J2787" s="21">
        <v>3</v>
      </c>
      <c r="K2787" s="21">
        <v>4</v>
      </c>
      <c r="L2787" s="37">
        <f t="shared" si="46"/>
        <v>3.4832282559476124</v>
      </c>
      <c r="M2787" s="21">
        <v>389.3</v>
      </c>
      <c r="N2787" s="21" t="s">
        <v>12</v>
      </c>
      <c r="O2787" s="21" t="s">
        <v>13</v>
      </c>
      <c r="P2787" s="35">
        <v>30</v>
      </c>
      <c r="Q2787" s="35">
        <v>3022</v>
      </c>
      <c r="T2787" s="21"/>
    </row>
    <row r="2788" spans="1:20" ht="16" customHeight="1" x14ac:dyDescent="0.3">
      <c r="A2788" s="21" t="s">
        <v>763</v>
      </c>
      <c r="B2788" s="21" t="s">
        <v>802</v>
      </c>
      <c r="C2788" s="21">
        <v>10</v>
      </c>
      <c r="D2788" s="15" t="s">
        <v>375</v>
      </c>
      <c r="E2788" s="21" t="s">
        <v>119</v>
      </c>
      <c r="F2788" s="7">
        <v>2</v>
      </c>
      <c r="G2788" s="21" t="s">
        <v>192</v>
      </c>
      <c r="H2788" s="35" t="s">
        <v>804</v>
      </c>
      <c r="I2788" s="36" t="s">
        <v>11</v>
      </c>
      <c r="J2788" s="21">
        <v>11</v>
      </c>
      <c r="K2788" s="21">
        <v>11</v>
      </c>
      <c r="L2788" s="37">
        <f t="shared" si="46"/>
        <v>10.214314898042566</v>
      </c>
      <c r="M2788" s="21">
        <v>237.7</v>
      </c>
      <c r="N2788" s="21" t="s">
        <v>12</v>
      </c>
      <c r="O2788" s="21" t="s">
        <v>13</v>
      </c>
      <c r="P2788" s="35">
        <v>31</v>
      </c>
      <c r="Q2788" s="35">
        <v>2834</v>
      </c>
      <c r="T2788" s="21"/>
    </row>
    <row r="2789" spans="1:20" ht="16" customHeight="1" x14ac:dyDescent="0.3">
      <c r="A2789" s="21" t="s">
        <v>763</v>
      </c>
      <c r="B2789" s="21" t="s">
        <v>802</v>
      </c>
      <c r="C2789" s="21">
        <v>10</v>
      </c>
      <c r="D2789" s="15" t="s">
        <v>375</v>
      </c>
      <c r="E2789" s="21" t="s">
        <v>119</v>
      </c>
      <c r="F2789" s="7">
        <v>2</v>
      </c>
      <c r="G2789" s="21" t="s">
        <v>192</v>
      </c>
      <c r="H2789" s="35" t="s">
        <v>804</v>
      </c>
      <c r="I2789" s="36" t="s">
        <v>196</v>
      </c>
      <c r="J2789" s="21">
        <v>1</v>
      </c>
      <c r="K2789" s="21">
        <v>1</v>
      </c>
      <c r="L2789" s="37">
        <f t="shared" si="46"/>
        <v>0.92857408164023325</v>
      </c>
      <c r="M2789" s="21">
        <v>84</v>
      </c>
      <c r="N2789" s="21" t="s">
        <v>12</v>
      </c>
      <c r="O2789" s="21" t="s">
        <v>13</v>
      </c>
      <c r="P2789" s="35">
        <v>31</v>
      </c>
      <c r="Q2789" s="35">
        <v>2834</v>
      </c>
      <c r="T2789" s="21"/>
    </row>
    <row r="2790" spans="1:20" ht="16" customHeight="1" x14ac:dyDescent="0.3">
      <c r="A2790" s="21" t="s">
        <v>763</v>
      </c>
      <c r="B2790" s="21" t="s">
        <v>802</v>
      </c>
      <c r="C2790" s="21">
        <v>10</v>
      </c>
      <c r="D2790" s="15" t="s">
        <v>375</v>
      </c>
      <c r="E2790" s="21" t="s">
        <v>119</v>
      </c>
      <c r="F2790" s="7">
        <v>2</v>
      </c>
      <c r="G2790" s="21" t="s">
        <v>192</v>
      </c>
      <c r="H2790" s="35" t="s">
        <v>804</v>
      </c>
      <c r="I2790" s="36" t="s">
        <v>202</v>
      </c>
      <c r="J2790" s="21">
        <v>1</v>
      </c>
      <c r="K2790" s="21">
        <v>1</v>
      </c>
      <c r="L2790" s="37">
        <f t="shared" si="46"/>
        <v>0.92857408164023325</v>
      </c>
      <c r="M2790" s="21">
        <v>53</v>
      </c>
      <c r="N2790" s="21" t="s">
        <v>16</v>
      </c>
      <c r="O2790" s="21" t="s">
        <v>13</v>
      </c>
      <c r="P2790" s="35">
        <v>31</v>
      </c>
      <c r="Q2790" s="35">
        <v>2834</v>
      </c>
      <c r="T2790" s="21"/>
    </row>
    <row r="2791" spans="1:20" ht="16" customHeight="1" x14ac:dyDescent="0.3">
      <c r="A2791" s="21" t="s">
        <v>763</v>
      </c>
      <c r="B2791" s="21" t="s">
        <v>802</v>
      </c>
      <c r="C2791" s="21">
        <v>10</v>
      </c>
      <c r="D2791" s="15" t="s">
        <v>375</v>
      </c>
      <c r="E2791" s="21" t="s">
        <v>119</v>
      </c>
      <c r="F2791" s="7">
        <v>2</v>
      </c>
      <c r="G2791" s="21" t="s">
        <v>192</v>
      </c>
      <c r="H2791" s="35" t="s">
        <v>804</v>
      </c>
      <c r="I2791" s="36" t="s">
        <v>197</v>
      </c>
      <c r="J2791" s="21">
        <v>8</v>
      </c>
      <c r="K2791" s="21">
        <v>10</v>
      </c>
      <c r="L2791" s="37">
        <f t="shared" si="46"/>
        <v>9.285740816402333</v>
      </c>
      <c r="M2791" s="21">
        <v>225</v>
      </c>
      <c r="N2791" s="21" t="s">
        <v>12</v>
      </c>
      <c r="O2791" s="21" t="s">
        <v>13</v>
      </c>
      <c r="P2791" s="35">
        <v>31</v>
      </c>
      <c r="Q2791" s="35">
        <v>2834</v>
      </c>
      <c r="T2791" s="21"/>
    </row>
    <row r="2792" spans="1:20" ht="16" customHeight="1" x14ac:dyDescent="0.3">
      <c r="A2792" s="21" t="s">
        <v>763</v>
      </c>
      <c r="B2792" s="21" t="s">
        <v>802</v>
      </c>
      <c r="C2792" s="21">
        <v>10</v>
      </c>
      <c r="D2792" s="15" t="s">
        <v>375</v>
      </c>
      <c r="E2792" s="21" t="s">
        <v>119</v>
      </c>
      <c r="F2792" s="7">
        <v>2</v>
      </c>
      <c r="G2792" s="21" t="s">
        <v>192</v>
      </c>
      <c r="H2792" s="35" t="s">
        <v>804</v>
      </c>
      <c r="I2792" s="36" t="s">
        <v>28</v>
      </c>
      <c r="J2792" s="21">
        <v>1</v>
      </c>
      <c r="K2792" s="21">
        <v>1</v>
      </c>
      <c r="L2792" s="37">
        <f t="shared" si="46"/>
        <v>0.92857408164023325</v>
      </c>
      <c r="M2792" s="21">
        <v>31</v>
      </c>
      <c r="N2792" s="21" t="s">
        <v>19</v>
      </c>
      <c r="O2792" s="21" t="s">
        <v>13</v>
      </c>
      <c r="P2792" s="35">
        <v>31</v>
      </c>
      <c r="Q2792" s="35">
        <v>2834</v>
      </c>
      <c r="T2792" s="21"/>
    </row>
    <row r="2793" spans="1:20" ht="16" customHeight="1" x14ac:dyDescent="0.3">
      <c r="A2793" s="21" t="s">
        <v>763</v>
      </c>
      <c r="B2793" s="21" t="s">
        <v>802</v>
      </c>
      <c r="C2793" s="21">
        <v>10</v>
      </c>
      <c r="D2793" s="15" t="s">
        <v>375</v>
      </c>
      <c r="E2793" s="21" t="s">
        <v>119</v>
      </c>
      <c r="F2793" s="7">
        <v>2</v>
      </c>
      <c r="G2793" s="21" t="s">
        <v>650</v>
      </c>
      <c r="H2793" s="35" t="s">
        <v>805</v>
      </c>
      <c r="I2793" s="36" t="s">
        <v>11</v>
      </c>
      <c r="J2793" s="21">
        <v>12</v>
      </c>
      <c r="K2793" s="21">
        <v>16</v>
      </c>
      <c r="L2793" s="37">
        <f t="shared" si="46"/>
        <v>14.459224985540775</v>
      </c>
      <c r="M2793" s="21">
        <v>264.8</v>
      </c>
      <c r="N2793" s="21" t="s">
        <v>12</v>
      </c>
      <c r="O2793" s="21" t="s">
        <v>13</v>
      </c>
      <c r="P2793" s="35">
        <v>31</v>
      </c>
      <c r="Q2793" s="35">
        <v>2912</v>
      </c>
      <c r="T2793" s="21"/>
    </row>
    <row r="2794" spans="1:20" ht="16" customHeight="1" x14ac:dyDescent="0.3">
      <c r="A2794" s="21" t="s">
        <v>763</v>
      </c>
      <c r="B2794" s="21" t="s">
        <v>802</v>
      </c>
      <c r="C2794" s="21">
        <v>10</v>
      </c>
      <c r="D2794" s="15" t="s">
        <v>375</v>
      </c>
      <c r="E2794" s="21" t="s">
        <v>119</v>
      </c>
      <c r="F2794" s="7">
        <v>2</v>
      </c>
      <c r="G2794" s="21" t="s">
        <v>650</v>
      </c>
      <c r="H2794" s="35" t="s">
        <v>805</v>
      </c>
      <c r="I2794" s="36" t="s">
        <v>60</v>
      </c>
      <c r="J2794" s="21">
        <v>2</v>
      </c>
      <c r="K2794" s="21">
        <v>2</v>
      </c>
      <c r="L2794" s="37">
        <f t="shared" si="46"/>
        <v>1.8074031231925969</v>
      </c>
      <c r="M2794" s="21">
        <v>210</v>
      </c>
      <c r="N2794" s="21" t="s">
        <v>18</v>
      </c>
      <c r="O2794" s="21" t="s">
        <v>13</v>
      </c>
      <c r="P2794" s="35">
        <v>31</v>
      </c>
      <c r="Q2794" s="35">
        <v>2912</v>
      </c>
      <c r="T2794" s="21"/>
    </row>
    <row r="2795" spans="1:20" ht="16" customHeight="1" x14ac:dyDescent="0.3">
      <c r="A2795" s="21" t="s">
        <v>763</v>
      </c>
      <c r="B2795" s="21" t="s">
        <v>802</v>
      </c>
      <c r="C2795" s="21">
        <v>10</v>
      </c>
      <c r="D2795" s="15" t="s">
        <v>375</v>
      </c>
      <c r="E2795" s="21" t="s">
        <v>119</v>
      </c>
      <c r="F2795" s="7">
        <v>2</v>
      </c>
      <c r="G2795" s="21" t="s">
        <v>650</v>
      </c>
      <c r="H2795" s="35" t="s">
        <v>805</v>
      </c>
      <c r="I2795" s="36" t="s">
        <v>197</v>
      </c>
      <c r="J2795" s="21">
        <v>8</v>
      </c>
      <c r="K2795" s="21">
        <v>15</v>
      </c>
      <c r="L2795" s="37">
        <f t="shared" si="46"/>
        <v>13.555523423944477</v>
      </c>
      <c r="M2795" s="21">
        <v>321.39999999999998</v>
      </c>
      <c r="N2795" s="21" t="s">
        <v>12</v>
      </c>
      <c r="O2795" s="21" t="s">
        <v>13</v>
      </c>
      <c r="P2795" s="35">
        <v>31</v>
      </c>
      <c r="Q2795" s="35">
        <v>2912</v>
      </c>
      <c r="T2795" s="21"/>
    </row>
    <row r="2796" spans="1:20" ht="16" customHeight="1" x14ac:dyDescent="0.3">
      <c r="A2796" s="21" t="s">
        <v>763</v>
      </c>
      <c r="B2796" s="21" t="s">
        <v>802</v>
      </c>
      <c r="C2796" s="21">
        <v>10</v>
      </c>
      <c r="D2796" s="15" t="s">
        <v>375</v>
      </c>
      <c r="E2796" s="21" t="s">
        <v>119</v>
      </c>
      <c r="F2796" s="7">
        <v>2</v>
      </c>
      <c r="G2796" s="21" t="s">
        <v>650</v>
      </c>
      <c r="H2796" s="35" t="s">
        <v>805</v>
      </c>
      <c r="I2796" s="36" t="s">
        <v>75</v>
      </c>
      <c r="J2796" s="21">
        <v>2</v>
      </c>
      <c r="K2796" s="21">
        <v>2</v>
      </c>
      <c r="L2796" s="37">
        <f t="shared" si="46"/>
        <v>1.8074031231925969</v>
      </c>
      <c r="M2796" s="21">
        <v>65</v>
      </c>
      <c r="N2796" s="21" t="s">
        <v>18</v>
      </c>
      <c r="O2796" s="21" t="s">
        <v>13</v>
      </c>
      <c r="P2796" s="35">
        <v>31</v>
      </c>
      <c r="Q2796" s="35">
        <v>2912</v>
      </c>
      <c r="T2796" s="21" t="s">
        <v>768</v>
      </c>
    </row>
    <row r="2797" spans="1:20" ht="16" customHeight="1" x14ac:dyDescent="0.3">
      <c r="A2797" s="21" t="s">
        <v>763</v>
      </c>
      <c r="B2797" s="21" t="s">
        <v>806</v>
      </c>
      <c r="C2797" s="21">
        <v>11</v>
      </c>
      <c r="D2797" s="15" t="s">
        <v>375</v>
      </c>
      <c r="E2797" s="21" t="s">
        <v>117</v>
      </c>
      <c r="F2797" s="7">
        <v>1</v>
      </c>
      <c r="G2797" s="21" t="s">
        <v>191</v>
      </c>
      <c r="H2797" s="35" t="s">
        <v>807</v>
      </c>
      <c r="I2797" s="36" t="s">
        <v>11</v>
      </c>
      <c r="J2797" s="21">
        <v>31</v>
      </c>
      <c r="K2797" s="21">
        <v>315</v>
      </c>
      <c r="L2797" s="37">
        <f t="shared" si="46"/>
        <v>328.16602075259408</v>
      </c>
      <c r="M2797" s="21">
        <v>299.7</v>
      </c>
      <c r="N2797" s="21" t="s">
        <v>12</v>
      </c>
      <c r="O2797" s="21" t="s">
        <v>63</v>
      </c>
      <c r="P2797" s="35">
        <v>27</v>
      </c>
      <c r="Q2797" s="35">
        <v>2526</v>
      </c>
      <c r="R2797" s="21">
        <v>378</v>
      </c>
      <c r="S2797" s="21">
        <v>10.5</v>
      </c>
      <c r="T2797" s="21"/>
    </row>
    <row r="2798" spans="1:20" ht="16" customHeight="1" x14ac:dyDescent="0.3">
      <c r="A2798" s="21" t="s">
        <v>763</v>
      </c>
      <c r="B2798" s="21" t="s">
        <v>806</v>
      </c>
      <c r="C2798" s="21">
        <v>11</v>
      </c>
      <c r="D2798" s="15" t="s">
        <v>375</v>
      </c>
      <c r="E2798" s="21" t="s">
        <v>117</v>
      </c>
      <c r="F2798" s="7">
        <v>1</v>
      </c>
      <c r="G2798" s="21" t="s">
        <v>191</v>
      </c>
      <c r="H2798" s="35" t="s">
        <v>807</v>
      </c>
      <c r="I2798" s="36" t="s">
        <v>38</v>
      </c>
      <c r="J2798" s="21">
        <v>0</v>
      </c>
      <c r="K2798" s="21">
        <v>1</v>
      </c>
      <c r="L2798" s="37">
        <f t="shared" si="46"/>
        <v>1.0417968912780764</v>
      </c>
      <c r="M2798" s="21"/>
      <c r="O2798" s="21" t="s">
        <v>13</v>
      </c>
      <c r="P2798" s="35">
        <v>27</v>
      </c>
      <c r="Q2798" s="35">
        <v>2526</v>
      </c>
      <c r="T2798" s="21"/>
    </row>
    <row r="2799" spans="1:20" ht="16" customHeight="1" x14ac:dyDescent="0.3">
      <c r="A2799" s="21" t="s">
        <v>763</v>
      </c>
      <c r="B2799" s="21" t="s">
        <v>806</v>
      </c>
      <c r="C2799" s="21">
        <v>11</v>
      </c>
      <c r="D2799" s="15" t="s">
        <v>375</v>
      </c>
      <c r="E2799" s="21" t="s">
        <v>117</v>
      </c>
      <c r="F2799" s="7">
        <v>1</v>
      </c>
      <c r="G2799" s="21" t="s">
        <v>191</v>
      </c>
      <c r="H2799" s="35" t="s">
        <v>807</v>
      </c>
      <c r="I2799" s="36" t="s">
        <v>196</v>
      </c>
      <c r="J2799" s="21">
        <v>1</v>
      </c>
      <c r="K2799" s="21">
        <v>1</v>
      </c>
      <c r="L2799" s="37">
        <f t="shared" si="46"/>
        <v>1.0417968912780764</v>
      </c>
      <c r="M2799" s="21">
        <v>73</v>
      </c>
      <c r="N2799" s="21" t="s">
        <v>12</v>
      </c>
      <c r="O2799" s="21" t="s">
        <v>13</v>
      </c>
      <c r="P2799" s="35">
        <v>27</v>
      </c>
      <c r="Q2799" s="35">
        <v>2526</v>
      </c>
      <c r="T2799" s="21"/>
    </row>
    <row r="2800" spans="1:20" ht="16" customHeight="1" x14ac:dyDescent="0.3">
      <c r="A2800" s="21" t="s">
        <v>763</v>
      </c>
      <c r="B2800" s="21" t="s">
        <v>806</v>
      </c>
      <c r="C2800" s="21">
        <v>11</v>
      </c>
      <c r="D2800" s="15" t="s">
        <v>375</v>
      </c>
      <c r="E2800" s="21" t="s">
        <v>117</v>
      </c>
      <c r="F2800" s="7">
        <v>1</v>
      </c>
      <c r="G2800" s="21" t="s">
        <v>191</v>
      </c>
      <c r="H2800" s="35" t="s">
        <v>807</v>
      </c>
      <c r="I2800" s="36" t="s">
        <v>343</v>
      </c>
      <c r="J2800" s="21">
        <v>1</v>
      </c>
      <c r="K2800" s="21">
        <v>1</v>
      </c>
      <c r="L2800" s="37">
        <f t="shared" si="46"/>
        <v>1.0417968912780764</v>
      </c>
      <c r="M2800" s="21">
        <v>1500</v>
      </c>
      <c r="N2800" s="21" t="s">
        <v>16</v>
      </c>
      <c r="O2800" s="21" t="s">
        <v>13</v>
      </c>
      <c r="P2800" s="35">
        <v>27</v>
      </c>
      <c r="Q2800" s="35">
        <v>2526</v>
      </c>
      <c r="T2800" s="21"/>
    </row>
    <row r="2801" spans="1:20" ht="16" customHeight="1" x14ac:dyDescent="0.3">
      <c r="A2801" s="21" t="s">
        <v>763</v>
      </c>
      <c r="B2801" s="21" t="s">
        <v>806</v>
      </c>
      <c r="C2801" s="21">
        <v>11</v>
      </c>
      <c r="D2801" s="15" t="s">
        <v>375</v>
      </c>
      <c r="E2801" s="21" t="s">
        <v>117</v>
      </c>
      <c r="F2801" s="7">
        <v>1</v>
      </c>
      <c r="G2801" s="21" t="s">
        <v>191</v>
      </c>
      <c r="H2801" s="35" t="s">
        <v>807</v>
      </c>
      <c r="I2801" s="36" t="s">
        <v>60</v>
      </c>
      <c r="J2801" s="21">
        <v>1</v>
      </c>
      <c r="K2801" s="21">
        <v>1</v>
      </c>
      <c r="L2801" s="37">
        <f t="shared" si="46"/>
        <v>1.0417968912780764</v>
      </c>
      <c r="M2801" s="21">
        <v>195</v>
      </c>
      <c r="N2801" s="21" t="s">
        <v>18</v>
      </c>
      <c r="O2801" s="21" t="s">
        <v>13</v>
      </c>
      <c r="P2801" s="35">
        <v>27</v>
      </c>
      <c r="Q2801" s="35">
        <v>2526</v>
      </c>
      <c r="T2801" s="21"/>
    </row>
    <row r="2802" spans="1:20" ht="16" customHeight="1" x14ac:dyDescent="0.3">
      <c r="A2802" s="21" t="s">
        <v>763</v>
      </c>
      <c r="B2802" s="21" t="s">
        <v>806</v>
      </c>
      <c r="C2802" s="21">
        <v>11</v>
      </c>
      <c r="D2802" s="15" t="s">
        <v>375</v>
      </c>
      <c r="E2802" s="21" t="s">
        <v>117</v>
      </c>
      <c r="F2802" s="7">
        <v>1</v>
      </c>
      <c r="G2802" s="21" t="s">
        <v>191</v>
      </c>
      <c r="H2802" s="35" t="s">
        <v>807</v>
      </c>
      <c r="I2802" s="36" t="s">
        <v>197</v>
      </c>
      <c r="J2802" s="21">
        <v>2</v>
      </c>
      <c r="K2802" s="21">
        <v>2</v>
      </c>
      <c r="L2802" s="37">
        <f t="shared" si="46"/>
        <v>2.0835937825561528</v>
      </c>
      <c r="M2802" s="21">
        <v>242.5</v>
      </c>
      <c r="N2802" s="21" t="s">
        <v>12</v>
      </c>
      <c r="O2802" s="21" t="s">
        <v>13</v>
      </c>
      <c r="P2802" s="35">
        <v>27</v>
      </c>
      <c r="Q2802" s="35">
        <v>2526</v>
      </c>
      <c r="T2802" s="21"/>
    </row>
    <row r="2803" spans="1:20" ht="16" customHeight="1" x14ac:dyDescent="0.3">
      <c r="A2803" s="21" t="s">
        <v>763</v>
      </c>
      <c r="B2803" s="21" t="s">
        <v>808</v>
      </c>
      <c r="C2803" s="21">
        <v>12</v>
      </c>
      <c r="D2803" s="15" t="s">
        <v>375</v>
      </c>
      <c r="E2803" s="21" t="s">
        <v>166</v>
      </c>
      <c r="F2803" s="7">
        <v>2</v>
      </c>
      <c r="G2803" s="21" t="s">
        <v>191</v>
      </c>
      <c r="H2803" s="35" t="s">
        <v>809</v>
      </c>
      <c r="I2803" s="36" t="s">
        <v>11</v>
      </c>
      <c r="J2803" s="21">
        <v>2</v>
      </c>
      <c r="K2803" s="21">
        <v>2</v>
      </c>
      <c r="L2803" s="37">
        <f t="shared" si="46"/>
        <v>2.0672261958903544</v>
      </c>
      <c r="M2803" s="21">
        <v>297.5</v>
      </c>
      <c r="N2803" s="21" t="s">
        <v>12</v>
      </c>
      <c r="O2803" s="21" t="s">
        <v>13</v>
      </c>
      <c r="P2803" s="35">
        <v>30</v>
      </c>
      <c r="Q2803" s="35">
        <v>2546</v>
      </c>
      <c r="T2803" s="21"/>
    </row>
    <row r="2804" spans="1:20" ht="16" customHeight="1" x14ac:dyDescent="0.3">
      <c r="A2804" s="21" t="s">
        <v>763</v>
      </c>
      <c r="B2804" s="21" t="s">
        <v>808</v>
      </c>
      <c r="C2804" s="21">
        <v>12</v>
      </c>
      <c r="D2804" s="15" t="s">
        <v>375</v>
      </c>
      <c r="E2804" s="21" t="s">
        <v>166</v>
      </c>
      <c r="F2804" s="7">
        <v>2</v>
      </c>
      <c r="G2804" s="21" t="s">
        <v>191</v>
      </c>
      <c r="H2804" s="35" t="s">
        <v>809</v>
      </c>
      <c r="I2804" s="36" t="s">
        <v>49</v>
      </c>
      <c r="J2804" s="21">
        <v>31</v>
      </c>
      <c r="K2804" s="21">
        <v>9438</v>
      </c>
      <c r="L2804" s="37">
        <f t="shared" si="46"/>
        <v>9755.2404184065817</v>
      </c>
      <c r="M2804" s="21">
        <v>69.5</v>
      </c>
      <c r="N2804" s="21" t="s">
        <v>50</v>
      </c>
      <c r="O2804" s="21" t="s">
        <v>63</v>
      </c>
      <c r="P2804" s="35">
        <v>30</v>
      </c>
      <c r="Q2804" s="35">
        <v>2546</v>
      </c>
      <c r="R2804" s="21">
        <v>99</v>
      </c>
      <c r="S2804" s="21">
        <v>3.3</v>
      </c>
      <c r="T2804" s="21" t="s">
        <v>810</v>
      </c>
    </row>
    <row r="2805" spans="1:20" ht="16" customHeight="1" x14ac:dyDescent="0.3">
      <c r="A2805" s="21" t="s">
        <v>763</v>
      </c>
      <c r="B2805" s="21" t="s">
        <v>808</v>
      </c>
      <c r="C2805" s="21">
        <v>12</v>
      </c>
      <c r="D2805" s="15" t="s">
        <v>375</v>
      </c>
      <c r="E2805" s="21" t="s">
        <v>166</v>
      </c>
      <c r="F2805" s="7">
        <v>2</v>
      </c>
      <c r="G2805" s="21" t="s">
        <v>191</v>
      </c>
      <c r="H2805" s="35" t="s">
        <v>809</v>
      </c>
      <c r="I2805" s="36" t="s">
        <v>197</v>
      </c>
      <c r="J2805" s="21">
        <v>1</v>
      </c>
      <c r="K2805" s="21">
        <v>1</v>
      </c>
      <c r="L2805" s="37">
        <f t="shared" si="46"/>
        <v>1.0336130979451772</v>
      </c>
      <c r="M2805" s="21">
        <v>400</v>
      </c>
      <c r="N2805" s="21" t="s">
        <v>12</v>
      </c>
      <c r="O2805" s="21" t="s">
        <v>13</v>
      </c>
      <c r="P2805" s="35">
        <v>30</v>
      </c>
      <c r="Q2805" s="35">
        <v>2546</v>
      </c>
      <c r="T2805" s="21"/>
    </row>
    <row r="2806" spans="1:20" ht="16" customHeight="1" x14ac:dyDescent="0.3">
      <c r="A2806" s="21" t="s">
        <v>763</v>
      </c>
      <c r="B2806" s="21" t="s">
        <v>808</v>
      </c>
      <c r="C2806" s="21">
        <v>12</v>
      </c>
      <c r="D2806" s="15" t="s">
        <v>375</v>
      </c>
      <c r="E2806" s="21" t="s">
        <v>166</v>
      </c>
      <c r="F2806" s="7">
        <v>2</v>
      </c>
      <c r="G2806" s="21" t="s">
        <v>191</v>
      </c>
      <c r="H2806" s="35" t="s">
        <v>809</v>
      </c>
      <c r="I2806" s="36" t="s">
        <v>307</v>
      </c>
      <c r="J2806" s="21">
        <v>1</v>
      </c>
      <c r="K2806" s="21">
        <v>1</v>
      </c>
      <c r="L2806" s="37">
        <f t="shared" si="46"/>
        <v>1.0336130979451772</v>
      </c>
      <c r="M2806" s="21">
        <v>74</v>
      </c>
      <c r="N2806" s="21" t="s">
        <v>18</v>
      </c>
      <c r="O2806" s="21" t="s">
        <v>13</v>
      </c>
      <c r="P2806" s="35">
        <v>30</v>
      </c>
      <c r="Q2806" s="35">
        <v>2546</v>
      </c>
      <c r="T2806" s="21" t="s">
        <v>811</v>
      </c>
    </row>
    <row r="2807" spans="1:20" ht="16" customHeight="1" x14ac:dyDescent="0.3">
      <c r="A2807" s="21" t="s">
        <v>763</v>
      </c>
      <c r="B2807" s="21" t="s">
        <v>808</v>
      </c>
      <c r="C2807" s="21">
        <v>12</v>
      </c>
      <c r="D2807" s="15" t="s">
        <v>375</v>
      </c>
      <c r="E2807" s="21" t="s">
        <v>166</v>
      </c>
      <c r="F2807" s="7">
        <v>2</v>
      </c>
      <c r="G2807" s="21" t="s">
        <v>191</v>
      </c>
      <c r="H2807" s="35" t="s">
        <v>809</v>
      </c>
      <c r="I2807" s="36" t="s">
        <v>75</v>
      </c>
      <c r="J2807" s="21">
        <v>11</v>
      </c>
      <c r="K2807" s="21">
        <v>11</v>
      </c>
      <c r="L2807" s="37">
        <f t="shared" si="46"/>
        <v>11.369744077396948</v>
      </c>
      <c r="M2807" s="21">
        <v>75.3</v>
      </c>
      <c r="N2807" s="21" t="s">
        <v>18</v>
      </c>
      <c r="O2807" s="21" t="s">
        <v>13</v>
      </c>
      <c r="P2807" s="35">
        <v>30</v>
      </c>
      <c r="Q2807" s="35">
        <v>2546</v>
      </c>
      <c r="T2807" s="21" t="s">
        <v>768</v>
      </c>
    </row>
    <row r="2808" spans="1:20" ht="16" customHeight="1" x14ac:dyDescent="0.3">
      <c r="A2808" s="21" t="s">
        <v>763</v>
      </c>
      <c r="B2808" s="21" t="s">
        <v>808</v>
      </c>
      <c r="C2808" s="21">
        <v>12</v>
      </c>
      <c r="D2808" s="15" t="s">
        <v>375</v>
      </c>
      <c r="E2808" s="21" t="s">
        <v>166</v>
      </c>
      <c r="F2808" s="7">
        <v>2</v>
      </c>
      <c r="G2808" s="21" t="s">
        <v>192</v>
      </c>
      <c r="H2808" s="35" t="s">
        <v>812</v>
      </c>
      <c r="I2808" s="36" t="s">
        <v>11</v>
      </c>
      <c r="J2808" s="21">
        <v>3</v>
      </c>
      <c r="K2808" s="21">
        <v>3</v>
      </c>
      <c r="L2808" s="37">
        <f t="shared" si="46"/>
        <v>2.4632564249938418</v>
      </c>
      <c r="M2808" s="21">
        <v>183.3</v>
      </c>
      <c r="N2808" s="21" t="s">
        <v>12</v>
      </c>
      <c r="O2808" s="21" t="s">
        <v>13</v>
      </c>
      <c r="P2808" s="35">
        <v>31</v>
      </c>
      <c r="Q2808" s="35">
        <v>3205</v>
      </c>
      <c r="T2808" s="21"/>
    </row>
    <row r="2809" spans="1:20" ht="16" customHeight="1" x14ac:dyDescent="0.3">
      <c r="A2809" s="21" t="s">
        <v>763</v>
      </c>
      <c r="B2809" s="21" t="s">
        <v>808</v>
      </c>
      <c r="C2809" s="21">
        <v>12</v>
      </c>
      <c r="D2809" s="15" t="s">
        <v>375</v>
      </c>
      <c r="E2809" s="21" t="s">
        <v>166</v>
      </c>
      <c r="F2809" s="7">
        <v>2</v>
      </c>
      <c r="G2809" s="21" t="s">
        <v>192</v>
      </c>
      <c r="H2809" s="35" t="s">
        <v>812</v>
      </c>
      <c r="I2809" s="36" t="s">
        <v>15</v>
      </c>
      <c r="J2809" s="21">
        <v>0</v>
      </c>
      <c r="K2809" s="21">
        <v>1</v>
      </c>
      <c r="L2809" s="37">
        <f t="shared" si="46"/>
        <v>0.82108547499794726</v>
      </c>
      <c r="M2809" s="21"/>
      <c r="O2809" s="21" t="s">
        <v>13</v>
      </c>
      <c r="P2809" s="35">
        <v>31</v>
      </c>
      <c r="Q2809" s="35">
        <v>3205</v>
      </c>
      <c r="T2809" s="21"/>
    </row>
    <row r="2810" spans="1:20" ht="16" customHeight="1" x14ac:dyDescent="0.3">
      <c r="A2810" s="21" t="s">
        <v>763</v>
      </c>
      <c r="B2810" s="21" t="s">
        <v>808</v>
      </c>
      <c r="C2810" s="21">
        <v>12</v>
      </c>
      <c r="D2810" s="15" t="s">
        <v>375</v>
      </c>
      <c r="E2810" s="21" t="s">
        <v>166</v>
      </c>
      <c r="F2810" s="7">
        <v>2</v>
      </c>
      <c r="G2810" s="21" t="s">
        <v>192</v>
      </c>
      <c r="H2810" s="35" t="s">
        <v>812</v>
      </c>
      <c r="I2810" s="36" t="s">
        <v>49</v>
      </c>
      <c r="J2810" s="21">
        <v>33</v>
      </c>
      <c r="K2810" s="21">
        <v>10984</v>
      </c>
      <c r="L2810" s="37">
        <f t="shared" si="46"/>
        <v>9018.8028573774536</v>
      </c>
      <c r="M2810" s="21">
        <v>72</v>
      </c>
      <c r="N2810" s="21" t="s">
        <v>50</v>
      </c>
      <c r="O2810" s="21" t="s">
        <v>63</v>
      </c>
      <c r="P2810" s="35">
        <v>31</v>
      </c>
      <c r="Q2810" s="35">
        <v>3205</v>
      </c>
      <c r="R2810" s="21">
        <v>120</v>
      </c>
      <c r="S2810" s="21">
        <v>4</v>
      </c>
      <c r="T2810" s="21" t="s">
        <v>813</v>
      </c>
    </row>
    <row r="2811" spans="1:20" ht="16" customHeight="1" x14ac:dyDescent="0.3">
      <c r="A2811" s="21" t="s">
        <v>763</v>
      </c>
      <c r="B2811" s="21" t="s">
        <v>808</v>
      </c>
      <c r="C2811" s="21">
        <v>12</v>
      </c>
      <c r="D2811" s="15" t="s">
        <v>375</v>
      </c>
      <c r="E2811" s="21" t="s">
        <v>166</v>
      </c>
      <c r="F2811" s="7">
        <v>2</v>
      </c>
      <c r="G2811" s="21" t="s">
        <v>192</v>
      </c>
      <c r="H2811" s="35" t="s">
        <v>812</v>
      </c>
      <c r="I2811" s="36" t="s">
        <v>307</v>
      </c>
      <c r="J2811" s="21">
        <v>3</v>
      </c>
      <c r="K2811" s="21">
        <v>3</v>
      </c>
      <c r="L2811" s="37">
        <f t="shared" si="46"/>
        <v>2.4632564249938418</v>
      </c>
      <c r="M2811" s="21">
        <v>75.3</v>
      </c>
      <c r="N2811" s="21" t="s">
        <v>18</v>
      </c>
      <c r="O2811" s="21" t="s">
        <v>13</v>
      </c>
      <c r="P2811" s="35">
        <v>31</v>
      </c>
      <c r="Q2811" s="35">
        <v>3205</v>
      </c>
      <c r="T2811" s="21" t="s">
        <v>811</v>
      </c>
    </row>
    <row r="2812" spans="1:20" ht="16" customHeight="1" x14ac:dyDescent="0.3">
      <c r="A2812" s="21" t="s">
        <v>763</v>
      </c>
      <c r="B2812" s="21" t="s">
        <v>808</v>
      </c>
      <c r="C2812" s="21">
        <v>12</v>
      </c>
      <c r="D2812" s="15" t="s">
        <v>375</v>
      </c>
      <c r="E2812" s="21" t="s">
        <v>166</v>
      </c>
      <c r="F2812" s="7">
        <v>2</v>
      </c>
      <c r="G2812" s="21" t="s">
        <v>192</v>
      </c>
      <c r="H2812" s="35" t="s">
        <v>812</v>
      </c>
      <c r="I2812" s="36" t="s">
        <v>75</v>
      </c>
      <c r="J2812" s="21">
        <v>27</v>
      </c>
      <c r="K2812" s="21">
        <v>36</v>
      </c>
      <c r="L2812" s="37">
        <f t="shared" si="46"/>
        <v>29.5590770999261</v>
      </c>
      <c r="M2812" s="21">
        <v>125.9</v>
      </c>
      <c r="N2812" s="21" t="s">
        <v>18</v>
      </c>
      <c r="O2812" s="21" t="s">
        <v>13</v>
      </c>
      <c r="P2812" s="35">
        <v>31</v>
      </c>
      <c r="Q2812" s="35">
        <v>3205</v>
      </c>
      <c r="T2812" s="21"/>
    </row>
    <row r="2813" spans="1:20" ht="16" customHeight="1" x14ac:dyDescent="0.3">
      <c r="A2813" s="21" t="s">
        <v>763</v>
      </c>
      <c r="B2813" s="21" t="s">
        <v>808</v>
      </c>
      <c r="C2813" s="21">
        <v>12</v>
      </c>
      <c r="D2813" s="15" t="s">
        <v>375</v>
      </c>
      <c r="E2813" s="21" t="s">
        <v>166</v>
      </c>
      <c r="F2813" s="7">
        <v>2</v>
      </c>
      <c r="G2813" s="21" t="s">
        <v>650</v>
      </c>
      <c r="H2813" s="35" t="s">
        <v>814</v>
      </c>
      <c r="I2813" s="36" t="s">
        <v>11</v>
      </c>
      <c r="J2813" s="21">
        <v>9</v>
      </c>
      <c r="K2813" s="21">
        <v>10</v>
      </c>
      <c r="L2813" s="37">
        <f t="shared" si="46"/>
        <v>9.1342552841666826</v>
      </c>
      <c r="M2813" s="21">
        <v>238.3</v>
      </c>
      <c r="N2813" s="21" t="s">
        <v>12</v>
      </c>
      <c r="O2813" s="21" t="s">
        <v>13</v>
      </c>
      <c r="P2813" s="35">
        <v>31</v>
      </c>
      <c r="Q2813" s="35">
        <v>2881</v>
      </c>
      <c r="T2813" s="21"/>
    </row>
    <row r="2814" spans="1:20" ht="16" customHeight="1" x14ac:dyDescent="0.3">
      <c r="A2814" s="21" t="s">
        <v>763</v>
      </c>
      <c r="B2814" s="21" t="s">
        <v>808</v>
      </c>
      <c r="C2814" s="21">
        <v>12</v>
      </c>
      <c r="D2814" s="15" t="s">
        <v>375</v>
      </c>
      <c r="E2814" s="21" t="s">
        <v>166</v>
      </c>
      <c r="F2814" s="7">
        <v>2</v>
      </c>
      <c r="G2814" s="21" t="s">
        <v>650</v>
      </c>
      <c r="H2814" s="35" t="s">
        <v>814</v>
      </c>
      <c r="I2814" s="36" t="s">
        <v>196</v>
      </c>
      <c r="J2814" s="21">
        <v>1</v>
      </c>
      <c r="K2814" s="21">
        <v>1</v>
      </c>
      <c r="L2814" s="37">
        <f t="shared" si="46"/>
        <v>0.91342552841666824</v>
      </c>
      <c r="M2814" s="21">
        <v>65</v>
      </c>
      <c r="N2814" s="21" t="s">
        <v>12</v>
      </c>
      <c r="O2814" s="21" t="s">
        <v>13</v>
      </c>
      <c r="P2814" s="35">
        <v>31</v>
      </c>
      <c r="Q2814" s="35">
        <v>2881</v>
      </c>
      <c r="T2814" s="21"/>
    </row>
    <row r="2815" spans="1:20" ht="16" customHeight="1" x14ac:dyDescent="0.3">
      <c r="A2815" s="21" t="s">
        <v>763</v>
      </c>
      <c r="B2815" s="21" t="s">
        <v>808</v>
      </c>
      <c r="C2815" s="21">
        <v>12</v>
      </c>
      <c r="D2815" s="15" t="s">
        <v>375</v>
      </c>
      <c r="E2815" s="21" t="s">
        <v>166</v>
      </c>
      <c r="F2815" s="7">
        <v>2</v>
      </c>
      <c r="G2815" s="21" t="s">
        <v>650</v>
      </c>
      <c r="H2815" s="35" t="s">
        <v>814</v>
      </c>
      <c r="I2815" s="36" t="s">
        <v>49</v>
      </c>
      <c r="J2815" s="21">
        <v>30</v>
      </c>
      <c r="K2815" s="21">
        <v>18990</v>
      </c>
      <c r="L2815" s="37">
        <f t="shared" si="46"/>
        <v>17345.950784632529</v>
      </c>
      <c r="M2815" s="21">
        <v>74.8</v>
      </c>
      <c r="N2815" s="21" t="s">
        <v>50</v>
      </c>
      <c r="O2815" s="21" t="s">
        <v>63</v>
      </c>
      <c r="P2815" s="35">
        <v>31</v>
      </c>
      <c r="Q2815" s="35">
        <v>2881</v>
      </c>
      <c r="R2815" s="21">
        <v>270</v>
      </c>
      <c r="S2815" s="21">
        <v>9</v>
      </c>
      <c r="T2815" s="21" t="s">
        <v>815</v>
      </c>
    </row>
    <row r="2816" spans="1:20" ht="16" customHeight="1" x14ac:dyDescent="0.3">
      <c r="A2816" s="21" t="s">
        <v>763</v>
      </c>
      <c r="B2816" s="21" t="s">
        <v>808</v>
      </c>
      <c r="C2816" s="21">
        <v>12</v>
      </c>
      <c r="D2816" s="15" t="s">
        <v>375</v>
      </c>
      <c r="E2816" s="21" t="s">
        <v>166</v>
      </c>
      <c r="F2816" s="7">
        <v>2</v>
      </c>
      <c r="G2816" s="21" t="s">
        <v>650</v>
      </c>
      <c r="H2816" s="35" t="s">
        <v>814</v>
      </c>
      <c r="I2816" s="36" t="s">
        <v>343</v>
      </c>
      <c r="J2816" s="21">
        <v>1</v>
      </c>
      <c r="K2816" s="21">
        <v>1</v>
      </c>
      <c r="L2816" s="37">
        <f t="shared" si="46"/>
        <v>0.91342552841666824</v>
      </c>
      <c r="M2816" s="21">
        <v>600</v>
      </c>
      <c r="N2816" s="21" t="s">
        <v>16</v>
      </c>
      <c r="O2816" s="21" t="s">
        <v>13</v>
      </c>
      <c r="P2816" s="35">
        <v>31</v>
      </c>
      <c r="Q2816" s="35">
        <v>2881</v>
      </c>
      <c r="T2816" s="21"/>
    </row>
    <row r="2817" spans="1:20" ht="16" customHeight="1" x14ac:dyDescent="0.3">
      <c r="A2817" s="21" t="s">
        <v>763</v>
      </c>
      <c r="B2817" s="21" t="s">
        <v>808</v>
      </c>
      <c r="C2817" s="21">
        <v>12</v>
      </c>
      <c r="D2817" s="15" t="s">
        <v>375</v>
      </c>
      <c r="E2817" s="21" t="s">
        <v>166</v>
      </c>
      <c r="F2817" s="7">
        <v>2</v>
      </c>
      <c r="G2817" s="21" t="s">
        <v>650</v>
      </c>
      <c r="H2817" s="35" t="s">
        <v>814</v>
      </c>
      <c r="I2817" s="36" t="s">
        <v>197</v>
      </c>
      <c r="J2817" s="21">
        <v>3</v>
      </c>
      <c r="K2817" s="21">
        <v>3</v>
      </c>
      <c r="L2817" s="37">
        <f t="shared" si="46"/>
        <v>2.7402765852500046</v>
      </c>
      <c r="M2817" s="21">
        <v>335</v>
      </c>
      <c r="N2817" s="21" t="s">
        <v>12</v>
      </c>
      <c r="O2817" s="21" t="s">
        <v>13</v>
      </c>
      <c r="P2817" s="35">
        <v>31</v>
      </c>
      <c r="Q2817" s="35">
        <v>2881</v>
      </c>
      <c r="T2817" s="21"/>
    </row>
    <row r="2818" spans="1:20" ht="16" customHeight="1" x14ac:dyDescent="0.3">
      <c r="A2818" s="21" t="s">
        <v>763</v>
      </c>
      <c r="B2818" s="21" t="s">
        <v>816</v>
      </c>
      <c r="C2818" s="21">
        <v>13</v>
      </c>
      <c r="D2818" s="15" t="s">
        <v>375</v>
      </c>
      <c r="E2818" s="21" t="s">
        <v>168</v>
      </c>
      <c r="F2818" s="7">
        <v>3</v>
      </c>
      <c r="G2818" s="21" t="s">
        <v>191</v>
      </c>
      <c r="H2818" s="35" t="s">
        <v>817</v>
      </c>
      <c r="I2818" s="36" t="s">
        <v>27</v>
      </c>
      <c r="J2818" s="21">
        <v>32</v>
      </c>
      <c r="K2818" s="21">
        <v>42</v>
      </c>
      <c r="L2818" s="37">
        <f t="shared" si="46"/>
        <v>40.323354903127942</v>
      </c>
      <c r="M2818" s="21">
        <v>114.5</v>
      </c>
      <c r="N2818" s="21" t="s">
        <v>16</v>
      </c>
      <c r="O2818" s="21" t="s">
        <v>13</v>
      </c>
      <c r="P2818" s="35">
        <v>30</v>
      </c>
      <c r="Q2818" s="35">
        <v>2741</v>
      </c>
      <c r="T2818" s="21"/>
    </row>
    <row r="2819" spans="1:20" ht="16" customHeight="1" x14ac:dyDescent="0.3">
      <c r="A2819" s="21" t="s">
        <v>763</v>
      </c>
      <c r="B2819" s="21" t="s">
        <v>816</v>
      </c>
      <c r="C2819" s="21">
        <v>13</v>
      </c>
      <c r="D2819" s="15" t="s">
        <v>375</v>
      </c>
      <c r="E2819" s="21" t="s">
        <v>168</v>
      </c>
      <c r="F2819" s="7">
        <v>3</v>
      </c>
      <c r="G2819" s="21" t="s">
        <v>191</v>
      </c>
      <c r="H2819" s="35" t="s">
        <v>817</v>
      </c>
      <c r="I2819" s="36" t="s">
        <v>33</v>
      </c>
      <c r="J2819" s="21">
        <v>1</v>
      </c>
      <c r="K2819" s="21">
        <v>1</v>
      </c>
      <c r="L2819" s="37">
        <f t="shared" si="46"/>
        <v>0.96007987864590338</v>
      </c>
      <c r="M2819" s="21">
        <v>215</v>
      </c>
      <c r="N2819" s="21" t="s">
        <v>18</v>
      </c>
      <c r="O2819" s="21" t="s">
        <v>13</v>
      </c>
      <c r="P2819" s="35">
        <v>30</v>
      </c>
      <c r="Q2819" s="35">
        <v>2741</v>
      </c>
      <c r="T2819" s="21"/>
    </row>
    <row r="2820" spans="1:20" ht="16" customHeight="1" x14ac:dyDescent="0.3">
      <c r="A2820" s="21" t="s">
        <v>763</v>
      </c>
      <c r="B2820" s="21" t="s">
        <v>816</v>
      </c>
      <c r="C2820" s="21">
        <v>13</v>
      </c>
      <c r="D2820" s="15" t="s">
        <v>375</v>
      </c>
      <c r="E2820" s="21" t="s">
        <v>168</v>
      </c>
      <c r="F2820" s="7">
        <v>3</v>
      </c>
      <c r="G2820" s="21" t="s">
        <v>191</v>
      </c>
      <c r="H2820" s="35" t="s">
        <v>817</v>
      </c>
      <c r="I2820" s="36" t="s">
        <v>49</v>
      </c>
      <c r="J2820" s="21">
        <v>30</v>
      </c>
      <c r="K2820" s="21">
        <v>4692</v>
      </c>
      <c r="L2820" s="37">
        <f t="shared" si="46"/>
        <v>4504.6947906065789</v>
      </c>
      <c r="M2820" s="21">
        <v>88.9</v>
      </c>
      <c r="N2820" s="21" t="s">
        <v>50</v>
      </c>
      <c r="O2820" s="21" t="s">
        <v>63</v>
      </c>
      <c r="P2820" s="35">
        <v>30</v>
      </c>
      <c r="Q2820" s="35">
        <v>2741</v>
      </c>
      <c r="R2820" s="21">
        <v>90</v>
      </c>
      <c r="S2820" s="21">
        <v>3</v>
      </c>
      <c r="T2820" s="21" t="s">
        <v>818</v>
      </c>
    </row>
    <row r="2821" spans="1:20" ht="16" customHeight="1" x14ac:dyDescent="0.3">
      <c r="A2821" s="21" t="s">
        <v>763</v>
      </c>
      <c r="B2821" s="21" t="s">
        <v>816</v>
      </c>
      <c r="C2821" s="21">
        <v>13</v>
      </c>
      <c r="D2821" s="15" t="s">
        <v>375</v>
      </c>
      <c r="E2821" s="21" t="s">
        <v>168</v>
      </c>
      <c r="F2821" s="7">
        <v>3</v>
      </c>
      <c r="G2821" s="21" t="s">
        <v>191</v>
      </c>
      <c r="H2821" s="35" t="s">
        <v>817</v>
      </c>
      <c r="I2821" s="36" t="s">
        <v>343</v>
      </c>
      <c r="J2821" s="21">
        <v>1</v>
      </c>
      <c r="K2821" s="21">
        <v>1</v>
      </c>
      <c r="L2821" s="37">
        <f t="shared" si="46"/>
        <v>0.96007987864590338</v>
      </c>
      <c r="M2821" s="21">
        <v>370</v>
      </c>
      <c r="N2821" s="21" t="s">
        <v>16</v>
      </c>
      <c r="O2821" s="21" t="s">
        <v>13</v>
      </c>
      <c r="P2821" s="35">
        <v>30</v>
      </c>
      <c r="Q2821" s="35">
        <v>2741</v>
      </c>
      <c r="T2821" s="21"/>
    </row>
    <row r="2822" spans="1:20" ht="16" customHeight="1" x14ac:dyDescent="0.3">
      <c r="A2822" s="21" t="s">
        <v>763</v>
      </c>
      <c r="B2822" s="21" t="s">
        <v>816</v>
      </c>
      <c r="C2822" s="21">
        <v>13</v>
      </c>
      <c r="D2822" s="15" t="s">
        <v>375</v>
      </c>
      <c r="E2822" s="21" t="s">
        <v>168</v>
      </c>
      <c r="F2822" s="7">
        <v>3</v>
      </c>
      <c r="G2822" s="21" t="s">
        <v>191</v>
      </c>
      <c r="H2822" s="35" t="s">
        <v>817</v>
      </c>
      <c r="I2822" s="36" t="s">
        <v>197</v>
      </c>
      <c r="J2822" s="21">
        <v>4</v>
      </c>
      <c r="K2822" s="21">
        <v>4</v>
      </c>
      <c r="L2822" s="37">
        <f t="shared" si="46"/>
        <v>3.8403195145836135</v>
      </c>
      <c r="M2822" s="21">
        <v>310</v>
      </c>
      <c r="N2822" s="21" t="s">
        <v>12</v>
      </c>
      <c r="O2822" s="21" t="s">
        <v>13</v>
      </c>
      <c r="P2822" s="35">
        <v>30</v>
      </c>
      <c r="Q2822" s="35">
        <v>2741</v>
      </c>
      <c r="T2822" s="21"/>
    </row>
    <row r="2823" spans="1:20" ht="16" customHeight="1" x14ac:dyDescent="0.3">
      <c r="A2823" s="21" t="s">
        <v>763</v>
      </c>
      <c r="B2823" s="21" t="s">
        <v>816</v>
      </c>
      <c r="C2823" s="21">
        <v>13</v>
      </c>
      <c r="D2823" s="15" t="s">
        <v>375</v>
      </c>
      <c r="E2823" s="21" t="s">
        <v>168</v>
      </c>
      <c r="F2823" s="7">
        <v>3</v>
      </c>
      <c r="G2823" s="21" t="s">
        <v>191</v>
      </c>
      <c r="H2823" s="35" t="s">
        <v>817</v>
      </c>
      <c r="I2823" s="36" t="s">
        <v>75</v>
      </c>
      <c r="J2823" s="21">
        <v>1</v>
      </c>
      <c r="K2823" s="21">
        <v>1</v>
      </c>
      <c r="L2823" s="37">
        <f t="shared" si="46"/>
        <v>0.96007987864590338</v>
      </c>
      <c r="M2823" s="21">
        <v>160</v>
      </c>
      <c r="N2823" s="21" t="s">
        <v>18</v>
      </c>
      <c r="O2823" s="21" t="s">
        <v>13</v>
      </c>
      <c r="P2823" s="35">
        <v>30</v>
      </c>
      <c r="Q2823" s="35">
        <v>2741</v>
      </c>
      <c r="T2823" s="21"/>
    </row>
    <row r="2824" spans="1:20" ht="16" customHeight="1" x14ac:dyDescent="0.3">
      <c r="A2824" s="21" t="s">
        <v>763</v>
      </c>
      <c r="B2824" s="21" t="s">
        <v>819</v>
      </c>
      <c r="C2824" s="21">
        <v>14</v>
      </c>
      <c r="D2824" s="35" t="s">
        <v>389</v>
      </c>
      <c r="E2824" s="21" t="s">
        <v>177</v>
      </c>
      <c r="F2824" s="7">
        <v>2</v>
      </c>
      <c r="G2824" s="21" t="s">
        <v>191</v>
      </c>
      <c r="H2824" s="35" t="s">
        <v>820</v>
      </c>
      <c r="I2824" s="36" t="s">
        <v>11</v>
      </c>
      <c r="J2824" s="21">
        <v>2</v>
      </c>
      <c r="K2824" s="21">
        <v>3</v>
      </c>
      <c r="L2824" s="37">
        <f t="shared" si="46"/>
        <v>2.4787242832355614</v>
      </c>
      <c r="M2824" s="21">
        <v>205</v>
      </c>
      <c r="N2824" s="21" t="s">
        <v>12</v>
      </c>
      <c r="O2824" s="21" t="s">
        <v>13</v>
      </c>
      <c r="P2824" s="35">
        <v>31</v>
      </c>
      <c r="Q2824" s="35">
        <v>3185</v>
      </c>
      <c r="T2824" s="21"/>
    </row>
    <row r="2825" spans="1:20" ht="16" customHeight="1" x14ac:dyDescent="0.3">
      <c r="A2825" s="21" t="s">
        <v>763</v>
      </c>
      <c r="B2825" s="21" t="s">
        <v>819</v>
      </c>
      <c r="C2825" s="21">
        <v>14</v>
      </c>
      <c r="D2825" s="35" t="s">
        <v>389</v>
      </c>
      <c r="E2825" s="21" t="s">
        <v>177</v>
      </c>
      <c r="F2825" s="7">
        <v>2</v>
      </c>
      <c r="G2825" s="21" t="s">
        <v>191</v>
      </c>
      <c r="H2825" s="35" t="s">
        <v>820</v>
      </c>
      <c r="I2825" s="36" t="s">
        <v>27</v>
      </c>
      <c r="J2825" s="21">
        <v>8</v>
      </c>
      <c r="K2825" s="21">
        <v>8</v>
      </c>
      <c r="L2825" s="37">
        <f t="shared" si="46"/>
        <v>6.6099314219614973</v>
      </c>
      <c r="M2825" s="21">
        <v>71.5</v>
      </c>
      <c r="N2825" s="21" t="s">
        <v>16</v>
      </c>
      <c r="O2825" s="21" t="s">
        <v>13</v>
      </c>
      <c r="P2825" s="35">
        <v>31</v>
      </c>
      <c r="Q2825" s="35">
        <v>3185</v>
      </c>
      <c r="T2825" s="21"/>
    </row>
    <row r="2826" spans="1:20" ht="16" customHeight="1" x14ac:dyDescent="0.3">
      <c r="A2826" s="21" t="s">
        <v>763</v>
      </c>
      <c r="B2826" s="21" t="s">
        <v>819</v>
      </c>
      <c r="C2826" s="21">
        <v>14</v>
      </c>
      <c r="D2826" s="35" t="s">
        <v>389</v>
      </c>
      <c r="E2826" s="21" t="s">
        <v>177</v>
      </c>
      <c r="F2826" s="7">
        <v>2</v>
      </c>
      <c r="G2826" s="21" t="s">
        <v>191</v>
      </c>
      <c r="H2826" s="35" t="s">
        <v>820</v>
      </c>
      <c r="I2826" s="36" t="s">
        <v>49</v>
      </c>
      <c r="J2826" s="21">
        <v>32</v>
      </c>
      <c r="K2826" s="21">
        <v>70</v>
      </c>
      <c r="L2826" s="37">
        <f t="shared" si="46"/>
        <v>57.8368999421631</v>
      </c>
      <c r="M2826" s="21">
        <v>38.299999999999997</v>
      </c>
      <c r="N2826" s="21" t="s">
        <v>50</v>
      </c>
      <c r="O2826" s="21" t="s">
        <v>13</v>
      </c>
      <c r="P2826" s="35">
        <v>31</v>
      </c>
      <c r="Q2826" s="35">
        <v>3185</v>
      </c>
      <c r="T2826" s="21"/>
    </row>
    <row r="2827" spans="1:20" ht="16" customHeight="1" x14ac:dyDescent="0.3">
      <c r="A2827" s="21" t="s">
        <v>763</v>
      </c>
      <c r="B2827" s="21" t="s">
        <v>819</v>
      </c>
      <c r="C2827" s="21">
        <v>14</v>
      </c>
      <c r="D2827" s="35" t="s">
        <v>389</v>
      </c>
      <c r="E2827" s="21" t="s">
        <v>177</v>
      </c>
      <c r="F2827" s="7">
        <v>2</v>
      </c>
      <c r="G2827" s="21" t="s">
        <v>191</v>
      </c>
      <c r="H2827" s="35" t="s">
        <v>820</v>
      </c>
      <c r="I2827" s="36" t="s">
        <v>197</v>
      </c>
      <c r="J2827" s="21">
        <v>0</v>
      </c>
      <c r="K2827" s="21">
        <v>1</v>
      </c>
      <c r="L2827" s="37">
        <f t="shared" si="46"/>
        <v>0.82624142774518716</v>
      </c>
      <c r="M2827" s="21"/>
      <c r="O2827" s="21" t="s">
        <v>13</v>
      </c>
      <c r="P2827" s="35">
        <v>31</v>
      </c>
      <c r="Q2827" s="35">
        <v>3185</v>
      </c>
      <c r="T2827" s="21"/>
    </row>
    <row r="2828" spans="1:20" ht="16" customHeight="1" x14ac:dyDescent="0.3">
      <c r="A2828" s="21" t="s">
        <v>763</v>
      </c>
      <c r="B2828" s="21" t="s">
        <v>819</v>
      </c>
      <c r="C2828" s="21">
        <v>14</v>
      </c>
      <c r="D2828" s="35" t="s">
        <v>389</v>
      </c>
      <c r="E2828" s="21" t="s">
        <v>177</v>
      </c>
      <c r="F2828" s="7">
        <v>2</v>
      </c>
      <c r="G2828" s="21" t="s">
        <v>191</v>
      </c>
      <c r="H2828" s="35" t="s">
        <v>820</v>
      </c>
      <c r="I2828" s="36" t="s">
        <v>90</v>
      </c>
      <c r="J2828" s="21">
        <v>2</v>
      </c>
      <c r="K2828" s="21">
        <v>2</v>
      </c>
      <c r="L2828" s="37">
        <f t="shared" ref="L2828:L2891" si="47">K2828*(1000000/(380*Q2828))</f>
        <v>1.6524828554903743</v>
      </c>
      <c r="M2828" s="21">
        <v>51.5</v>
      </c>
      <c r="N2828" s="21" t="s">
        <v>16</v>
      </c>
      <c r="O2828" s="21" t="s">
        <v>13</v>
      </c>
      <c r="P2828" s="35">
        <v>31</v>
      </c>
      <c r="Q2828" s="35">
        <v>3185</v>
      </c>
      <c r="T2828" s="21" t="s">
        <v>821</v>
      </c>
    </row>
    <row r="2829" spans="1:20" ht="16" customHeight="1" x14ac:dyDescent="0.3">
      <c r="A2829" s="21" t="s">
        <v>763</v>
      </c>
      <c r="B2829" s="21" t="s">
        <v>819</v>
      </c>
      <c r="C2829" s="21">
        <v>14</v>
      </c>
      <c r="D2829" s="35" t="s">
        <v>389</v>
      </c>
      <c r="E2829" s="21" t="s">
        <v>177</v>
      </c>
      <c r="F2829" s="7">
        <v>2</v>
      </c>
      <c r="G2829" s="21" t="s">
        <v>192</v>
      </c>
      <c r="H2829" s="35" t="s">
        <v>822</v>
      </c>
      <c r="I2829" s="36" t="s">
        <v>11</v>
      </c>
      <c r="J2829" s="21">
        <v>4</v>
      </c>
      <c r="K2829" s="21">
        <v>4</v>
      </c>
      <c r="L2829" s="37">
        <f t="shared" si="47"/>
        <v>3.6172906493036714</v>
      </c>
      <c r="M2829" s="21">
        <v>203.8</v>
      </c>
      <c r="N2829" s="21" t="s">
        <v>12</v>
      </c>
      <c r="O2829" s="21" t="s">
        <v>13</v>
      </c>
      <c r="P2829" s="35">
        <v>30</v>
      </c>
      <c r="Q2829" s="35">
        <v>2910</v>
      </c>
      <c r="T2829" s="21"/>
    </row>
    <row r="2830" spans="1:20" ht="16" customHeight="1" x14ac:dyDescent="0.3">
      <c r="A2830" s="21" t="s">
        <v>763</v>
      </c>
      <c r="B2830" s="21" t="s">
        <v>819</v>
      </c>
      <c r="C2830" s="21">
        <v>14</v>
      </c>
      <c r="D2830" s="35" t="s">
        <v>389</v>
      </c>
      <c r="E2830" s="21" t="s">
        <v>177</v>
      </c>
      <c r="F2830" s="7">
        <v>2</v>
      </c>
      <c r="G2830" s="21" t="s">
        <v>192</v>
      </c>
      <c r="H2830" s="35" t="s">
        <v>822</v>
      </c>
      <c r="I2830" s="36" t="s">
        <v>27</v>
      </c>
      <c r="J2830" s="21">
        <v>5</v>
      </c>
      <c r="K2830" s="21">
        <v>5</v>
      </c>
      <c r="L2830" s="37">
        <f t="shared" si="47"/>
        <v>4.5216133116295891</v>
      </c>
      <c r="M2830" s="21">
        <v>66</v>
      </c>
      <c r="N2830" s="21" t="s">
        <v>16</v>
      </c>
      <c r="O2830" s="21" t="s">
        <v>13</v>
      </c>
      <c r="P2830" s="35">
        <v>30</v>
      </c>
      <c r="Q2830" s="35">
        <v>2910</v>
      </c>
      <c r="T2830" s="21"/>
    </row>
    <row r="2831" spans="1:20" ht="16" customHeight="1" x14ac:dyDescent="0.3">
      <c r="A2831" s="21" t="s">
        <v>763</v>
      </c>
      <c r="B2831" s="21" t="s">
        <v>819</v>
      </c>
      <c r="C2831" s="21">
        <v>14</v>
      </c>
      <c r="D2831" s="35" t="s">
        <v>389</v>
      </c>
      <c r="E2831" s="21" t="s">
        <v>177</v>
      </c>
      <c r="F2831" s="7">
        <v>2</v>
      </c>
      <c r="G2831" s="21" t="s">
        <v>192</v>
      </c>
      <c r="H2831" s="35" t="s">
        <v>822</v>
      </c>
      <c r="I2831" s="36" t="s">
        <v>196</v>
      </c>
      <c r="J2831" s="21">
        <v>3</v>
      </c>
      <c r="K2831" s="21">
        <v>3</v>
      </c>
      <c r="L2831" s="37">
        <f t="shared" si="47"/>
        <v>2.7129679869777537</v>
      </c>
      <c r="M2831" s="21">
        <v>47</v>
      </c>
      <c r="N2831" s="21" t="s">
        <v>12</v>
      </c>
      <c r="O2831" s="21" t="s">
        <v>13</v>
      </c>
      <c r="P2831" s="35">
        <v>30</v>
      </c>
      <c r="Q2831" s="35">
        <v>2910</v>
      </c>
      <c r="T2831" s="21"/>
    </row>
    <row r="2832" spans="1:20" ht="16" customHeight="1" x14ac:dyDescent="0.3">
      <c r="A2832" s="21" t="s">
        <v>763</v>
      </c>
      <c r="B2832" s="21" t="s">
        <v>819</v>
      </c>
      <c r="C2832" s="21">
        <v>14</v>
      </c>
      <c r="D2832" s="35" t="s">
        <v>389</v>
      </c>
      <c r="E2832" s="21" t="s">
        <v>177</v>
      </c>
      <c r="F2832" s="7">
        <v>2</v>
      </c>
      <c r="G2832" s="21" t="s">
        <v>192</v>
      </c>
      <c r="H2832" s="35" t="s">
        <v>822</v>
      </c>
      <c r="I2832" s="36" t="s">
        <v>49</v>
      </c>
      <c r="J2832" s="21">
        <v>31</v>
      </c>
      <c r="K2832" s="21">
        <v>154</v>
      </c>
      <c r="L2832" s="37">
        <f t="shared" si="47"/>
        <v>139.26568999819136</v>
      </c>
      <c r="M2832" s="21">
        <v>35.9</v>
      </c>
      <c r="N2832" s="21" t="s">
        <v>50</v>
      </c>
      <c r="O2832" s="21" t="s">
        <v>13</v>
      </c>
      <c r="P2832" s="35">
        <v>30</v>
      </c>
      <c r="Q2832" s="35">
        <v>2910</v>
      </c>
      <c r="T2832" s="21"/>
    </row>
    <row r="2833" spans="1:20" ht="16" customHeight="1" x14ac:dyDescent="0.3">
      <c r="A2833" s="21" t="s">
        <v>763</v>
      </c>
      <c r="B2833" s="21" t="s">
        <v>819</v>
      </c>
      <c r="C2833" s="21">
        <v>14</v>
      </c>
      <c r="D2833" s="35" t="s">
        <v>389</v>
      </c>
      <c r="E2833" s="21" t="s">
        <v>177</v>
      </c>
      <c r="F2833" s="7">
        <v>2</v>
      </c>
      <c r="G2833" s="21" t="s">
        <v>192</v>
      </c>
      <c r="H2833" s="35" t="s">
        <v>822</v>
      </c>
      <c r="I2833" s="36" t="s">
        <v>197</v>
      </c>
      <c r="J2833" s="21">
        <v>1</v>
      </c>
      <c r="K2833" s="21">
        <v>1</v>
      </c>
      <c r="L2833" s="37">
        <f t="shared" si="47"/>
        <v>0.90432266232591785</v>
      </c>
      <c r="M2833" s="21">
        <v>425</v>
      </c>
      <c r="N2833" s="21" t="s">
        <v>12</v>
      </c>
      <c r="O2833" s="21" t="s">
        <v>13</v>
      </c>
      <c r="P2833" s="35">
        <v>30</v>
      </c>
      <c r="Q2833" s="35">
        <v>2910</v>
      </c>
      <c r="T2833" s="21"/>
    </row>
    <row r="2834" spans="1:20" ht="16" customHeight="1" x14ac:dyDescent="0.3">
      <c r="A2834" s="21" t="s">
        <v>763</v>
      </c>
      <c r="B2834" s="21" t="s">
        <v>819</v>
      </c>
      <c r="C2834" s="21">
        <v>14</v>
      </c>
      <c r="D2834" s="35" t="s">
        <v>389</v>
      </c>
      <c r="E2834" s="21" t="s">
        <v>177</v>
      </c>
      <c r="F2834" s="7">
        <v>2</v>
      </c>
      <c r="G2834" s="21" t="s">
        <v>650</v>
      </c>
      <c r="H2834" s="35" t="s">
        <v>823</v>
      </c>
      <c r="I2834" s="36" t="s">
        <v>11</v>
      </c>
      <c r="J2834" s="21">
        <v>6</v>
      </c>
      <c r="K2834" s="21">
        <v>6</v>
      </c>
      <c r="L2834" s="37">
        <f t="shared" si="47"/>
        <v>5.6370844998966536</v>
      </c>
      <c r="M2834" s="21">
        <v>218.3</v>
      </c>
      <c r="N2834" s="21" t="s">
        <v>12</v>
      </c>
      <c r="O2834" s="21" t="s">
        <v>13</v>
      </c>
      <c r="P2834" s="35">
        <v>31</v>
      </c>
      <c r="Q2834" s="35">
        <v>2801</v>
      </c>
      <c r="T2834" s="21"/>
    </row>
    <row r="2835" spans="1:20" ht="16" customHeight="1" x14ac:dyDescent="0.3">
      <c r="A2835" s="21" t="s">
        <v>763</v>
      </c>
      <c r="B2835" s="21" t="s">
        <v>819</v>
      </c>
      <c r="C2835" s="21">
        <v>14</v>
      </c>
      <c r="D2835" s="35" t="s">
        <v>389</v>
      </c>
      <c r="E2835" s="21" t="s">
        <v>177</v>
      </c>
      <c r="F2835" s="7">
        <v>2</v>
      </c>
      <c r="G2835" s="21" t="s">
        <v>650</v>
      </c>
      <c r="H2835" s="35" t="s">
        <v>823</v>
      </c>
      <c r="I2835" s="36" t="s">
        <v>15</v>
      </c>
      <c r="J2835" s="21">
        <v>1</v>
      </c>
      <c r="K2835" s="21">
        <v>1</v>
      </c>
      <c r="L2835" s="37">
        <f t="shared" si="47"/>
        <v>0.93951408331610886</v>
      </c>
      <c r="M2835" s="21">
        <v>52</v>
      </c>
      <c r="N2835" s="21" t="s">
        <v>19</v>
      </c>
      <c r="O2835" s="21" t="s">
        <v>13</v>
      </c>
      <c r="P2835" s="35">
        <v>31</v>
      </c>
      <c r="Q2835" s="35">
        <v>2801</v>
      </c>
      <c r="T2835" s="21"/>
    </row>
    <row r="2836" spans="1:20" ht="16" customHeight="1" x14ac:dyDescent="0.3">
      <c r="A2836" s="21" t="s">
        <v>763</v>
      </c>
      <c r="B2836" s="21" t="s">
        <v>819</v>
      </c>
      <c r="C2836" s="21">
        <v>14</v>
      </c>
      <c r="D2836" s="35" t="s">
        <v>389</v>
      </c>
      <c r="E2836" s="21" t="s">
        <v>177</v>
      </c>
      <c r="F2836" s="7">
        <v>2</v>
      </c>
      <c r="G2836" s="21" t="s">
        <v>650</v>
      </c>
      <c r="H2836" s="35" t="s">
        <v>823</v>
      </c>
      <c r="I2836" s="36" t="s">
        <v>49</v>
      </c>
      <c r="J2836" s="21">
        <v>8</v>
      </c>
      <c r="K2836" s="21">
        <v>8</v>
      </c>
      <c r="L2836" s="37">
        <f t="shared" si="47"/>
        <v>7.5161126665288709</v>
      </c>
      <c r="M2836" s="21">
        <v>33.799999999999997</v>
      </c>
      <c r="N2836" s="21" t="s">
        <v>50</v>
      </c>
      <c r="O2836" s="21" t="s">
        <v>13</v>
      </c>
      <c r="P2836" s="35">
        <v>31</v>
      </c>
      <c r="Q2836" s="35">
        <v>2801</v>
      </c>
      <c r="T2836" s="21"/>
    </row>
    <row r="2837" spans="1:20" ht="16" customHeight="1" x14ac:dyDescent="0.3">
      <c r="A2837" s="21" t="s">
        <v>763</v>
      </c>
      <c r="B2837" s="21" t="s">
        <v>819</v>
      </c>
      <c r="C2837" s="21">
        <v>14</v>
      </c>
      <c r="D2837" s="35" t="s">
        <v>389</v>
      </c>
      <c r="E2837" s="21" t="s">
        <v>177</v>
      </c>
      <c r="F2837" s="7">
        <v>2</v>
      </c>
      <c r="G2837" s="21" t="s">
        <v>650</v>
      </c>
      <c r="H2837" s="35" t="s">
        <v>823</v>
      </c>
      <c r="I2837" s="36" t="s">
        <v>197</v>
      </c>
      <c r="J2837" s="21">
        <v>1</v>
      </c>
      <c r="K2837" s="21">
        <v>3</v>
      </c>
      <c r="L2837" s="37">
        <f t="shared" si="47"/>
        <v>2.8185422499483268</v>
      </c>
      <c r="M2837" s="21">
        <v>340</v>
      </c>
      <c r="N2837" s="21" t="s">
        <v>12</v>
      </c>
      <c r="O2837" s="21" t="s">
        <v>13</v>
      </c>
      <c r="P2837" s="35">
        <v>31</v>
      </c>
      <c r="Q2837" s="35">
        <v>2801</v>
      </c>
      <c r="T2837" s="21"/>
    </row>
    <row r="2838" spans="1:20" ht="16" customHeight="1" x14ac:dyDescent="0.3">
      <c r="A2838" s="21" t="s">
        <v>763</v>
      </c>
      <c r="B2838" s="21" t="s">
        <v>824</v>
      </c>
      <c r="C2838" s="21">
        <v>15</v>
      </c>
      <c r="D2838" s="35" t="s">
        <v>389</v>
      </c>
      <c r="E2838" s="21" t="s">
        <v>131</v>
      </c>
      <c r="F2838" s="7">
        <v>1</v>
      </c>
      <c r="G2838" s="21" t="s">
        <v>191</v>
      </c>
      <c r="H2838" s="35" t="s">
        <v>825</v>
      </c>
      <c r="I2838" s="36" t="s">
        <v>11</v>
      </c>
      <c r="J2838" s="21">
        <v>31</v>
      </c>
      <c r="K2838" s="21">
        <v>61</v>
      </c>
      <c r="L2838" s="37">
        <f t="shared" si="47"/>
        <v>57.972667312919349</v>
      </c>
      <c r="M2838" s="21">
        <v>221</v>
      </c>
      <c r="N2838" s="21" t="s">
        <v>12</v>
      </c>
      <c r="O2838" s="21" t="s">
        <v>13</v>
      </c>
      <c r="P2838" s="35">
        <v>31</v>
      </c>
      <c r="Q2838" s="35">
        <v>2769</v>
      </c>
      <c r="R2838" s="21">
        <v>72</v>
      </c>
      <c r="S2838" s="21">
        <v>2</v>
      </c>
      <c r="T2838" s="21"/>
    </row>
    <row r="2839" spans="1:20" ht="16" customHeight="1" x14ac:dyDescent="0.3">
      <c r="A2839" s="21" t="s">
        <v>763</v>
      </c>
      <c r="B2839" s="21" t="s">
        <v>824</v>
      </c>
      <c r="C2839" s="21">
        <v>15</v>
      </c>
      <c r="D2839" s="35" t="s">
        <v>389</v>
      </c>
      <c r="E2839" s="21" t="s">
        <v>131</v>
      </c>
      <c r="F2839" s="7">
        <v>1</v>
      </c>
      <c r="G2839" s="21" t="s">
        <v>191</v>
      </c>
      <c r="H2839" s="35" t="s">
        <v>825</v>
      </c>
      <c r="I2839" s="36" t="s">
        <v>27</v>
      </c>
      <c r="J2839" s="21">
        <v>1</v>
      </c>
      <c r="K2839" s="21">
        <v>1</v>
      </c>
      <c r="L2839" s="37">
        <f t="shared" si="47"/>
        <v>0.95037159529375981</v>
      </c>
      <c r="M2839" s="21">
        <v>90</v>
      </c>
      <c r="N2839" s="21" t="s">
        <v>16</v>
      </c>
      <c r="O2839" s="21" t="s">
        <v>13</v>
      </c>
      <c r="P2839" s="35">
        <v>31</v>
      </c>
      <c r="Q2839" s="35">
        <v>2769</v>
      </c>
      <c r="T2839" s="21"/>
    </row>
    <row r="2840" spans="1:20" ht="16" customHeight="1" x14ac:dyDescent="0.3">
      <c r="A2840" s="21" t="s">
        <v>763</v>
      </c>
      <c r="B2840" s="21" t="s">
        <v>824</v>
      </c>
      <c r="C2840" s="21">
        <v>15</v>
      </c>
      <c r="D2840" s="35" t="s">
        <v>389</v>
      </c>
      <c r="E2840" s="21" t="s">
        <v>131</v>
      </c>
      <c r="F2840" s="7">
        <v>1</v>
      </c>
      <c r="G2840" s="21" t="s">
        <v>191</v>
      </c>
      <c r="H2840" s="35" t="s">
        <v>825</v>
      </c>
      <c r="I2840" s="36" t="s">
        <v>17</v>
      </c>
      <c r="J2840" s="21">
        <v>1</v>
      </c>
      <c r="K2840" s="21">
        <v>1</v>
      </c>
      <c r="L2840" s="37">
        <f t="shared" si="47"/>
        <v>0.95037159529375981</v>
      </c>
      <c r="M2840" s="21">
        <v>162</v>
      </c>
      <c r="N2840" s="21" t="s">
        <v>18</v>
      </c>
      <c r="O2840" s="21" t="s">
        <v>13</v>
      </c>
      <c r="P2840" s="35">
        <v>31</v>
      </c>
      <c r="Q2840" s="35">
        <v>2769</v>
      </c>
      <c r="T2840" s="21"/>
    </row>
    <row r="2841" spans="1:20" ht="16" customHeight="1" x14ac:dyDescent="0.3">
      <c r="A2841" s="21" t="s">
        <v>763</v>
      </c>
      <c r="B2841" s="21" t="s">
        <v>824</v>
      </c>
      <c r="C2841" s="21">
        <v>15</v>
      </c>
      <c r="D2841" s="35" t="s">
        <v>389</v>
      </c>
      <c r="E2841" s="21" t="s">
        <v>131</v>
      </c>
      <c r="F2841" s="7">
        <v>1</v>
      </c>
      <c r="G2841" s="21" t="s">
        <v>191</v>
      </c>
      <c r="H2841" s="35" t="s">
        <v>825</v>
      </c>
      <c r="I2841" s="36" t="s">
        <v>196</v>
      </c>
      <c r="J2841" s="21">
        <v>2</v>
      </c>
      <c r="K2841" s="21">
        <v>2</v>
      </c>
      <c r="L2841" s="37">
        <f t="shared" si="47"/>
        <v>1.9007431905875196</v>
      </c>
      <c r="M2841" s="21">
        <v>51</v>
      </c>
      <c r="N2841" s="21" t="s">
        <v>12</v>
      </c>
      <c r="O2841" s="21" t="s">
        <v>13</v>
      </c>
      <c r="P2841" s="35">
        <v>31</v>
      </c>
      <c r="Q2841" s="35">
        <v>2769</v>
      </c>
      <c r="T2841" s="21"/>
    </row>
    <row r="2842" spans="1:20" ht="16" customHeight="1" x14ac:dyDescent="0.3">
      <c r="A2842" s="21" t="s">
        <v>763</v>
      </c>
      <c r="B2842" s="21" t="s">
        <v>824</v>
      </c>
      <c r="C2842" s="21">
        <v>15</v>
      </c>
      <c r="D2842" s="35" t="s">
        <v>389</v>
      </c>
      <c r="E2842" s="21" t="s">
        <v>131</v>
      </c>
      <c r="F2842" s="7">
        <v>1</v>
      </c>
      <c r="G2842" s="21" t="s">
        <v>191</v>
      </c>
      <c r="H2842" s="35" t="s">
        <v>825</v>
      </c>
      <c r="I2842" s="36" t="s">
        <v>49</v>
      </c>
      <c r="J2842" s="21">
        <v>34</v>
      </c>
      <c r="K2842" s="21">
        <v>200</v>
      </c>
      <c r="L2842" s="37">
        <f t="shared" si="47"/>
        <v>190.07431905875197</v>
      </c>
      <c r="M2842" s="21">
        <v>75.099999999999994</v>
      </c>
      <c r="N2842" s="21" t="s">
        <v>50</v>
      </c>
      <c r="O2842" s="21" t="s">
        <v>13</v>
      </c>
      <c r="P2842" s="35">
        <v>31</v>
      </c>
      <c r="Q2842" s="35">
        <v>2769</v>
      </c>
      <c r="T2842" s="21"/>
    </row>
    <row r="2843" spans="1:20" ht="16" customHeight="1" x14ac:dyDescent="0.3">
      <c r="A2843" s="21" t="s">
        <v>763</v>
      </c>
      <c r="B2843" s="21" t="s">
        <v>824</v>
      </c>
      <c r="C2843" s="21">
        <v>15</v>
      </c>
      <c r="D2843" s="35" t="s">
        <v>389</v>
      </c>
      <c r="E2843" s="21" t="s">
        <v>131</v>
      </c>
      <c r="F2843" s="7">
        <v>1</v>
      </c>
      <c r="G2843" s="21" t="s">
        <v>191</v>
      </c>
      <c r="H2843" s="35" t="s">
        <v>825</v>
      </c>
      <c r="I2843" s="36" t="s">
        <v>60</v>
      </c>
      <c r="J2843" s="21">
        <v>1</v>
      </c>
      <c r="K2843" s="21">
        <v>1</v>
      </c>
      <c r="L2843" s="37">
        <f t="shared" si="47"/>
        <v>0.95037159529375981</v>
      </c>
      <c r="M2843" s="21">
        <v>210</v>
      </c>
      <c r="N2843" s="21" t="s">
        <v>18</v>
      </c>
      <c r="O2843" s="21" t="s">
        <v>13</v>
      </c>
      <c r="P2843" s="35">
        <v>31</v>
      </c>
      <c r="Q2843" s="35">
        <v>2769</v>
      </c>
      <c r="T2843" s="21"/>
    </row>
    <row r="2844" spans="1:20" ht="16" customHeight="1" x14ac:dyDescent="0.3">
      <c r="A2844" s="21" t="s">
        <v>763</v>
      </c>
      <c r="B2844" s="21" t="s">
        <v>824</v>
      </c>
      <c r="C2844" s="21">
        <v>15</v>
      </c>
      <c r="D2844" s="35" t="s">
        <v>389</v>
      </c>
      <c r="E2844" s="21" t="s">
        <v>131</v>
      </c>
      <c r="F2844" s="7">
        <v>1</v>
      </c>
      <c r="G2844" s="21" t="s">
        <v>192</v>
      </c>
      <c r="H2844" s="35" t="s">
        <v>826</v>
      </c>
      <c r="I2844" s="36" t="s">
        <v>11</v>
      </c>
      <c r="J2844" s="21">
        <v>9</v>
      </c>
      <c r="K2844" s="21">
        <v>12</v>
      </c>
      <c r="L2844" s="37">
        <f t="shared" si="47"/>
        <v>10.540369615627855</v>
      </c>
      <c r="M2844" s="21">
        <v>230</v>
      </c>
      <c r="N2844" s="21" t="s">
        <v>12</v>
      </c>
      <c r="O2844" s="21" t="s">
        <v>13</v>
      </c>
      <c r="P2844" s="35">
        <v>30</v>
      </c>
      <c r="Q2844" s="35">
        <v>2996</v>
      </c>
      <c r="T2844" s="21"/>
    </row>
    <row r="2845" spans="1:20" ht="16" customHeight="1" x14ac:dyDescent="0.3">
      <c r="A2845" s="21" t="s">
        <v>763</v>
      </c>
      <c r="B2845" s="21" t="s">
        <v>824</v>
      </c>
      <c r="C2845" s="21">
        <v>15</v>
      </c>
      <c r="D2845" s="35" t="s">
        <v>389</v>
      </c>
      <c r="E2845" s="21" t="s">
        <v>131</v>
      </c>
      <c r="F2845" s="7">
        <v>1</v>
      </c>
      <c r="G2845" s="21" t="s">
        <v>192</v>
      </c>
      <c r="H2845" s="35" t="s">
        <v>826</v>
      </c>
      <c r="I2845" s="36" t="s">
        <v>27</v>
      </c>
      <c r="J2845" s="21">
        <v>2</v>
      </c>
      <c r="K2845" s="21">
        <v>2</v>
      </c>
      <c r="L2845" s="37">
        <f t="shared" si="47"/>
        <v>1.7567282692713091</v>
      </c>
      <c r="M2845" s="21">
        <v>90</v>
      </c>
      <c r="N2845" s="21" t="s">
        <v>16</v>
      </c>
      <c r="O2845" s="21" t="s">
        <v>13</v>
      </c>
      <c r="P2845" s="35">
        <v>30</v>
      </c>
      <c r="Q2845" s="35">
        <v>2996</v>
      </c>
      <c r="T2845" s="21"/>
    </row>
    <row r="2846" spans="1:20" ht="16" customHeight="1" x14ac:dyDescent="0.3">
      <c r="A2846" s="21" t="s">
        <v>763</v>
      </c>
      <c r="B2846" s="21" t="s">
        <v>824</v>
      </c>
      <c r="C2846" s="21">
        <v>15</v>
      </c>
      <c r="D2846" s="35" t="s">
        <v>389</v>
      </c>
      <c r="E2846" s="21" t="s">
        <v>131</v>
      </c>
      <c r="F2846" s="7">
        <v>1</v>
      </c>
      <c r="G2846" s="21" t="s">
        <v>192</v>
      </c>
      <c r="H2846" s="35" t="s">
        <v>826</v>
      </c>
      <c r="I2846" s="36" t="s">
        <v>196</v>
      </c>
      <c r="J2846" s="21">
        <v>5</v>
      </c>
      <c r="K2846" s="21">
        <v>6</v>
      </c>
      <c r="L2846" s="37">
        <f t="shared" si="47"/>
        <v>5.2701848078139273</v>
      </c>
      <c r="M2846" s="21">
        <v>69</v>
      </c>
      <c r="N2846" s="21" t="s">
        <v>12</v>
      </c>
      <c r="O2846" s="21" t="s">
        <v>13</v>
      </c>
      <c r="P2846" s="35">
        <v>30</v>
      </c>
      <c r="Q2846" s="35">
        <v>2996</v>
      </c>
      <c r="T2846" s="21"/>
    </row>
    <row r="2847" spans="1:20" ht="16" customHeight="1" x14ac:dyDescent="0.3">
      <c r="A2847" s="21" t="s">
        <v>763</v>
      </c>
      <c r="B2847" s="21" t="s">
        <v>824</v>
      </c>
      <c r="C2847" s="21">
        <v>15</v>
      </c>
      <c r="D2847" s="35" t="s">
        <v>389</v>
      </c>
      <c r="E2847" s="21" t="s">
        <v>131</v>
      </c>
      <c r="F2847" s="7">
        <v>1</v>
      </c>
      <c r="G2847" s="21" t="s">
        <v>192</v>
      </c>
      <c r="H2847" s="35" t="s">
        <v>826</v>
      </c>
      <c r="I2847" s="36" t="s">
        <v>49</v>
      </c>
      <c r="J2847" s="21">
        <v>30</v>
      </c>
      <c r="K2847" s="21">
        <v>54</v>
      </c>
      <c r="L2847" s="37">
        <f t="shared" si="47"/>
        <v>47.431663270325345</v>
      </c>
      <c r="M2847" s="21">
        <v>107.6</v>
      </c>
      <c r="N2847" s="21" t="s">
        <v>50</v>
      </c>
      <c r="O2847" s="21" t="s">
        <v>13</v>
      </c>
      <c r="P2847" s="35">
        <v>30</v>
      </c>
      <c r="Q2847" s="35">
        <v>2996</v>
      </c>
      <c r="T2847" s="21" t="s">
        <v>827</v>
      </c>
    </row>
    <row r="2848" spans="1:20" ht="16" customHeight="1" x14ac:dyDescent="0.3">
      <c r="A2848" s="21" t="s">
        <v>763</v>
      </c>
      <c r="B2848" s="21" t="s">
        <v>824</v>
      </c>
      <c r="C2848" s="21">
        <v>15</v>
      </c>
      <c r="D2848" s="35" t="s">
        <v>389</v>
      </c>
      <c r="E2848" s="21" t="s">
        <v>131</v>
      </c>
      <c r="F2848" s="7">
        <v>1</v>
      </c>
      <c r="G2848" s="21" t="s">
        <v>192</v>
      </c>
      <c r="H2848" s="35" t="s">
        <v>826</v>
      </c>
      <c r="I2848" s="36" t="s">
        <v>60</v>
      </c>
      <c r="J2848" s="21">
        <v>2</v>
      </c>
      <c r="K2848" s="21">
        <v>2</v>
      </c>
      <c r="L2848" s="37">
        <f t="shared" si="47"/>
        <v>1.7567282692713091</v>
      </c>
      <c r="M2848" s="21">
        <v>204.5</v>
      </c>
      <c r="N2848" s="21" t="s">
        <v>18</v>
      </c>
      <c r="O2848" s="21" t="s">
        <v>13</v>
      </c>
      <c r="P2848" s="35">
        <v>30</v>
      </c>
      <c r="Q2848" s="35">
        <v>2996</v>
      </c>
      <c r="T2848" s="21"/>
    </row>
    <row r="2849" spans="1:20" ht="16" customHeight="1" x14ac:dyDescent="0.3">
      <c r="A2849" s="21" t="s">
        <v>763</v>
      </c>
      <c r="B2849" s="21" t="s">
        <v>824</v>
      </c>
      <c r="C2849" s="21">
        <v>15</v>
      </c>
      <c r="D2849" s="35" t="s">
        <v>389</v>
      </c>
      <c r="E2849" s="21" t="s">
        <v>131</v>
      </c>
      <c r="F2849" s="7">
        <v>1</v>
      </c>
      <c r="G2849" s="21" t="s">
        <v>192</v>
      </c>
      <c r="H2849" s="35" t="s">
        <v>826</v>
      </c>
      <c r="I2849" s="36" t="s">
        <v>197</v>
      </c>
      <c r="J2849" s="21">
        <v>1</v>
      </c>
      <c r="K2849" s="21">
        <v>1</v>
      </c>
      <c r="L2849" s="37">
        <f t="shared" si="47"/>
        <v>0.87836413463565455</v>
      </c>
      <c r="M2849" s="21">
        <v>190</v>
      </c>
      <c r="N2849" s="21" t="s">
        <v>12</v>
      </c>
      <c r="O2849" s="21" t="s">
        <v>13</v>
      </c>
      <c r="P2849" s="35">
        <v>30</v>
      </c>
      <c r="Q2849" s="35">
        <v>2996</v>
      </c>
      <c r="T2849" s="21"/>
    </row>
    <row r="2850" spans="1:20" ht="16" customHeight="1" x14ac:dyDescent="0.3">
      <c r="A2850" s="21" t="s">
        <v>763</v>
      </c>
      <c r="B2850" s="21" t="s">
        <v>824</v>
      </c>
      <c r="C2850" s="21">
        <v>15</v>
      </c>
      <c r="D2850" s="35" t="s">
        <v>389</v>
      </c>
      <c r="E2850" s="21" t="s">
        <v>131</v>
      </c>
      <c r="F2850" s="7">
        <v>1</v>
      </c>
      <c r="G2850" s="21" t="s">
        <v>650</v>
      </c>
      <c r="H2850" s="35" t="s">
        <v>828</v>
      </c>
      <c r="I2850" s="36" t="s">
        <v>11</v>
      </c>
      <c r="J2850" s="21">
        <v>22</v>
      </c>
      <c r="K2850" s="21">
        <v>22</v>
      </c>
      <c r="L2850" s="37">
        <f t="shared" si="47"/>
        <v>19.64531280695801</v>
      </c>
      <c r="M2850" s="21">
        <v>216.5</v>
      </c>
      <c r="N2850" s="21" t="s">
        <v>12</v>
      </c>
      <c r="O2850" s="21" t="s">
        <v>13</v>
      </c>
      <c r="P2850" s="35">
        <v>30</v>
      </c>
      <c r="Q2850" s="35">
        <v>2947</v>
      </c>
      <c r="T2850" s="21"/>
    </row>
    <row r="2851" spans="1:20" ht="16" customHeight="1" x14ac:dyDescent="0.3">
      <c r="A2851" s="21" t="s">
        <v>763</v>
      </c>
      <c r="B2851" s="21" t="s">
        <v>824</v>
      </c>
      <c r="C2851" s="21">
        <v>15</v>
      </c>
      <c r="D2851" s="35" t="s">
        <v>389</v>
      </c>
      <c r="E2851" s="21" t="s">
        <v>131</v>
      </c>
      <c r="F2851" s="7">
        <v>1</v>
      </c>
      <c r="G2851" s="21" t="s">
        <v>650</v>
      </c>
      <c r="H2851" s="35" t="s">
        <v>828</v>
      </c>
      <c r="I2851" s="36" t="s">
        <v>27</v>
      </c>
      <c r="J2851" s="21">
        <v>5</v>
      </c>
      <c r="K2851" s="21">
        <v>5</v>
      </c>
      <c r="L2851" s="37">
        <f t="shared" si="47"/>
        <v>4.4648438197631846</v>
      </c>
      <c r="M2851" s="21">
        <v>78.400000000000006</v>
      </c>
      <c r="N2851" s="21" t="s">
        <v>16</v>
      </c>
      <c r="O2851" s="21" t="s">
        <v>13</v>
      </c>
      <c r="P2851" s="35">
        <v>30</v>
      </c>
      <c r="Q2851" s="35">
        <v>2947</v>
      </c>
      <c r="T2851" s="21"/>
    </row>
    <row r="2852" spans="1:20" ht="16" customHeight="1" x14ac:dyDescent="0.3">
      <c r="A2852" s="21" t="s">
        <v>763</v>
      </c>
      <c r="B2852" s="21" t="s">
        <v>824</v>
      </c>
      <c r="C2852" s="21">
        <v>15</v>
      </c>
      <c r="D2852" s="35" t="s">
        <v>389</v>
      </c>
      <c r="E2852" s="21" t="s">
        <v>131</v>
      </c>
      <c r="F2852" s="7">
        <v>1</v>
      </c>
      <c r="G2852" s="21" t="s">
        <v>650</v>
      </c>
      <c r="H2852" s="35" t="s">
        <v>828</v>
      </c>
      <c r="I2852" s="36" t="s">
        <v>17</v>
      </c>
      <c r="J2852" s="21">
        <v>2</v>
      </c>
      <c r="K2852" s="21">
        <v>2</v>
      </c>
      <c r="L2852" s="37">
        <f t="shared" si="47"/>
        <v>1.7859375279052738</v>
      </c>
      <c r="M2852" s="21">
        <v>162</v>
      </c>
      <c r="N2852" s="21" t="s">
        <v>18</v>
      </c>
      <c r="O2852" s="21" t="s">
        <v>13</v>
      </c>
      <c r="P2852" s="35">
        <v>30</v>
      </c>
      <c r="Q2852" s="35">
        <v>2947</v>
      </c>
      <c r="T2852" s="21"/>
    </row>
    <row r="2853" spans="1:20" ht="16" customHeight="1" x14ac:dyDescent="0.3">
      <c r="A2853" s="21" t="s">
        <v>763</v>
      </c>
      <c r="B2853" s="21" t="s">
        <v>824</v>
      </c>
      <c r="C2853" s="21">
        <v>15</v>
      </c>
      <c r="D2853" s="35" t="s">
        <v>389</v>
      </c>
      <c r="E2853" s="21" t="s">
        <v>131</v>
      </c>
      <c r="F2853" s="7">
        <v>1</v>
      </c>
      <c r="G2853" s="21" t="s">
        <v>650</v>
      </c>
      <c r="H2853" s="35" t="s">
        <v>828</v>
      </c>
      <c r="I2853" s="36" t="s">
        <v>196</v>
      </c>
      <c r="J2853" s="21">
        <v>5</v>
      </c>
      <c r="K2853" s="21">
        <v>6</v>
      </c>
      <c r="L2853" s="37">
        <f t="shared" si="47"/>
        <v>5.3578125837158215</v>
      </c>
      <c r="M2853" s="21">
        <v>57.8</v>
      </c>
      <c r="N2853" s="21" t="s">
        <v>12</v>
      </c>
      <c r="O2853" s="21" t="s">
        <v>13</v>
      </c>
      <c r="P2853" s="35">
        <v>30</v>
      </c>
      <c r="Q2853" s="35">
        <v>2947</v>
      </c>
      <c r="T2853" s="21"/>
    </row>
    <row r="2854" spans="1:20" ht="16" customHeight="1" x14ac:dyDescent="0.3">
      <c r="A2854" s="21" t="s">
        <v>763</v>
      </c>
      <c r="B2854" s="21" t="s">
        <v>824</v>
      </c>
      <c r="C2854" s="21">
        <v>15</v>
      </c>
      <c r="D2854" s="35" t="s">
        <v>389</v>
      </c>
      <c r="E2854" s="21" t="s">
        <v>131</v>
      </c>
      <c r="F2854" s="7">
        <v>1</v>
      </c>
      <c r="G2854" s="21" t="s">
        <v>650</v>
      </c>
      <c r="H2854" s="35" t="s">
        <v>828</v>
      </c>
      <c r="I2854" s="36" t="s">
        <v>49</v>
      </c>
      <c r="J2854" s="21">
        <v>32</v>
      </c>
      <c r="K2854" s="21">
        <v>80</v>
      </c>
      <c r="L2854" s="37">
        <f t="shared" si="47"/>
        <v>71.437501116210953</v>
      </c>
      <c r="M2854" s="21">
        <v>67.2</v>
      </c>
      <c r="N2854" s="21" t="s">
        <v>50</v>
      </c>
      <c r="O2854" s="21" t="s">
        <v>13</v>
      </c>
      <c r="P2854" s="35">
        <v>30</v>
      </c>
      <c r="Q2854" s="35">
        <v>2947</v>
      </c>
      <c r="T2854" s="21"/>
    </row>
    <row r="2855" spans="1:20" ht="16" customHeight="1" x14ac:dyDescent="0.3">
      <c r="A2855" s="21" t="s">
        <v>763</v>
      </c>
      <c r="B2855" s="21" t="s">
        <v>824</v>
      </c>
      <c r="C2855" s="21">
        <v>15</v>
      </c>
      <c r="D2855" s="35" t="s">
        <v>389</v>
      </c>
      <c r="E2855" s="21" t="s">
        <v>131</v>
      </c>
      <c r="F2855" s="7">
        <v>1</v>
      </c>
      <c r="G2855" s="21" t="s">
        <v>650</v>
      </c>
      <c r="H2855" s="35" t="s">
        <v>828</v>
      </c>
      <c r="I2855" s="36" t="s">
        <v>197</v>
      </c>
      <c r="J2855" s="21">
        <v>2</v>
      </c>
      <c r="K2855" s="21">
        <v>3</v>
      </c>
      <c r="L2855" s="37">
        <f t="shared" si="47"/>
        <v>2.6789062918579107</v>
      </c>
      <c r="M2855" s="21">
        <v>185</v>
      </c>
      <c r="N2855" s="21" t="s">
        <v>12</v>
      </c>
      <c r="O2855" s="21" t="s">
        <v>13</v>
      </c>
      <c r="P2855" s="35">
        <v>30</v>
      </c>
      <c r="Q2855" s="35">
        <v>2947</v>
      </c>
      <c r="T2855" s="21"/>
    </row>
    <row r="2856" spans="1:20" ht="16" customHeight="1" x14ac:dyDescent="0.3">
      <c r="A2856" s="21" t="s">
        <v>763</v>
      </c>
      <c r="B2856" s="21" t="s">
        <v>829</v>
      </c>
      <c r="C2856" s="21">
        <v>16</v>
      </c>
      <c r="D2856" s="35" t="s">
        <v>389</v>
      </c>
      <c r="E2856" s="21" t="s">
        <v>133</v>
      </c>
      <c r="F2856" s="7">
        <v>2</v>
      </c>
      <c r="G2856" s="21" t="s">
        <v>191</v>
      </c>
      <c r="H2856" s="35" t="s">
        <v>830</v>
      </c>
      <c r="I2856" s="36" t="s">
        <v>11</v>
      </c>
      <c r="J2856" s="21">
        <v>15</v>
      </c>
      <c r="K2856" s="21">
        <v>18</v>
      </c>
      <c r="L2856" s="37">
        <f t="shared" si="47"/>
        <v>16.384787634946932</v>
      </c>
      <c r="M2856" s="21">
        <v>228.7</v>
      </c>
      <c r="N2856" s="21" t="s">
        <v>12</v>
      </c>
      <c r="O2856" s="21" t="s">
        <v>13</v>
      </c>
      <c r="P2856" s="35">
        <v>30</v>
      </c>
      <c r="Q2856" s="35">
        <v>2891</v>
      </c>
      <c r="T2856" s="21"/>
    </row>
    <row r="2857" spans="1:20" ht="16" customHeight="1" x14ac:dyDescent="0.3">
      <c r="A2857" s="21" t="s">
        <v>763</v>
      </c>
      <c r="B2857" s="21" t="s">
        <v>829</v>
      </c>
      <c r="C2857" s="21">
        <v>16</v>
      </c>
      <c r="D2857" s="35" t="s">
        <v>389</v>
      </c>
      <c r="E2857" s="21" t="s">
        <v>133</v>
      </c>
      <c r="F2857" s="7">
        <v>2</v>
      </c>
      <c r="G2857" s="21" t="s">
        <v>191</v>
      </c>
      <c r="H2857" s="35" t="s">
        <v>830</v>
      </c>
      <c r="I2857" s="36" t="s">
        <v>38</v>
      </c>
      <c r="J2857" s="21">
        <v>1</v>
      </c>
      <c r="K2857" s="21">
        <v>1</v>
      </c>
      <c r="L2857" s="37">
        <f t="shared" si="47"/>
        <v>0.91026597971927392</v>
      </c>
      <c r="M2857" s="21">
        <v>95</v>
      </c>
      <c r="N2857" s="21" t="s">
        <v>16</v>
      </c>
      <c r="O2857" s="21" t="s">
        <v>13</v>
      </c>
      <c r="P2857" s="35">
        <v>30</v>
      </c>
      <c r="Q2857" s="35">
        <v>2891</v>
      </c>
      <c r="T2857" s="21"/>
    </row>
    <row r="2858" spans="1:20" ht="16" customHeight="1" x14ac:dyDescent="0.3">
      <c r="A2858" s="21" t="s">
        <v>763</v>
      </c>
      <c r="B2858" s="21" t="s">
        <v>829</v>
      </c>
      <c r="C2858" s="21">
        <v>16</v>
      </c>
      <c r="D2858" s="35" t="s">
        <v>389</v>
      </c>
      <c r="E2858" s="21" t="s">
        <v>133</v>
      </c>
      <c r="F2858" s="7">
        <v>2</v>
      </c>
      <c r="G2858" s="21" t="s">
        <v>191</v>
      </c>
      <c r="H2858" s="35" t="s">
        <v>830</v>
      </c>
      <c r="I2858" s="36" t="s">
        <v>196</v>
      </c>
      <c r="J2858" s="21">
        <v>2</v>
      </c>
      <c r="K2858" s="21">
        <v>2</v>
      </c>
      <c r="L2858" s="37">
        <f t="shared" si="47"/>
        <v>1.8205319594385478</v>
      </c>
      <c r="M2858" s="21">
        <v>70</v>
      </c>
      <c r="N2858" s="21" t="s">
        <v>12</v>
      </c>
      <c r="O2858" s="21" t="s">
        <v>13</v>
      </c>
      <c r="P2858" s="35">
        <v>30</v>
      </c>
      <c r="Q2858" s="35">
        <v>2891</v>
      </c>
      <c r="T2858" s="21"/>
    </row>
    <row r="2859" spans="1:20" ht="16" customHeight="1" x14ac:dyDescent="0.3">
      <c r="A2859" s="21" t="s">
        <v>763</v>
      </c>
      <c r="B2859" s="21" t="s">
        <v>829</v>
      </c>
      <c r="C2859" s="21">
        <v>16</v>
      </c>
      <c r="D2859" s="35" t="s">
        <v>389</v>
      </c>
      <c r="E2859" s="21" t="s">
        <v>133</v>
      </c>
      <c r="F2859" s="7">
        <v>2</v>
      </c>
      <c r="G2859" s="21" t="s">
        <v>191</v>
      </c>
      <c r="H2859" s="35" t="s">
        <v>830</v>
      </c>
      <c r="I2859" s="36" t="s">
        <v>49</v>
      </c>
      <c r="J2859" s="21">
        <v>32</v>
      </c>
      <c r="K2859" s="21">
        <v>1098</v>
      </c>
      <c r="L2859" s="37">
        <f t="shared" si="47"/>
        <v>999.47204573176282</v>
      </c>
      <c r="M2859" s="21">
        <v>75.2</v>
      </c>
      <c r="N2859" s="21" t="s">
        <v>50</v>
      </c>
      <c r="O2859" s="21" t="s">
        <v>63</v>
      </c>
      <c r="P2859" s="35">
        <v>30</v>
      </c>
      <c r="Q2859" s="35">
        <v>2891</v>
      </c>
      <c r="R2859" s="21">
        <v>21</v>
      </c>
      <c r="S2859" s="21">
        <v>0.7</v>
      </c>
      <c r="T2859" s="21"/>
    </row>
    <row r="2860" spans="1:20" ht="16" customHeight="1" x14ac:dyDescent="0.3">
      <c r="A2860" s="21" t="s">
        <v>763</v>
      </c>
      <c r="B2860" s="21" t="s">
        <v>829</v>
      </c>
      <c r="C2860" s="21">
        <v>16</v>
      </c>
      <c r="D2860" s="35" t="s">
        <v>389</v>
      </c>
      <c r="E2860" s="21" t="s">
        <v>133</v>
      </c>
      <c r="F2860" s="7">
        <v>2</v>
      </c>
      <c r="G2860" s="21" t="s">
        <v>191</v>
      </c>
      <c r="H2860" s="35" t="s">
        <v>830</v>
      </c>
      <c r="I2860" s="36" t="s">
        <v>60</v>
      </c>
      <c r="J2860" s="21">
        <v>3</v>
      </c>
      <c r="K2860" s="21">
        <v>3</v>
      </c>
      <c r="L2860" s="37">
        <f t="shared" si="47"/>
        <v>2.7307979391578217</v>
      </c>
      <c r="M2860" s="21">
        <v>225.7</v>
      </c>
      <c r="N2860" s="21" t="s">
        <v>18</v>
      </c>
      <c r="O2860" s="21" t="s">
        <v>13</v>
      </c>
      <c r="P2860" s="35">
        <v>30</v>
      </c>
      <c r="Q2860" s="35">
        <v>2891</v>
      </c>
      <c r="T2860" s="21"/>
    </row>
    <row r="2861" spans="1:20" ht="16" customHeight="1" x14ac:dyDescent="0.3">
      <c r="A2861" s="21" t="s">
        <v>763</v>
      </c>
      <c r="B2861" s="21" t="s">
        <v>829</v>
      </c>
      <c r="C2861" s="21">
        <v>16</v>
      </c>
      <c r="D2861" s="35" t="s">
        <v>389</v>
      </c>
      <c r="E2861" s="21" t="s">
        <v>133</v>
      </c>
      <c r="F2861" s="7">
        <v>2</v>
      </c>
      <c r="G2861" s="21" t="s">
        <v>191</v>
      </c>
      <c r="H2861" s="35" t="s">
        <v>830</v>
      </c>
      <c r="I2861" s="36" t="s">
        <v>197</v>
      </c>
      <c r="J2861" s="21">
        <v>2</v>
      </c>
      <c r="K2861" s="21">
        <v>3</v>
      </c>
      <c r="L2861" s="37">
        <f t="shared" si="47"/>
        <v>2.7307979391578217</v>
      </c>
      <c r="M2861" s="21">
        <v>360</v>
      </c>
      <c r="N2861" s="21" t="s">
        <v>12</v>
      </c>
      <c r="O2861" s="21" t="s">
        <v>13</v>
      </c>
      <c r="P2861" s="35">
        <v>30</v>
      </c>
      <c r="Q2861" s="35">
        <v>2891</v>
      </c>
      <c r="T2861" s="21"/>
    </row>
    <row r="2862" spans="1:20" ht="16" customHeight="1" x14ac:dyDescent="0.3">
      <c r="A2862" s="21" t="s">
        <v>763</v>
      </c>
      <c r="B2862" s="21" t="s">
        <v>831</v>
      </c>
      <c r="C2862" s="21">
        <v>17</v>
      </c>
      <c r="D2862" s="35" t="s">
        <v>389</v>
      </c>
      <c r="E2862" s="21" t="s">
        <v>181</v>
      </c>
      <c r="F2862" s="7">
        <v>1</v>
      </c>
      <c r="G2862" s="21" t="s">
        <v>191</v>
      </c>
      <c r="H2862" s="35" t="s">
        <v>832</v>
      </c>
      <c r="I2862" s="36" t="s">
        <v>11</v>
      </c>
      <c r="J2862" s="21">
        <v>16</v>
      </c>
      <c r="K2862" s="21">
        <v>17</v>
      </c>
      <c r="L2862" s="37">
        <f t="shared" si="47"/>
        <v>14.917253119460872</v>
      </c>
      <c r="M2862" s="21">
        <v>232.1</v>
      </c>
      <c r="N2862" s="21" t="s">
        <v>12</v>
      </c>
      <c r="O2862" s="21" t="s">
        <v>13</v>
      </c>
      <c r="P2862" s="35">
        <v>31</v>
      </c>
      <c r="Q2862" s="35">
        <v>2999</v>
      </c>
      <c r="T2862" s="21"/>
    </row>
    <row r="2863" spans="1:20" ht="16" customHeight="1" x14ac:dyDescent="0.3">
      <c r="A2863" s="21" t="s">
        <v>763</v>
      </c>
      <c r="B2863" s="21" t="s">
        <v>831</v>
      </c>
      <c r="C2863" s="21">
        <v>17</v>
      </c>
      <c r="D2863" s="35" t="s">
        <v>389</v>
      </c>
      <c r="E2863" s="21" t="s">
        <v>181</v>
      </c>
      <c r="F2863" s="7">
        <v>1</v>
      </c>
      <c r="G2863" s="21" t="s">
        <v>191</v>
      </c>
      <c r="H2863" s="35" t="s">
        <v>832</v>
      </c>
      <c r="I2863" s="36" t="s">
        <v>27</v>
      </c>
      <c r="J2863" s="21">
        <v>2</v>
      </c>
      <c r="K2863" s="21">
        <v>2</v>
      </c>
      <c r="L2863" s="37">
        <f t="shared" si="47"/>
        <v>1.7549709552306909</v>
      </c>
      <c r="M2863" s="21">
        <v>72.5</v>
      </c>
      <c r="N2863" s="21" t="s">
        <v>16</v>
      </c>
      <c r="O2863" s="21" t="s">
        <v>13</v>
      </c>
      <c r="P2863" s="35">
        <v>31</v>
      </c>
      <c r="Q2863" s="35">
        <v>2999</v>
      </c>
      <c r="T2863" s="21"/>
    </row>
    <row r="2864" spans="1:20" ht="16" customHeight="1" x14ac:dyDescent="0.3">
      <c r="A2864" s="21" t="s">
        <v>763</v>
      </c>
      <c r="B2864" s="21" t="s">
        <v>831</v>
      </c>
      <c r="C2864" s="21">
        <v>17</v>
      </c>
      <c r="D2864" s="35" t="s">
        <v>389</v>
      </c>
      <c r="E2864" s="21" t="s">
        <v>181</v>
      </c>
      <c r="F2864" s="7">
        <v>1</v>
      </c>
      <c r="G2864" s="21" t="s">
        <v>191</v>
      </c>
      <c r="H2864" s="35" t="s">
        <v>832</v>
      </c>
      <c r="I2864" s="36" t="s">
        <v>196</v>
      </c>
      <c r="J2864" s="21">
        <v>15</v>
      </c>
      <c r="K2864" s="21">
        <v>18</v>
      </c>
      <c r="L2864" s="37">
        <f t="shared" si="47"/>
        <v>15.794738597076218</v>
      </c>
      <c r="M2864" s="21">
        <v>57.3</v>
      </c>
      <c r="N2864" s="21" t="s">
        <v>12</v>
      </c>
      <c r="O2864" s="21" t="s">
        <v>13</v>
      </c>
      <c r="P2864" s="35">
        <v>31</v>
      </c>
      <c r="Q2864" s="35">
        <v>2999</v>
      </c>
      <c r="T2864" s="21"/>
    </row>
    <row r="2865" spans="1:20" ht="16" customHeight="1" x14ac:dyDescent="0.3">
      <c r="A2865" s="21" t="s">
        <v>763</v>
      </c>
      <c r="B2865" s="21" t="s">
        <v>831</v>
      </c>
      <c r="C2865" s="21">
        <v>17</v>
      </c>
      <c r="D2865" s="35" t="s">
        <v>389</v>
      </c>
      <c r="E2865" s="21" t="s">
        <v>181</v>
      </c>
      <c r="F2865" s="7">
        <v>1</v>
      </c>
      <c r="G2865" s="21" t="s">
        <v>191</v>
      </c>
      <c r="H2865" s="35" t="s">
        <v>832</v>
      </c>
      <c r="I2865" s="36" t="s">
        <v>49</v>
      </c>
      <c r="J2865" s="21">
        <v>1</v>
      </c>
      <c r="K2865" s="21">
        <v>1</v>
      </c>
      <c r="L2865" s="37">
        <f t="shared" si="47"/>
        <v>0.87748547761534545</v>
      </c>
      <c r="M2865" s="21">
        <v>40</v>
      </c>
      <c r="N2865" s="21" t="s">
        <v>50</v>
      </c>
      <c r="O2865" s="21" t="s">
        <v>13</v>
      </c>
      <c r="P2865" s="35">
        <v>31</v>
      </c>
      <c r="Q2865" s="35">
        <v>2999</v>
      </c>
      <c r="T2865" s="21"/>
    </row>
    <row r="2866" spans="1:20" ht="16" customHeight="1" x14ac:dyDescent="0.3">
      <c r="A2866" s="21" t="s">
        <v>763</v>
      </c>
      <c r="B2866" s="21" t="s">
        <v>831</v>
      </c>
      <c r="C2866" s="21">
        <v>17</v>
      </c>
      <c r="D2866" s="35" t="s">
        <v>389</v>
      </c>
      <c r="E2866" s="21" t="s">
        <v>181</v>
      </c>
      <c r="F2866" s="7">
        <v>1</v>
      </c>
      <c r="G2866" s="21" t="s">
        <v>191</v>
      </c>
      <c r="H2866" s="35" t="s">
        <v>832</v>
      </c>
      <c r="I2866" s="36" t="s">
        <v>60</v>
      </c>
      <c r="J2866" s="21">
        <v>8</v>
      </c>
      <c r="K2866" s="21">
        <v>8</v>
      </c>
      <c r="L2866" s="37">
        <f t="shared" si="47"/>
        <v>7.0198838209227636</v>
      </c>
      <c r="M2866" s="21">
        <v>211</v>
      </c>
      <c r="N2866" s="21" t="s">
        <v>18</v>
      </c>
      <c r="O2866" s="21" t="s">
        <v>13</v>
      </c>
      <c r="P2866" s="35">
        <v>31</v>
      </c>
      <c r="Q2866" s="35">
        <v>2999</v>
      </c>
      <c r="T2866" s="21"/>
    </row>
    <row r="2867" spans="1:20" ht="16" customHeight="1" x14ac:dyDescent="0.3">
      <c r="A2867" s="21" t="s">
        <v>763</v>
      </c>
      <c r="B2867" s="21" t="s">
        <v>831</v>
      </c>
      <c r="C2867" s="21">
        <v>17</v>
      </c>
      <c r="D2867" s="35" t="s">
        <v>389</v>
      </c>
      <c r="E2867" s="21" t="s">
        <v>181</v>
      </c>
      <c r="F2867" s="7">
        <v>1</v>
      </c>
      <c r="G2867" s="21" t="s">
        <v>191</v>
      </c>
      <c r="H2867" s="35" t="s">
        <v>832</v>
      </c>
      <c r="I2867" s="36" t="s">
        <v>197</v>
      </c>
      <c r="J2867" s="21">
        <v>1</v>
      </c>
      <c r="K2867" s="21">
        <v>1</v>
      </c>
      <c r="L2867" s="37">
        <f t="shared" si="47"/>
        <v>0.87748547761534545</v>
      </c>
      <c r="M2867" s="21">
        <v>240</v>
      </c>
      <c r="N2867" s="21" t="s">
        <v>12</v>
      </c>
      <c r="O2867" s="21" t="s">
        <v>13</v>
      </c>
      <c r="P2867" s="35">
        <v>31</v>
      </c>
      <c r="Q2867" s="35">
        <v>2999</v>
      </c>
      <c r="T2867" s="21"/>
    </row>
    <row r="2868" spans="1:20" ht="16" customHeight="1" x14ac:dyDescent="0.3">
      <c r="A2868" s="21" t="s">
        <v>763</v>
      </c>
      <c r="B2868" s="21" t="s">
        <v>831</v>
      </c>
      <c r="C2868" s="21">
        <v>17</v>
      </c>
      <c r="D2868" s="35" t="s">
        <v>389</v>
      </c>
      <c r="E2868" s="21" t="s">
        <v>181</v>
      </c>
      <c r="F2868" s="7">
        <v>1</v>
      </c>
      <c r="G2868" s="21" t="s">
        <v>192</v>
      </c>
      <c r="H2868" s="35" t="s">
        <v>833</v>
      </c>
      <c r="I2868" s="36" t="s">
        <v>11</v>
      </c>
      <c r="J2868" s="21">
        <v>7</v>
      </c>
      <c r="K2868" s="21">
        <v>9</v>
      </c>
      <c r="L2868" s="37">
        <f t="shared" si="47"/>
        <v>7.6548838158745278</v>
      </c>
      <c r="M2868" s="21">
        <v>235.3</v>
      </c>
      <c r="N2868" s="21" t="s">
        <v>12</v>
      </c>
      <c r="O2868" s="21" t="s">
        <v>13</v>
      </c>
      <c r="P2868" s="35">
        <v>30</v>
      </c>
      <c r="Q2868" s="35">
        <v>3094</v>
      </c>
      <c r="T2868" s="21"/>
    </row>
    <row r="2869" spans="1:20" ht="16" customHeight="1" x14ac:dyDescent="0.3">
      <c r="A2869" s="21" t="s">
        <v>763</v>
      </c>
      <c r="B2869" s="21" t="s">
        <v>831</v>
      </c>
      <c r="C2869" s="21">
        <v>17</v>
      </c>
      <c r="D2869" s="35" t="s">
        <v>389</v>
      </c>
      <c r="E2869" s="21" t="s">
        <v>181</v>
      </c>
      <c r="F2869" s="7">
        <v>1</v>
      </c>
      <c r="G2869" s="21" t="s">
        <v>192</v>
      </c>
      <c r="H2869" s="35" t="s">
        <v>833</v>
      </c>
      <c r="I2869" s="36" t="s">
        <v>37</v>
      </c>
      <c r="J2869" s="21">
        <v>6</v>
      </c>
      <c r="K2869" s="21">
        <v>6</v>
      </c>
      <c r="L2869" s="37">
        <f t="shared" si="47"/>
        <v>5.1032558772496852</v>
      </c>
      <c r="M2869" s="21">
        <v>352.2</v>
      </c>
      <c r="N2869" s="21" t="s">
        <v>12</v>
      </c>
      <c r="O2869" s="21" t="s">
        <v>13</v>
      </c>
      <c r="P2869" s="35">
        <v>30</v>
      </c>
      <c r="Q2869" s="35">
        <v>3094</v>
      </c>
      <c r="T2869" s="21"/>
    </row>
    <row r="2870" spans="1:20" ht="16" customHeight="1" x14ac:dyDescent="0.3">
      <c r="A2870" s="21" t="s">
        <v>763</v>
      </c>
      <c r="B2870" s="21" t="s">
        <v>831</v>
      </c>
      <c r="C2870" s="21">
        <v>17</v>
      </c>
      <c r="D2870" s="35" t="s">
        <v>389</v>
      </c>
      <c r="E2870" s="21" t="s">
        <v>181</v>
      </c>
      <c r="F2870" s="7">
        <v>1</v>
      </c>
      <c r="G2870" s="21" t="s">
        <v>192</v>
      </c>
      <c r="H2870" s="35" t="s">
        <v>833</v>
      </c>
      <c r="I2870" s="36" t="s">
        <v>33</v>
      </c>
      <c r="J2870" s="21">
        <v>1</v>
      </c>
      <c r="K2870" s="21">
        <v>1</v>
      </c>
      <c r="L2870" s="37">
        <f t="shared" si="47"/>
        <v>0.85054264620828091</v>
      </c>
      <c r="M2870" s="21">
        <v>187</v>
      </c>
      <c r="N2870" s="21" t="s">
        <v>18</v>
      </c>
      <c r="O2870" s="21" t="s">
        <v>13</v>
      </c>
      <c r="P2870" s="35">
        <v>30</v>
      </c>
      <c r="Q2870" s="35">
        <v>3094</v>
      </c>
      <c r="T2870" s="21"/>
    </row>
    <row r="2871" spans="1:20" ht="16" customHeight="1" x14ac:dyDescent="0.3">
      <c r="A2871" s="21" t="s">
        <v>763</v>
      </c>
      <c r="B2871" s="21" t="s">
        <v>831</v>
      </c>
      <c r="C2871" s="21">
        <v>17</v>
      </c>
      <c r="D2871" s="35" t="s">
        <v>389</v>
      </c>
      <c r="E2871" s="21" t="s">
        <v>181</v>
      </c>
      <c r="F2871" s="7">
        <v>1</v>
      </c>
      <c r="G2871" s="21" t="s">
        <v>192</v>
      </c>
      <c r="H2871" s="35" t="s">
        <v>833</v>
      </c>
      <c r="I2871" s="36" t="s">
        <v>196</v>
      </c>
      <c r="J2871" s="21">
        <v>8</v>
      </c>
      <c r="K2871" s="21">
        <v>9</v>
      </c>
      <c r="L2871" s="37">
        <f t="shared" si="47"/>
        <v>7.6548838158745278</v>
      </c>
      <c r="M2871" s="21">
        <v>57.4</v>
      </c>
      <c r="N2871" s="21" t="s">
        <v>12</v>
      </c>
      <c r="O2871" s="21" t="s">
        <v>13</v>
      </c>
      <c r="P2871" s="35">
        <v>30</v>
      </c>
      <c r="Q2871" s="35">
        <v>3094</v>
      </c>
      <c r="T2871" s="21"/>
    </row>
    <row r="2872" spans="1:20" ht="16" customHeight="1" x14ac:dyDescent="0.3">
      <c r="A2872" s="21" t="s">
        <v>763</v>
      </c>
      <c r="B2872" s="21" t="s">
        <v>831</v>
      </c>
      <c r="C2872" s="21">
        <v>17</v>
      </c>
      <c r="D2872" s="35" t="s">
        <v>389</v>
      </c>
      <c r="E2872" s="21" t="s">
        <v>181</v>
      </c>
      <c r="F2872" s="7">
        <v>1</v>
      </c>
      <c r="G2872" s="21" t="s">
        <v>192</v>
      </c>
      <c r="H2872" s="35" t="s">
        <v>833</v>
      </c>
      <c r="I2872" s="36" t="s">
        <v>49</v>
      </c>
      <c r="J2872" s="21">
        <v>22</v>
      </c>
      <c r="K2872" s="21">
        <v>22</v>
      </c>
      <c r="L2872" s="37">
        <f t="shared" si="47"/>
        <v>18.71193821658218</v>
      </c>
      <c r="M2872" s="21">
        <v>118.3</v>
      </c>
      <c r="N2872" s="21" t="s">
        <v>50</v>
      </c>
      <c r="O2872" s="21" t="s">
        <v>13</v>
      </c>
      <c r="P2872" s="35">
        <v>30</v>
      </c>
      <c r="Q2872" s="35">
        <v>3094</v>
      </c>
      <c r="T2872" s="21"/>
    </row>
    <row r="2873" spans="1:20" ht="16" customHeight="1" x14ac:dyDescent="0.3">
      <c r="A2873" s="21" t="s">
        <v>763</v>
      </c>
      <c r="B2873" s="21" t="s">
        <v>831</v>
      </c>
      <c r="C2873" s="21">
        <v>17</v>
      </c>
      <c r="D2873" s="35" t="s">
        <v>389</v>
      </c>
      <c r="E2873" s="21" t="s">
        <v>181</v>
      </c>
      <c r="F2873" s="7">
        <v>1</v>
      </c>
      <c r="G2873" s="21" t="s">
        <v>192</v>
      </c>
      <c r="H2873" s="35" t="s">
        <v>833</v>
      </c>
      <c r="I2873" s="36" t="s">
        <v>60</v>
      </c>
      <c r="J2873" s="21">
        <v>5</v>
      </c>
      <c r="K2873" s="21">
        <v>5</v>
      </c>
      <c r="L2873" s="37">
        <f t="shared" si="47"/>
        <v>4.2527132310414046</v>
      </c>
      <c r="M2873" s="21">
        <v>219.8</v>
      </c>
      <c r="N2873" s="21" t="s">
        <v>18</v>
      </c>
      <c r="O2873" s="21" t="s">
        <v>13</v>
      </c>
      <c r="P2873" s="35">
        <v>30</v>
      </c>
      <c r="Q2873" s="35">
        <v>3094</v>
      </c>
      <c r="T2873" s="21"/>
    </row>
    <row r="2874" spans="1:20" ht="16" customHeight="1" x14ac:dyDescent="0.3">
      <c r="A2874" s="21" t="s">
        <v>763</v>
      </c>
      <c r="B2874" s="21" t="s">
        <v>831</v>
      </c>
      <c r="C2874" s="21">
        <v>17</v>
      </c>
      <c r="D2874" s="35" t="s">
        <v>389</v>
      </c>
      <c r="E2874" s="21" t="s">
        <v>181</v>
      </c>
      <c r="F2874" s="7">
        <v>1</v>
      </c>
      <c r="G2874" s="21" t="s">
        <v>192</v>
      </c>
      <c r="H2874" s="35" t="s">
        <v>833</v>
      </c>
      <c r="I2874" s="36" t="s">
        <v>197</v>
      </c>
      <c r="J2874" s="21">
        <v>1</v>
      </c>
      <c r="K2874" s="21">
        <v>1</v>
      </c>
      <c r="L2874" s="37">
        <f t="shared" si="47"/>
        <v>0.85054264620828091</v>
      </c>
      <c r="M2874" s="21">
        <v>420</v>
      </c>
      <c r="N2874" s="21" t="s">
        <v>12</v>
      </c>
      <c r="O2874" s="21" t="s">
        <v>13</v>
      </c>
      <c r="P2874" s="35">
        <v>30</v>
      </c>
      <c r="Q2874" s="35">
        <v>3094</v>
      </c>
      <c r="T2874" s="21"/>
    </row>
    <row r="2875" spans="1:20" ht="16" customHeight="1" x14ac:dyDescent="0.3">
      <c r="A2875" s="21" t="s">
        <v>763</v>
      </c>
      <c r="B2875" s="21" t="s">
        <v>831</v>
      </c>
      <c r="C2875" s="21">
        <v>17</v>
      </c>
      <c r="D2875" s="35" t="s">
        <v>389</v>
      </c>
      <c r="E2875" s="21" t="s">
        <v>181</v>
      </c>
      <c r="F2875" s="7">
        <v>1</v>
      </c>
      <c r="G2875" s="21" t="s">
        <v>650</v>
      </c>
      <c r="H2875" s="35" t="s">
        <v>834</v>
      </c>
      <c r="I2875" s="36" t="s">
        <v>11</v>
      </c>
      <c r="J2875" s="21">
        <v>18</v>
      </c>
      <c r="K2875" s="21">
        <v>18</v>
      </c>
      <c r="L2875" s="37">
        <f t="shared" si="47"/>
        <v>15.643467983035528</v>
      </c>
      <c r="M2875" s="21">
        <v>239.8</v>
      </c>
      <c r="N2875" s="21" t="s">
        <v>12</v>
      </c>
      <c r="O2875" s="21" t="s">
        <v>13</v>
      </c>
      <c r="P2875" s="35">
        <v>31</v>
      </c>
      <c r="Q2875" s="35">
        <v>3028</v>
      </c>
      <c r="T2875" s="21"/>
    </row>
    <row r="2876" spans="1:20" ht="16" customHeight="1" x14ac:dyDescent="0.3">
      <c r="A2876" s="21" t="s">
        <v>763</v>
      </c>
      <c r="B2876" s="21" t="s">
        <v>831</v>
      </c>
      <c r="C2876" s="21">
        <v>17</v>
      </c>
      <c r="D2876" s="35" t="s">
        <v>389</v>
      </c>
      <c r="E2876" s="21" t="s">
        <v>181</v>
      </c>
      <c r="F2876" s="7">
        <v>1</v>
      </c>
      <c r="G2876" s="21" t="s">
        <v>650</v>
      </c>
      <c r="H2876" s="35" t="s">
        <v>834</v>
      </c>
      <c r="I2876" s="36" t="s">
        <v>196</v>
      </c>
      <c r="J2876" s="21">
        <v>3</v>
      </c>
      <c r="K2876" s="21">
        <v>3</v>
      </c>
      <c r="L2876" s="37">
        <f t="shared" si="47"/>
        <v>2.6072446638392548</v>
      </c>
      <c r="M2876" s="21">
        <v>51.7</v>
      </c>
      <c r="N2876" s="21" t="s">
        <v>12</v>
      </c>
      <c r="O2876" s="21" t="s">
        <v>13</v>
      </c>
      <c r="P2876" s="35">
        <v>31</v>
      </c>
      <c r="Q2876" s="35">
        <v>3028</v>
      </c>
      <c r="T2876" s="21"/>
    </row>
    <row r="2877" spans="1:20" ht="16" customHeight="1" x14ac:dyDescent="0.3">
      <c r="A2877" s="21" t="s">
        <v>763</v>
      </c>
      <c r="B2877" s="21" t="s">
        <v>831</v>
      </c>
      <c r="C2877" s="21">
        <v>17</v>
      </c>
      <c r="D2877" s="35" t="s">
        <v>389</v>
      </c>
      <c r="E2877" s="21" t="s">
        <v>181</v>
      </c>
      <c r="F2877" s="7">
        <v>1</v>
      </c>
      <c r="G2877" s="21" t="s">
        <v>650</v>
      </c>
      <c r="H2877" s="35" t="s">
        <v>834</v>
      </c>
      <c r="I2877" s="36" t="s">
        <v>49</v>
      </c>
      <c r="J2877" s="21">
        <v>18</v>
      </c>
      <c r="K2877" s="21">
        <v>18</v>
      </c>
      <c r="L2877" s="37">
        <f t="shared" si="47"/>
        <v>15.643467983035528</v>
      </c>
      <c r="M2877" s="21">
        <v>79.400000000000006</v>
      </c>
      <c r="N2877" s="21" t="s">
        <v>50</v>
      </c>
      <c r="O2877" s="21" t="s">
        <v>13</v>
      </c>
      <c r="P2877" s="35">
        <v>31</v>
      </c>
      <c r="Q2877" s="35">
        <v>3028</v>
      </c>
      <c r="T2877" s="21"/>
    </row>
    <row r="2878" spans="1:20" ht="16" customHeight="1" x14ac:dyDescent="0.3">
      <c r="A2878" s="21" t="s">
        <v>763</v>
      </c>
      <c r="B2878" s="21" t="s">
        <v>831</v>
      </c>
      <c r="C2878" s="21">
        <v>17</v>
      </c>
      <c r="D2878" s="35" t="s">
        <v>389</v>
      </c>
      <c r="E2878" s="21" t="s">
        <v>181</v>
      </c>
      <c r="F2878" s="7">
        <v>1</v>
      </c>
      <c r="G2878" s="21" t="s">
        <v>650</v>
      </c>
      <c r="H2878" s="35" t="s">
        <v>834</v>
      </c>
      <c r="I2878" s="36" t="s">
        <v>60</v>
      </c>
      <c r="J2878" s="21">
        <v>14</v>
      </c>
      <c r="K2878" s="21">
        <v>14</v>
      </c>
      <c r="L2878" s="37">
        <f t="shared" si="47"/>
        <v>12.167141764583189</v>
      </c>
      <c r="M2878" s="21">
        <v>216.4</v>
      </c>
      <c r="N2878" s="21" t="s">
        <v>18</v>
      </c>
      <c r="O2878" s="21" t="s">
        <v>13</v>
      </c>
      <c r="P2878" s="35">
        <v>31</v>
      </c>
      <c r="Q2878" s="35">
        <v>3028</v>
      </c>
      <c r="T2878" s="21"/>
    </row>
    <row r="2879" spans="1:20" ht="16" customHeight="1" x14ac:dyDescent="0.3">
      <c r="A2879" s="21" t="s">
        <v>763</v>
      </c>
      <c r="B2879" s="21" t="s">
        <v>831</v>
      </c>
      <c r="C2879" s="21">
        <v>17</v>
      </c>
      <c r="D2879" s="35" t="s">
        <v>389</v>
      </c>
      <c r="E2879" s="21" t="s">
        <v>181</v>
      </c>
      <c r="F2879" s="7">
        <v>1</v>
      </c>
      <c r="G2879" s="21" t="s">
        <v>650</v>
      </c>
      <c r="H2879" s="35" t="s">
        <v>834</v>
      </c>
      <c r="I2879" s="36" t="s">
        <v>197</v>
      </c>
      <c r="J2879" s="21">
        <v>3</v>
      </c>
      <c r="K2879" s="21">
        <v>3</v>
      </c>
      <c r="L2879" s="37">
        <f t="shared" si="47"/>
        <v>2.6072446638392548</v>
      </c>
      <c r="M2879" s="21">
        <v>276.7</v>
      </c>
      <c r="N2879" s="21" t="s">
        <v>12</v>
      </c>
      <c r="O2879" s="21" t="s">
        <v>13</v>
      </c>
      <c r="P2879" s="35">
        <v>31</v>
      </c>
      <c r="Q2879" s="35">
        <v>3028</v>
      </c>
      <c r="T2879" s="21"/>
    </row>
    <row r="2880" spans="1:20" ht="16" customHeight="1" x14ac:dyDescent="0.3">
      <c r="A2880" s="21" t="s">
        <v>763</v>
      </c>
      <c r="B2880" s="21" t="s">
        <v>835</v>
      </c>
      <c r="C2880" s="21">
        <v>18</v>
      </c>
      <c r="D2880" s="35" t="s">
        <v>389</v>
      </c>
      <c r="E2880" s="21" t="s">
        <v>184</v>
      </c>
      <c r="F2880" s="7">
        <v>2</v>
      </c>
      <c r="G2880" s="21" t="s">
        <v>191</v>
      </c>
      <c r="H2880" s="35" t="s">
        <v>836</v>
      </c>
      <c r="I2880" s="36" t="s">
        <v>11</v>
      </c>
      <c r="J2880" s="21">
        <v>1</v>
      </c>
      <c r="K2880" s="21">
        <v>1</v>
      </c>
      <c r="L2880" s="37">
        <f t="shared" si="47"/>
        <v>0.88486178458924714</v>
      </c>
      <c r="M2880" s="21">
        <v>150</v>
      </c>
      <c r="N2880" s="21" t="s">
        <v>12</v>
      </c>
      <c r="O2880" s="21" t="s">
        <v>13</v>
      </c>
      <c r="P2880" s="35">
        <v>31</v>
      </c>
      <c r="Q2880" s="35">
        <v>2974</v>
      </c>
      <c r="T2880" s="21"/>
    </row>
    <row r="2881" spans="1:20" ht="16" customHeight="1" x14ac:dyDescent="0.3">
      <c r="A2881" s="21" t="s">
        <v>763</v>
      </c>
      <c r="B2881" s="21" t="s">
        <v>835</v>
      </c>
      <c r="C2881" s="21">
        <v>18</v>
      </c>
      <c r="D2881" s="35" t="s">
        <v>389</v>
      </c>
      <c r="E2881" s="21" t="s">
        <v>184</v>
      </c>
      <c r="F2881" s="7">
        <v>2</v>
      </c>
      <c r="G2881" s="21" t="s">
        <v>191</v>
      </c>
      <c r="H2881" s="35" t="s">
        <v>836</v>
      </c>
      <c r="I2881" s="36" t="s">
        <v>27</v>
      </c>
      <c r="J2881" s="21">
        <v>31</v>
      </c>
      <c r="K2881" s="21">
        <v>123</v>
      </c>
      <c r="L2881" s="37">
        <f t="shared" si="47"/>
        <v>108.83799950447739</v>
      </c>
      <c r="M2881" s="21">
        <v>86</v>
      </c>
      <c r="N2881" s="21" t="s">
        <v>16</v>
      </c>
      <c r="O2881" s="21" t="s">
        <v>13</v>
      </c>
      <c r="P2881" s="35">
        <v>31</v>
      </c>
      <c r="Q2881" s="35">
        <v>2974</v>
      </c>
      <c r="T2881" s="21"/>
    </row>
    <row r="2882" spans="1:20" ht="16" customHeight="1" x14ac:dyDescent="0.3">
      <c r="A2882" s="21" t="s">
        <v>763</v>
      </c>
      <c r="B2882" s="21" t="s">
        <v>835</v>
      </c>
      <c r="C2882" s="21">
        <v>18</v>
      </c>
      <c r="D2882" s="35" t="s">
        <v>389</v>
      </c>
      <c r="E2882" s="21" t="s">
        <v>184</v>
      </c>
      <c r="F2882" s="7">
        <v>2</v>
      </c>
      <c r="G2882" s="21" t="s">
        <v>191</v>
      </c>
      <c r="H2882" s="35" t="s">
        <v>836</v>
      </c>
      <c r="I2882" s="36" t="s">
        <v>38</v>
      </c>
      <c r="J2882" s="21">
        <v>1</v>
      </c>
      <c r="K2882" s="21">
        <v>1</v>
      </c>
      <c r="L2882" s="37">
        <f t="shared" si="47"/>
        <v>0.88486178458924714</v>
      </c>
      <c r="M2882" s="21">
        <v>83</v>
      </c>
      <c r="N2882" s="21" t="s">
        <v>16</v>
      </c>
      <c r="O2882" s="21" t="s">
        <v>13</v>
      </c>
      <c r="P2882" s="35">
        <v>31</v>
      </c>
      <c r="Q2882" s="35">
        <v>2974</v>
      </c>
      <c r="T2882" s="21"/>
    </row>
    <row r="2883" spans="1:20" ht="16" customHeight="1" x14ac:dyDescent="0.3">
      <c r="A2883" s="21" t="s">
        <v>763</v>
      </c>
      <c r="B2883" s="21" t="s">
        <v>835</v>
      </c>
      <c r="C2883" s="21">
        <v>18</v>
      </c>
      <c r="D2883" s="35" t="s">
        <v>389</v>
      </c>
      <c r="E2883" s="21" t="s">
        <v>184</v>
      </c>
      <c r="F2883" s="7">
        <v>2</v>
      </c>
      <c r="G2883" s="21" t="s">
        <v>191</v>
      </c>
      <c r="H2883" s="35" t="s">
        <v>836</v>
      </c>
      <c r="I2883" s="36" t="s">
        <v>49</v>
      </c>
      <c r="J2883" s="21">
        <v>34</v>
      </c>
      <c r="K2883" s="21">
        <v>773</v>
      </c>
      <c r="L2883" s="37">
        <f t="shared" si="47"/>
        <v>683.99815948748801</v>
      </c>
      <c r="M2883" s="21">
        <v>60.4</v>
      </c>
      <c r="N2883" s="21" t="s">
        <v>50</v>
      </c>
      <c r="O2883" s="21" t="s">
        <v>63</v>
      </c>
      <c r="P2883" s="35">
        <v>31</v>
      </c>
      <c r="Q2883" s="35">
        <v>2974</v>
      </c>
      <c r="R2883" s="21">
        <v>15</v>
      </c>
      <c r="S2883" s="21">
        <v>0.5</v>
      </c>
      <c r="T2883" s="21"/>
    </row>
    <row r="2884" spans="1:20" ht="16" customHeight="1" x14ac:dyDescent="0.3">
      <c r="A2884" s="21" t="s">
        <v>763</v>
      </c>
      <c r="B2884" s="21" t="s">
        <v>835</v>
      </c>
      <c r="C2884" s="21">
        <v>18</v>
      </c>
      <c r="D2884" s="35" t="s">
        <v>389</v>
      </c>
      <c r="E2884" s="21" t="s">
        <v>184</v>
      </c>
      <c r="F2884" s="7">
        <v>2</v>
      </c>
      <c r="G2884" s="21" t="s">
        <v>191</v>
      </c>
      <c r="H2884" s="35" t="s">
        <v>836</v>
      </c>
      <c r="I2884" s="36" t="s">
        <v>343</v>
      </c>
      <c r="J2884" s="21">
        <v>1</v>
      </c>
      <c r="K2884" s="21">
        <v>1</v>
      </c>
      <c r="L2884" s="37">
        <f t="shared" si="47"/>
        <v>0.88486178458924714</v>
      </c>
      <c r="M2884" s="21">
        <v>360</v>
      </c>
      <c r="N2884" s="21" t="s">
        <v>16</v>
      </c>
      <c r="O2884" s="21" t="s">
        <v>13</v>
      </c>
      <c r="P2884" s="35">
        <v>31</v>
      </c>
      <c r="Q2884" s="35">
        <v>2974</v>
      </c>
      <c r="T2884" s="21"/>
    </row>
    <row r="2885" spans="1:20" ht="16" customHeight="1" x14ac:dyDescent="0.3">
      <c r="A2885" s="21" t="s">
        <v>763</v>
      </c>
      <c r="B2885" s="21" t="s">
        <v>835</v>
      </c>
      <c r="C2885" s="21">
        <v>18</v>
      </c>
      <c r="D2885" s="35" t="s">
        <v>389</v>
      </c>
      <c r="E2885" s="21" t="s">
        <v>184</v>
      </c>
      <c r="F2885" s="7">
        <v>2</v>
      </c>
      <c r="G2885" s="21" t="s">
        <v>191</v>
      </c>
      <c r="H2885" s="35" t="s">
        <v>836</v>
      </c>
      <c r="I2885" s="36" t="s">
        <v>72</v>
      </c>
      <c r="J2885" s="21">
        <v>1</v>
      </c>
      <c r="K2885" s="21">
        <v>1</v>
      </c>
      <c r="L2885" s="37">
        <f t="shared" si="47"/>
        <v>0.88486178458924714</v>
      </c>
      <c r="M2885" s="21">
        <v>268</v>
      </c>
      <c r="N2885" s="21" t="s">
        <v>18</v>
      </c>
      <c r="O2885" s="21" t="s">
        <v>13</v>
      </c>
      <c r="P2885" s="35">
        <v>31</v>
      </c>
      <c r="Q2885" s="35">
        <v>2974</v>
      </c>
      <c r="T2885" s="21"/>
    </row>
    <row r="2886" spans="1:20" ht="16" customHeight="1" x14ac:dyDescent="0.3">
      <c r="A2886" s="21" t="s">
        <v>763</v>
      </c>
      <c r="B2886" s="21" t="s">
        <v>835</v>
      </c>
      <c r="C2886" s="21">
        <v>18</v>
      </c>
      <c r="D2886" s="35" t="s">
        <v>389</v>
      </c>
      <c r="E2886" s="21" t="s">
        <v>184</v>
      </c>
      <c r="F2886" s="7">
        <v>2</v>
      </c>
      <c r="G2886" s="21" t="s">
        <v>191</v>
      </c>
      <c r="H2886" s="35" t="s">
        <v>836</v>
      </c>
      <c r="I2886" s="36" t="s">
        <v>39</v>
      </c>
      <c r="J2886" s="21">
        <v>1</v>
      </c>
      <c r="K2886" s="21">
        <v>1</v>
      </c>
      <c r="L2886" s="37">
        <f t="shared" si="47"/>
        <v>0.88486178458924714</v>
      </c>
      <c r="M2886" s="21">
        <v>242</v>
      </c>
      <c r="N2886" s="21" t="s">
        <v>18</v>
      </c>
      <c r="O2886" s="21" t="s">
        <v>13</v>
      </c>
      <c r="P2886" s="35">
        <v>31</v>
      </c>
      <c r="Q2886" s="35">
        <v>2974</v>
      </c>
      <c r="T2886" s="21"/>
    </row>
    <row r="2887" spans="1:20" ht="16" customHeight="1" x14ac:dyDescent="0.3">
      <c r="A2887" s="21" t="s">
        <v>763</v>
      </c>
      <c r="B2887" s="21" t="s">
        <v>835</v>
      </c>
      <c r="C2887" s="21">
        <v>18</v>
      </c>
      <c r="D2887" s="35" t="s">
        <v>389</v>
      </c>
      <c r="E2887" s="21" t="s">
        <v>184</v>
      </c>
      <c r="F2887" s="7">
        <v>2</v>
      </c>
      <c r="G2887" s="21" t="s">
        <v>191</v>
      </c>
      <c r="H2887" s="35" t="s">
        <v>836</v>
      </c>
      <c r="I2887" s="36" t="s">
        <v>53</v>
      </c>
      <c r="J2887" s="21">
        <v>4</v>
      </c>
      <c r="K2887" s="21">
        <v>4</v>
      </c>
      <c r="L2887" s="37">
        <f t="shared" si="47"/>
        <v>3.5394471383569885</v>
      </c>
      <c r="M2887" s="21">
        <v>333.3</v>
      </c>
      <c r="N2887" s="21" t="s">
        <v>18</v>
      </c>
      <c r="O2887" s="21" t="s">
        <v>13</v>
      </c>
      <c r="P2887" s="35">
        <v>31</v>
      </c>
      <c r="Q2887" s="35">
        <v>2974</v>
      </c>
      <c r="T2887" s="21"/>
    </row>
    <row r="2888" spans="1:20" ht="16" customHeight="1" x14ac:dyDescent="0.3">
      <c r="A2888" s="21" t="s">
        <v>763</v>
      </c>
      <c r="B2888" s="21" t="s">
        <v>835</v>
      </c>
      <c r="C2888" s="21">
        <v>18</v>
      </c>
      <c r="D2888" s="35" t="s">
        <v>389</v>
      </c>
      <c r="E2888" s="21" t="s">
        <v>184</v>
      </c>
      <c r="F2888" s="7">
        <v>2</v>
      </c>
      <c r="G2888" s="21" t="s">
        <v>191</v>
      </c>
      <c r="H2888" s="35" t="s">
        <v>836</v>
      </c>
      <c r="I2888" s="36" t="s">
        <v>60</v>
      </c>
      <c r="J2888" s="21">
        <v>47</v>
      </c>
      <c r="K2888" s="21">
        <v>47</v>
      </c>
      <c r="L2888" s="37">
        <f t="shared" si="47"/>
        <v>41.588503875694613</v>
      </c>
      <c r="M2888" s="21">
        <v>220.6</v>
      </c>
      <c r="N2888" s="21" t="s">
        <v>18</v>
      </c>
      <c r="O2888" s="21" t="s">
        <v>13</v>
      </c>
      <c r="P2888" s="35">
        <v>31</v>
      </c>
      <c r="Q2888" s="35">
        <v>2974</v>
      </c>
      <c r="T2888" s="21"/>
    </row>
    <row r="2889" spans="1:20" ht="16" customHeight="1" x14ac:dyDescent="0.3">
      <c r="A2889" s="21" t="s">
        <v>763</v>
      </c>
      <c r="B2889" s="21" t="s">
        <v>835</v>
      </c>
      <c r="C2889" s="21">
        <v>18</v>
      </c>
      <c r="D2889" s="35" t="s">
        <v>389</v>
      </c>
      <c r="E2889" s="21" t="s">
        <v>184</v>
      </c>
      <c r="F2889" s="7">
        <v>2</v>
      </c>
      <c r="G2889" s="21" t="s">
        <v>191</v>
      </c>
      <c r="H2889" s="35" t="s">
        <v>836</v>
      </c>
      <c r="I2889" s="36" t="s">
        <v>197</v>
      </c>
      <c r="J2889" s="21">
        <v>1</v>
      </c>
      <c r="K2889" s="21">
        <v>5</v>
      </c>
      <c r="L2889" s="37">
        <f t="shared" si="47"/>
        <v>4.4243089229462358</v>
      </c>
      <c r="M2889" s="21">
        <v>350</v>
      </c>
      <c r="N2889" s="21" t="s">
        <v>12</v>
      </c>
      <c r="O2889" s="21" t="s">
        <v>13</v>
      </c>
      <c r="P2889" s="35">
        <v>31</v>
      </c>
      <c r="Q2889" s="35">
        <v>2974</v>
      </c>
      <c r="T2889" s="21"/>
    </row>
    <row r="2890" spans="1:20" ht="16" customHeight="1" x14ac:dyDescent="0.3">
      <c r="A2890" s="21" t="s">
        <v>763</v>
      </c>
      <c r="B2890" s="21" t="s">
        <v>837</v>
      </c>
      <c r="C2890" s="21">
        <v>19</v>
      </c>
      <c r="D2890" s="35" t="s">
        <v>389</v>
      </c>
      <c r="E2890" s="21" t="s">
        <v>42</v>
      </c>
      <c r="F2890" s="7">
        <v>2</v>
      </c>
      <c r="G2890" s="21" t="s">
        <v>191</v>
      </c>
      <c r="H2890" s="35" t="s">
        <v>838</v>
      </c>
      <c r="I2890" s="36" t="s">
        <v>11</v>
      </c>
      <c r="J2890" s="21">
        <v>1</v>
      </c>
      <c r="K2890" s="21">
        <v>1</v>
      </c>
      <c r="L2890" s="37">
        <f t="shared" si="47"/>
        <v>2.7584684982897496</v>
      </c>
      <c r="M2890" s="21">
        <v>160</v>
      </c>
      <c r="N2890" s="21" t="s">
        <v>12</v>
      </c>
      <c r="O2890" s="21" t="s">
        <v>13</v>
      </c>
      <c r="P2890" s="35">
        <v>10</v>
      </c>
      <c r="Q2890" s="35">
        <v>954</v>
      </c>
      <c r="T2890" s="21"/>
    </row>
    <row r="2891" spans="1:20" ht="16" customHeight="1" x14ac:dyDescent="0.3">
      <c r="A2891" s="21" t="s">
        <v>763</v>
      </c>
      <c r="B2891" s="21" t="s">
        <v>837</v>
      </c>
      <c r="C2891" s="21">
        <v>19</v>
      </c>
      <c r="D2891" s="35" t="s">
        <v>389</v>
      </c>
      <c r="E2891" s="21" t="s">
        <v>42</v>
      </c>
      <c r="F2891" s="7">
        <v>2</v>
      </c>
      <c r="G2891" s="21" t="s">
        <v>191</v>
      </c>
      <c r="H2891" s="35" t="s">
        <v>838</v>
      </c>
      <c r="I2891" s="36" t="s">
        <v>22</v>
      </c>
      <c r="J2891" s="21">
        <v>1</v>
      </c>
      <c r="K2891" s="21">
        <v>1</v>
      </c>
      <c r="L2891" s="37">
        <f t="shared" si="47"/>
        <v>2.7584684982897496</v>
      </c>
      <c r="M2891" s="21">
        <v>510</v>
      </c>
      <c r="N2891" s="21" t="s">
        <v>16</v>
      </c>
      <c r="O2891" s="21" t="s">
        <v>13</v>
      </c>
      <c r="P2891" s="35">
        <v>10</v>
      </c>
      <c r="Q2891" s="35">
        <v>954</v>
      </c>
      <c r="T2891" s="21"/>
    </row>
    <row r="2892" spans="1:20" ht="16" customHeight="1" x14ac:dyDescent="0.3">
      <c r="A2892" s="21" t="s">
        <v>763</v>
      </c>
      <c r="B2892" s="21" t="s">
        <v>837</v>
      </c>
      <c r="C2892" s="21">
        <v>19</v>
      </c>
      <c r="D2892" s="35" t="s">
        <v>389</v>
      </c>
      <c r="E2892" s="21" t="s">
        <v>42</v>
      </c>
      <c r="F2892" s="7">
        <v>2</v>
      </c>
      <c r="G2892" s="21" t="s">
        <v>191</v>
      </c>
      <c r="H2892" s="35" t="s">
        <v>838</v>
      </c>
      <c r="I2892" s="36" t="s">
        <v>38</v>
      </c>
      <c r="J2892" s="21">
        <v>3</v>
      </c>
      <c r="K2892" s="21">
        <v>3</v>
      </c>
      <c r="L2892" s="37">
        <f t="shared" ref="L2892:L2955" si="48">K2892*(1000000/(380*Q2892))</f>
        <v>8.2754054948692488</v>
      </c>
      <c r="M2892" s="21">
        <v>125.7</v>
      </c>
      <c r="N2892" s="21" t="s">
        <v>16</v>
      </c>
      <c r="O2892" s="21" t="s">
        <v>13</v>
      </c>
      <c r="P2892" s="35">
        <v>10</v>
      </c>
      <c r="Q2892" s="35">
        <v>954</v>
      </c>
      <c r="T2892" s="21"/>
    </row>
    <row r="2893" spans="1:20" ht="16" customHeight="1" x14ac:dyDescent="0.3">
      <c r="A2893" s="21" t="s">
        <v>763</v>
      </c>
      <c r="B2893" s="21" t="s">
        <v>837</v>
      </c>
      <c r="C2893" s="21">
        <v>19</v>
      </c>
      <c r="D2893" s="35" t="s">
        <v>389</v>
      </c>
      <c r="E2893" s="21" t="s">
        <v>42</v>
      </c>
      <c r="F2893" s="7">
        <v>2</v>
      </c>
      <c r="G2893" s="21" t="s">
        <v>191</v>
      </c>
      <c r="H2893" s="35" t="s">
        <v>838</v>
      </c>
      <c r="I2893" s="36" t="s">
        <v>49</v>
      </c>
      <c r="J2893" s="21">
        <v>30</v>
      </c>
      <c r="K2893" s="21">
        <v>1266</v>
      </c>
      <c r="L2893" s="37">
        <f t="shared" si="48"/>
        <v>3492.2211188348228</v>
      </c>
      <c r="M2893" s="21">
        <v>48.2</v>
      </c>
      <c r="N2893" s="21" t="s">
        <v>50</v>
      </c>
      <c r="O2893" s="21" t="s">
        <v>63</v>
      </c>
      <c r="P2893" s="35">
        <v>10</v>
      </c>
      <c r="Q2893" s="35">
        <v>954</v>
      </c>
      <c r="R2893" s="21">
        <v>15</v>
      </c>
      <c r="S2893" s="21">
        <v>0.5</v>
      </c>
      <c r="T2893" s="21"/>
    </row>
    <row r="2894" spans="1:20" ht="16" customHeight="1" x14ac:dyDescent="0.3">
      <c r="A2894" s="21" t="s">
        <v>763</v>
      </c>
      <c r="B2894" s="21" t="s">
        <v>837</v>
      </c>
      <c r="C2894" s="21">
        <v>19</v>
      </c>
      <c r="D2894" s="35" t="s">
        <v>389</v>
      </c>
      <c r="E2894" s="21" t="s">
        <v>42</v>
      </c>
      <c r="F2894" s="7">
        <v>2</v>
      </c>
      <c r="G2894" s="21" t="s">
        <v>191</v>
      </c>
      <c r="H2894" s="35" t="s">
        <v>838</v>
      </c>
      <c r="I2894" s="36" t="s">
        <v>343</v>
      </c>
      <c r="J2894" s="21">
        <v>0</v>
      </c>
      <c r="K2894" s="21">
        <v>1</v>
      </c>
      <c r="L2894" s="37">
        <f t="shared" si="48"/>
        <v>2.7584684982897496</v>
      </c>
      <c r="M2894" s="21"/>
      <c r="O2894" s="21" t="s">
        <v>13</v>
      </c>
      <c r="P2894" s="35">
        <v>10</v>
      </c>
      <c r="Q2894" s="35">
        <v>954</v>
      </c>
      <c r="T2894" s="21" t="s">
        <v>839</v>
      </c>
    </row>
    <row r="2895" spans="1:20" ht="16" customHeight="1" x14ac:dyDescent="0.3">
      <c r="A2895" s="21" t="s">
        <v>763</v>
      </c>
      <c r="B2895" s="21" t="s">
        <v>837</v>
      </c>
      <c r="C2895" s="21">
        <v>19</v>
      </c>
      <c r="D2895" s="35" t="s">
        <v>389</v>
      </c>
      <c r="E2895" s="21" t="s">
        <v>42</v>
      </c>
      <c r="F2895" s="7">
        <v>2</v>
      </c>
      <c r="G2895" s="21" t="s">
        <v>191</v>
      </c>
      <c r="H2895" s="35" t="s">
        <v>838</v>
      </c>
      <c r="I2895" s="36" t="s">
        <v>72</v>
      </c>
      <c r="J2895" s="21">
        <v>5</v>
      </c>
      <c r="K2895" s="21">
        <v>5</v>
      </c>
      <c r="L2895" s="37">
        <f t="shared" si="48"/>
        <v>13.792342491448748</v>
      </c>
      <c r="M2895" s="21">
        <v>305</v>
      </c>
      <c r="N2895" s="21" t="s">
        <v>18</v>
      </c>
      <c r="O2895" s="21" t="s">
        <v>13</v>
      </c>
      <c r="P2895" s="35">
        <v>10</v>
      </c>
      <c r="Q2895" s="35">
        <v>954</v>
      </c>
      <c r="T2895" s="21"/>
    </row>
    <row r="2896" spans="1:20" ht="16" customHeight="1" x14ac:dyDescent="0.3">
      <c r="A2896" s="21" t="s">
        <v>763</v>
      </c>
      <c r="B2896" s="21" t="s">
        <v>837</v>
      </c>
      <c r="C2896" s="21">
        <v>19</v>
      </c>
      <c r="D2896" s="35" t="s">
        <v>389</v>
      </c>
      <c r="E2896" s="21" t="s">
        <v>42</v>
      </c>
      <c r="F2896" s="7">
        <v>2</v>
      </c>
      <c r="G2896" s="21" t="s">
        <v>191</v>
      </c>
      <c r="H2896" s="35" t="s">
        <v>838</v>
      </c>
      <c r="I2896" s="36" t="s">
        <v>53</v>
      </c>
      <c r="J2896" s="21">
        <v>1</v>
      </c>
      <c r="K2896" s="21">
        <v>1</v>
      </c>
      <c r="L2896" s="37">
        <f t="shared" si="48"/>
        <v>2.7584684982897496</v>
      </c>
      <c r="M2896" s="21">
        <v>266</v>
      </c>
      <c r="N2896" s="21" t="s">
        <v>18</v>
      </c>
      <c r="O2896" s="21" t="s">
        <v>13</v>
      </c>
      <c r="P2896" s="35">
        <v>10</v>
      </c>
      <c r="Q2896" s="35">
        <v>954</v>
      </c>
      <c r="T2896" s="21"/>
    </row>
    <row r="2897" spans="1:20" ht="16" customHeight="1" x14ac:dyDescent="0.3">
      <c r="A2897" s="21" t="s">
        <v>763</v>
      </c>
      <c r="B2897" s="21" t="s">
        <v>837</v>
      </c>
      <c r="C2897" s="21">
        <v>19</v>
      </c>
      <c r="D2897" s="35" t="s">
        <v>389</v>
      </c>
      <c r="E2897" s="21" t="s">
        <v>42</v>
      </c>
      <c r="F2897" s="7">
        <v>2</v>
      </c>
      <c r="G2897" s="21" t="s">
        <v>191</v>
      </c>
      <c r="H2897" s="35" t="s">
        <v>838</v>
      </c>
      <c r="I2897" s="36" t="s">
        <v>60</v>
      </c>
      <c r="J2897" s="21">
        <v>5</v>
      </c>
      <c r="K2897" s="21">
        <v>5</v>
      </c>
      <c r="L2897" s="37">
        <f t="shared" si="48"/>
        <v>13.792342491448748</v>
      </c>
      <c r="M2897" s="21">
        <v>237.4</v>
      </c>
      <c r="N2897" s="21" t="s">
        <v>18</v>
      </c>
      <c r="O2897" s="21" t="s">
        <v>13</v>
      </c>
      <c r="P2897" s="35">
        <v>10</v>
      </c>
      <c r="Q2897" s="35">
        <v>954</v>
      </c>
      <c r="T2897" s="21"/>
    </row>
    <row r="2898" spans="1:20" ht="16" customHeight="1" x14ac:dyDescent="0.3">
      <c r="A2898" s="21" t="s">
        <v>763</v>
      </c>
      <c r="B2898" s="21" t="s">
        <v>837</v>
      </c>
      <c r="C2898" s="21">
        <v>19</v>
      </c>
      <c r="D2898" s="35" t="s">
        <v>389</v>
      </c>
      <c r="E2898" s="21" t="s">
        <v>42</v>
      </c>
      <c r="F2898" s="7">
        <v>2</v>
      </c>
      <c r="G2898" s="21" t="s">
        <v>191</v>
      </c>
      <c r="H2898" s="35" t="s">
        <v>838</v>
      </c>
      <c r="I2898" s="36" t="s">
        <v>197</v>
      </c>
      <c r="J2898" s="21">
        <v>31</v>
      </c>
      <c r="K2898" s="21">
        <v>144</v>
      </c>
      <c r="L2898" s="37">
        <f t="shared" si="48"/>
        <v>397.21946375372397</v>
      </c>
      <c r="M2898" s="21">
        <v>289.39999999999998</v>
      </c>
      <c r="N2898" s="21" t="s">
        <v>12</v>
      </c>
      <c r="O2898" s="21" t="s">
        <v>63</v>
      </c>
      <c r="P2898" s="35">
        <v>10</v>
      </c>
      <c r="Q2898" s="35">
        <v>954</v>
      </c>
      <c r="R2898" s="21">
        <v>144</v>
      </c>
      <c r="S2898" s="21">
        <v>4</v>
      </c>
      <c r="T2898" s="21"/>
    </row>
    <row r="2899" spans="1:20" ht="16" customHeight="1" x14ac:dyDescent="0.3">
      <c r="A2899" s="21" t="s">
        <v>763</v>
      </c>
      <c r="B2899" s="21" t="s">
        <v>837</v>
      </c>
      <c r="C2899" s="21">
        <v>19</v>
      </c>
      <c r="D2899" s="35" t="s">
        <v>389</v>
      </c>
      <c r="E2899" s="21" t="s">
        <v>42</v>
      </c>
      <c r="F2899" s="7">
        <v>2</v>
      </c>
      <c r="G2899" s="21" t="s">
        <v>192</v>
      </c>
      <c r="H2899" s="35" t="s">
        <v>840</v>
      </c>
      <c r="I2899" s="36" t="s">
        <v>11</v>
      </c>
      <c r="J2899" s="21">
        <v>2</v>
      </c>
      <c r="K2899" s="21">
        <v>2</v>
      </c>
      <c r="L2899" s="37">
        <f t="shared" si="48"/>
        <v>1.8409086725207562</v>
      </c>
      <c r="M2899" s="21">
        <v>130</v>
      </c>
      <c r="N2899" s="21" t="s">
        <v>12</v>
      </c>
      <c r="O2899" s="21" t="s">
        <v>13</v>
      </c>
      <c r="P2899" s="35">
        <v>31</v>
      </c>
      <c r="Q2899" s="35">
        <v>2859</v>
      </c>
      <c r="T2899" s="21"/>
    </row>
    <row r="2900" spans="1:20" ht="16" customHeight="1" x14ac:dyDescent="0.3">
      <c r="A2900" s="21" t="s">
        <v>763</v>
      </c>
      <c r="B2900" s="21" t="s">
        <v>837</v>
      </c>
      <c r="C2900" s="21">
        <v>19</v>
      </c>
      <c r="D2900" s="35" t="s">
        <v>389</v>
      </c>
      <c r="E2900" s="21" t="s">
        <v>42</v>
      </c>
      <c r="F2900" s="7">
        <v>2</v>
      </c>
      <c r="G2900" s="21" t="s">
        <v>192</v>
      </c>
      <c r="H2900" s="35" t="s">
        <v>840</v>
      </c>
      <c r="I2900" s="36" t="s">
        <v>37</v>
      </c>
      <c r="J2900" s="21">
        <v>1</v>
      </c>
      <c r="K2900" s="21">
        <v>1</v>
      </c>
      <c r="L2900" s="37">
        <f t="shared" si="48"/>
        <v>0.92045433626037809</v>
      </c>
      <c r="M2900" s="21">
        <v>280</v>
      </c>
      <c r="N2900" s="21" t="s">
        <v>12</v>
      </c>
      <c r="O2900" s="21" t="s">
        <v>13</v>
      </c>
      <c r="P2900" s="35">
        <v>31</v>
      </c>
      <c r="Q2900" s="35">
        <v>2859</v>
      </c>
      <c r="T2900" s="21"/>
    </row>
    <row r="2901" spans="1:20" ht="16" customHeight="1" x14ac:dyDescent="0.3">
      <c r="A2901" s="21" t="s">
        <v>763</v>
      </c>
      <c r="B2901" s="21" t="s">
        <v>837</v>
      </c>
      <c r="C2901" s="21">
        <v>19</v>
      </c>
      <c r="D2901" s="35" t="s">
        <v>389</v>
      </c>
      <c r="E2901" s="21" t="s">
        <v>42</v>
      </c>
      <c r="F2901" s="7">
        <v>2</v>
      </c>
      <c r="G2901" s="21" t="s">
        <v>192</v>
      </c>
      <c r="H2901" s="35" t="s">
        <v>840</v>
      </c>
      <c r="I2901" s="36" t="s">
        <v>38</v>
      </c>
      <c r="J2901" s="21">
        <v>1</v>
      </c>
      <c r="K2901" s="21">
        <v>1</v>
      </c>
      <c r="L2901" s="37">
        <f t="shared" si="48"/>
        <v>0.92045433626037809</v>
      </c>
      <c r="M2901" s="21">
        <v>104</v>
      </c>
      <c r="N2901" s="21" t="s">
        <v>16</v>
      </c>
      <c r="O2901" s="21" t="s">
        <v>13</v>
      </c>
      <c r="P2901" s="35">
        <v>31</v>
      </c>
      <c r="Q2901" s="35">
        <v>2859</v>
      </c>
      <c r="T2901" s="21"/>
    </row>
    <row r="2902" spans="1:20" ht="16" customHeight="1" x14ac:dyDescent="0.3">
      <c r="A2902" s="21" t="s">
        <v>763</v>
      </c>
      <c r="B2902" s="21" t="s">
        <v>837</v>
      </c>
      <c r="C2902" s="21">
        <v>19</v>
      </c>
      <c r="D2902" s="35" t="s">
        <v>389</v>
      </c>
      <c r="E2902" s="21" t="s">
        <v>42</v>
      </c>
      <c r="F2902" s="7">
        <v>2</v>
      </c>
      <c r="G2902" s="21" t="s">
        <v>192</v>
      </c>
      <c r="H2902" s="35" t="s">
        <v>840</v>
      </c>
      <c r="I2902" s="36" t="s">
        <v>49</v>
      </c>
      <c r="J2902" s="21">
        <v>30</v>
      </c>
      <c r="K2902" s="21">
        <v>1203</v>
      </c>
      <c r="L2902" s="37">
        <f t="shared" si="48"/>
        <v>1107.3065665212348</v>
      </c>
      <c r="M2902" s="21">
        <v>49.8</v>
      </c>
      <c r="N2902" s="21" t="s">
        <v>50</v>
      </c>
      <c r="O2902" s="21" t="s">
        <v>13</v>
      </c>
      <c r="P2902" s="35">
        <v>31</v>
      </c>
      <c r="Q2902" s="35">
        <v>2859</v>
      </c>
      <c r="R2902" s="21">
        <v>15</v>
      </c>
      <c r="S2902" s="21">
        <v>0.5</v>
      </c>
      <c r="T2902" s="21"/>
    </row>
    <row r="2903" spans="1:20" ht="16" customHeight="1" x14ac:dyDescent="0.3">
      <c r="A2903" s="21" t="s">
        <v>763</v>
      </c>
      <c r="B2903" s="21" t="s">
        <v>837</v>
      </c>
      <c r="C2903" s="21">
        <v>19</v>
      </c>
      <c r="D2903" s="35" t="s">
        <v>389</v>
      </c>
      <c r="E2903" s="21" t="s">
        <v>42</v>
      </c>
      <c r="F2903" s="7">
        <v>2</v>
      </c>
      <c r="G2903" s="21" t="s">
        <v>192</v>
      </c>
      <c r="H2903" s="35" t="s">
        <v>840</v>
      </c>
      <c r="I2903" s="36" t="s">
        <v>72</v>
      </c>
      <c r="J2903" s="21">
        <v>9</v>
      </c>
      <c r="K2903" s="21">
        <v>9</v>
      </c>
      <c r="L2903" s="37">
        <f t="shared" si="48"/>
        <v>8.2840890263434019</v>
      </c>
      <c r="M2903" s="21">
        <v>426.8</v>
      </c>
      <c r="N2903" s="21" t="s">
        <v>18</v>
      </c>
      <c r="O2903" s="21" t="s">
        <v>13</v>
      </c>
      <c r="P2903" s="35">
        <v>31</v>
      </c>
      <c r="Q2903" s="35">
        <v>2859</v>
      </c>
      <c r="T2903" s="21"/>
    </row>
    <row r="2904" spans="1:20" ht="16" customHeight="1" x14ac:dyDescent="0.3">
      <c r="A2904" s="21" t="s">
        <v>763</v>
      </c>
      <c r="B2904" s="21" t="s">
        <v>837</v>
      </c>
      <c r="C2904" s="21">
        <v>19</v>
      </c>
      <c r="D2904" s="35" t="s">
        <v>389</v>
      </c>
      <c r="E2904" s="21" t="s">
        <v>42</v>
      </c>
      <c r="F2904" s="7">
        <v>2</v>
      </c>
      <c r="G2904" s="21" t="s">
        <v>192</v>
      </c>
      <c r="H2904" s="35" t="s">
        <v>840</v>
      </c>
      <c r="I2904" s="36" t="s">
        <v>53</v>
      </c>
      <c r="J2904" s="21">
        <v>2</v>
      </c>
      <c r="K2904" s="21">
        <v>2</v>
      </c>
      <c r="L2904" s="37">
        <f t="shared" si="48"/>
        <v>1.8409086725207562</v>
      </c>
      <c r="M2904" s="21">
        <v>378.5</v>
      </c>
      <c r="N2904" s="21" t="s">
        <v>18</v>
      </c>
      <c r="O2904" s="21" t="s">
        <v>13</v>
      </c>
      <c r="P2904" s="35">
        <v>31</v>
      </c>
      <c r="Q2904" s="35">
        <v>2859</v>
      </c>
      <c r="T2904" s="21"/>
    </row>
    <row r="2905" spans="1:20" ht="16" customHeight="1" x14ac:dyDescent="0.3">
      <c r="A2905" s="21" t="s">
        <v>763</v>
      </c>
      <c r="B2905" s="21" t="s">
        <v>837</v>
      </c>
      <c r="C2905" s="21">
        <v>19</v>
      </c>
      <c r="D2905" s="35" t="s">
        <v>389</v>
      </c>
      <c r="E2905" s="21" t="s">
        <v>42</v>
      </c>
      <c r="F2905" s="7">
        <v>2</v>
      </c>
      <c r="G2905" s="21" t="s">
        <v>192</v>
      </c>
      <c r="H2905" s="35" t="s">
        <v>840</v>
      </c>
      <c r="I2905" s="36" t="s">
        <v>60</v>
      </c>
      <c r="J2905" s="21">
        <v>20</v>
      </c>
      <c r="K2905" s="21">
        <v>20</v>
      </c>
      <c r="L2905" s="37">
        <f t="shared" si="48"/>
        <v>18.409086725207562</v>
      </c>
      <c r="M2905" s="21">
        <v>234.2</v>
      </c>
      <c r="N2905" s="21" t="s">
        <v>18</v>
      </c>
      <c r="O2905" s="21" t="s">
        <v>13</v>
      </c>
      <c r="P2905" s="35">
        <v>31</v>
      </c>
      <c r="Q2905" s="35">
        <v>2859</v>
      </c>
      <c r="T2905" s="21"/>
    </row>
    <row r="2906" spans="1:20" ht="16" customHeight="1" x14ac:dyDescent="0.3">
      <c r="A2906" s="21" t="s">
        <v>763</v>
      </c>
      <c r="B2906" s="21" t="s">
        <v>837</v>
      </c>
      <c r="C2906" s="21">
        <v>19</v>
      </c>
      <c r="D2906" s="35" t="s">
        <v>389</v>
      </c>
      <c r="E2906" s="21" t="s">
        <v>42</v>
      </c>
      <c r="F2906" s="7">
        <v>2</v>
      </c>
      <c r="G2906" s="21" t="s">
        <v>192</v>
      </c>
      <c r="H2906" s="35" t="s">
        <v>840</v>
      </c>
      <c r="I2906" s="36" t="s">
        <v>197</v>
      </c>
      <c r="J2906" s="21">
        <v>21</v>
      </c>
      <c r="K2906" s="21">
        <v>102</v>
      </c>
      <c r="L2906" s="37">
        <f t="shared" si="48"/>
        <v>93.88634229855856</v>
      </c>
      <c r="M2906" s="21">
        <v>280.5</v>
      </c>
      <c r="N2906" s="21" t="s">
        <v>12</v>
      </c>
      <c r="O2906" s="21" t="s">
        <v>13</v>
      </c>
      <c r="P2906" s="35">
        <v>31</v>
      </c>
      <c r="Q2906" s="35">
        <v>2859</v>
      </c>
      <c r="R2906" s="21">
        <v>108</v>
      </c>
      <c r="S2906" s="21">
        <v>3</v>
      </c>
      <c r="T2906" s="21"/>
    </row>
    <row r="2907" spans="1:20" ht="16" customHeight="1" x14ac:dyDescent="0.3">
      <c r="A2907" s="21" t="s">
        <v>763</v>
      </c>
      <c r="B2907" s="21" t="s">
        <v>837</v>
      </c>
      <c r="C2907" s="21">
        <v>19</v>
      </c>
      <c r="D2907" s="35" t="s">
        <v>389</v>
      </c>
      <c r="E2907" s="21" t="s">
        <v>42</v>
      </c>
      <c r="F2907" s="7">
        <v>2</v>
      </c>
      <c r="G2907" s="21" t="s">
        <v>650</v>
      </c>
      <c r="H2907" s="35" t="s">
        <v>841</v>
      </c>
      <c r="I2907" s="36" t="s">
        <v>11</v>
      </c>
      <c r="J2907" s="21">
        <v>3</v>
      </c>
      <c r="K2907" s="21">
        <v>3</v>
      </c>
      <c r="L2907" s="37">
        <f t="shared" si="48"/>
        <v>2.3865589002736587</v>
      </c>
      <c r="M2907" s="21">
        <v>203.3</v>
      </c>
      <c r="N2907" s="21" t="s">
        <v>12</v>
      </c>
      <c r="O2907" s="21" t="s">
        <v>13</v>
      </c>
      <c r="P2907" s="35">
        <v>30</v>
      </c>
      <c r="Q2907" s="35">
        <v>3308</v>
      </c>
      <c r="T2907" s="21"/>
    </row>
    <row r="2908" spans="1:20" ht="16" customHeight="1" x14ac:dyDescent="0.3">
      <c r="A2908" s="21" t="s">
        <v>763</v>
      </c>
      <c r="B2908" s="21" t="s">
        <v>837</v>
      </c>
      <c r="C2908" s="21">
        <v>19</v>
      </c>
      <c r="D2908" s="35" t="s">
        <v>389</v>
      </c>
      <c r="E2908" s="21" t="s">
        <v>42</v>
      </c>
      <c r="F2908" s="7">
        <v>2</v>
      </c>
      <c r="G2908" s="21" t="s">
        <v>650</v>
      </c>
      <c r="H2908" s="35" t="s">
        <v>841</v>
      </c>
      <c r="I2908" s="36" t="s">
        <v>38</v>
      </c>
      <c r="J2908" s="21">
        <v>2</v>
      </c>
      <c r="K2908" s="21">
        <v>2</v>
      </c>
      <c r="L2908" s="37">
        <f t="shared" si="48"/>
        <v>1.5910392668491058</v>
      </c>
      <c r="M2908" s="21">
        <v>92.5</v>
      </c>
      <c r="N2908" s="21" t="s">
        <v>16</v>
      </c>
      <c r="O2908" s="21" t="s">
        <v>13</v>
      </c>
      <c r="P2908" s="35">
        <v>30</v>
      </c>
      <c r="Q2908" s="35">
        <v>3308</v>
      </c>
      <c r="T2908" s="21"/>
    </row>
    <row r="2909" spans="1:20" ht="16" customHeight="1" x14ac:dyDescent="0.3">
      <c r="A2909" s="21" t="s">
        <v>763</v>
      </c>
      <c r="B2909" s="21" t="s">
        <v>837</v>
      </c>
      <c r="C2909" s="21">
        <v>19</v>
      </c>
      <c r="D2909" s="35" t="s">
        <v>389</v>
      </c>
      <c r="E2909" s="21" t="s">
        <v>42</v>
      </c>
      <c r="F2909" s="7">
        <v>2</v>
      </c>
      <c r="G2909" s="21" t="s">
        <v>650</v>
      </c>
      <c r="H2909" s="35" t="s">
        <v>841</v>
      </c>
      <c r="I2909" s="36" t="s">
        <v>49</v>
      </c>
      <c r="J2909" s="21">
        <v>26</v>
      </c>
      <c r="K2909" s="21">
        <v>100</v>
      </c>
      <c r="L2909" s="37">
        <f t="shared" si="48"/>
        <v>79.551963342455295</v>
      </c>
      <c r="M2909" s="21">
        <v>41.8</v>
      </c>
      <c r="N2909" s="21" t="s">
        <v>50</v>
      </c>
      <c r="O2909" s="21" t="s">
        <v>63</v>
      </c>
      <c r="P2909" s="35">
        <v>30</v>
      </c>
      <c r="Q2909" s="35">
        <v>3308</v>
      </c>
      <c r="T2909" s="21"/>
    </row>
    <row r="2910" spans="1:20" ht="16" customHeight="1" x14ac:dyDescent="0.3">
      <c r="A2910" s="21" t="s">
        <v>763</v>
      </c>
      <c r="B2910" s="21" t="s">
        <v>837</v>
      </c>
      <c r="C2910" s="21">
        <v>19</v>
      </c>
      <c r="D2910" s="35" t="s">
        <v>389</v>
      </c>
      <c r="E2910" s="21" t="s">
        <v>42</v>
      </c>
      <c r="F2910" s="7">
        <v>2</v>
      </c>
      <c r="G2910" s="21" t="s">
        <v>650</v>
      </c>
      <c r="H2910" s="35" t="s">
        <v>841</v>
      </c>
      <c r="I2910" s="36" t="s">
        <v>53</v>
      </c>
      <c r="J2910" s="21">
        <v>2</v>
      </c>
      <c r="K2910" s="21">
        <v>2</v>
      </c>
      <c r="L2910" s="37">
        <f t="shared" si="48"/>
        <v>1.5910392668491058</v>
      </c>
      <c r="M2910" s="21">
        <v>470.5</v>
      </c>
      <c r="N2910" s="21" t="s">
        <v>18</v>
      </c>
      <c r="O2910" s="21" t="s">
        <v>13</v>
      </c>
      <c r="P2910" s="35">
        <v>30</v>
      </c>
      <c r="Q2910" s="35">
        <v>3308</v>
      </c>
      <c r="T2910" s="21"/>
    </row>
    <row r="2911" spans="1:20" ht="16" customHeight="1" x14ac:dyDescent="0.3">
      <c r="A2911" s="21" t="s">
        <v>763</v>
      </c>
      <c r="B2911" s="21" t="s">
        <v>837</v>
      </c>
      <c r="C2911" s="21">
        <v>19</v>
      </c>
      <c r="D2911" s="35" t="s">
        <v>389</v>
      </c>
      <c r="E2911" s="21" t="s">
        <v>42</v>
      </c>
      <c r="F2911" s="7">
        <v>2</v>
      </c>
      <c r="G2911" s="21" t="s">
        <v>650</v>
      </c>
      <c r="H2911" s="35" t="s">
        <v>841</v>
      </c>
      <c r="I2911" s="36" t="s">
        <v>60</v>
      </c>
      <c r="J2911" s="21">
        <v>9</v>
      </c>
      <c r="K2911" s="21">
        <v>9</v>
      </c>
      <c r="L2911" s="37">
        <f t="shared" si="48"/>
        <v>7.1596767008209756</v>
      </c>
      <c r="M2911" s="21">
        <v>234.7</v>
      </c>
      <c r="N2911" s="21" t="s">
        <v>18</v>
      </c>
      <c r="O2911" s="21" t="s">
        <v>13</v>
      </c>
      <c r="P2911" s="35">
        <v>30</v>
      </c>
      <c r="Q2911" s="35">
        <v>3308</v>
      </c>
      <c r="T2911" s="21"/>
    </row>
    <row r="2912" spans="1:20" ht="16" customHeight="1" x14ac:dyDescent="0.3">
      <c r="A2912" s="21" t="s">
        <v>763</v>
      </c>
      <c r="B2912" s="21" t="s">
        <v>837</v>
      </c>
      <c r="C2912" s="21">
        <v>19</v>
      </c>
      <c r="D2912" s="35" t="s">
        <v>389</v>
      </c>
      <c r="E2912" s="21" t="s">
        <v>42</v>
      </c>
      <c r="F2912" s="7">
        <v>2</v>
      </c>
      <c r="G2912" s="21" t="s">
        <v>650</v>
      </c>
      <c r="H2912" s="35" t="s">
        <v>841</v>
      </c>
      <c r="I2912" s="36" t="s">
        <v>197</v>
      </c>
      <c r="J2912" s="21">
        <v>0</v>
      </c>
      <c r="K2912" s="21">
        <v>152</v>
      </c>
      <c r="L2912" s="37">
        <f t="shared" si="48"/>
        <v>120.91898428053204</v>
      </c>
      <c r="M2912" s="21"/>
      <c r="O2912" s="21" t="s">
        <v>63</v>
      </c>
      <c r="P2912" s="35">
        <v>30</v>
      </c>
      <c r="Q2912" s="35">
        <v>3308</v>
      </c>
      <c r="R2912" s="21">
        <v>144</v>
      </c>
      <c r="S2912" s="21">
        <v>4</v>
      </c>
      <c r="T2912" s="21" t="s">
        <v>842</v>
      </c>
    </row>
    <row r="2913" spans="1:20" ht="16" customHeight="1" x14ac:dyDescent="0.3">
      <c r="A2913" s="21" t="s">
        <v>763</v>
      </c>
      <c r="B2913" s="21" t="s">
        <v>843</v>
      </c>
      <c r="C2913" s="21">
        <v>20</v>
      </c>
      <c r="D2913" s="35" t="s">
        <v>389</v>
      </c>
      <c r="E2913" s="21" t="s">
        <v>45</v>
      </c>
      <c r="F2913" s="7">
        <v>3</v>
      </c>
      <c r="G2913" s="21" t="s">
        <v>191</v>
      </c>
      <c r="H2913" s="35" t="s">
        <v>844</v>
      </c>
      <c r="I2913" s="36" t="s">
        <v>11</v>
      </c>
      <c r="J2913" s="21">
        <v>4</v>
      </c>
      <c r="K2913" s="21">
        <v>6</v>
      </c>
      <c r="L2913" s="37">
        <f t="shared" si="48"/>
        <v>4.8212133386902369</v>
      </c>
      <c r="M2913" s="21">
        <v>219.8</v>
      </c>
      <c r="N2913" s="21" t="s">
        <v>12</v>
      </c>
      <c r="O2913" s="21" t="s">
        <v>13</v>
      </c>
      <c r="P2913" s="35">
        <v>31</v>
      </c>
      <c r="Q2913" s="35">
        <v>3275</v>
      </c>
      <c r="T2913" s="21"/>
    </row>
    <row r="2914" spans="1:20" ht="16" customHeight="1" x14ac:dyDescent="0.3">
      <c r="A2914" s="21" t="s">
        <v>763</v>
      </c>
      <c r="B2914" s="21" t="s">
        <v>843</v>
      </c>
      <c r="C2914" s="21">
        <v>20</v>
      </c>
      <c r="D2914" s="35" t="s">
        <v>389</v>
      </c>
      <c r="E2914" s="21" t="s">
        <v>45</v>
      </c>
      <c r="F2914" s="7">
        <v>3</v>
      </c>
      <c r="G2914" s="21" t="s">
        <v>191</v>
      </c>
      <c r="H2914" s="35" t="s">
        <v>844</v>
      </c>
      <c r="I2914" s="36" t="s">
        <v>27</v>
      </c>
      <c r="J2914" s="21">
        <v>1</v>
      </c>
      <c r="K2914" s="21">
        <v>1</v>
      </c>
      <c r="L2914" s="37">
        <f t="shared" si="48"/>
        <v>0.80353555644837282</v>
      </c>
      <c r="M2914" s="21">
        <v>105</v>
      </c>
      <c r="N2914" s="21" t="s">
        <v>16</v>
      </c>
      <c r="O2914" s="21" t="s">
        <v>13</v>
      </c>
      <c r="P2914" s="35">
        <v>31</v>
      </c>
      <c r="Q2914" s="35">
        <v>3275</v>
      </c>
      <c r="T2914" s="21"/>
    </row>
    <row r="2915" spans="1:20" ht="16" customHeight="1" x14ac:dyDescent="0.3">
      <c r="A2915" s="21" t="s">
        <v>763</v>
      </c>
      <c r="B2915" s="21" t="s">
        <v>843</v>
      </c>
      <c r="C2915" s="21">
        <v>20</v>
      </c>
      <c r="D2915" s="35" t="s">
        <v>389</v>
      </c>
      <c r="E2915" s="21" t="s">
        <v>45</v>
      </c>
      <c r="F2915" s="7">
        <v>3</v>
      </c>
      <c r="G2915" s="21" t="s">
        <v>191</v>
      </c>
      <c r="H2915" s="35" t="s">
        <v>844</v>
      </c>
      <c r="I2915" s="36" t="s">
        <v>38</v>
      </c>
      <c r="J2915" s="21">
        <v>1</v>
      </c>
      <c r="K2915" s="21">
        <v>1</v>
      </c>
      <c r="L2915" s="37">
        <f t="shared" si="48"/>
        <v>0.80353555644837282</v>
      </c>
      <c r="M2915" s="21">
        <v>105</v>
      </c>
      <c r="N2915" s="21" t="s">
        <v>16</v>
      </c>
      <c r="O2915" s="21" t="s">
        <v>13</v>
      </c>
      <c r="P2915" s="35">
        <v>31</v>
      </c>
      <c r="Q2915" s="35">
        <v>3275</v>
      </c>
      <c r="T2915" s="21"/>
    </row>
    <row r="2916" spans="1:20" ht="16" customHeight="1" x14ac:dyDescent="0.3">
      <c r="A2916" s="21" t="s">
        <v>763</v>
      </c>
      <c r="B2916" s="21" t="s">
        <v>843</v>
      </c>
      <c r="C2916" s="21">
        <v>20</v>
      </c>
      <c r="D2916" s="35" t="s">
        <v>389</v>
      </c>
      <c r="E2916" s="21" t="s">
        <v>45</v>
      </c>
      <c r="F2916" s="7">
        <v>3</v>
      </c>
      <c r="G2916" s="21" t="s">
        <v>191</v>
      </c>
      <c r="H2916" s="35" t="s">
        <v>844</v>
      </c>
      <c r="I2916" s="36" t="s">
        <v>49</v>
      </c>
      <c r="J2916" s="21">
        <v>30</v>
      </c>
      <c r="K2916" s="21">
        <v>147</v>
      </c>
      <c r="L2916" s="37">
        <f t="shared" si="48"/>
        <v>118.1197267979108</v>
      </c>
      <c r="M2916" s="21">
        <v>80.3</v>
      </c>
      <c r="N2916" s="21" t="s">
        <v>50</v>
      </c>
      <c r="O2916" s="21" t="s">
        <v>13</v>
      </c>
      <c r="P2916" s="35">
        <v>31</v>
      </c>
      <c r="Q2916" s="35">
        <v>3275</v>
      </c>
      <c r="T2916" s="21"/>
    </row>
    <row r="2917" spans="1:20" ht="16" customHeight="1" x14ac:dyDescent="0.3">
      <c r="A2917" s="21" t="s">
        <v>763</v>
      </c>
      <c r="B2917" s="21" t="s">
        <v>843</v>
      </c>
      <c r="C2917" s="21">
        <v>20</v>
      </c>
      <c r="D2917" s="35" t="s">
        <v>389</v>
      </c>
      <c r="E2917" s="21" t="s">
        <v>45</v>
      </c>
      <c r="F2917" s="7">
        <v>3</v>
      </c>
      <c r="G2917" s="21" t="s">
        <v>191</v>
      </c>
      <c r="H2917" s="35" t="s">
        <v>844</v>
      </c>
      <c r="I2917" s="36" t="s">
        <v>72</v>
      </c>
      <c r="J2917" s="21">
        <v>3</v>
      </c>
      <c r="K2917" s="21">
        <v>3</v>
      </c>
      <c r="L2917" s="37">
        <f t="shared" si="48"/>
        <v>2.4106066693451185</v>
      </c>
      <c r="M2917" s="21">
        <v>324</v>
      </c>
      <c r="N2917" s="21" t="s">
        <v>18</v>
      </c>
      <c r="O2917" s="21" t="s">
        <v>13</v>
      </c>
      <c r="P2917" s="35">
        <v>31</v>
      </c>
      <c r="Q2917" s="35">
        <v>3275</v>
      </c>
      <c r="T2917" s="21"/>
    </row>
    <row r="2918" spans="1:20" ht="16" customHeight="1" x14ac:dyDescent="0.3">
      <c r="A2918" s="21" t="s">
        <v>763</v>
      </c>
      <c r="B2918" s="21" t="s">
        <v>843</v>
      </c>
      <c r="C2918" s="21">
        <v>20</v>
      </c>
      <c r="D2918" s="35" t="s">
        <v>389</v>
      </c>
      <c r="E2918" s="21" t="s">
        <v>45</v>
      </c>
      <c r="F2918" s="7">
        <v>3</v>
      </c>
      <c r="G2918" s="21" t="s">
        <v>191</v>
      </c>
      <c r="H2918" s="35" t="s">
        <v>844</v>
      </c>
      <c r="I2918" s="36" t="s">
        <v>197</v>
      </c>
      <c r="J2918" s="21">
        <v>28</v>
      </c>
      <c r="K2918" s="21">
        <v>49</v>
      </c>
      <c r="L2918" s="37">
        <f t="shared" si="48"/>
        <v>39.373242265970269</v>
      </c>
      <c r="M2918" s="21">
        <v>248.2</v>
      </c>
      <c r="N2918" s="21" t="s">
        <v>12</v>
      </c>
      <c r="O2918" s="21" t="s">
        <v>13</v>
      </c>
      <c r="P2918" s="35">
        <v>31</v>
      </c>
      <c r="Q2918" s="35">
        <v>3275</v>
      </c>
      <c r="R2918" s="21">
        <v>36</v>
      </c>
      <c r="S2918" s="21">
        <v>1</v>
      </c>
      <c r="T2918" s="21"/>
    </row>
    <row r="2919" spans="1:20" ht="16" customHeight="1" x14ac:dyDescent="0.3">
      <c r="A2919" s="21" t="s">
        <v>763</v>
      </c>
      <c r="B2919" s="21" t="s">
        <v>845</v>
      </c>
      <c r="C2919" s="21">
        <v>21</v>
      </c>
      <c r="D2919" s="35" t="s">
        <v>389</v>
      </c>
      <c r="E2919" s="21" t="s">
        <v>414</v>
      </c>
      <c r="F2919" s="7">
        <v>2</v>
      </c>
      <c r="G2919" s="21" t="s">
        <v>191</v>
      </c>
      <c r="H2919" s="35" t="s">
        <v>846</v>
      </c>
      <c r="I2919" s="36" t="s">
        <v>11</v>
      </c>
      <c r="J2919" s="21">
        <v>6</v>
      </c>
      <c r="K2919" s="21">
        <v>7</v>
      </c>
      <c r="L2919" s="37">
        <f t="shared" si="48"/>
        <v>5.8479532163742682</v>
      </c>
      <c r="M2919" s="21">
        <v>162.5</v>
      </c>
      <c r="N2919" s="21" t="s">
        <v>12</v>
      </c>
      <c r="O2919" s="21" t="s">
        <v>13</v>
      </c>
      <c r="P2919" s="35">
        <v>30</v>
      </c>
      <c r="Q2919" s="35">
        <v>3150</v>
      </c>
      <c r="T2919" s="21"/>
    </row>
    <row r="2920" spans="1:20" ht="16" customHeight="1" x14ac:dyDescent="0.3">
      <c r="A2920" s="21" t="s">
        <v>763</v>
      </c>
      <c r="B2920" s="21" t="s">
        <v>845</v>
      </c>
      <c r="C2920" s="21">
        <v>21</v>
      </c>
      <c r="D2920" s="35" t="s">
        <v>389</v>
      </c>
      <c r="E2920" s="21" t="s">
        <v>414</v>
      </c>
      <c r="F2920" s="7">
        <v>2</v>
      </c>
      <c r="G2920" s="21" t="s">
        <v>191</v>
      </c>
      <c r="H2920" s="35" t="s">
        <v>846</v>
      </c>
      <c r="I2920" s="36" t="s">
        <v>27</v>
      </c>
      <c r="J2920" s="21">
        <v>1</v>
      </c>
      <c r="K2920" s="21">
        <v>1</v>
      </c>
      <c r="L2920" s="37">
        <f t="shared" si="48"/>
        <v>0.83542188805346695</v>
      </c>
      <c r="M2920" s="21">
        <v>180</v>
      </c>
      <c r="N2920" s="21" t="s">
        <v>16</v>
      </c>
      <c r="O2920" s="21" t="s">
        <v>13</v>
      </c>
      <c r="P2920" s="35">
        <v>30</v>
      </c>
      <c r="Q2920" s="35">
        <v>3150</v>
      </c>
      <c r="T2920" s="21"/>
    </row>
    <row r="2921" spans="1:20" ht="16" customHeight="1" x14ac:dyDescent="0.3">
      <c r="A2921" s="21" t="s">
        <v>763</v>
      </c>
      <c r="B2921" s="21" t="s">
        <v>845</v>
      </c>
      <c r="C2921" s="21">
        <v>21</v>
      </c>
      <c r="D2921" s="35" t="s">
        <v>389</v>
      </c>
      <c r="E2921" s="21" t="s">
        <v>414</v>
      </c>
      <c r="F2921" s="7">
        <v>2</v>
      </c>
      <c r="G2921" s="21" t="s">
        <v>191</v>
      </c>
      <c r="H2921" s="35" t="s">
        <v>846</v>
      </c>
      <c r="I2921" s="36" t="s">
        <v>49</v>
      </c>
      <c r="J2921" s="21">
        <v>34</v>
      </c>
      <c r="K2921" s="21">
        <v>1962</v>
      </c>
      <c r="L2921" s="37">
        <f t="shared" si="48"/>
        <v>1639.0977443609022</v>
      </c>
      <c r="M2921" s="21">
        <v>64.400000000000006</v>
      </c>
      <c r="N2921" s="21" t="s">
        <v>50</v>
      </c>
      <c r="O2921" s="21" t="s">
        <v>63</v>
      </c>
      <c r="P2921" s="35">
        <v>30</v>
      </c>
      <c r="Q2921" s="35">
        <v>3150</v>
      </c>
      <c r="R2921" s="21">
        <v>18</v>
      </c>
      <c r="S2921" s="21">
        <v>0.6</v>
      </c>
      <c r="T2921" s="21"/>
    </row>
    <row r="2922" spans="1:20" ht="16" customHeight="1" x14ac:dyDescent="0.3">
      <c r="A2922" s="21" t="s">
        <v>763</v>
      </c>
      <c r="B2922" s="21" t="s">
        <v>845</v>
      </c>
      <c r="C2922" s="21">
        <v>21</v>
      </c>
      <c r="D2922" s="35" t="s">
        <v>389</v>
      </c>
      <c r="E2922" s="21" t="s">
        <v>414</v>
      </c>
      <c r="F2922" s="7">
        <v>2</v>
      </c>
      <c r="G2922" s="21" t="s">
        <v>191</v>
      </c>
      <c r="H2922" s="35" t="s">
        <v>846</v>
      </c>
      <c r="I2922" s="36" t="s">
        <v>53</v>
      </c>
      <c r="J2922" s="21">
        <v>3</v>
      </c>
      <c r="K2922" s="21">
        <v>3</v>
      </c>
      <c r="L2922" s="37">
        <f t="shared" si="48"/>
        <v>2.5062656641604009</v>
      </c>
      <c r="M2922" s="21">
        <v>474</v>
      </c>
      <c r="N2922" s="21" t="s">
        <v>18</v>
      </c>
      <c r="O2922" s="21" t="s">
        <v>13</v>
      </c>
      <c r="P2922" s="35">
        <v>30</v>
      </c>
      <c r="Q2922" s="35">
        <v>3150</v>
      </c>
      <c r="T2922" s="21"/>
    </row>
    <row r="2923" spans="1:20" ht="16" customHeight="1" x14ac:dyDescent="0.3">
      <c r="A2923" s="21" t="s">
        <v>763</v>
      </c>
      <c r="B2923" s="21" t="s">
        <v>845</v>
      </c>
      <c r="C2923" s="21">
        <v>21</v>
      </c>
      <c r="D2923" s="35" t="s">
        <v>389</v>
      </c>
      <c r="E2923" s="21" t="s">
        <v>414</v>
      </c>
      <c r="F2923" s="7">
        <v>2</v>
      </c>
      <c r="G2923" s="21" t="s">
        <v>191</v>
      </c>
      <c r="H2923" s="35" t="s">
        <v>846</v>
      </c>
      <c r="I2923" s="36" t="s">
        <v>197</v>
      </c>
      <c r="J2923" s="21">
        <v>21</v>
      </c>
      <c r="K2923" s="21">
        <v>33</v>
      </c>
      <c r="L2923" s="37">
        <f t="shared" si="48"/>
        <v>27.56892230576441</v>
      </c>
      <c r="M2923" s="21">
        <v>285.39999999999998</v>
      </c>
      <c r="N2923" s="21" t="s">
        <v>12</v>
      </c>
      <c r="O2923" s="21" t="s">
        <v>13</v>
      </c>
      <c r="P2923" s="35">
        <v>30</v>
      </c>
      <c r="Q2923" s="35">
        <v>3150</v>
      </c>
      <c r="R2923" s="21">
        <v>36</v>
      </c>
      <c r="S2923" s="21">
        <v>1</v>
      </c>
      <c r="T2923" s="21"/>
    </row>
    <row r="2924" spans="1:20" ht="16" customHeight="1" x14ac:dyDescent="0.3">
      <c r="A2924" s="21" t="s">
        <v>763</v>
      </c>
      <c r="B2924" s="21" t="s">
        <v>845</v>
      </c>
      <c r="C2924" s="21">
        <v>21</v>
      </c>
      <c r="D2924" s="35" t="s">
        <v>389</v>
      </c>
      <c r="E2924" s="21" t="s">
        <v>414</v>
      </c>
      <c r="F2924" s="7">
        <v>2</v>
      </c>
      <c r="G2924" s="21" t="s">
        <v>191</v>
      </c>
      <c r="H2924" s="35" t="s">
        <v>846</v>
      </c>
      <c r="I2924" s="36" t="s">
        <v>322</v>
      </c>
      <c r="J2924" s="21">
        <v>1</v>
      </c>
      <c r="K2924" s="21">
        <v>1</v>
      </c>
      <c r="L2924" s="37">
        <f t="shared" si="48"/>
        <v>0.83542188805346695</v>
      </c>
      <c r="M2924" s="21">
        <v>29</v>
      </c>
      <c r="N2924" s="21" t="s">
        <v>19</v>
      </c>
      <c r="O2924" s="21" t="s">
        <v>13</v>
      </c>
      <c r="P2924" s="35">
        <v>30</v>
      </c>
      <c r="Q2924" s="35">
        <v>3150</v>
      </c>
      <c r="T2924" s="21" t="s">
        <v>847</v>
      </c>
    </row>
    <row r="2925" spans="1:20" ht="16" customHeight="1" x14ac:dyDescent="0.3">
      <c r="A2925" s="21" t="s">
        <v>763</v>
      </c>
      <c r="B2925" s="21" t="s">
        <v>845</v>
      </c>
      <c r="C2925" s="21">
        <v>21</v>
      </c>
      <c r="D2925" s="35" t="s">
        <v>389</v>
      </c>
      <c r="E2925" s="21" t="s">
        <v>414</v>
      </c>
      <c r="F2925" s="7">
        <v>2</v>
      </c>
      <c r="G2925" s="21" t="s">
        <v>191</v>
      </c>
      <c r="H2925" s="35" t="s">
        <v>846</v>
      </c>
      <c r="I2925" s="36" t="s">
        <v>75</v>
      </c>
      <c r="J2925" s="21">
        <v>1</v>
      </c>
      <c r="K2925" s="21">
        <v>1</v>
      </c>
      <c r="L2925" s="37">
        <f t="shared" si="48"/>
        <v>0.83542188805346695</v>
      </c>
      <c r="M2925" s="21">
        <v>114</v>
      </c>
      <c r="N2925" s="21" t="s">
        <v>18</v>
      </c>
      <c r="O2925" s="21" t="s">
        <v>13</v>
      </c>
      <c r="P2925" s="35">
        <v>30</v>
      </c>
      <c r="Q2925" s="35">
        <v>3150</v>
      </c>
      <c r="T2925" s="21"/>
    </row>
    <row r="2926" spans="1:20" ht="16" customHeight="1" x14ac:dyDescent="0.3">
      <c r="A2926" s="21" t="s">
        <v>763</v>
      </c>
      <c r="B2926" s="21" t="s">
        <v>845</v>
      </c>
      <c r="C2926" s="21">
        <v>21</v>
      </c>
      <c r="D2926" s="35" t="s">
        <v>389</v>
      </c>
      <c r="E2926" s="21" t="s">
        <v>414</v>
      </c>
      <c r="F2926" s="7">
        <v>2</v>
      </c>
      <c r="G2926" s="21" t="s">
        <v>192</v>
      </c>
      <c r="H2926" s="35" t="s">
        <v>848</v>
      </c>
      <c r="I2926" s="36" t="s">
        <v>81</v>
      </c>
      <c r="J2926" s="21">
        <v>8</v>
      </c>
      <c r="K2926" s="21">
        <v>8</v>
      </c>
      <c r="L2926" s="37">
        <f t="shared" si="48"/>
        <v>6.501739215240077</v>
      </c>
      <c r="M2926" s="21">
        <v>254.4</v>
      </c>
      <c r="N2926" s="21" t="s">
        <v>18</v>
      </c>
      <c r="O2926" s="21" t="s">
        <v>13</v>
      </c>
      <c r="P2926" s="35">
        <v>30</v>
      </c>
      <c r="Q2926" s="35">
        <v>3238</v>
      </c>
      <c r="T2926" s="21"/>
    </row>
    <row r="2927" spans="1:20" ht="16" customHeight="1" x14ac:dyDescent="0.3">
      <c r="A2927" s="21" t="s">
        <v>763</v>
      </c>
      <c r="B2927" s="21" t="s">
        <v>845</v>
      </c>
      <c r="C2927" s="21">
        <v>21</v>
      </c>
      <c r="D2927" s="35" t="s">
        <v>389</v>
      </c>
      <c r="E2927" s="21" t="s">
        <v>414</v>
      </c>
      <c r="F2927" s="7">
        <v>2</v>
      </c>
      <c r="G2927" s="21" t="s">
        <v>192</v>
      </c>
      <c r="H2927" s="35" t="s">
        <v>848</v>
      </c>
      <c r="I2927" s="36" t="s">
        <v>11</v>
      </c>
      <c r="J2927" s="21">
        <v>3</v>
      </c>
      <c r="K2927" s="21">
        <v>3</v>
      </c>
      <c r="L2927" s="37">
        <f t="shared" si="48"/>
        <v>2.4381522057150287</v>
      </c>
      <c r="M2927" s="21">
        <v>216.7</v>
      </c>
      <c r="N2927" s="21" t="s">
        <v>12</v>
      </c>
      <c r="O2927" s="21" t="s">
        <v>13</v>
      </c>
      <c r="P2927" s="35">
        <v>30</v>
      </c>
      <c r="Q2927" s="35">
        <v>3238</v>
      </c>
      <c r="T2927" s="21"/>
    </row>
    <row r="2928" spans="1:20" ht="16" customHeight="1" x14ac:dyDescent="0.3">
      <c r="A2928" s="21" t="s">
        <v>763</v>
      </c>
      <c r="B2928" s="21" t="s">
        <v>845</v>
      </c>
      <c r="C2928" s="21">
        <v>21</v>
      </c>
      <c r="D2928" s="35" t="s">
        <v>389</v>
      </c>
      <c r="E2928" s="21" t="s">
        <v>414</v>
      </c>
      <c r="F2928" s="7">
        <v>2</v>
      </c>
      <c r="G2928" s="21" t="s">
        <v>192</v>
      </c>
      <c r="H2928" s="35" t="s">
        <v>848</v>
      </c>
      <c r="I2928" s="36" t="s">
        <v>196</v>
      </c>
      <c r="J2928" s="21">
        <v>1</v>
      </c>
      <c r="K2928" s="21">
        <v>1</v>
      </c>
      <c r="L2928" s="37">
        <f t="shared" si="48"/>
        <v>0.81271740190500963</v>
      </c>
      <c r="M2928" s="21">
        <v>60</v>
      </c>
      <c r="N2928" s="21" t="s">
        <v>12</v>
      </c>
      <c r="O2928" s="21" t="s">
        <v>13</v>
      </c>
      <c r="P2928" s="35">
        <v>30</v>
      </c>
      <c r="Q2928" s="35">
        <v>3238</v>
      </c>
      <c r="T2928" s="21"/>
    </row>
    <row r="2929" spans="1:20" ht="16" customHeight="1" x14ac:dyDescent="0.3">
      <c r="A2929" s="21" t="s">
        <v>763</v>
      </c>
      <c r="B2929" s="21" t="s">
        <v>845</v>
      </c>
      <c r="C2929" s="21">
        <v>21</v>
      </c>
      <c r="D2929" s="35" t="s">
        <v>389</v>
      </c>
      <c r="E2929" s="21" t="s">
        <v>414</v>
      </c>
      <c r="F2929" s="7">
        <v>2</v>
      </c>
      <c r="G2929" s="21" t="s">
        <v>192</v>
      </c>
      <c r="H2929" s="35" t="s">
        <v>848</v>
      </c>
      <c r="I2929" s="36" t="s">
        <v>49</v>
      </c>
      <c r="J2929" s="21">
        <v>32</v>
      </c>
      <c r="K2929" s="21">
        <v>868</v>
      </c>
      <c r="L2929" s="37">
        <f t="shared" si="48"/>
        <v>705.4387048535483</v>
      </c>
      <c r="M2929" s="21">
        <v>111.7</v>
      </c>
      <c r="N2929" s="21" t="s">
        <v>50</v>
      </c>
      <c r="O2929" s="21" t="s">
        <v>63</v>
      </c>
      <c r="P2929" s="35">
        <v>30</v>
      </c>
      <c r="Q2929" s="35">
        <v>3238</v>
      </c>
      <c r="R2929" s="21">
        <v>45</v>
      </c>
      <c r="S2929" s="21">
        <v>1.5</v>
      </c>
      <c r="T2929" s="21" t="s">
        <v>849</v>
      </c>
    </row>
    <row r="2930" spans="1:20" ht="16" customHeight="1" x14ac:dyDescent="0.3">
      <c r="A2930" s="21" t="s">
        <v>763</v>
      </c>
      <c r="B2930" s="21" t="s">
        <v>845</v>
      </c>
      <c r="C2930" s="21">
        <v>21</v>
      </c>
      <c r="D2930" s="35" t="s">
        <v>389</v>
      </c>
      <c r="E2930" s="21" t="s">
        <v>414</v>
      </c>
      <c r="F2930" s="7">
        <v>2</v>
      </c>
      <c r="G2930" s="21" t="s">
        <v>192</v>
      </c>
      <c r="H2930" s="35" t="s">
        <v>848</v>
      </c>
      <c r="I2930" s="36" t="s">
        <v>53</v>
      </c>
      <c r="J2930" s="21">
        <v>1</v>
      </c>
      <c r="K2930" s="21">
        <v>1</v>
      </c>
      <c r="L2930" s="37">
        <f t="shared" si="48"/>
        <v>0.81271740190500963</v>
      </c>
      <c r="M2930" s="21">
        <v>255</v>
      </c>
      <c r="N2930" s="21" t="s">
        <v>18</v>
      </c>
      <c r="O2930" s="21" t="s">
        <v>13</v>
      </c>
      <c r="P2930" s="35">
        <v>30</v>
      </c>
      <c r="Q2930" s="35">
        <v>3238</v>
      </c>
      <c r="T2930" s="21"/>
    </row>
    <row r="2931" spans="1:20" ht="16" customHeight="1" x14ac:dyDescent="0.3">
      <c r="A2931" s="21" t="s">
        <v>763</v>
      </c>
      <c r="B2931" s="21" t="s">
        <v>845</v>
      </c>
      <c r="C2931" s="21">
        <v>21</v>
      </c>
      <c r="D2931" s="35" t="s">
        <v>389</v>
      </c>
      <c r="E2931" s="21" t="s">
        <v>414</v>
      </c>
      <c r="F2931" s="7">
        <v>2</v>
      </c>
      <c r="G2931" s="21" t="s">
        <v>192</v>
      </c>
      <c r="H2931" s="35" t="s">
        <v>848</v>
      </c>
      <c r="I2931" s="36" t="s">
        <v>197</v>
      </c>
      <c r="J2931" s="21">
        <v>5</v>
      </c>
      <c r="K2931" s="21">
        <v>9</v>
      </c>
      <c r="L2931" s="37">
        <f t="shared" si="48"/>
        <v>7.3144566171450869</v>
      </c>
      <c r="M2931" s="21">
        <v>288.60000000000002</v>
      </c>
      <c r="N2931" s="21" t="s">
        <v>12</v>
      </c>
      <c r="O2931" s="21" t="s">
        <v>13</v>
      </c>
      <c r="P2931" s="35">
        <v>30</v>
      </c>
      <c r="Q2931" s="35">
        <v>3238</v>
      </c>
      <c r="T2931" s="21"/>
    </row>
    <row r="2932" spans="1:20" ht="16" customHeight="1" x14ac:dyDescent="0.3">
      <c r="A2932" s="21" t="s">
        <v>763</v>
      </c>
      <c r="B2932" s="21" t="s">
        <v>845</v>
      </c>
      <c r="C2932" s="21">
        <v>21</v>
      </c>
      <c r="D2932" s="35" t="s">
        <v>389</v>
      </c>
      <c r="E2932" s="21" t="s">
        <v>414</v>
      </c>
      <c r="F2932" s="7">
        <v>2</v>
      </c>
      <c r="G2932" s="21" t="s">
        <v>650</v>
      </c>
      <c r="H2932" s="35" t="s">
        <v>850</v>
      </c>
      <c r="I2932" s="36" t="s">
        <v>81</v>
      </c>
      <c r="J2932" s="21">
        <v>30</v>
      </c>
      <c r="K2932" s="21">
        <v>54</v>
      </c>
      <c r="L2932" s="37">
        <f t="shared" si="48"/>
        <v>45.343096093776246</v>
      </c>
      <c r="M2932" s="21">
        <v>249.9</v>
      </c>
      <c r="N2932" s="21" t="s">
        <v>18</v>
      </c>
      <c r="O2932" s="21" t="s">
        <v>13</v>
      </c>
      <c r="P2932" s="35">
        <v>30</v>
      </c>
      <c r="Q2932" s="35">
        <v>3134</v>
      </c>
      <c r="T2932" s="21"/>
    </row>
    <row r="2933" spans="1:20" ht="16" customHeight="1" x14ac:dyDescent="0.3">
      <c r="A2933" s="21" t="s">
        <v>763</v>
      </c>
      <c r="B2933" s="21" t="s">
        <v>845</v>
      </c>
      <c r="C2933" s="21">
        <v>21</v>
      </c>
      <c r="D2933" s="35" t="s">
        <v>389</v>
      </c>
      <c r="E2933" s="21" t="s">
        <v>414</v>
      </c>
      <c r="F2933" s="7">
        <v>2</v>
      </c>
      <c r="G2933" s="21" t="s">
        <v>650</v>
      </c>
      <c r="H2933" s="35" t="s">
        <v>850</v>
      </c>
      <c r="I2933" s="36" t="s">
        <v>11</v>
      </c>
      <c r="J2933" s="21">
        <v>11</v>
      </c>
      <c r="K2933" s="21">
        <v>11</v>
      </c>
      <c r="L2933" s="37">
        <f t="shared" si="48"/>
        <v>9.2365566116951605</v>
      </c>
      <c r="M2933" s="21">
        <v>192.3</v>
      </c>
      <c r="N2933" s="21" t="s">
        <v>12</v>
      </c>
      <c r="O2933" s="21" t="s">
        <v>13</v>
      </c>
      <c r="P2933" s="35">
        <v>30</v>
      </c>
      <c r="Q2933" s="35">
        <v>3134</v>
      </c>
      <c r="T2933" s="21"/>
    </row>
    <row r="2934" spans="1:20" ht="16" customHeight="1" x14ac:dyDescent="0.3">
      <c r="A2934" s="21" t="s">
        <v>763</v>
      </c>
      <c r="B2934" s="21" t="s">
        <v>845</v>
      </c>
      <c r="C2934" s="21">
        <v>21</v>
      </c>
      <c r="D2934" s="35" t="s">
        <v>389</v>
      </c>
      <c r="E2934" s="21" t="s">
        <v>414</v>
      </c>
      <c r="F2934" s="7">
        <v>2</v>
      </c>
      <c r="G2934" s="21" t="s">
        <v>650</v>
      </c>
      <c r="H2934" s="35" t="s">
        <v>850</v>
      </c>
      <c r="I2934" s="36" t="s">
        <v>22</v>
      </c>
      <c r="J2934" s="21">
        <v>1</v>
      </c>
      <c r="K2934" s="21">
        <v>1</v>
      </c>
      <c r="L2934" s="37">
        <f t="shared" si="48"/>
        <v>0.83968696469956006</v>
      </c>
      <c r="M2934" s="21">
        <v>550</v>
      </c>
      <c r="N2934" s="21" t="s">
        <v>16</v>
      </c>
      <c r="O2934" s="21" t="s">
        <v>13</v>
      </c>
      <c r="P2934" s="35">
        <v>30</v>
      </c>
      <c r="Q2934" s="35">
        <v>3134</v>
      </c>
      <c r="T2934" s="21"/>
    </row>
    <row r="2935" spans="1:20" ht="16" customHeight="1" x14ac:dyDescent="0.3">
      <c r="A2935" s="21" t="s">
        <v>763</v>
      </c>
      <c r="B2935" s="21" t="s">
        <v>845</v>
      </c>
      <c r="C2935" s="21">
        <v>21</v>
      </c>
      <c r="D2935" s="35" t="s">
        <v>389</v>
      </c>
      <c r="E2935" s="21" t="s">
        <v>414</v>
      </c>
      <c r="F2935" s="7">
        <v>2</v>
      </c>
      <c r="G2935" s="21" t="s">
        <v>650</v>
      </c>
      <c r="H2935" s="35" t="s">
        <v>850</v>
      </c>
      <c r="I2935" s="36" t="s">
        <v>27</v>
      </c>
      <c r="J2935" s="21">
        <v>5</v>
      </c>
      <c r="K2935" s="21">
        <v>5</v>
      </c>
      <c r="L2935" s="37">
        <f t="shared" si="48"/>
        <v>4.1984348234978004</v>
      </c>
      <c r="M2935" s="21">
        <v>163</v>
      </c>
      <c r="N2935" s="21" t="s">
        <v>16</v>
      </c>
      <c r="O2935" s="21" t="s">
        <v>13</v>
      </c>
      <c r="P2935" s="35">
        <v>30</v>
      </c>
      <c r="Q2935" s="35">
        <v>3134</v>
      </c>
      <c r="T2935" s="21"/>
    </row>
    <row r="2936" spans="1:20" ht="16" customHeight="1" x14ac:dyDescent="0.3">
      <c r="A2936" s="21" t="s">
        <v>763</v>
      </c>
      <c r="B2936" s="21" t="s">
        <v>845</v>
      </c>
      <c r="C2936" s="21">
        <v>21</v>
      </c>
      <c r="D2936" s="35" t="s">
        <v>389</v>
      </c>
      <c r="E2936" s="21" t="s">
        <v>414</v>
      </c>
      <c r="F2936" s="7">
        <v>2</v>
      </c>
      <c r="G2936" s="21" t="s">
        <v>650</v>
      </c>
      <c r="H2936" s="35" t="s">
        <v>850</v>
      </c>
      <c r="I2936" s="36" t="s">
        <v>196</v>
      </c>
      <c r="J2936" s="21">
        <v>7</v>
      </c>
      <c r="K2936" s="21">
        <v>7</v>
      </c>
      <c r="L2936" s="37">
        <f t="shared" si="48"/>
        <v>5.8778087528969207</v>
      </c>
      <c r="M2936" s="21">
        <v>67.099999999999994</v>
      </c>
      <c r="N2936" s="21" t="s">
        <v>12</v>
      </c>
      <c r="O2936" s="21" t="s">
        <v>13</v>
      </c>
      <c r="P2936" s="35">
        <v>30</v>
      </c>
      <c r="Q2936" s="35">
        <v>3134</v>
      </c>
      <c r="T2936" s="21"/>
    </row>
    <row r="2937" spans="1:20" ht="16" customHeight="1" x14ac:dyDescent="0.3">
      <c r="A2937" s="21" t="s">
        <v>763</v>
      </c>
      <c r="B2937" s="21" t="s">
        <v>845</v>
      </c>
      <c r="C2937" s="21">
        <v>21</v>
      </c>
      <c r="D2937" s="35" t="s">
        <v>389</v>
      </c>
      <c r="E2937" s="21" t="s">
        <v>414</v>
      </c>
      <c r="F2937" s="7">
        <v>2</v>
      </c>
      <c r="G2937" s="21" t="s">
        <v>650</v>
      </c>
      <c r="H2937" s="35" t="s">
        <v>850</v>
      </c>
      <c r="I2937" s="36" t="s">
        <v>49</v>
      </c>
      <c r="J2937" s="21">
        <v>33</v>
      </c>
      <c r="K2937" s="21">
        <v>460</v>
      </c>
      <c r="L2937" s="37">
        <f t="shared" si="48"/>
        <v>386.25600376179761</v>
      </c>
      <c r="M2937" s="21">
        <v>64.3</v>
      </c>
      <c r="N2937" s="21" t="s">
        <v>50</v>
      </c>
      <c r="O2937" s="21" t="s">
        <v>63</v>
      </c>
      <c r="P2937" s="35">
        <v>30</v>
      </c>
      <c r="Q2937" s="35">
        <v>3134</v>
      </c>
      <c r="T2937" s="21"/>
    </row>
    <row r="2938" spans="1:20" ht="16" customHeight="1" x14ac:dyDescent="0.3">
      <c r="A2938" s="21" t="s">
        <v>763</v>
      </c>
      <c r="B2938" s="21" t="s">
        <v>845</v>
      </c>
      <c r="C2938" s="21">
        <v>21</v>
      </c>
      <c r="D2938" s="35" t="s">
        <v>389</v>
      </c>
      <c r="E2938" s="21" t="s">
        <v>414</v>
      </c>
      <c r="F2938" s="7">
        <v>2</v>
      </c>
      <c r="G2938" s="21" t="s">
        <v>650</v>
      </c>
      <c r="H2938" s="35" t="s">
        <v>850</v>
      </c>
      <c r="I2938" s="36" t="s">
        <v>197</v>
      </c>
      <c r="J2938" s="21">
        <v>21</v>
      </c>
      <c r="K2938" s="21">
        <v>56</v>
      </c>
      <c r="L2938" s="37">
        <f t="shared" si="48"/>
        <v>47.022470023175366</v>
      </c>
      <c r="M2938" s="21">
        <v>314.5</v>
      </c>
      <c r="N2938" s="21" t="s">
        <v>12</v>
      </c>
      <c r="O2938" s="21" t="s">
        <v>63</v>
      </c>
      <c r="P2938" s="35">
        <v>30</v>
      </c>
      <c r="Q2938" s="35">
        <v>3134</v>
      </c>
      <c r="R2938" s="21">
        <v>72</v>
      </c>
      <c r="S2938" s="21">
        <v>2</v>
      </c>
      <c r="T2938" s="21"/>
    </row>
    <row r="2939" spans="1:20" ht="16" customHeight="1" x14ac:dyDescent="0.3">
      <c r="A2939" s="21" t="s">
        <v>763</v>
      </c>
      <c r="B2939" s="21" t="s">
        <v>845</v>
      </c>
      <c r="C2939" s="21">
        <v>21</v>
      </c>
      <c r="D2939" s="35" t="s">
        <v>389</v>
      </c>
      <c r="E2939" s="21" t="s">
        <v>414</v>
      </c>
      <c r="F2939" s="7">
        <v>2</v>
      </c>
      <c r="G2939" s="21" t="s">
        <v>650</v>
      </c>
      <c r="H2939" s="35" t="s">
        <v>850</v>
      </c>
      <c r="I2939" s="36" t="s">
        <v>28</v>
      </c>
      <c r="J2939" s="21">
        <v>2</v>
      </c>
      <c r="K2939" s="21">
        <v>2</v>
      </c>
      <c r="L2939" s="37">
        <f t="shared" si="48"/>
        <v>1.6793739293991201</v>
      </c>
      <c r="M2939" s="21">
        <v>35</v>
      </c>
      <c r="N2939" s="21" t="s">
        <v>19</v>
      </c>
      <c r="O2939" s="21" t="s">
        <v>13</v>
      </c>
      <c r="P2939" s="35">
        <v>30</v>
      </c>
      <c r="Q2939" s="35">
        <v>3134</v>
      </c>
      <c r="T2939" s="21"/>
    </row>
    <row r="2940" spans="1:20" ht="16" customHeight="1" x14ac:dyDescent="0.3">
      <c r="A2940" s="21" t="s">
        <v>763</v>
      </c>
      <c r="B2940" s="21" t="s">
        <v>851</v>
      </c>
      <c r="C2940" s="21">
        <v>22</v>
      </c>
      <c r="D2940" s="35" t="s">
        <v>389</v>
      </c>
      <c r="E2940" s="21" t="s">
        <v>486</v>
      </c>
      <c r="F2940" s="7">
        <v>1</v>
      </c>
      <c r="G2940" s="21" t="s">
        <v>191</v>
      </c>
      <c r="H2940" s="35" t="s">
        <v>852</v>
      </c>
      <c r="I2940" s="36" t="s">
        <v>81</v>
      </c>
      <c r="J2940" s="21">
        <v>4</v>
      </c>
      <c r="K2940" s="21">
        <v>4</v>
      </c>
      <c r="L2940" s="37">
        <f t="shared" si="48"/>
        <v>3.5275857203330041</v>
      </c>
      <c r="M2940" s="21">
        <v>243.8</v>
      </c>
      <c r="N2940" s="21" t="s">
        <v>18</v>
      </c>
      <c r="O2940" s="21" t="s">
        <v>13</v>
      </c>
      <c r="P2940" s="35">
        <v>30</v>
      </c>
      <c r="Q2940" s="35">
        <v>2984</v>
      </c>
      <c r="T2940" s="21"/>
    </row>
    <row r="2941" spans="1:20" ht="16" customHeight="1" x14ac:dyDescent="0.3">
      <c r="A2941" s="21" t="s">
        <v>763</v>
      </c>
      <c r="B2941" s="21" t="s">
        <v>851</v>
      </c>
      <c r="C2941" s="21">
        <v>22</v>
      </c>
      <c r="D2941" s="35" t="s">
        <v>389</v>
      </c>
      <c r="E2941" s="21" t="s">
        <v>486</v>
      </c>
      <c r="F2941" s="7">
        <v>1</v>
      </c>
      <c r="G2941" s="21" t="s">
        <v>191</v>
      </c>
      <c r="H2941" s="35" t="s">
        <v>852</v>
      </c>
      <c r="I2941" s="36" t="s">
        <v>11</v>
      </c>
      <c r="J2941" s="21">
        <v>19</v>
      </c>
      <c r="K2941" s="21">
        <v>20</v>
      </c>
      <c r="L2941" s="37">
        <f t="shared" si="48"/>
        <v>17.637928601665021</v>
      </c>
      <c r="M2941" s="21">
        <v>204.5</v>
      </c>
      <c r="N2941" s="21" t="s">
        <v>12</v>
      </c>
      <c r="O2941" s="21" t="s">
        <v>13</v>
      </c>
      <c r="P2941" s="35">
        <v>30</v>
      </c>
      <c r="Q2941" s="35">
        <v>2984</v>
      </c>
      <c r="T2941" s="21"/>
    </row>
    <row r="2942" spans="1:20" ht="16" customHeight="1" x14ac:dyDescent="0.3">
      <c r="A2942" s="21" t="s">
        <v>763</v>
      </c>
      <c r="B2942" s="21" t="s">
        <v>851</v>
      </c>
      <c r="C2942" s="21">
        <v>22</v>
      </c>
      <c r="D2942" s="35" t="s">
        <v>389</v>
      </c>
      <c r="E2942" s="21" t="s">
        <v>486</v>
      </c>
      <c r="F2942" s="7">
        <v>1</v>
      </c>
      <c r="G2942" s="21" t="s">
        <v>191</v>
      </c>
      <c r="H2942" s="35" t="s">
        <v>852</v>
      </c>
      <c r="I2942" s="36" t="s">
        <v>27</v>
      </c>
      <c r="J2942" s="21">
        <v>2</v>
      </c>
      <c r="K2942" s="21">
        <v>2</v>
      </c>
      <c r="L2942" s="37">
        <f t="shared" si="48"/>
        <v>1.7637928601665021</v>
      </c>
      <c r="M2942" s="21">
        <v>120</v>
      </c>
      <c r="N2942" s="21" t="s">
        <v>16</v>
      </c>
      <c r="O2942" s="21" t="s">
        <v>13</v>
      </c>
      <c r="P2942" s="35">
        <v>30</v>
      </c>
      <c r="Q2942" s="35">
        <v>2984</v>
      </c>
      <c r="T2942" s="21"/>
    </row>
    <row r="2943" spans="1:20" ht="16" customHeight="1" x14ac:dyDescent="0.3">
      <c r="A2943" s="21" t="s">
        <v>763</v>
      </c>
      <c r="B2943" s="21" t="s">
        <v>851</v>
      </c>
      <c r="C2943" s="21">
        <v>22</v>
      </c>
      <c r="D2943" s="35" t="s">
        <v>389</v>
      </c>
      <c r="E2943" s="21" t="s">
        <v>486</v>
      </c>
      <c r="F2943" s="7">
        <v>1</v>
      </c>
      <c r="G2943" s="21" t="s">
        <v>191</v>
      </c>
      <c r="H2943" s="35" t="s">
        <v>852</v>
      </c>
      <c r="I2943" s="36" t="s">
        <v>196</v>
      </c>
      <c r="J2943" s="21">
        <v>4</v>
      </c>
      <c r="K2943" s="21">
        <v>4</v>
      </c>
      <c r="L2943" s="37">
        <f t="shared" si="48"/>
        <v>3.5275857203330041</v>
      </c>
      <c r="M2943" s="21">
        <v>55.5</v>
      </c>
      <c r="N2943" s="21" t="s">
        <v>12</v>
      </c>
      <c r="O2943" s="21" t="s">
        <v>13</v>
      </c>
      <c r="P2943" s="35">
        <v>30</v>
      </c>
      <c r="Q2943" s="35">
        <v>2984</v>
      </c>
      <c r="T2943" s="21"/>
    </row>
    <row r="2944" spans="1:20" ht="16" customHeight="1" x14ac:dyDescent="0.3">
      <c r="A2944" s="21" t="s">
        <v>763</v>
      </c>
      <c r="B2944" s="21" t="s">
        <v>851</v>
      </c>
      <c r="C2944" s="21">
        <v>22</v>
      </c>
      <c r="D2944" s="35" t="s">
        <v>389</v>
      </c>
      <c r="E2944" s="21" t="s">
        <v>486</v>
      </c>
      <c r="F2944" s="7">
        <v>1</v>
      </c>
      <c r="G2944" s="21" t="s">
        <v>191</v>
      </c>
      <c r="H2944" s="35" t="s">
        <v>852</v>
      </c>
      <c r="I2944" s="36" t="s">
        <v>49</v>
      </c>
      <c r="J2944" s="21">
        <v>30</v>
      </c>
      <c r="K2944" s="21">
        <v>1539</v>
      </c>
      <c r="L2944" s="37">
        <f t="shared" si="48"/>
        <v>1357.2386058981233</v>
      </c>
      <c r="M2944" s="21">
        <v>49.8</v>
      </c>
      <c r="N2944" s="21" t="s">
        <v>50</v>
      </c>
      <c r="O2944" s="21" t="s">
        <v>63</v>
      </c>
      <c r="P2944" s="35">
        <v>30</v>
      </c>
      <c r="Q2944" s="35">
        <v>2984</v>
      </c>
      <c r="R2944" s="21">
        <v>15</v>
      </c>
      <c r="S2944" s="21">
        <v>0.5</v>
      </c>
      <c r="T2944" s="21"/>
    </row>
    <row r="2945" spans="1:20" ht="16" customHeight="1" x14ac:dyDescent="0.3">
      <c r="A2945" s="21" t="s">
        <v>763</v>
      </c>
      <c r="B2945" s="21" t="s">
        <v>851</v>
      </c>
      <c r="C2945" s="21">
        <v>22</v>
      </c>
      <c r="D2945" s="35" t="s">
        <v>389</v>
      </c>
      <c r="E2945" s="21" t="s">
        <v>486</v>
      </c>
      <c r="F2945" s="7">
        <v>1</v>
      </c>
      <c r="G2945" s="21" t="s">
        <v>191</v>
      </c>
      <c r="H2945" s="35" t="s">
        <v>852</v>
      </c>
      <c r="I2945" s="36" t="s">
        <v>53</v>
      </c>
      <c r="J2945" s="21">
        <v>1</v>
      </c>
      <c r="K2945" s="21">
        <v>1</v>
      </c>
      <c r="L2945" s="37">
        <f t="shared" si="48"/>
        <v>0.88189643008325103</v>
      </c>
      <c r="M2945" s="21">
        <v>455</v>
      </c>
      <c r="N2945" s="21" t="s">
        <v>18</v>
      </c>
      <c r="O2945" s="21" t="s">
        <v>13</v>
      </c>
      <c r="P2945" s="35">
        <v>30</v>
      </c>
      <c r="Q2945" s="35">
        <v>2984</v>
      </c>
      <c r="T2945" s="21"/>
    </row>
    <row r="2946" spans="1:20" ht="16" customHeight="1" x14ac:dyDescent="0.3">
      <c r="A2946" s="21" t="s">
        <v>763</v>
      </c>
      <c r="B2946" s="21" t="s">
        <v>851</v>
      </c>
      <c r="C2946" s="21">
        <v>22</v>
      </c>
      <c r="D2946" s="35" t="s">
        <v>389</v>
      </c>
      <c r="E2946" s="21" t="s">
        <v>486</v>
      </c>
      <c r="F2946" s="7">
        <v>1</v>
      </c>
      <c r="G2946" s="21" t="s">
        <v>191</v>
      </c>
      <c r="H2946" s="35" t="s">
        <v>852</v>
      </c>
      <c r="I2946" s="36" t="s">
        <v>60</v>
      </c>
      <c r="J2946" s="21">
        <v>9</v>
      </c>
      <c r="K2946" s="21">
        <v>9</v>
      </c>
      <c r="L2946" s="37">
        <f t="shared" si="48"/>
        <v>7.9370678707492592</v>
      </c>
      <c r="M2946" s="21">
        <v>196.7</v>
      </c>
      <c r="N2946" s="21" t="s">
        <v>18</v>
      </c>
      <c r="O2946" s="21" t="s">
        <v>13</v>
      </c>
      <c r="P2946" s="35">
        <v>30</v>
      </c>
      <c r="Q2946" s="35">
        <v>2984</v>
      </c>
      <c r="T2946" s="21"/>
    </row>
    <row r="2947" spans="1:20" ht="16" customHeight="1" x14ac:dyDescent="0.3">
      <c r="A2947" s="21" t="s">
        <v>763</v>
      </c>
      <c r="B2947" s="21" t="s">
        <v>851</v>
      </c>
      <c r="C2947" s="21">
        <v>22</v>
      </c>
      <c r="D2947" s="35" t="s">
        <v>389</v>
      </c>
      <c r="E2947" s="21" t="s">
        <v>486</v>
      </c>
      <c r="F2947" s="7">
        <v>1</v>
      </c>
      <c r="G2947" s="21" t="s">
        <v>191</v>
      </c>
      <c r="H2947" s="35" t="s">
        <v>852</v>
      </c>
      <c r="I2947" s="36" t="s">
        <v>197</v>
      </c>
      <c r="J2947" s="21">
        <v>9</v>
      </c>
      <c r="K2947" s="21">
        <v>14</v>
      </c>
      <c r="L2947" s="37">
        <f t="shared" si="48"/>
        <v>12.346550021165514</v>
      </c>
      <c r="M2947" s="21">
        <v>286.2</v>
      </c>
      <c r="N2947" s="21" t="s">
        <v>12</v>
      </c>
      <c r="O2947" s="21" t="s">
        <v>13</v>
      </c>
      <c r="P2947" s="35">
        <v>30</v>
      </c>
      <c r="Q2947" s="35">
        <v>2984</v>
      </c>
      <c r="T2947" s="21"/>
    </row>
    <row r="2948" spans="1:20" ht="16" customHeight="1" x14ac:dyDescent="0.3">
      <c r="A2948" s="21" t="s">
        <v>763</v>
      </c>
      <c r="B2948" s="21" t="s">
        <v>851</v>
      </c>
      <c r="C2948" s="21">
        <v>22</v>
      </c>
      <c r="D2948" s="35" t="s">
        <v>389</v>
      </c>
      <c r="E2948" s="21" t="s">
        <v>486</v>
      </c>
      <c r="F2948" s="7">
        <v>1</v>
      </c>
      <c r="G2948" s="21" t="s">
        <v>191</v>
      </c>
      <c r="H2948" s="35" t="s">
        <v>852</v>
      </c>
      <c r="I2948" s="36" t="s">
        <v>75</v>
      </c>
      <c r="J2948" s="21">
        <v>1</v>
      </c>
      <c r="K2948" s="21">
        <v>1</v>
      </c>
      <c r="L2948" s="37">
        <f t="shared" si="48"/>
        <v>0.88189643008325103</v>
      </c>
      <c r="M2948" s="21">
        <v>101</v>
      </c>
      <c r="N2948" s="21" t="s">
        <v>18</v>
      </c>
      <c r="O2948" s="21" t="s">
        <v>13</v>
      </c>
      <c r="P2948" s="35">
        <v>30</v>
      </c>
      <c r="Q2948" s="35">
        <v>2984</v>
      </c>
      <c r="T2948" s="21"/>
    </row>
    <row r="2949" spans="1:20" ht="16" customHeight="1" x14ac:dyDescent="0.3">
      <c r="A2949" s="21" t="s">
        <v>763</v>
      </c>
      <c r="B2949" s="21" t="s">
        <v>853</v>
      </c>
      <c r="C2949" s="21">
        <v>23</v>
      </c>
      <c r="D2949" s="35" t="s">
        <v>389</v>
      </c>
      <c r="E2949" s="21" t="s">
        <v>10</v>
      </c>
      <c r="F2949" s="7">
        <v>1</v>
      </c>
      <c r="G2949" s="21" t="s">
        <v>191</v>
      </c>
      <c r="H2949" s="35" t="s">
        <v>854</v>
      </c>
      <c r="I2949" s="36" t="s">
        <v>11</v>
      </c>
      <c r="J2949" s="21">
        <v>22</v>
      </c>
      <c r="K2949" s="21">
        <v>26</v>
      </c>
      <c r="L2949" s="37">
        <f t="shared" si="48"/>
        <v>20.994492982994462</v>
      </c>
      <c r="M2949" s="21">
        <v>254.5</v>
      </c>
      <c r="N2949" s="21" t="s">
        <v>12</v>
      </c>
      <c r="O2949" s="21" t="s">
        <v>13</v>
      </c>
      <c r="P2949" s="35">
        <v>30</v>
      </c>
      <c r="Q2949" s="35">
        <v>3259</v>
      </c>
      <c r="R2949" s="21">
        <v>21.6</v>
      </c>
      <c r="S2949" s="21">
        <v>0.6</v>
      </c>
      <c r="T2949" s="21"/>
    </row>
    <row r="2950" spans="1:20" ht="16" customHeight="1" x14ac:dyDescent="0.3">
      <c r="A2950" s="21" t="s">
        <v>763</v>
      </c>
      <c r="B2950" s="21" t="s">
        <v>853</v>
      </c>
      <c r="C2950" s="21">
        <v>23</v>
      </c>
      <c r="D2950" s="35" t="s">
        <v>389</v>
      </c>
      <c r="E2950" s="21" t="s">
        <v>10</v>
      </c>
      <c r="F2950" s="7">
        <v>1</v>
      </c>
      <c r="G2950" s="21" t="s">
        <v>191</v>
      </c>
      <c r="H2950" s="35" t="s">
        <v>854</v>
      </c>
      <c r="I2950" s="36" t="s">
        <v>49</v>
      </c>
      <c r="J2950" s="21">
        <v>35</v>
      </c>
      <c r="K2950" s="21">
        <v>507</v>
      </c>
      <c r="L2950" s="37">
        <f t="shared" si="48"/>
        <v>409.39261316839196</v>
      </c>
      <c r="M2950" s="21">
        <v>80.400000000000006</v>
      </c>
      <c r="N2950" s="21" t="s">
        <v>50</v>
      </c>
      <c r="O2950" s="21" t="s">
        <v>63</v>
      </c>
      <c r="P2950" s="35">
        <v>30</v>
      </c>
      <c r="Q2950" s="35">
        <v>3259</v>
      </c>
      <c r="T2950" s="21"/>
    </row>
    <row r="2951" spans="1:20" ht="16" customHeight="1" x14ac:dyDescent="0.3">
      <c r="A2951" s="21" t="s">
        <v>763</v>
      </c>
      <c r="B2951" s="21" t="s">
        <v>853</v>
      </c>
      <c r="C2951" s="21">
        <v>23</v>
      </c>
      <c r="D2951" s="35" t="s">
        <v>389</v>
      </c>
      <c r="E2951" s="21" t="s">
        <v>10</v>
      </c>
      <c r="F2951" s="7">
        <v>1</v>
      </c>
      <c r="G2951" s="21" t="s">
        <v>191</v>
      </c>
      <c r="H2951" s="35" t="s">
        <v>854</v>
      </c>
      <c r="I2951" s="36" t="s">
        <v>53</v>
      </c>
      <c r="J2951" s="21">
        <v>1</v>
      </c>
      <c r="K2951" s="21">
        <v>1</v>
      </c>
      <c r="L2951" s="37">
        <f t="shared" si="48"/>
        <v>0.80748049934594079</v>
      </c>
      <c r="M2951" s="21">
        <v>650</v>
      </c>
      <c r="N2951" s="21" t="s">
        <v>18</v>
      </c>
      <c r="O2951" s="21" t="s">
        <v>13</v>
      </c>
      <c r="P2951" s="35">
        <v>30</v>
      </c>
      <c r="Q2951" s="35">
        <v>3259</v>
      </c>
      <c r="T2951" s="21"/>
    </row>
    <row r="2952" spans="1:20" ht="16" customHeight="1" x14ac:dyDescent="0.3">
      <c r="A2952" s="21" t="s">
        <v>763</v>
      </c>
      <c r="B2952" s="21" t="s">
        <v>853</v>
      </c>
      <c r="C2952" s="21">
        <v>23</v>
      </c>
      <c r="D2952" s="35" t="s">
        <v>389</v>
      </c>
      <c r="E2952" s="21" t="s">
        <v>10</v>
      </c>
      <c r="F2952" s="7">
        <v>1</v>
      </c>
      <c r="G2952" s="21" t="s">
        <v>191</v>
      </c>
      <c r="H2952" s="35" t="s">
        <v>854</v>
      </c>
      <c r="I2952" s="36" t="s">
        <v>197</v>
      </c>
      <c r="J2952" s="21">
        <v>9</v>
      </c>
      <c r="K2952" s="21">
        <v>14</v>
      </c>
      <c r="L2952" s="37">
        <f t="shared" si="48"/>
        <v>11.304726990843172</v>
      </c>
      <c r="M2952" s="21">
        <v>274.7</v>
      </c>
      <c r="N2952" s="21" t="s">
        <v>12</v>
      </c>
      <c r="O2952" s="21" t="s">
        <v>13</v>
      </c>
      <c r="P2952" s="35">
        <v>30</v>
      </c>
      <c r="Q2952" s="35">
        <v>3259</v>
      </c>
      <c r="R2952" s="21">
        <v>14.4</v>
      </c>
      <c r="S2952" s="21">
        <v>0.4</v>
      </c>
      <c r="T2952" s="21"/>
    </row>
    <row r="2953" spans="1:20" ht="16" customHeight="1" x14ac:dyDescent="0.3">
      <c r="A2953" s="21" t="s">
        <v>763</v>
      </c>
      <c r="B2953" s="21" t="s">
        <v>853</v>
      </c>
      <c r="C2953" s="21">
        <v>23</v>
      </c>
      <c r="D2953" s="35" t="s">
        <v>389</v>
      </c>
      <c r="E2953" s="21" t="s">
        <v>10</v>
      </c>
      <c r="F2953" s="7">
        <v>1</v>
      </c>
      <c r="G2953" s="21" t="s">
        <v>191</v>
      </c>
      <c r="H2953" s="35" t="s">
        <v>854</v>
      </c>
      <c r="I2953" s="36" t="s">
        <v>322</v>
      </c>
      <c r="J2953" s="21">
        <v>1</v>
      </c>
      <c r="K2953" s="21">
        <v>1</v>
      </c>
      <c r="L2953" s="37">
        <f t="shared" si="48"/>
        <v>0.80748049934594079</v>
      </c>
      <c r="M2953" s="21">
        <v>31</v>
      </c>
      <c r="N2953" s="21" t="s">
        <v>19</v>
      </c>
      <c r="O2953" s="21" t="s">
        <v>13</v>
      </c>
      <c r="P2953" s="35">
        <v>30</v>
      </c>
      <c r="Q2953" s="35">
        <v>3259</v>
      </c>
      <c r="T2953" s="21" t="s">
        <v>847</v>
      </c>
    </row>
    <row r="2954" spans="1:20" ht="16" customHeight="1" x14ac:dyDescent="0.3">
      <c r="A2954" s="21" t="s">
        <v>763</v>
      </c>
      <c r="B2954" s="21" t="s">
        <v>855</v>
      </c>
      <c r="C2954" s="21">
        <v>24</v>
      </c>
      <c r="D2954" s="35" t="s">
        <v>389</v>
      </c>
      <c r="E2954" s="21" t="s">
        <v>21</v>
      </c>
      <c r="F2954" s="7">
        <v>2</v>
      </c>
      <c r="G2954" s="21" t="s">
        <v>191</v>
      </c>
      <c r="H2954" s="35" t="s">
        <v>856</v>
      </c>
      <c r="I2954" s="36" t="s">
        <v>11</v>
      </c>
      <c r="J2954" s="21">
        <v>10</v>
      </c>
      <c r="K2954" s="21">
        <v>15</v>
      </c>
      <c r="L2954" s="37">
        <f t="shared" si="48"/>
        <v>12.089949222213267</v>
      </c>
      <c r="M2954" s="21">
        <v>218.5</v>
      </c>
      <c r="N2954" s="21" t="s">
        <v>12</v>
      </c>
      <c r="O2954" s="21" t="s">
        <v>13</v>
      </c>
      <c r="P2954" s="35">
        <v>30</v>
      </c>
      <c r="Q2954" s="35">
        <v>3265</v>
      </c>
      <c r="T2954" s="21"/>
    </row>
    <row r="2955" spans="1:20" ht="16" customHeight="1" x14ac:dyDescent="0.3">
      <c r="A2955" s="21" t="s">
        <v>763</v>
      </c>
      <c r="B2955" s="21" t="s">
        <v>855</v>
      </c>
      <c r="C2955" s="21">
        <v>24</v>
      </c>
      <c r="D2955" s="35" t="s">
        <v>389</v>
      </c>
      <c r="E2955" s="21" t="s">
        <v>21</v>
      </c>
      <c r="F2955" s="7">
        <v>2</v>
      </c>
      <c r="G2955" s="21" t="s">
        <v>191</v>
      </c>
      <c r="H2955" s="35" t="s">
        <v>856</v>
      </c>
      <c r="I2955" s="36" t="s">
        <v>27</v>
      </c>
      <c r="J2955" s="21">
        <v>2</v>
      </c>
      <c r="K2955" s="21">
        <v>2</v>
      </c>
      <c r="L2955" s="37">
        <f t="shared" si="48"/>
        <v>1.6119932296284356</v>
      </c>
      <c r="M2955" s="21">
        <v>66.5</v>
      </c>
      <c r="N2955" s="21" t="s">
        <v>16</v>
      </c>
      <c r="O2955" s="21" t="s">
        <v>13</v>
      </c>
      <c r="P2955" s="35">
        <v>30</v>
      </c>
      <c r="Q2955" s="35">
        <v>3265</v>
      </c>
      <c r="T2955" s="21"/>
    </row>
    <row r="2956" spans="1:20" ht="16" customHeight="1" x14ac:dyDescent="0.3">
      <c r="A2956" s="21" t="s">
        <v>763</v>
      </c>
      <c r="B2956" s="21" t="s">
        <v>855</v>
      </c>
      <c r="C2956" s="21">
        <v>24</v>
      </c>
      <c r="D2956" s="35" t="s">
        <v>389</v>
      </c>
      <c r="E2956" s="21" t="s">
        <v>21</v>
      </c>
      <c r="F2956" s="7">
        <v>2</v>
      </c>
      <c r="G2956" s="21" t="s">
        <v>191</v>
      </c>
      <c r="H2956" s="35" t="s">
        <v>856</v>
      </c>
      <c r="I2956" s="36" t="s">
        <v>78</v>
      </c>
      <c r="J2956" s="21">
        <v>1</v>
      </c>
      <c r="K2956" s="21">
        <v>1</v>
      </c>
      <c r="L2956" s="37">
        <f t="shared" ref="L2956:L3019" si="49">K2956*(1000000/(380*Q2956))</f>
        <v>0.8059966148142178</v>
      </c>
      <c r="M2956" s="21">
        <v>63</v>
      </c>
      <c r="N2956" s="21" t="s">
        <v>18</v>
      </c>
      <c r="O2956" s="21" t="s">
        <v>13</v>
      </c>
      <c r="P2956" s="35">
        <v>30</v>
      </c>
      <c r="Q2956" s="35">
        <v>3265</v>
      </c>
      <c r="T2956" s="21"/>
    </row>
    <row r="2957" spans="1:20" ht="16" customHeight="1" x14ac:dyDescent="0.3">
      <c r="A2957" s="21" t="s">
        <v>763</v>
      </c>
      <c r="B2957" s="21" t="s">
        <v>855</v>
      </c>
      <c r="C2957" s="21">
        <v>24</v>
      </c>
      <c r="D2957" s="35" t="s">
        <v>389</v>
      </c>
      <c r="E2957" s="21" t="s">
        <v>21</v>
      </c>
      <c r="F2957" s="7">
        <v>2</v>
      </c>
      <c r="G2957" s="21" t="s">
        <v>191</v>
      </c>
      <c r="H2957" s="35" t="s">
        <v>856</v>
      </c>
      <c r="I2957" s="36" t="s">
        <v>49</v>
      </c>
      <c r="J2957" s="21">
        <v>33</v>
      </c>
      <c r="K2957" s="21">
        <v>175</v>
      </c>
      <c r="L2957" s="37">
        <f t="shared" si="49"/>
        <v>141.04940759248811</v>
      </c>
      <c r="M2957" s="21">
        <v>51.5</v>
      </c>
      <c r="N2957" s="21" t="s">
        <v>50</v>
      </c>
      <c r="O2957" s="21" t="s">
        <v>13</v>
      </c>
      <c r="P2957" s="35">
        <v>30</v>
      </c>
      <c r="Q2957" s="35">
        <v>3265</v>
      </c>
      <c r="T2957" s="21"/>
    </row>
    <row r="2958" spans="1:20" ht="16" customHeight="1" x14ac:dyDescent="0.3">
      <c r="A2958" s="21" t="s">
        <v>763</v>
      </c>
      <c r="B2958" s="21" t="s">
        <v>855</v>
      </c>
      <c r="C2958" s="21">
        <v>24</v>
      </c>
      <c r="D2958" s="35" t="s">
        <v>389</v>
      </c>
      <c r="E2958" s="21" t="s">
        <v>21</v>
      </c>
      <c r="F2958" s="7">
        <v>2</v>
      </c>
      <c r="G2958" s="21" t="s">
        <v>191</v>
      </c>
      <c r="H2958" s="35" t="s">
        <v>856</v>
      </c>
      <c r="I2958" s="36" t="s">
        <v>53</v>
      </c>
      <c r="J2958" s="21">
        <v>3</v>
      </c>
      <c r="K2958" s="21">
        <v>3</v>
      </c>
      <c r="L2958" s="37">
        <f t="shared" si="49"/>
        <v>2.4179898444426535</v>
      </c>
      <c r="M2958" s="21">
        <v>452.3</v>
      </c>
      <c r="N2958" s="21" t="s">
        <v>18</v>
      </c>
      <c r="O2958" s="21" t="s">
        <v>13</v>
      </c>
      <c r="P2958" s="35">
        <v>30</v>
      </c>
      <c r="Q2958" s="35">
        <v>3265</v>
      </c>
      <c r="T2958" s="21"/>
    </row>
    <row r="2959" spans="1:20" ht="16" customHeight="1" x14ac:dyDescent="0.3">
      <c r="A2959" s="21" t="s">
        <v>763</v>
      </c>
      <c r="B2959" s="21" t="s">
        <v>855</v>
      </c>
      <c r="C2959" s="21">
        <v>24</v>
      </c>
      <c r="D2959" s="35" t="s">
        <v>389</v>
      </c>
      <c r="E2959" s="21" t="s">
        <v>21</v>
      </c>
      <c r="F2959" s="7">
        <v>2</v>
      </c>
      <c r="G2959" s="21" t="s">
        <v>191</v>
      </c>
      <c r="H2959" s="35" t="s">
        <v>856</v>
      </c>
      <c r="I2959" s="36" t="s">
        <v>60</v>
      </c>
      <c r="J2959" s="21">
        <v>1</v>
      </c>
      <c r="K2959" s="21">
        <v>1</v>
      </c>
      <c r="L2959" s="37">
        <f t="shared" si="49"/>
        <v>0.8059966148142178</v>
      </c>
      <c r="M2959" s="21">
        <v>210</v>
      </c>
      <c r="N2959" s="21" t="s">
        <v>18</v>
      </c>
      <c r="O2959" s="21" t="s">
        <v>13</v>
      </c>
      <c r="P2959" s="35">
        <v>30</v>
      </c>
      <c r="Q2959" s="35">
        <v>3265</v>
      </c>
      <c r="T2959" s="21"/>
    </row>
    <row r="2960" spans="1:20" ht="16" customHeight="1" x14ac:dyDescent="0.3">
      <c r="A2960" s="21" t="s">
        <v>763</v>
      </c>
      <c r="B2960" s="21" t="s">
        <v>855</v>
      </c>
      <c r="C2960" s="21">
        <v>24</v>
      </c>
      <c r="D2960" s="35" t="s">
        <v>389</v>
      </c>
      <c r="E2960" s="21" t="s">
        <v>21</v>
      </c>
      <c r="F2960" s="7">
        <v>2</v>
      </c>
      <c r="G2960" s="21" t="s">
        <v>191</v>
      </c>
      <c r="H2960" s="35" t="s">
        <v>856</v>
      </c>
      <c r="I2960" s="36" t="s">
        <v>197</v>
      </c>
      <c r="J2960" s="21">
        <v>3</v>
      </c>
      <c r="K2960" s="21">
        <v>3</v>
      </c>
      <c r="L2960" s="37">
        <f t="shared" si="49"/>
        <v>2.4179898444426535</v>
      </c>
      <c r="M2960" s="21">
        <v>228.3</v>
      </c>
      <c r="N2960" s="21" t="s">
        <v>12</v>
      </c>
      <c r="O2960" s="21" t="s">
        <v>13</v>
      </c>
      <c r="P2960" s="35">
        <v>30</v>
      </c>
      <c r="Q2960" s="35">
        <v>3265</v>
      </c>
      <c r="T2960" s="21"/>
    </row>
    <row r="2961" spans="1:20" ht="16" customHeight="1" x14ac:dyDescent="0.3">
      <c r="A2961" s="21" t="s">
        <v>763</v>
      </c>
      <c r="B2961" s="21" t="s">
        <v>855</v>
      </c>
      <c r="C2961" s="21">
        <v>24</v>
      </c>
      <c r="D2961" s="35" t="s">
        <v>389</v>
      </c>
      <c r="E2961" s="21" t="s">
        <v>21</v>
      </c>
      <c r="F2961" s="7">
        <v>2</v>
      </c>
      <c r="G2961" s="21" t="s">
        <v>191</v>
      </c>
      <c r="H2961" s="35" t="s">
        <v>856</v>
      </c>
      <c r="I2961" s="36" t="s">
        <v>28</v>
      </c>
      <c r="J2961" s="21">
        <v>1</v>
      </c>
      <c r="K2961" s="21">
        <v>1</v>
      </c>
      <c r="L2961" s="37">
        <f t="shared" si="49"/>
        <v>0.8059966148142178</v>
      </c>
      <c r="M2961" s="21">
        <v>41</v>
      </c>
      <c r="N2961" s="21" t="s">
        <v>19</v>
      </c>
      <c r="O2961" s="21" t="s">
        <v>13</v>
      </c>
      <c r="P2961" s="35">
        <v>30</v>
      </c>
      <c r="Q2961" s="35">
        <v>3265</v>
      </c>
      <c r="T2961" s="21"/>
    </row>
    <row r="2962" spans="1:20" ht="16" customHeight="1" x14ac:dyDescent="0.3">
      <c r="A2962" s="21" t="s">
        <v>763</v>
      </c>
      <c r="B2962" s="21" t="s">
        <v>855</v>
      </c>
      <c r="C2962" s="21">
        <v>24</v>
      </c>
      <c r="D2962" s="35" t="s">
        <v>389</v>
      </c>
      <c r="E2962" s="21" t="s">
        <v>21</v>
      </c>
      <c r="F2962" s="7">
        <v>2</v>
      </c>
      <c r="G2962" s="21" t="s">
        <v>191</v>
      </c>
      <c r="H2962" s="35" t="s">
        <v>856</v>
      </c>
      <c r="I2962" s="36" t="s">
        <v>75</v>
      </c>
      <c r="J2962" s="21">
        <v>1</v>
      </c>
      <c r="K2962" s="21">
        <v>1</v>
      </c>
      <c r="L2962" s="37">
        <f t="shared" si="49"/>
        <v>0.8059966148142178</v>
      </c>
      <c r="M2962" s="21">
        <v>245</v>
      </c>
      <c r="N2962" s="21" t="s">
        <v>18</v>
      </c>
      <c r="O2962" s="21" t="s">
        <v>13</v>
      </c>
      <c r="P2962" s="35">
        <v>30</v>
      </c>
      <c r="Q2962" s="35">
        <v>3265</v>
      </c>
      <c r="T2962" s="21"/>
    </row>
    <row r="2963" spans="1:20" ht="16" customHeight="1" x14ac:dyDescent="0.3">
      <c r="A2963" s="21" t="s">
        <v>763</v>
      </c>
      <c r="B2963" s="21" t="s">
        <v>855</v>
      </c>
      <c r="C2963" s="21">
        <v>24</v>
      </c>
      <c r="D2963" s="35" t="s">
        <v>389</v>
      </c>
      <c r="E2963" s="21" t="s">
        <v>21</v>
      </c>
      <c r="F2963" s="7">
        <v>2</v>
      </c>
      <c r="G2963" s="21" t="s">
        <v>192</v>
      </c>
      <c r="H2963" s="35" t="s">
        <v>857</v>
      </c>
      <c r="I2963" s="36" t="s">
        <v>81</v>
      </c>
      <c r="J2963" s="21">
        <v>6</v>
      </c>
      <c r="K2963" s="21">
        <v>6</v>
      </c>
      <c r="L2963" s="37">
        <f t="shared" si="49"/>
        <v>5.0030018010806483</v>
      </c>
      <c r="M2963" s="21">
        <v>272.5</v>
      </c>
      <c r="N2963" s="21" t="s">
        <v>18</v>
      </c>
      <c r="O2963" s="21" t="s">
        <v>13</v>
      </c>
      <c r="P2963" s="35">
        <v>30</v>
      </c>
      <c r="Q2963" s="35">
        <v>3156</v>
      </c>
      <c r="T2963" s="21"/>
    </row>
    <row r="2964" spans="1:20" ht="16" customHeight="1" x14ac:dyDescent="0.3">
      <c r="A2964" s="21" t="s">
        <v>763</v>
      </c>
      <c r="B2964" s="21" t="s">
        <v>855</v>
      </c>
      <c r="C2964" s="21">
        <v>24</v>
      </c>
      <c r="D2964" s="35" t="s">
        <v>389</v>
      </c>
      <c r="E2964" s="21" t="s">
        <v>21</v>
      </c>
      <c r="F2964" s="7">
        <v>2</v>
      </c>
      <c r="G2964" s="21" t="s">
        <v>192</v>
      </c>
      <c r="H2964" s="35" t="s">
        <v>857</v>
      </c>
      <c r="I2964" s="36" t="s">
        <v>11</v>
      </c>
      <c r="J2964" s="21">
        <v>27</v>
      </c>
      <c r="K2964" s="21">
        <v>30</v>
      </c>
      <c r="L2964" s="37">
        <f t="shared" si="49"/>
        <v>25.015009005403243</v>
      </c>
      <c r="M2964" s="21">
        <v>222.6</v>
      </c>
      <c r="N2964" s="21" t="s">
        <v>12</v>
      </c>
      <c r="O2964" s="21" t="s">
        <v>13</v>
      </c>
      <c r="P2964" s="35">
        <v>30</v>
      </c>
      <c r="Q2964" s="35">
        <v>3156</v>
      </c>
      <c r="T2964" s="21"/>
    </row>
    <row r="2965" spans="1:20" ht="16" customHeight="1" x14ac:dyDescent="0.3">
      <c r="A2965" s="21" t="s">
        <v>763</v>
      </c>
      <c r="B2965" s="21" t="s">
        <v>855</v>
      </c>
      <c r="C2965" s="21">
        <v>24</v>
      </c>
      <c r="D2965" s="35" t="s">
        <v>389</v>
      </c>
      <c r="E2965" s="21" t="s">
        <v>21</v>
      </c>
      <c r="F2965" s="7">
        <v>2</v>
      </c>
      <c r="G2965" s="21" t="s">
        <v>192</v>
      </c>
      <c r="H2965" s="35" t="s">
        <v>857</v>
      </c>
      <c r="I2965" s="36" t="s">
        <v>27</v>
      </c>
      <c r="J2965" s="21">
        <v>1</v>
      </c>
      <c r="K2965" s="21">
        <v>1</v>
      </c>
      <c r="L2965" s="37">
        <f t="shared" si="49"/>
        <v>0.83383363351344142</v>
      </c>
      <c r="M2965" s="21">
        <v>60</v>
      </c>
      <c r="N2965" s="21" t="s">
        <v>16</v>
      </c>
      <c r="O2965" s="21" t="s">
        <v>13</v>
      </c>
      <c r="P2965" s="35">
        <v>30</v>
      </c>
      <c r="Q2965" s="35">
        <v>3156</v>
      </c>
      <c r="T2965" s="21"/>
    </row>
    <row r="2966" spans="1:20" ht="16" customHeight="1" x14ac:dyDescent="0.3">
      <c r="A2966" s="21" t="s">
        <v>763</v>
      </c>
      <c r="B2966" s="21" t="s">
        <v>855</v>
      </c>
      <c r="C2966" s="21">
        <v>24</v>
      </c>
      <c r="D2966" s="35" t="s">
        <v>389</v>
      </c>
      <c r="E2966" s="21" t="s">
        <v>21</v>
      </c>
      <c r="F2966" s="7">
        <v>2</v>
      </c>
      <c r="G2966" s="21" t="s">
        <v>192</v>
      </c>
      <c r="H2966" s="35" t="s">
        <v>857</v>
      </c>
      <c r="I2966" s="36" t="s">
        <v>78</v>
      </c>
      <c r="J2966" s="21">
        <v>1</v>
      </c>
      <c r="K2966" s="21">
        <v>1</v>
      </c>
      <c r="L2966" s="37">
        <f t="shared" si="49"/>
        <v>0.83383363351344142</v>
      </c>
      <c r="M2966" s="21">
        <v>63</v>
      </c>
      <c r="N2966" s="21" t="s">
        <v>18</v>
      </c>
      <c r="O2966" s="21" t="s">
        <v>13</v>
      </c>
      <c r="P2966" s="35">
        <v>30</v>
      </c>
      <c r="Q2966" s="35">
        <v>3156</v>
      </c>
      <c r="T2966" s="21"/>
    </row>
    <row r="2967" spans="1:20" ht="16" customHeight="1" x14ac:dyDescent="0.3">
      <c r="A2967" s="21" t="s">
        <v>763</v>
      </c>
      <c r="B2967" s="21" t="s">
        <v>855</v>
      </c>
      <c r="C2967" s="21">
        <v>24</v>
      </c>
      <c r="D2967" s="35" t="s">
        <v>389</v>
      </c>
      <c r="E2967" s="21" t="s">
        <v>21</v>
      </c>
      <c r="F2967" s="7">
        <v>2</v>
      </c>
      <c r="G2967" s="21" t="s">
        <v>192</v>
      </c>
      <c r="H2967" s="35" t="s">
        <v>857</v>
      </c>
      <c r="I2967" s="36" t="s">
        <v>49</v>
      </c>
      <c r="J2967" s="21">
        <v>29</v>
      </c>
      <c r="K2967" s="21">
        <v>280</v>
      </c>
      <c r="L2967" s="37">
        <f t="shared" si="49"/>
        <v>233.4734173837636</v>
      </c>
      <c r="M2967" s="21">
        <v>72.5</v>
      </c>
      <c r="N2967" s="21" t="s">
        <v>50</v>
      </c>
      <c r="O2967" s="21" t="s">
        <v>63</v>
      </c>
      <c r="P2967" s="35">
        <v>30</v>
      </c>
      <c r="Q2967" s="35">
        <v>3156</v>
      </c>
      <c r="T2967" s="21"/>
    </row>
    <row r="2968" spans="1:20" ht="16" customHeight="1" x14ac:dyDescent="0.3">
      <c r="A2968" s="21" t="s">
        <v>763</v>
      </c>
      <c r="B2968" s="21" t="s">
        <v>855</v>
      </c>
      <c r="C2968" s="21">
        <v>24</v>
      </c>
      <c r="D2968" s="35" t="s">
        <v>389</v>
      </c>
      <c r="E2968" s="21" t="s">
        <v>21</v>
      </c>
      <c r="F2968" s="7">
        <v>2</v>
      </c>
      <c r="G2968" s="21" t="s">
        <v>192</v>
      </c>
      <c r="H2968" s="35" t="s">
        <v>857</v>
      </c>
      <c r="I2968" s="36" t="s">
        <v>53</v>
      </c>
      <c r="J2968" s="21">
        <v>2</v>
      </c>
      <c r="K2968" s="21">
        <v>2</v>
      </c>
      <c r="L2968" s="37">
        <f t="shared" si="49"/>
        <v>1.6676672670268828</v>
      </c>
      <c r="M2968" s="21">
        <v>523</v>
      </c>
      <c r="N2968" s="21" t="s">
        <v>18</v>
      </c>
      <c r="O2968" s="21" t="s">
        <v>13</v>
      </c>
      <c r="P2968" s="35">
        <v>30</v>
      </c>
      <c r="Q2968" s="35">
        <v>3156</v>
      </c>
      <c r="T2968" s="21"/>
    </row>
    <row r="2969" spans="1:20" ht="16" customHeight="1" x14ac:dyDescent="0.3">
      <c r="A2969" s="21" t="s">
        <v>763</v>
      </c>
      <c r="B2969" s="21" t="s">
        <v>855</v>
      </c>
      <c r="C2969" s="21">
        <v>24</v>
      </c>
      <c r="D2969" s="35" t="s">
        <v>389</v>
      </c>
      <c r="E2969" s="21" t="s">
        <v>21</v>
      </c>
      <c r="F2969" s="7">
        <v>2</v>
      </c>
      <c r="G2969" s="21" t="s">
        <v>192</v>
      </c>
      <c r="H2969" s="35" t="s">
        <v>857</v>
      </c>
      <c r="I2969" s="36" t="s">
        <v>197</v>
      </c>
      <c r="J2969" s="21">
        <v>0</v>
      </c>
      <c r="K2969" s="21">
        <v>1</v>
      </c>
      <c r="L2969" s="37">
        <f t="shared" si="49"/>
        <v>0.83383363351344142</v>
      </c>
      <c r="M2969" s="21"/>
      <c r="O2969" s="21" t="s">
        <v>13</v>
      </c>
      <c r="P2969" s="35">
        <v>30</v>
      </c>
      <c r="Q2969" s="35">
        <v>3156</v>
      </c>
      <c r="T2969" s="21"/>
    </row>
    <row r="2970" spans="1:20" ht="16" customHeight="1" x14ac:dyDescent="0.3">
      <c r="A2970" s="21" t="s">
        <v>763</v>
      </c>
      <c r="B2970" s="21" t="s">
        <v>855</v>
      </c>
      <c r="C2970" s="21">
        <v>24</v>
      </c>
      <c r="D2970" s="35" t="s">
        <v>389</v>
      </c>
      <c r="E2970" s="21" t="s">
        <v>21</v>
      </c>
      <c r="F2970" s="7">
        <v>2</v>
      </c>
      <c r="G2970" s="21" t="s">
        <v>650</v>
      </c>
      <c r="H2970" s="35" t="s">
        <v>858</v>
      </c>
      <c r="I2970" s="36" t="s">
        <v>81</v>
      </c>
      <c r="J2970" s="21">
        <v>1</v>
      </c>
      <c r="K2970" s="21">
        <v>1</v>
      </c>
      <c r="L2970" s="37">
        <f t="shared" si="49"/>
        <v>0.85302396997355623</v>
      </c>
      <c r="M2970" s="21">
        <v>292</v>
      </c>
      <c r="N2970" s="21" t="s">
        <v>18</v>
      </c>
      <c r="O2970" s="21" t="s">
        <v>13</v>
      </c>
      <c r="P2970" s="35">
        <v>30</v>
      </c>
      <c r="Q2970" s="35">
        <v>3085</v>
      </c>
      <c r="T2970" s="21"/>
    </row>
    <row r="2971" spans="1:20" ht="16" customHeight="1" x14ac:dyDescent="0.3">
      <c r="A2971" s="21" t="s">
        <v>763</v>
      </c>
      <c r="B2971" s="21" t="s">
        <v>855</v>
      </c>
      <c r="C2971" s="21">
        <v>24</v>
      </c>
      <c r="D2971" s="35" t="s">
        <v>389</v>
      </c>
      <c r="E2971" s="21" t="s">
        <v>21</v>
      </c>
      <c r="F2971" s="7">
        <v>2</v>
      </c>
      <c r="G2971" s="21" t="s">
        <v>650</v>
      </c>
      <c r="H2971" s="35" t="s">
        <v>858</v>
      </c>
      <c r="I2971" s="36" t="s">
        <v>11</v>
      </c>
      <c r="J2971" s="21">
        <v>4</v>
      </c>
      <c r="K2971" s="21">
        <v>5</v>
      </c>
      <c r="L2971" s="37">
        <f t="shared" si="49"/>
        <v>4.2651198498677809</v>
      </c>
      <c r="M2971" s="21">
        <v>251.3</v>
      </c>
      <c r="N2971" s="21" t="s">
        <v>12</v>
      </c>
      <c r="O2971" s="21" t="s">
        <v>13</v>
      </c>
      <c r="P2971" s="35">
        <v>30</v>
      </c>
      <c r="Q2971" s="35">
        <v>3085</v>
      </c>
      <c r="T2971" s="21"/>
    </row>
    <row r="2972" spans="1:20" ht="16" customHeight="1" x14ac:dyDescent="0.3">
      <c r="A2972" s="21" t="s">
        <v>763</v>
      </c>
      <c r="B2972" s="21" t="s">
        <v>855</v>
      </c>
      <c r="C2972" s="21">
        <v>24</v>
      </c>
      <c r="D2972" s="35" t="s">
        <v>389</v>
      </c>
      <c r="E2972" s="21" t="s">
        <v>21</v>
      </c>
      <c r="F2972" s="7">
        <v>2</v>
      </c>
      <c r="G2972" s="21" t="s">
        <v>650</v>
      </c>
      <c r="H2972" s="35" t="s">
        <v>858</v>
      </c>
      <c r="I2972" s="36" t="s">
        <v>27</v>
      </c>
      <c r="J2972" s="21">
        <v>1</v>
      </c>
      <c r="K2972" s="21">
        <v>1</v>
      </c>
      <c r="L2972" s="37">
        <f t="shared" si="49"/>
        <v>0.85302396997355623</v>
      </c>
      <c r="M2972" s="21">
        <v>100</v>
      </c>
      <c r="N2972" s="21" t="s">
        <v>16</v>
      </c>
      <c r="O2972" s="21" t="s">
        <v>13</v>
      </c>
      <c r="P2972" s="35">
        <v>30</v>
      </c>
      <c r="Q2972" s="35">
        <v>3085</v>
      </c>
      <c r="T2972" s="21"/>
    </row>
    <row r="2973" spans="1:20" ht="16" customHeight="1" x14ac:dyDescent="0.3">
      <c r="A2973" s="21" t="s">
        <v>763</v>
      </c>
      <c r="B2973" s="21" t="s">
        <v>855</v>
      </c>
      <c r="C2973" s="21">
        <v>24</v>
      </c>
      <c r="D2973" s="35" t="s">
        <v>389</v>
      </c>
      <c r="E2973" s="21" t="s">
        <v>21</v>
      </c>
      <c r="F2973" s="7">
        <v>2</v>
      </c>
      <c r="G2973" s="21" t="s">
        <v>650</v>
      </c>
      <c r="H2973" s="35" t="s">
        <v>858</v>
      </c>
      <c r="I2973" s="36" t="s">
        <v>15</v>
      </c>
      <c r="J2973" s="21">
        <v>1</v>
      </c>
      <c r="K2973" s="21">
        <v>1</v>
      </c>
      <c r="L2973" s="37">
        <f t="shared" si="49"/>
        <v>0.85302396997355623</v>
      </c>
      <c r="M2973" s="21">
        <v>25</v>
      </c>
      <c r="N2973" s="21" t="s">
        <v>19</v>
      </c>
      <c r="O2973" s="21" t="s">
        <v>13</v>
      </c>
      <c r="P2973" s="35">
        <v>30</v>
      </c>
      <c r="Q2973" s="35">
        <v>3085</v>
      </c>
      <c r="T2973" s="21"/>
    </row>
    <row r="2974" spans="1:20" ht="16" customHeight="1" x14ac:dyDescent="0.3">
      <c r="A2974" s="21" t="s">
        <v>763</v>
      </c>
      <c r="B2974" s="21" t="s">
        <v>855</v>
      </c>
      <c r="C2974" s="21">
        <v>24</v>
      </c>
      <c r="D2974" s="35" t="s">
        <v>389</v>
      </c>
      <c r="E2974" s="21" t="s">
        <v>21</v>
      </c>
      <c r="F2974" s="7">
        <v>2</v>
      </c>
      <c r="G2974" s="21" t="s">
        <v>650</v>
      </c>
      <c r="H2974" s="35" t="s">
        <v>858</v>
      </c>
      <c r="I2974" s="36" t="s">
        <v>49</v>
      </c>
      <c r="J2974" s="21">
        <v>33</v>
      </c>
      <c r="K2974" s="21">
        <v>69</v>
      </c>
      <c r="L2974" s="37">
        <f t="shared" si="49"/>
        <v>58.858653928175379</v>
      </c>
      <c r="M2974" s="21">
        <v>73.099999999999994</v>
      </c>
      <c r="N2974" s="21" t="s">
        <v>50</v>
      </c>
      <c r="O2974" s="21" t="s">
        <v>13</v>
      </c>
      <c r="P2974" s="35">
        <v>30</v>
      </c>
      <c r="Q2974" s="35">
        <v>3085</v>
      </c>
      <c r="T2974" s="21"/>
    </row>
    <row r="2975" spans="1:20" ht="16" customHeight="1" x14ac:dyDescent="0.3">
      <c r="A2975" s="21" t="s">
        <v>763</v>
      </c>
      <c r="B2975" s="21" t="s">
        <v>855</v>
      </c>
      <c r="C2975" s="21">
        <v>24</v>
      </c>
      <c r="D2975" s="35" t="s">
        <v>389</v>
      </c>
      <c r="E2975" s="21" t="s">
        <v>21</v>
      </c>
      <c r="F2975" s="7">
        <v>2</v>
      </c>
      <c r="G2975" s="21" t="s">
        <v>650</v>
      </c>
      <c r="H2975" s="35" t="s">
        <v>858</v>
      </c>
      <c r="I2975" s="36" t="s">
        <v>197</v>
      </c>
      <c r="J2975" s="21">
        <v>7</v>
      </c>
      <c r="K2975" s="21">
        <v>7</v>
      </c>
      <c r="L2975" s="37">
        <f t="shared" si="49"/>
        <v>5.9711677898148938</v>
      </c>
      <c r="M2975" s="21">
        <v>381.4</v>
      </c>
      <c r="N2975" s="21" t="s">
        <v>12</v>
      </c>
      <c r="O2975" s="21" t="s">
        <v>13</v>
      </c>
      <c r="P2975" s="35">
        <v>30</v>
      </c>
      <c r="Q2975" s="35">
        <v>3085</v>
      </c>
      <c r="T2975" s="21"/>
    </row>
    <row r="2976" spans="1:20" ht="16" customHeight="1" x14ac:dyDescent="0.3">
      <c r="A2976" s="21" t="s">
        <v>763</v>
      </c>
      <c r="B2976" s="21" t="s">
        <v>859</v>
      </c>
      <c r="C2976" s="21">
        <v>25</v>
      </c>
      <c r="D2976" s="35" t="s">
        <v>389</v>
      </c>
      <c r="E2976" s="21" t="s">
        <v>80</v>
      </c>
      <c r="F2976" s="7">
        <v>2</v>
      </c>
      <c r="G2976" s="21" t="s">
        <v>191</v>
      </c>
      <c r="H2976" s="35" t="s">
        <v>860</v>
      </c>
      <c r="I2976" s="36" t="s">
        <v>11</v>
      </c>
      <c r="J2976" s="21">
        <v>30</v>
      </c>
      <c r="K2976" s="21">
        <v>297</v>
      </c>
      <c r="L2976" s="37">
        <f t="shared" si="49"/>
        <v>230.75847279847093</v>
      </c>
      <c r="M2976" s="21">
        <v>265.7</v>
      </c>
      <c r="N2976" s="21" t="s">
        <v>12</v>
      </c>
      <c r="O2976" s="21" t="s">
        <v>13</v>
      </c>
      <c r="P2976" s="35">
        <v>31</v>
      </c>
      <c r="Q2976" s="35">
        <v>3387</v>
      </c>
      <c r="R2976" s="21">
        <v>252</v>
      </c>
      <c r="S2976" s="21">
        <v>7</v>
      </c>
      <c r="T2976" s="21"/>
    </row>
    <row r="2977" spans="1:20" ht="16" customHeight="1" x14ac:dyDescent="0.3">
      <c r="A2977" s="21" t="s">
        <v>763</v>
      </c>
      <c r="B2977" s="21" t="s">
        <v>859</v>
      </c>
      <c r="C2977" s="21">
        <v>25</v>
      </c>
      <c r="D2977" s="35" t="s">
        <v>389</v>
      </c>
      <c r="E2977" s="21" t="s">
        <v>80</v>
      </c>
      <c r="F2977" s="7">
        <v>2</v>
      </c>
      <c r="G2977" s="21" t="s">
        <v>191</v>
      </c>
      <c r="H2977" s="35" t="s">
        <v>860</v>
      </c>
      <c r="I2977" s="36" t="s">
        <v>37</v>
      </c>
      <c r="J2977" s="21">
        <v>20</v>
      </c>
      <c r="K2977" s="21">
        <v>63</v>
      </c>
      <c r="L2977" s="37">
        <f t="shared" si="49"/>
        <v>48.948766957251415</v>
      </c>
      <c r="M2977" s="21">
        <v>204.5</v>
      </c>
      <c r="N2977" s="21" t="s">
        <v>12</v>
      </c>
      <c r="O2977" s="21" t="s">
        <v>13</v>
      </c>
      <c r="P2977" s="35">
        <v>31</v>
      </c>
      <c r="Q2977" s="35">
        <v>3387</v>
      </c>
      <c r="R2977" s="21">
        <v>72</v>
      </c>
      <c r="S2977" s="21">
        <v>2</v>
      </c>
      <c r="T2977" s="21"/>
    </row>
    <row r="2978" spans="1:20" ht="16" customHeight="1" x14ac:dyDescent="0.3">
      <c r="A2978" s="21" t="s">
        <v>763</v>
      </c>
      <c r="B2978" s="21" t="s">
        <v>859</v>
      </c>
      <c r="C2978" s="21">
        <v>25</v>
      </c>
      <c r="D2978" s="35" t="s">
        <v>389</v>
      </c>
      <c r="E2978" s="21" t="s">
        <v>80</v>
      </c>
      <c r="F2978" s="7">
        <v>2</v>
      </c>
      <c r="G2978" s="21" t="s">
        <v>191</v>
      </c>
      <c r="H2978" s="35" t="s">
        <v>860</v>
      </c>
      <c r="I2978" s="36" t="s">
        <v>49</v>
      </c>
      <c r="J2978" s="21">
        <v>30</v>
      </c>
      <c r="K2978" s="21">
        <v>63</v>
      </c>
      <c r="L2978" s="37">
        <f t="shared" si="49"/>
        <v>48.948766957251415</v>
      </c>
      <c r="M2978" s="21">
        <v>43.6</v>
      </c>
      <c r="N2978" s="21" t="s">
        <v>50</v>
      </c>
      <c r="O2978" s="21" t="s">
        <v>13</v>
      </c>
      <c r="P2978" s="35">
        <v>31</v>
      </c>
      <c r="Q2978" s="35">
        <v>3387</v>
      </c>
      <c r="T2978" s="21"/>
    </row>
    <row r="2979" spans="1:20" ht="16" customHeight="1" x14ac:dyDescent="0.3">
      <c r="A2979" s="21" t="s">
        <v>763</v>
      </c>
      <c r="B2979" s="21" t="s">
        <v>859</v>
      </c>
      <c r="C2979" s="21">
        <v>25</v>
      </c>
      <c r="D2979" s="35" t="s">
        <v>389</v>
      </c>
      <c r="E2979" s="21" t="s">
        <v>80</v>
      </c>
      <c r="F2979" s="7">
        <v>2</v>
      </c>
      <c r="G2979" s="21" t="s">
        <v>191</v>
      </c>
      <c r="H2979" s="35" t="s">
        <v>860</v>
      </c>
      <c r="I2979" s="36" t="s">
        <v>343</v>
      </c>
      <c r="J2979" s="21">
        <v>1</v>
      </c>
      <c r="K2979" s="21">
        <v>1</v>
      </c>
      <c r="L2979" s="37">
        <f t="shared" si="49"/>
        <v>0.77696455487700655</v>
      </c>
      <c r="M2979" s="21">
        <v>370</v>
      </c>
      <c r="N2979" s="21" t="s">
        <v>16</v>
      </c>
      <c r="O2979" s="21" t="s">
        <v>13</v>
      </c>
      <c r="P2979" s="35">
        <v>31</v>
      </c>
      <c r="Q2979" s="35">
        <v>3387</v>
      </c>
      <c r="T2979" s="21"/>
    </row>
    <row r="2980" spans="1:20" ht="16" customHeight="1" x14ac:dyDescent="0.3">
      <c r="A2980" s="21" t="s">
        <v>763</v>
      </c>
      <c r="B2980" s="21" t="s">
        <v>859</v>
      </c>
      <c r="C2980" s="21">
        <v>25</v>
      </c>
      <c r="D2980" s="35" t="s">
        <v>389</v>
      </c>
      <c r="E2980" s="21" t="s">
        <v>80</v>
      </c>
      <c r="F2980" s="7">
        <v>2</v>
      </c>
      <c r="G2980" s="21" t="s">
        <v>191</v>
      </c>
      <c r="H2980" s="35" t="s">
        <v>860</v>
      </c>
      <c r="I2980" s="36" t="s">
        <v>197</v>
      </c>
      <c r="J2980" s="21">
        <v>2</v>
      </c>
      <c r="K2980" s="21">
        <v>9</v>
      </c>
      <c r="L2980" s="37">
        <f t="shared" si="49"/>
        <v>6.9926809938930585</v>
      </c>
      <c r="M2980" s="21">
        <v>435</v>
      </c>
      <c r="N2980" s="21" t="s">
        <v>12</v>
      </c>
      <c r="O2980" s="21" t="s">
        <v>13</v>
      </c>
      <c r="P2980" s="35">
        <v>31</v>
      </c>
      <c r="Q2980" s="35">
        <v>3387</v>
      </c>
      <c r="T2980" s="21"/>
    </row>
    <row r="2981" spans="1:20" ht="16" customHeight="1" x14ac:dyDescent="0.3">
      <c r="A2981" s="21" t="s">
        <v>763</v>
      </c>
      <c r="B2981" s="21" t="s">
        <v>859</v>
      </c>
      <c r="C2981" s="21">
        <v>25</v>
      </c>
      <c r="D2981" s="35" t="s">
        <v>389</v>
      </c>
      <c r="E2981" s="21" t="s">
        <v>80</v>
      </c>
      <c r="F2981" s="7">
        <v>2</v>
      </c>
      <c r="G2981" s="21" t="s">
        <v>191</v>
      </c>
      <c r="H2981" s="35" t="s">
        <v>860</v>
      </c>
      <c r="I2981" s="36" t="s">
        <v>307</v>
      </c>
      <c r="J2981" s="21">
        <v>4</v>
      </c>
      <c r="K2981" s="21">
        <v>4</v>
      </c>
      <c r="L2981" s="37">
        <f t="shared" si="49"/>
        <v>3.1078582195080262</v>
      </c>
      <c r="M2981" s="21">
        <v>99.8</v>
      </c>
      <c r="N2981" s="21" t="s">
        <v>18</v>
      </c>
      <c r="O2981" s="21" t="s">
        <v>13</v>
      </c>
      <c r="P2981" s="35">
        <v>31</v>
      </c>
      <c r="Q2981" s="35">
        <v>3387</v>
      </c>
      <c r="T2981" s="21"/>
    </row>
    <row r="2982" spans="1:20" ht="16" customHeight="1" x14ac:dyDescent="0.3">
      <c r="A2982" s="21" t="s">
        <v>763</v>
      </c>
      <c r="B2982" s="21" t="s">
        <v>859</v>
      </c>
      <c r="C2982" s="21">
        <v>25</v>
      </c>
      <c r="D2982" s="35" t="s">
        <v>389</v>
      </c>
      <c r="E2982" s="21" t="s">
        <v>80</v>
      </c>
      <c r="F2982" s="7">
        <v>2</v>
      </c>
      <c r="G2982" s="21" t="s">
        <v>191</v>
      </c>
      <c r="H2982" s="35" t="s">
        <v>860</v>
      </c>
      <c r="I2982" s="36" t="s">
        <v>65</v>
      </c>
      <c r="J2982" s="21">
        <v>20</v>
      </c>
      <c r="K2982" s="21">
        <v>20</v>
      </c>
      <c r="L2982" s="37">
        <f t="shared" si="49"/>
        <v>15.539291097540131</v>
      </c>
      <c r="M2982" s="21">
        <v>119.4</v>
      </c>
      <c r="N2982" s="21" t="s">
        <v>18</v>
      </c>
      <c r="O2982" s="21" t="s">
        <v>13</v>
      </c>
      <c r="P2982" s="35">
        <v>31</v>
      </c>
      <c r="Q2982" s="35">
        <v>3387</v>
      </c>
      <c r="T2982" s="21"/>
    </row>
    <row r="2983" spans="1:20" ht="16" customHeight="1" x14ac:dyDescent="0.3">
      <c r="A2983" s="21" t="s">
        <v>763</v>
      </c>
      <c r="B2983" s="21" t="s">
        <v>859</v>
      </c>
      <c r="C2983" s="21">
        <v>25</v>
      </c>
      <c r="D2983" s="35" t="s">
        <v>389</v>
      </c>
      <c r="E2983" s="21" t="s">
        <v>80</v>
      </c>
      <c r="F2983" s="7">
        <v>2</v>
      </c>
      <c r="G2983" s="21" t="s">
        <v>192</v>
      </c>
      <c r="H2983" s="35" t="s">
        <v>861</v>
      </c>
      <c r="I2983" s="36" t="s">
        <v>11</v>
      </c>
      <c r="J2983" s="21">
        <v>16</v>
      </c>
      <c r="K2983" s="21">
        <v>19</v>
      </c>
      <c r="L2983" s="37">
        <f t="shared" si="49"/>
        <v>14.82799525504152</v>
      </c>
      <c r="M2983" s="21">
        <v>252.5</v>
      </c>
      <c r="N2983" s="21" t="s">
        <v>12</v>
      </c>
      <c r="O2983" s="21" t="s">
        <v>13</v>
      </c>
      <c r="P2983" s="35">
        <v>30</v>
      </c>
      <c r="Q2983" s="35">
        <v>3372</v>
      </c>
      <c r="R2983" s="21">
        <v>14.4</v>
      </c>
      <c r="S2983" s="21">
        <v>0.4</v>
      </c>
      <c r="T2983" s="21"/>
    </row>
    <row r="2984" spans="1:20" ht="16" customHeight="1" x14ac:dyDescent="0.3">
      <c r="A2984" s="21" t="s">
        <v>763</v>
      </c>
      <c r="B2984" s="21" t="s">
        <v>859</v>
      </c>
      <c r="C2984" s="21">
        <v>25</v>
      </c>
      <c r="D2984" s="35" t="s">
        <v>389</v>
      </c>
      <c r="E2984" s="21" t="s">
        <v>80</v>
      </c>
      <c r="F2984" s="7">
        <v>2</v>
      </c>
      <c r="G2984" s="21" t="s">
        <v>192</v>
      </c>
      <c r="H2984" s="35" t="s">
        <v>861</v>
      </c>
      <c r="I2984" s="36" t="s">
        <v>37</v>
      </c>
      <c r="J2984" s="21">
        <v>26</v>
      </c>
      <c r="K2984" s="21">
        <v>26</v>
      </c>
      <c r="L2984" s="37">
        <f t="shared" si="49"/>
        <v>20.290940875319972</v>
      </c>
      <c r="M2984" s="21">
        <v>219.2</v>
      </c>
      <c r="N2984" s="21" t="s">
        <v>12</v>
      </c>
      <c r="O2984" s="21" t="s">
        <v>13</v>
      </c>
      <c r="P2984" s="35">
        <v>30</v>
      </c>
      <c r="Q2984" s="35">
        <v>3372</v>
      </c>
      <c r="R2984" s="21">
        <v>21.6</v>
      </c>
      <c r="S2984" s="21">
        <v>0.6</v>
      </c>
      <c r="T2984" s="21"/>
    </row>
    <row r="2985" spans="1:20" ht="16" customHeight="1" x14ac:dyDescent="0.3">
      <c r="A2985" s="21" t="s">
        <v>763</v>
      </c>
      <c r="B2985" s="21" t="s">
        <v>859</v>
      </c>
      <c r="C2985" s="21">
        <v>25</v>
      </c>
      <c r="D2985" s="35" t="s">
        <v>389</v>
      </c>
      <c r="E2985" s="21" t="s">
        <v>80</v>
      </c>
      <c r="F2985" s="7">
        <v>2</v>
      </c>
      <c r="G2985" s="21" t="s">
        <v>192</v>
      </c>
      <c r="H2985" s="35" t="s">
        <v>861</v>
      </c>
      <c r="I2985" s="36" t="s">
        <v>78</v>
      </c>
      <c r="J2985" s="21">
        <v>1</v>
      </c>
      <c r="K2985" s="21">
        <v>1</v>
      </c>
      <c r="L2985" s="37">
        <f t="shared" si="49"/>
        <v>0.78042080289692206</v>
      </c>
      <c r="M2985" s="21">
        <v>64</v>
      </c>
      <c r="N2985" s="21" t="s">
        <v>18</v>
      </c>
      <c r="O2985" s="21" t="s">
        <v>13</v>
      </c>
      <c r="P2985" s="35">
        <v>30</v>
      </c>
      <c r="Q2985" s="35">
        <v>3372</v>
      </c>
      <c r="T2985" s="21"/>
    </row>
    <row r="2986" spans="1:20" ht="16" customHeight="1" x14ac:dyDescent="0.3">
      <c r="A2986" s="21" t="s">
        <v>763</v>
      </c>
      <c r="B2986" s="21" t="s">
        <v>859</v>
      </c>
      <c r="C2986" s="21">
        <v>25</v>
      </c>
      <c r="D2986" s="35" t="s">
        <v>389</v>
      </c>
      <c r="E2986" s="21" t="s">
        <v>80</v>
      </c>
      <c r="F2986" s="7">
        <v>2</v>
      </c>
      <c r="G2986" s="21" t="s">
        <v>192</v>
      </c>
      <c r="H2986" s="35" t="s">
        <v>861</v>
      </c>
      <c r="I2986" s="36" t="s">
        <v>49</v>
      </c>
      <c r="J2986" s="21">
        <v>30</v>
      </c>
      <c r="K2986" s="21">
        <v>71</v>
      </c>
      <c r="L2986" s="37">
        <f t="shared" si="49"/>
        <v>55.409877005681466</v>
      </c>
      <c r="M2986" s="21">
        <v>33.4</v>
      </c>
      <c r="N2986" s="21" t="s">
        <v>50</v>
      </c>
      <c r="O2986" s="21" t="s">
        <v>13</v>
      </c>
      <c r="P2986" s="35">
        <v>30</v>
      </c>
      <c r="Q2986" s="35">
        <v>3372</v>
      </c>
      <c r="T2986" s="21"/>
    </row>
    <row r="2987" spans="1:20" ht="16" customHeight="1" x14ac:dyDescent="0.3">
      <c r="A2987" s="21" t="s">
        <v>763</v>
      </c>
      <c r="B2987" s="21" t="s">
        <v>859</v>
      </c>
      <c r="C2987" s="21">
        <v>25</v>
      </c>
      <c r="D2987" s="35" t="s">
        <v>389</v>
      </c>
      <c r="E2987" s="21" t="s">
        <v>80</v>
      </c>
      <c r="F2987" s="7">
        <v>2</v>
      </c>
      <c r="G2987" s="21" t="s">
        <v>192</v>
      </c>
      <c r="H2987" s="35" t="s">
        <v>861</v>
      </c>
      <c r="I2987" s="36" t="s">
        <v>197</v>
      </c>
      <c r="J2987" s="21">
        <v>6</v>
      </c>
      <c r="K2987" s="21">
        <v>6</v>
      </c>
      <c r="L2987" s="37">
        <f t="shared" si="49"/>
        <v>4.6825248173815321</v>
      </c>
      <c r="M2987" s="21">
        <v>328.3</v>
      </c>
      <c r="N2987" s="21" t="s">
        <v>12</v>
      </c>
      <c r="O2987" s="21" t="s">
        <v>13</v>
      </c>
      <c r="P2987" s="35">
        <v>30</v>
      </c>
      <c r="Q2987" s="35">
        <v>3372</v>
      </c>
      <c r="T2987" s="21"/>
    </row>
    <row r="2988" spans="1:20" ht="16" customHeight="1" x14ac:dyDescent="0.3">
      <c r="A2988" s="21" t="s">
        <v>763</v>
      </c>
      <c r="B2988" s="21" t="s">
        <v>859</v>
      </c>
      <c r="C2988" s="21">
        <v>25</v>
      </c>
      <c r="D2988" s="35" t="s">
        <v>389</v>
      </c>
      <c r="E2988" s="21" t="s">
        <v>80</v>
      </c>
      <c r="F2988" s="7">
        <v>2</v>
      </c>
      <c r="G2988" s="21" t="s">
        <v>192</v>
      </c>
      <c r="H2988" s="35" t="s">
        <v>861</v>
      </c>
      <c r="I2988" s="36" t="s">
        <v>65</v>
      </c>
      <c r="J2988" s="21">
        <v>31</v>
      </c>
      <c r="K2988" s="21">
        <v>658</v>
      </c>
      <c r="L2988" s="37">
        <f t="shared" si="49"/>
        <v>513.51688830617468</v>
      </c>
      <c r="M2988" s="21">
        <v>115.8</v>
      </c>
      <c r="N2988" s="21" t="s">
        <v>18</v>
      </c>
      <c r="O2988" s="21" t="s">
        <v>63</v>
      </c>
      <c r="P2988" s="35">
        <v>30</v>
      </c>
      <c r="Q2988" s="35">
        <v>3372</v>
      </c>
      <c r="R2988" s="21">
        <v>9</v>
      </c>
      <c r="S2988" s="21">
        <v>0.3</v>
      </c>
      <c r="T2988" s="21"/>
    </row>
    <row r="2989" spans="1:20" ht="16" customHeight="1" x14ac:dyDescent="0.3">
      <c r="A2989" s="21" t="s">
        <v>763</v>
      </c>
      <c r="B2989" s="21" t="s">
        <v>859</v>
      </c>
      <c r="C2989" s="21">
        <v>25</v>
      </c>
      <c r="D2989" s="35" t="s">
        <v>389</v>
      </c>
      <c r="E2989" s="21" t="s">
        <v>80</v>
      </c>
      <c r="F2989" s="7">
        <v>2</v>
      </c>
      <c r="G2989" s="21" t="s">
        <v>192</v>
      </c>
      <c r="H2989" s="35" t="s">
        <v>861</v>
      </c>
      <c r="I2989" s="36" t="s">
        <v>632</v>
      </c>
      <c r="J2989" s="21">
        <v>1</v>
      </c>
      <c r="K2989" s="21">
        <v>1</v>
      </c>
      <c r="L2989" s="37">
        <f t="shared" si="49"/>
        <v>0.78042080289692206</v>
      </c>
      <c r="M2989" s="21">
        <v>230</v>
      </c>
      <c r="N2989" s="21" t="s">
        <v>16</v>
      </c>
      <c r="O2989" s="21" t="s">
        <v>13</v>
      </c>
      <c r="P2989" s="35">
        <v>30</v>
      </c>
      <c r="Q2989" s="35">
        <v>3372</v>
      </c>
      <c r="T2989" s="21"/>
    </row>
    <row r="2990" spans="1:20" ht="16" customHeight="1" x14ac:dyDescent="0.3">
      <c r="A2990" s="21" t="s">
        <v>763</v>
      </c>
      <c r="B2990" s="21" t="s">
        <v>859</v>
      </c>
      <c r="C2990" s="21">
        <v>25</v>
      </c>
      <c r="D2990" s="35" t="s">
        <v>389</v>
      </c>
      <c r="E2990" s="21" t="s">
        <v>80</v>
      </c>
      <c r="F2990" s="7">
        <v>2</v>
      </c>
      <c r="G2990" s="21" t="s">
        <v>650</v>
      </c>
      <c r="H2990" s="35" t="s">
        <v>862</v>
      </c>
      <c r="I2990" s="36" t="s">
        <v>11</v>
      </c>
      <c r="J2990" s="21">
        <v>32</v>
      </c>
      <c r="K2990" s="21">
        <v>106</v>
      </c>
      <c r="L2990" s="37">
        <f t="shared" si="49"/>
        <v>81.278370752054968</v>
      </c>
      <c r="M2990" s="21">
        <v>251.8</v>
      </c>
      <c r="N2990" s="21" t="s">
        <v>12</v>
      </c>
      <c r="O2990" s="21" t="s">
        <v>63</v>
      </c>
      <c r="P2990" s="35">
        <v>31</v>
      </c>
      <c r="Q2990" s="35">
        <v>3432</v>
      </c>
      <c r="R2990" s="21">
        <v>108</v>
      </c>
      <c r="S2990" s="21">
        <v>3</v>
      </c>
      <c r="T2990" s="21"/>
    </row>
    <row r="2991" spans="1:20" ht="16" customHeight="1" x14ac:dyDescent="0.3">
      <c r="A2991" s="21" t="s">
        <v>763</v>
      </c>
      <c r="B2991" s="21" t="s">
        <v>859</v>
      </c>
      <c r="C2991" s="21">
        <v>25</v>
      </c>
      <c r="D2991" s="35" t="s">
        <v>389</v>
      </c>
      <c r="E2991" s="21" t="s">
        <v>80</v>
      </c>
      <c r="F2991" s="7">
        <v>2</v>
      </c>
      <c r="G2991" s="21" t="s">
        <v>650</v>
      </c>
      <c r="H2991" s="35" t="s">
        <v>862</v>
      </c>
      <c r="I2991" s="36" t="s">
        <v>37</v>
      </c>
      <c r="J2991" s="21">
        <v>8</v>
      </c>
      <c r="K2991" s="21">
        <v>16</v>
      </c>
      <c r="L2991" s="37">
        <f t="shared" si="49"/>
        <v>12.268433321064901</v>
      </c>
      <c r="M2991" s="21">
        <v>210</v>
      </c>
      <c r="N2991" s="21" t="s">
        <v>12</v>
      </c>
      <c r="O2991" s="21" t="s">
        <v>63</v>
      </c>
      <c r="P2991" s="35">
        <v>31</v>
      </c>
      <c r="Q2991" s="35">
        <v>3432</v>
      </c>
      <c r="R2991" s="21">
        <v>18</v>
      </c>
      <c r="S2991" s="21">
        <v>0.5</v>
      </c>
      <c r="T2991" s="21"/>
    </row>
    <row r="2992" spans="1:20" ht="16" customHeight="1" x14ac:dyDescent="0.3">
      <c r="A2992" s="21" t="s">
        <v>763</v>
      </c>
      <c r="B2992" s="21" t="s">
        <v>859</v>
      </c>
      <c r="C2992" s="21">
        <v>25</v>
      </c>
      <c r="D2992" s="35" t="s">
        <v>389</v>
      </c>
      <c r="E2992" s="21" t="s">
        <v>80</v>
      </c>
      <c r="F2992" s="7">
        <v>2</v>
      </c>
      <c r="G2992" s="21" t="s">
        <v>650</v>
      </c>
      <c r="H2992" s="35" t="s">
        <v>862</v>
      </c>
      <c r="I2992" s="36" t="s">
        <v>78</v>
      </c>
      <c r="J2992" s="21">
        <v>5</v>
      </c>
      <c r="K2992" s="21">
        <v>5</v>
      </c>
      <c r="L2992" s="37">
        <f t="shared" si="49"/>
        <v>3.8338854128327817</v>
      </c>
      <c r="M2992" s="21">
        <v>112.2</v>
      </c>
      <c r="N2992" s="21" t="s">
        <v>18</v>
      </c>
      <c r="O2992" s="21" t="s">
        <v>13</v>
      </c>
      <c r="P2992" s="35">
        <v>31</v>
      </c>
      <c r="Q2992" s="35">
        <v>3432</v>
      </c>
      <c r="T2992" s="21"/>
    </row>
    <row r="2993" spans="1:20" ht="16" customHeight="1" x14ac:dyDescent="0.3">
      <c r="A2993" s="21" t="s">
        <v>763</v>
      </c>
      <c r="B2993" s="21" t="s">
        <v>859</v>
      </c>
      <c r="C2993" s="21">
        <v>25</v>
      </c>
      <c r="D2993" s="35" t="s">
        <v>389</v>
      </c>
      <c r="E2993" s="21" t="s">
        <v>80</v>
      </c>
      <c r="F2993" s="7">
        <v>2</v>
      </c>
      <c r="G2993" s="21" t="s">
        <v>650</v>
      </c>
      <c r="H2993" s="35" t="s">
        <v>862</v>
      </c>
      <c r="I2993" s="36" t="s">
        <v>49</v>
      </c>
      <c r="J2993" s="21">
        <v>31</v>
      </c>
      <c r="K2993" s="21">
        <v>648</v>
      </c>
      <c r="L2993" s="37">
        <f t="shared" si="49"/>
        <v>496.87154950312851</v>
      </c>
      <c r="M2993" s="21">
        <v>37.799999999999997</v>
      </c>
      <c r="N2993" s="21" t="s">
        <v>50</v>
      </c>
      <c r="O2993" s="21" t="s">
        <v>63</v>
      </c>
      <c r="P2993" s="35">
        <v>31</v>
      </c>
      <c r="Q2993" s="35">
        <v>3432</v>
      </c>
      <c r="T2993" s="21"/>
    </row>
    <row r="2994" spans="1:20" ht="16" customHeight="1" x14ac:dyDescent="0.3">
      <c r="A2994" s="21" t="s">
        <v>763</v>
      </c>
      <c r="B2994" s="21" t="s">
        <v>859</v>
      </c>
      <c r="C2994" s="21">
        <v>25</v>
      </c>
      <c r="D2994" s="35" t="s">
        <v>389</v>
      </c>
      <c r="E2994" s="21" t="s">
        <v>80</v>
      </c>
      <c r="F2994" s="7">
        <v>2</v>
      </c>
      <c r="G2994" s="21" t="s">
        <v>650</v>
      </c>
      <c r="H2994" s="35" t="s">
        <v>862</v>
      </c>
      <c r="I2994" s="36" t="s">
        <v>53</v>
      </c>
      <c r="J2994" s="21">
        <v>1</v>
      </c>
      <c r="K2994" s="21">
        <v>1</v>
      </c>
      <c r="L2994" s="37">
        <f t="shared" si="49"/>
        <v>0.7667770825665563</v>
      </c>
      <c r="M2994" s="21">
        <v>475</v>
      </c>
      <c r="N2994" s="21" t="s">
        <v>18</v>
      </c>
      <c r="O2994" s="21" t="s">
        <v>13</v>
      </c>
      <c r="P2994" s="35">
        <v>31</v>
      </c>
      <c r="Q2994" s="35">
        <v>3432</v>
      </c>
      <c r="T2994" s="21"/>
    </row>
    <row r="2995" spans="1:20" ht="16" customHeight="1" x14ac:dyDescent="0.3">
      <c r="A2995" s="21" t="s">
        <v>763</v>
      </c>
      <c r="B2995" s="21" t="s">
        <v>859</v>
      </c>
      <c r="C2995" s="21">
        <v>25</v>
      </c>
      <c r="D2995" s="35" t="s">
        <v>389</v>
      </c>
      <c r="E2995" s="21" t="s">
        <v>80</v>
      </c>
      <c r="F2995" s="7">
        <v>2</v>
      </c>
      <c r="G2995" s="21" t="s">
        <v>650</v>
      </c>
      <c r="H2995" s="35" t="s">
        <v>862</v>
      </c>
      <c r="I2995" s="36" t="s">
        <v>197</v>
      </c>
      <c r="J2995" s="21">
        <v>12</v>
      </c>
      <c r="K2995" s="21">
        <v>26</v>
      </c>
      <c r="L2995" s="37">
        <f t="shared" si="49"/>
        <v>19.936204146730464</v>
      </c>
      <c r="M2995" s="21">
        <v>329.1</v>
      </c>
      <c r="N2995" s="21" t="s">
        <v>12</v>
      </c>
      <c r="O2995" s="21" t="s">
        <v>63</v>
      </c>
      <c r="P2995" s="35">
        <v>31</v>
      </c>
      <c r="Q2995" s="35">
        <v>3432</v>
      </c>
      <c r="R2995" s="21">
        <v>36</v>
      </c>
      <c r="S2995" s="21">
        <v>1</v>
      </c>
      <c r="T2995" s="21"/>
    </row>
    <row r="2996" spans="1:20" ht="16" customHeight="1" x14ac:dyDescent="0.3">
      <c r="A2996" s="21" t="s">
        <v>763</v>
      </c>
      <c r="B2996" s="21" t="s">
        <v>859</v>
      </c>
      <c r="C2996" s="21">
        <v>25</v>
      </c>
      <c r="D2996" s="35" t="s">
        <v>389</v>
      </c>
      <c r="E2996" s="21" t="s">
        <v>80</v>
      </c>
      <c r="F2996" s="7">
        <v>2</v>
      </c>
      <c r="G2996" s="21" t="s">
        <v>650</v>
      </c>
      <c r="H2996" s="35" t="s">
        <v>862</v>
      </c>
      <c r="I2996" s="36" t="s">
        <v>65</v>
      </c>
      <c r="J2996" s="21">
        <v>30</v>
      </c>
      <c r="K2996" s="21">
        <v>49</v>
      </c>
      <c r="L2996" s="37">
        <f t="shared" si="49"/>
        <v>37.572077045761262</v>
      </c>
      <c r="M2996" s="21">
        <v>121.4</v>
      </c>
      <c r="N2996" s="21" t="s">
        <v>18</v>
      </c>
      <c r="O2996" s="21" t="s">
        <v>13</v>
      </c>
      <c r="P2996" s="35">
        <v>31</v>
      </c>
      <c r="Q2996" s="35">
        <v>3432</v>
      </c>
      <c r="T2996" s="21"/>
    </row>
    <row r="2997" spans="1:20" ht="16" customHeight="1" x14ac:dyDescent="0.3">
      <c r="A2997" s="21" t="s">
        <v>763</v>
      </c>
      <c r="B2997" s="21" t="s">
        <v>859</v>
      </c>
      <c r="C2997" s="21">
        <v>25</v>
      </c>
      <c r="D2997" s="35" t="s">
        <v>389</v>
      </c>
      <c r="E2997" s="21" t="s">
        <v>80</v>
      </c>
      <c r="F2997" s="7">
        <v>2</v>
      </c>
      <c r="G2997" s="21" t="s">
        <v>650</v>
      </c>
      <c r="H2997" s="35" t="s">
        <v>862</v>
      </c>
      <c r="I2997" s="36" t="s">
        <v>632</v>
      </c>
      <c r="J2997" s="21">
        <v>2</v>
      </c>
      <c r="K2997" s="21">
        <v>2</v>
      </c>
      <c r="L2997" s="37">
        <f t="shared" si="49"/>
        <v>1.5335541651331126</v>
      </c>
      <c r="M2997" s="21">
        <v>246</v>
      </c>
      <c r="N2997" s="21" t="s">
        <v>16</v>
      </c>
      <c r="O2997" s="21" t="s">
        <v>13</v>
      </c>
      <c r="P2997" s="35">
        <v>31</v>
      </c>
      <c r="Q2997" s="35">
        <v>3432</v>
      </c>
      <c r="T2997" s="21"/>
    </row>
    <row r="2998" spans="1:20" ht="16" customHeight="1" x14ac:dyDescent="0.3">
      <c r="A2998" s="21" t="s">
        <v>763</v>
      </c>
      <c r="B2998" s="21" t="s">
        <v>859</v>
      </c>
      <c r="C2998" s="21">
        <v>25</v>
      </c>
      <c r="D2998" s="35" t="s">
        <v>389</v>
      </c>
      <c r="E2998" s="21" t="s">
        <v>80</v>
      </c>
      <c r="F2998" s="7">
        <v>2</v>
      </c>
      <c r="G2998" s="21" t="s">
        <v>650</v>
      </c>
      <c r="H2998" s="35" t="s">
        <v>862</v>
      </c>
      <c r="I2998" s="36" t="s">
        <v>75</v>
      </c>
      <c r="J2998" s="21">
        <v>3</v>
      </c>
      <c r="K2998" s="21">
        <v>3</v>
      </c>
      <c r="L2998" s="37">
        <f t="shared" si="49"/>
        <v>2.3003312476996687</v>
      </c>
      <c r="M2998" s="21">
        <v>208.3</v>
      </c>
      <c r="N2998" s="21" t="s">
        <v>18</v>
      </c>
      <c r="O2998" s="21" t="s">
        <v>13</v>
      </c>
      <c r="P2998" s="35">
        <v>31</v>
      </c>
      <c r="Q2998" s="35">
        <v>3432</v>
      </c>
      <c r="T2998" s="21"/>
    </row>
    <row r="2999" spans="1:20" ht="16" customHeight="1" x14ac:dyDescent="0.3">
      <c r="A2999" s="21" t="s">
        <v>763</v>
      </c>
      <c r="B2999" s="21" t="s">
        <v>863</v>
      </c>
      <c r="C2999" s="21">
        <v>26</v>
      </c>
      <c r="D2999" s="35" t="s">
        <v>389</v>
      </c>
      <c r="E2999" s="21" t="s">
        <v>84</v>
      </c>
      <c r="F2999" s="7">
        <v>3</v>
      </c>
      <c r="G2999" s="21" t="s">
        <v>191</v>
      </c>
      <c r="H2999" s="35" t="s">
        <v>864</v>
      </c>
      <c r="I2999" s="36" t="s">
        <v>11</v>
      </c>
      <c r="J2999" s="21">
        <v>3</v>
      </c>
      <c r="K2999" s="21">
        <v>3</v>
      </c>
      <c r="L2999" s="37">
        <f t="shared" si="49"/>
        <v>2.3016725487187353</v>
      </c>
      <c r="M2999" s="21">
        <v>240</v>
      </c>
      <c r="N2999" s="21" t="s">
        <v>12</v>
      </c>
      <c r="O2999" s="21" t="s">
        <v>13</v>
      </c>
      <c r="P2999" s="35">
        <v>31</v>
      </c>
      <c r="Q2999" s="35">
        <v>3430</v>
      </c>
      <c r="T2999" s="21"/>
    </row>
    <row r="3000" spans="1:20" ht="16" customHeight="1" x14ac:dyDescent="0.3">
      <c r="A3000" s="21" t="s">
        <v>763</v>
      </c>
      <c r="B3000" s="21" t="s">
        <v>863</v>
      </c>
      <c r="C3000" s="21">
        <v>26</v>
      </c>
      <c r="D3000" s="35" t="s">
        <v>389</v>
      </c>
      <c r="E3000" s="21" t="s">
        <v>84</v>
      </c>
      <c r="F3000" s="7">
        <v>3</v>
      </c>
      <c r="G3000" s="21" t="s">
        <v>191</v>
      </c>
      <c r="H3000" s="35" t="s">
        <v>864</v>
      </c>
      <c r="I3000" s="36" t="s">
        <v>38</v>
      </c>
      <c r="J3000" s="21">
        <v>1</v>
      </c>
      <c r="K3000" s="21">
        <v>1</v>
      </c>
      <c r="L3000" s="37">
        <f t="shared" si="49"/>
        <v>0.76722418290624517</v>
      </c>
      <c r="M3000" s="21">
        <v>115</v>
      </c>
      <c r="N3000" s="21" t="s">
        <v>16</v>
      </c>
      <c r="O3000" s="21" t="s">
        <v>13</v>
      </c>
      <c r="P3000" s="35">
        <v>31</v>
      </c>
      <c r="Q3000" s="35">
        <v>3430</v>
      </c>
      <c r="T3000" s="21"/>
    </row>
    <row r="3001" spans="1:20" ht="16" customHeight="1" x14ac:dyDescent="0.3">
      <c r="A3001" s="21" t="s">
        <v>763</v>
      </c>
      <c r="B3001" s="21" t="s">
        <v>863</v>
      </c>
      <c r="C3001" s="21">
        <v>26</v>
      </c>
      <c r="D3001" s="35" t="s">
        <v>389</v>
      </c>
      <c r="E3001" s="21" t="s">
        <v>84</v>
      </c>
      <c r="F3001" s="7">
        <v>3</v>
      </c>
      <c r="G3001" s="21" t="s">
        <v>191</v>
      </c>
      <c r="H3001" s="35" t="s">
        <v>864</v>
      </c>
      <c r="I3001" s="36" t="s">
        <v>49</v>
      </c>
      <c r="J3001" s="21">
        <v>30</v>
      </c>
      <c r="K3001" s="21">
        <v>476</v>
      </c>
      <c r="L3001" s="37">
        <f t="shared" si="49"/>
        <v>365.19871106337268</v>
      </c>
      <c r="M3001" s="21">
        <v>37.200000000000003</v>
      </c>
      <c r="N3001" s="21" t="s">
        <v>50</v>
      </c>
      <c r="O3001" s="21" t="s">
        <v>63</v>
      </c>
      <c r="P3001" s="35">
        <v>31</v>
      </c>
      <c r="Q3001" s="35">
        <v>3430</v>
      </c>
      <c r="T3001" s="21"/>
    </row>
    <row r="3002" spans="1:20" ht="16" customHeight="1" x14ac:dyDescent="0.3">
      <c r="A3002" s="21" t="s">
        <v>763</v>
      </c>
      <c r="B3002" s="21" t="s">
        <v>863</v>
      </c>
      <c r="C3002" s="21">
        <v>26</v>
      </c>
      <c r="D3002" s="35" t="s">
        <v>389</v>
      </c>
      <c r="E3002" s="21" t="s">
        <v>84</v>
      </c>
      <c r="F3002" s="7">
        <v>3</v>
      </c>
      <c r="G3002" s="21" t="s">
        <v>191</v>
      </c>
      <c r="H3002" s="35" t="s">
        <v>864</v>
      </c>
      <c r="I3002" s="36" t="s">
        <v>197</v>
      </c>
      <c r="J3002" s="21">
        <v>28</v>
      </c>
      <c r="K3002" s="21">
        <v>35</v>
      </c>
      <c r="L3002" s="37">
        <f t="shared" si="49"/>
        <v>26.85284640171858</v>
      </c>
      <c r="M3002" s="21">
        <v>370.4</v>
      </c>
      <c r="N3002" s="21" t="s">
        <v>12</v>
      </c>
      <c r="O3002" s="21" t="s">
        <v>13</v>
      </c>
      <c r="P3002" s="35">
        <v>31</v>
      </c>
      <c r="Q3002" s="35">
        <v>3430</v>
      </c>
      <c r="R3002" s="21">
        <v>54</v>
      </c>
      <c r="S3002" s="21">
        <v>1.5</v>
      </c>
      <c r="T3002" s="21"/>
    </row>
    <row r="3003" spans="1:20" ht="16" customHeight="1" x14ac:dyDescent="0.3">
      <c r="A3003" s="21" t="s">
        <v>763</v>
      </c>
      <c r="B3003" s="21" t="s">
        <v>863</v>
      </c>
      <c r="C3003" s="21">
        <v>26</v>
      </c>
      <c r="D3003" s="35" t="s">
        <v>389</v>
      </c>
      <c r="E3003" s="21" t="s">
        <v>84</v>
      </c>
      <c r="F3003" s="7">
        <v>3</v>
      </c>
      <c r="G3003" s="21" t="s">
        <v>191</v>
      </c>
      <c r="H3003" s="35" t="s">
        <v>864</v>
      </c>
      <c r="I3003" s="36" t="s">
        <v>65</v>
      </c>
      <c r="J3003" s="21">
        <v>30</v>
      </c>
      <c r="K3003" s="21">
        <v>55</v>
      </c>
      <c r="L3003" s="37">
        <f t="shared" si="49"/>
        <v>42.197330059843488</v>
      </c>
      <c r="M3003" s="21">
        <v>118.1</v>
      </c>
      <c r="N3003" s="21" t="s">
        <v>18</v>
      </c>
      <c r="O3003" s="21" t="s">
        <v>13</v>
      </c>
      <c r="P3003" s="35">
        <v>31</v>
      </c>
      <c r="Q3003" s="35">
        <v>3430</v>
      </c>
      <c r="T3003" s="21"/>
    </row>
    <row r="3004" spans="1:20" ht="16" customHeight="1" x14ac:dyDescent="0.3">
      <c r="A3004" s="21" t="s">
        <v>763</v>
      </c>
      <c r="B3004" s="21" t="s">
        <v>863</v>
      </c>
      <c r="C3004" s="21">
        <v>26</v>
      </c>
      <c r="D3004" s="35" t="s">
        <v>389</v>
      </c>
      <c r="E3004" s="21" t="s">
        <v>84</v>
      </c>
      <c r="F3004" s="7">
        <v>3</v>
      </c>
      <c r="G3004" s="21" t="s">
        <v>191</v>
      </c>
      <c r="H3004" s="35" t="s">
        <v>864</v>
      </c>
      <c r="I3004" s="36" t="s">
        <v>632</v>
      </c>
      <c r="J3004" s="21">
        <v>1</v>
      </c>
      <c r="K3004" s="21">
        <v>1</v>
      </c>
      <c r="L3004" s="37">
        <f t="shared" si="49"/>
        <v>0.76722418290624517</v>
      </c>
      <c r="M3004" s="21">
        <v>235</v>
      </c>
      <c r="N3004" s="21" t="s">
        <v>16</v>
      </c>
      <c r="O3004" s="21" t="s">
        <v>13</v>
      </c>
      <c r="P3004" s="35">
        <v>31</v>
      </c>
      <c r="Q3004" s="35">
        <v>3430</v>
      </c>
      <c r="T3004" s="21"/>
    </row>
    <row r="3005" spans="1:20" ht="16" customHeight="1" x14ac:dyDescent="0.3">
      <c r="A3005" s="21" t="s">
        <v>763</v>
      </c>
      <c r="B3005" s="21" t="s">
        <v>863</v>
      </c>
      <c r="C3005" s="21">
        <v>26</v>
      </c>
      <c r="D3005" s="35" t="s">
        <v>389</v>
      </c>
      <c r="E3005" s="21" t="s">
        <v>84</v>
      </c>
      <c r="F3005" s="7">
        <v>3</v>
      </c>
      <c r="G3005" s="21" t="s">
        <v>191</v>
      </c>
      <c r="H3005" s="35" t="s">
        <v>864</v>
      </c>
      <c r="I3005" s="36" t="s">
        <v>75</v>
      </c>
      <c r="J3005" s="21">
        <v>2</v>
      </c>
      <c r="K3005" s="21">
        <v>2</v>
      </c>
      <c r="L3005" s="37">
        <f t="shared" si="49"/>
        <v>1.5344483658124903</v>
      </c>
      <c r="M3005" s="21">
        <v>217.5</v>
      </c>
      <c r="N3005" s="21" t="s">
        <v>18</v>
      </c>
      <c r="O3005" s="21" t="s">
        <v>13</v>
      </c>
      <c r="P3005" s="35">
        <v>31</v>
      </c>
      <c r="Q3005" s="35">
        <v>3430</v>
      </c>
      <c r="T3005" s="21"/>
    </row>
    <row r="3006" spans="1:20" ht="16" customHeight="1" x14ac:dyDescent="0.3">
      <c r="A3006" s="21" t="s">
        <v>763</v>
      </c>
      <c r="B3006" s="21" t="s">
        <v>865</v>
      </c>
      <c r="C3006" s="21">
        <v>27</v>
      </c>
      <c r="D3006" s="35" t="s">
        <v>389</v>
      </c>
      <c r="E3006" s="21" t="s">
        <v>93</v>
      </c>
      <c r="F3006" s="7">
        <v>1</v>
      </c>
      <c r="G3006" s="21" t="s">
        <v>191</v>
      </c>
      <c r="H3006" s="35" t="s">
        <v>866</v>
      </c>
      <c r="I3006" s="36" t="s">
        <v>81</v>
      </c>
      <c r="J3006" s="21">
        <v>30</v>
      </c>
      <c r="K3006" s="21">
        <v>60</v>
      </c>
      <c r="L3006" s="37">
        <f t="shared" si="49"/>
        <v>54.996425232359897</v>
      </c>
      <c r="M3006" s="21">
        <v>192.6</v>
      </c>
      <c r="N3006" s="21" t="s">
        <v>18</v>
      </c>
      <c r="O3006" s="21" t="s">
        <v>13</v>
      </c>
      <c r="P3006" s="35">
        <v>30</v>
      </c>
      <c r="Q3006" s="35">
        <v>2871</v>
      </c>
      <c r="T3006" s="21"/>
    </row>
    <row r="3007" spans="1:20" ht="16" customHeight="1" x14ac:dyDescent="0.3">
      <c r="A3007" s="21" t="s">
        <v>763</v>
      </c>
      <c r="B3007" s="21" t="s">
        <v>865</v>
      </c>
      <c r="C3007" s="21">
        <v>27</v>
      </c>
      <c r="D3007" s="35" t="s">
        <v>389</v>
      </c>
      <c r="E3007" s="21" t="s">
        <v>93</v>
      </c>
      <c r="F3007" s="7">
        <v>1</v>
      </c>
      <c r="G3007" s="21" t="s">
        <v>191</v>
      </c>
      <c r="H3007" s="35" t="s">
        <v>866</v>
      </c>
      <c r="I3007" s="36" t="s">
        <v>49</v>
      </c>
      <c r="J3007" s="21">
        <v>22</v>
      </c>
      <c r="K3007" s="21">
        <v>22</v>
      </c>
      <c r="L3007" s="37">
        <f t="shared" si="49"/>
        <v>20.165355918531962</v>
      </c>
      <c r="M3007" s="21">
        <v>103.3</v>
      </c>
      <c r="N3007" s="21" t="s">
        <v>50</v>
      </c>
      <c r="O3007" s="21" t="s">
        <v>13</v>
      </c>
      <c r="P3007" s="35">
        <v>30</v>
      </c>
      <c r="Q3007" s="35">
        <v>2871</v>
      </c>
      <c r="T3007" s="21"/>
    </row>
    <row r="3008" spans="1:20" ht="16" customHeight="1" x14ac:dyDescent="0.3">
      <c r="A3008" s="21" t="s">
        <v>763</v>
      </c>
      <c r="B3008" s="21" t="s">
        <v>865</v>
      </c>
      <c r="C3008" s="21">
        <v>27</v>
      </c>
      <c r="D3008" s="35" t="s">
        <v>389</v>
      </c>
      <c r="E3008" s="21" t="s">
        <v>93</v>
      </c>
      <c r="F3008" s="7">
        <v>1</v>
      </c>
      <c r="G3008" s="21" t="s">
        <v>191</v>
      </c>
      <c r="H3008" s="35" t="s">
        <v>866</v>
      </c>
      <c r="I3008" s="36" t="s">
        <v>53</v>
      </c>
      <c r="J3008" s="21">
        <v>2</v>
      </c>
      <c r="K3008" s="21">
        <v>2</v>
      </c>
      <c r="L3008" s="37">
        <f t="shared" si="49"/>
        <v>1.8332141744119965</v>
      </c>
      <c r="M3008" s="21">
        <v>553.5</v>
      </c>
      <c r="N3008" s="21" t="s">
        <v>18</v>
      </c>
      <c r="O3008" s="21" t="s">
        <v>13</v>
      </c>
      <c r="P3008" s="35">
        <v>30</v>
      </c>
      <c r="Q3008" s="35">
        <v>2871</v>
      </c>
      <c r="T3008" s="21"/>
    </row>
    <row r="3009" spans="1:20" ht="16" customHeight="1" x14ac:dyDescent="0.3">
      <c r="A3009" s="21" t="s">
        <v>763</v>
      </c>
      <c r="B3009" s="21" t="s">
        <v>865</v>
      </c>
      <c r="C3009" s="21">
        <v>27</v>
      </c>
      <c r="D3009" s="35" t="s">
        <v>389</v>
      </c>
      <c r="E3009" s="21" t="s">
        <v>93</v>
      </c>
      <c r="F3009" s="7">
        <v>1</v>
      </c>
      <c r="G3009" s="21" t="s">
        <v>191</v>
      </c>
      <c r="H3009" s="35" t="s">
        <v>866</v>
      </c>
      <c r="I3009" s="36" t="s">
        <v>60</v>
      </c>
      <c r="J3009" s="21">
        <v>3</v>
      </c>
      <c r="K3009" s="21">
        <v>3</v>
      </c>
      <c r="L3009" s="37">
        <f t="shared" si="49"/>
        <v>2.7498212616179947</v>
      </c>
      <c r="M3009" s="21">
        <v>179.3</v>
      </c>
      <c r="N3009" s="21" t="s">
        <v>18</v>
      </c>
      <c r="O3009" s="21" t="s">
        <v>13</v>
      </c>
      <c r="P3009" s="35">
        <v>30</v>
      </c>
      <c r="Q3009" s="35">
        <v>2871</v>
      </c>
      <c r="T3009" s="21"/>
    </row>
    <row r="3010" spans="1:20" ht="16" customHeight="1" x14ac:dyDescent="0.3">
      <c r="A3010" s="21" t="s">
        <v>763</v>
      </c>
      <c r="B3010" s="21" t="s">
        <v>865</v>
      </c>
      <c r="C3010" s="21">
        <v>27</v>
      </c>
      <c r="D3010" s="35" t="s">
        <v>389</v>
      </c>
      <c r="E3010" s="21" t="s">
        <v>93</v>
      </c>
      <c r="F3010" s="7">
        <v>1</v>
      </c>
      <c r="G3010" s="21" t="s">
        <v>191</v>
      </c>
      <c r="H3010" s="35" t="s">
        <v>866</v>
      </c>
      <c r="I3010" s="36" t="s">
        <v>543</v>
      </c>
      <c r="J3010" s="21">
        <v>1</v>
      </c>
      <c r="K3010" s="21">
        <v>1</v>
      </c>
      <c r="L3010" s="37">
        <f t="shared" si="49"/>
        <v>0.91660708720599826</v>
      </c>
      <c r="M3010" s="21">
        <v>1000</v>
      </c>
      <c r="N3010" s="21" t="s">
        <v>18</v>
      </c>
      <c r="O3010" s="21" t="s">
        <v>13</v>
      </c>
      <c r="P3010" s="35">
        <v>30</v>
      </c>
      <c r="Q3010" s="35">
        <v>2871</v>
      </c>
      <c r="T3010" s="21"/>
    </row>
    <row r="3011" spans="1:20" ht="16" customHeight="1" x14ac:dyDescent="0.3">
      <c r="A3011" s="21" t="s">
        <v>763</v>
      </c>
      <c r="B3011" s="21" t="s">
        <v>865</v>
      </c>
      <c r="C3011" s="21">
        <v>27</v>
      </c>
      <c r="D3011" s="35" t="s">
        <v>389</v>
      </c>
      <c r="E3011" s="21" t="s">
        <v>93</v>
      </c>
      <c r="F3011" s="7">
        <v>1</v>
      </c>
      <c r="G3011" s="21" t="s">
        <v>191</v>
      </c>
      <c r="H3011" s="35" t="s">
        <v>866</v>
      </c>
      <c r="I3011" s="36" t="s">
        <v>155</v>
      </c>
      <c r="J3011" s="21">
        <v>2</v>
      </c>
      <c r="K3011" s="21">
        <v>2</v>
      </c>
      <c r="L3011" s="37">
        <f t="shared" si="49"/>
        <v>1.8332141744119965</v>
      </c>
      <c r="M3011" s="21">
        <v>210</v>
      </c>
      <c r="N3011" s="21" t="s">
        <v>16</v>
      </c>
      <c r="O3011" s="21" t="s">
        <v>13</v>
      </c>
      <c r="P3011" s="35">
        <v>30</v>
      </c>
      <c r="Q3011" s="35">
        <v>2871</v>
      </c>
      <c r="T3011" s="21"/>
    </row>
    <row r="3012" spans="1:20" ht="16" customHeight="1" x14ac:dyDescent="0.3">
      <c r="A3012" s="21" t="s">
        <v>763</v>
      </c>
      <c r="B3012" s="21" t="s">
        <v>865</v>
      </c>
      <c r="C3012" s="21">
        <v>27</v>
      </c>
      <c r="D3012" s="35" t="s">
        <v>389</v>
      </c>
      <c r="E3012" s="21" t="s">
        <v>93</v>
      </c>
      <c r="F3012" s="7">
        <v>1</v>
      </c>
      <c r="G3012" s="21" t="s">
        <v>191</v>
      </c>
      <c r="H3012" s="35" t="s">
        <v>866</v>
      </c>
      <c r="I3012" s="36" t="s">
        <v>75</v>
      </c>
      <c r="J3012" s="21">
        <v>1</v>
      </c>
      <c r="K3012" s="21">
        <v>1</v>
      </c>
      <c r="L3012" s="37">
        <f t="shared" si="49"/>
        <v>0.91660708720599826</v>
      </c>
      <c r="M3012" s="21">
        <v>213</v>
      </c>
      <c r="N3012" s="21" t="s">
        <v>18</v>
      </c>
      <c r="O3012" s="21" t="s">
        <v>13</v>
      </c>
      <c r="P3012" s="35">
        <v>30</v>
      </c>
      <c r="Q3012" s="35">
        <v>2871</v>
      </c>
      <c r="T3012" s="21"/>
    </row>
    <row r="3013" spans="1:20" ht="16" customHeight="1" x14ac:dyDescent="0.3">
      <c r="A3013" s="21" t="s">
        <v>763</v>
      </c>
      <c r="B3013" s="21" t="s">
        <v>865</v>
      </c>
      <c r="C3013" s="21">
        <v>27</v>
      </c>
      <c r="D3013" s="35" t="s">
        <v>389</v>
      </c>
      <c r="E3013" s="21" t="s">
        <v>93</v>
      </c>
      <c r="F3013" s="7">
        <v>1</v>
      </c>
      <c r="G3013" s="21" t="s">
        <v>192</v>
      </c>
      <c r="H3013" s="35" t="s">
        <v>867</v>
      </c>
      <c r="I3013" s="36" t="s">
        <v>81</v>
      </c>
      <c r="J3013" s="21">
        <v>7</v>
      </c>
      <c r="K3013" s="21">
        <v>7</v>
      </c>
      <c r="L3013" s="37">
        <f t="shared" si="49"/>
        <v>6.3961988304093564</v>
      </c>
      <c r="M3013" s="21">
        <v>193.1</v>
      </c>
      <c r="N3013" s="21" t="s">
        <v>18</v>
      </c>
      <c r="O3013" s="21" t="s">
        <v>13</v>
      </c>
      <c r="P3013" s="35">
        <v>31</v>
      </c>
      <c r="Q3013" s="35">
        <v>2880</v>
      </c>
      <c r="T3013" s="21"/>
    </row>
    <row r="3014" spans="1:20" ht="16" customHeight="1" x14ac:dyDescent="0.3">
      <c r="A3014" s="21" t="s">
        <v>763</v>
      </c>
      <c r="B3014" s="21" t="s">
        <v>865</v>
      </c>
      <c r="C3014" s="21">
        <v>27</v>
      </c>
      <c r="D3014" s="35" t="s">
        <v>389</v>
      </c>
      <c r="E3014" s="21" t="s">
        <v>93</v>
      </c>
      <c r="F3014" s="7">
        <v>1</v>
      </c>
      <c r="G3014" s="21" t="s">
        <v>192</v>
      </c>
      <c r="H3014" s="35" t="s">
        <v>867</v>
      </c>
      <c r="I3014" s="36" t="s">
        <v>37</v>
      </c>
      <c r="J3014" s="21">
        <v>1</v>
      </c>
      <c r="K3014" s="21">
        <v>1</v>
      </c>
      <c r="L3014" s="37">
        <f t="shared" si="49"/>
        <v>0.91374269005847952</v>
      </c>
      <c r="M3014" s="21">
        <v>236</v>
      </c>
      <c r="N3014" s="21" t="s">
        <v>12</v>
      </c>
      <c r="O3014" s="21" t="s">
        <v>13</v>
      </c>
      <c r="P3014" s="35">
        <v>31</v>
      </c>
      <c r="Q3014" s="35">
        <v>2880</v>
      </c>
      <c r="T3014" s="21"/>
    </row>
    <row r="3015" spans="1:20" ht="16" customHeight="1" x14ac:dyDescent="0.3">
      <c r="A3015" s="21" t="s">
        <v>763</v>
      </c>
      <c r="B3015" s="21" t="s">
        <v>865</v>
      </c>
      <c r="C3015" s="21">
        <v>27</v>
      </c>
      <c r="D3015" s="35" t="s">
        <v>389</v>
      </c>
      <c r="E3015" s="21" t="s">
        <v>93</v>
      </c>
      <c r="F3015" s="7">
        <v>1</v>
      </c>
      <c r="G3015" s="21" t="s">
        <v>192</v>
      </c>
      <c r="H3015" s="35" t="s">
        <v>867</v>
      </c>
      <c r="I3015" s="36" t="s">
        <v>78</v>
      </c>
      <c r="J3015" s="21">
        <v>1</v>
      </c>
      <c r="K3015" s="21">
        <v>1</v>
      </c>
      <c r="L3015" s="37">
        <f t="shared" si="49"/>
        <v>0.91374269005847952</v>
      </c>
      <c r="M3015" s="21">
        <v>138</v>
      </c>
      <c r="N3015" s="21" t="s">
        <v>18</v>
      </c>
      <c r="O3015" s="21" t="s">
        <v>13</v>
      </c>
      <c r="P3015" s="35">
        <v>31</v>
      </c>
      <c r="Q3015" s="35">
        <v>2880</v>
      </c>
      <c r="T3015" s="21"/>
    </row>
    <row r="3016" spans="1:20" ht="16" customHeight="1" x14ac:dyDescent="0.3">
      <c r="A3016" s="21" t="s">
        <v>763</v>
      </c>
      <c r="B3016" s="21" t="s">
        <v>865</v>
      </c>
      <c r="C3016" s="21">
        <v>27</v>
      </c>
      <c r="D3016" s="35" t="s">
        <v>389</v>
      </c>
      <c r="E3016" s="21" t="s">
        <v>93</v>
      </c>
      <c r="F3016" s="7">
        <v>1</v>
      </c>
      <c r="G3016" s="21" t="s">
        <v>192</v>
      </c>
      <c r="H3016" s="35" t="s">
        <v>867</v>
      </c>
      <c r="I3016" s="36" t="s">
        <v>49</v>
      </c>
      <c r="J3016" s="21">
        <v>24</v>
      </c>
      <c r="K3016" s="21">
        <v>24</v>
      </c>
      <c r="L3016" s="37">
        <f t="shared" si="49"/>
        <v>21.929824561403507</v>
      </c>
      <c r="M3016" s="21">
        <v>94.7</v>
      </c>
      <c r="N3016" s="21" t="s">
        <v>50</v>
      </c>
      <c r="O3016" s="21" t="s">
        <v>13</v>
      </c>
      <c r="P3016" s="35">
        <v>31</v>
      </c>
      <c r="Q3016" s="35">
        <v>2880</v>
      </c>
      <c r="T3016" s="21"/>
    </row>
    <row r="3017" spans="1:20" ht="16" customHeight="1" x14ac:dyDescent="0.3">
      <c r="A3017" s="21" t="s">
        <v>763</v>
      </c>
      <c r="B3017" s="21" t="s">
        <v>865</v>
      </c>
      <c r="C3017" s="21">
        <v>27</v>
      </c>
      <c r="D3017" s="35" t="s">
        <v>389</v>
      </c>
      <c r="E3017" s="21" t="s">
        <v>93</v>
      </c>
      <c r="F3017" s="7">
        <v>1</v>
      </c>
      <c r="G3017" s="21" t="s">
        <v>192</v>
      </c>
      <c r="H3017" s="35" t="s">
        <v>867</v>
      </c>
      <c r="I3017" s="36" t="s">
        <v>868</v>
      </c>
      <c r="J3017" s="21">
        <v>1</v>
      </c>
      <c r="K3017" s="21">
        <v>1</v>
      </c>
      <c r="L3017" s="37">
        <f t="shared" si="49"/>
        <v>0.91374269005847952</v>
      </c>
      <c r="M3017" s="21">
        <v>540</v>
      </c>
      <c r="N3017" s="21" t="s">
        <v>869</v>
      </c>
      <c r="O3017" s="21" t="s">
        <v>13</v>
      </c>
      <c r="P3017" s="35">
        <v>31</v>
      </c>
      <c r="Q3017" s="35">
        <v>2880</v>
      </c>
      <c r="T3017" s="21"/>
    </row>
    <row r="3018" spans="1:20" ht="16" customHeight="1" x14ac:dyDescent="0.3">
      <c r="A3018" s="21" t="s">
        <v>763</v>
      </c>
      <c r="B3018" s="21" t="s">
        <v>865</v>
      </c>
      <c r="C3018" s="21">
        <v>27</v>
      </c>
      <c r="D3018" s="35" t="s">
        <v>389</v>
      </c>
      <c r="E3018" s="21" t="s">
        <v>93</v>
      </c>
      <c r="F3018" s="7">
        <v>1</v>
      </c>
      <c r="G3018" s="21" t="s">
        <v>192</v>
      </c>
      <c r="H3018" s="35" t="s">
        <v>867</v>
      </c>
      <c r="I3018" s="36" t="s">
        <v>53</v>
      </c>
      <c r="J3018" s="21">
        <v>4</v>
      </c>
      <c r="K3018" s="21">
        <v>4</v>
      </c>
      <c r="L3018" s="37">
        <f t="shared" si="49"/>
        <v>3.6549707602339181</v>
      </c>
      <c r="M3018" s="21">
        <v>518.5</v>
      </c>
      <c r="N3018" s="21" t="s">
        <v>18</v>
      </c>
      <c r="O3018" s="21" t="s">
        <v>13</v>
      </c>
      <c r="P3018" s="35">
        <v>31</v>
      </c>
      <c r="Q3018" s="35">
        <v>2880</v>
      </c>
      <c r="T3018" s="21"/>
    </row>
    <row r="3019" spans="1:20" ht="16" customHeight="1" x14ac:dyDescent="0.3">
      <c r="A3019" s="21" t="s">
        <v>763</v>
      </c>
      <c r="B3019" s="21" t="s">
        <v>865</v>
      </c>
      <c r="C3019" s="21">
        <v>27</v>
      </c>
      <c r="D3019" s="35" t="s">
        <v>389</v>
      </c>
      <c r="E3019" s="21" t="s">
        <v>93</v>
      </c>
      <c r="F3019" s="7">
        <v>1</v>
      </c>
      <c r="G3019" s="21" t="s">
        <v>192</v>
      </c>
      <c r="H3019" s="35" t="s">
        <v>867</v>
      </c>
      <c r="I3019" s="36" t="s">
        <v>60</v>
      </c>
      <c r="J3019" s="21">
        <v>2</v>
      </c>
      <c r="K3019" s="21">
        <v>2</v>
      </c>
      <c r="L3019" s="37">
        <f t="shared" si="49"/>
        <v>1.827485380116959</v>
      </c>
      <c r="M3019" s="21">
        <v>175.5</v>
      </c>
      <c r="N3019" s="21" t="s">
        <v>18</v>
      </c>
      <c r="O3019" s="21" t="s">
        <v>13</v>
      </c>
      <c r="P3019" s="35">
        <v>31</v>
      </c>
      <c r="Q3019" s="35">
        <v>2880</v>
      </c>
      <c r="T3019" s="21"/>
    </row>
    <row r="3020" spans="1:20" ht="16" customHeight="1" x14ac:dyDescent="0.3">
      <c r="A3020" s="21" t="s">
        <v>763</v>
      </c>
      <c r="B3020" s="21" t="s">
        <v>865</v>
      </c>
      <c r="C3020" s="21">
        <v>27</v>
      </c>
      <c r="D3020" s="35" t="s">
        <v>389</v>
      </c>
      <c r="E3020" s="21" t="s">
        <v>93</v>
      </c>
      <c r="F3020" s="7">
        <v>1</v>
      </c>
      <c r="G3020" s="21" t="s">
        <v>192</v>
      </c>
      <c r="H3020" s="35" t="s">
        <v>867</v>
      </c>
      <c r="I3020" s="36" t="s">
        <v>197</v>
      </c>
      <c r="J3020" s="21">
        <v>1</v>
      </c>
      <c r="K3020" s="21">
        <v>1</v>
      </c>
      <c r="L3020" s="37">
        <f t="shared" ref="L3020:L3034" si="50">K3020*(1000000/(380*Q3020))</f>
        <v>0.91374269005847952</v>
      </c>
      <c r="M3020" s="21">
        <v>185</v>
      </c>
      <c r="N3020" s="21" t="s">
        <v>12</v>
      </c>
      <c r="O3020" s="21" t="s">
        <v>13</v>
      </c>
      <c r="P3020" s="35">
        <v>31</v>
      </c>
      <c r="Q3020" s="35">
        <v>2880</v>
      </c>
      <c r="T3020" s="21"/>
    </row>
    <row r="3021" spans="1:20" ht="16" customHeight="1" x14ac:dyDescent="0.3">
      <c r="A3021" s="21" t="s">
        <v>763</v>
      </c>
      <c r="B3021" s="21" t="s">
        <v>865</v>
      </c>
      <c r="C3021" s="21">
        <v>27</v>
      </c>
      <c r="D3021" s="35" t="s">
        <v>389</v>
      </c>
      <c r="E3021" s="21" t="s">
        <v>93</v>
      </c>
      <c r="F3021" s="7">
        <v>1</v>
      </c>
      <c r="G3021" s="21" t="s">
        <v>192</v>
      </c>
      <c r="H3021" s="35" t="s">
        <v>867</v>
      </c>
      <c r="I3021" s="36" t="s">
        <v>65</v>
      </c>
      <c r="J3021" s="21">
        <v>32</v>
      </c>
      <c r="K3021" s="21">
        <v>61</v>
      </c>
      <c r="L3021" s="37">
        <f t="shared" si="50"/>
        <v>55.738304093567251</v>
      </c>
      <c r="M3021" s="21">
        <v>116.1</v>
      </c>
      <c r="N3021" s="21" t="s">
        <v>18</v>
      </c>
      <c r="O3021" s="21" t="s">
        <v>13</v>
      </c>
      <c r="P3021" s="35">
        <v>31</v>
      </c>
      <c r="Q3021" s="35">
        <v>2880</v>
      </c>
      <c r="T3021" s="21"/>
    </row>
    <row r="3022" spans="1:20" ht="16" customHeight="1" x14ac:dyDescent="0.3">
      <c r="A3022" s="21" t="s">
        <v>763</v>
      </c>
      <c r="B3022" s="21" t="s">
        <v>865</v>
      </c>
      <c r="C3022" s="21">
        <v>27</v>
      </c>
      <c r="D3022" s="35" t="s">
        <v>389</v>
      </c>
      <c r="E3022" s="21" t="s">
        <v>93</v>
      </c>
      <c r="F3022" s="7">
        <v>1</v>
      </c>
      <c r="G3022" s="21" t="s">
        <v>192</v>
      </c>
      <c r="H3022" s="35" t="s">
        <v>867</v>
      </c>
      <c r="I3022" s="36" t="s">
        <v>632</v>
      </c>
      <c r="J3022" s="21">
        <v>1</v>
      </c>
      <c r="K3022" s="21">
        <v>1</v>
      </c>
      <c r="L3022" s="37">
        <f t="shared" si="50"/>
        <v>0.91374269005847952</v>
      </c>
      <c r="M3022" s="21">
        <v>223</v>
      </c>
      <c r="N3022" s="21" t="s">
        <v>16</v>
      </c>
      <c r="O3022" s="21" t="s">
        <v>13</v>
      </c>
      <c r="P3022" s="35">
        <v>31</v>
      </c>
      <c r="Q3022" s="35">
        <v>2880</v>
      </c>
      <c r="T3022" s="21"/>
    </row>
    <row r="3023" spans="1:20" ht="16" customHeight="1" x14ac:dyDescent="0.3">
      <c r="A3023" s="21" t="s">
        <v>763</v>
      </c>
      <c r="B3023" s="21" t="s">
        <v>865</v>
      </c>
      <c r="C3023" s="21">
        <v>27</v>
      </c>
      <c r="D3023" s="35" t="s">
        <v>389</v>
      </c>
      <c r="E3023" s="21" t="s">
        <v>93</v>
      </c>
      <c r="F3023" s="7">
        <v>1</v>
      </c>
      <c r="G3023" s="21" t="s">
        <v>192</v>
      </c>
      <c r="H3023" s="35" t="s">
        <v>867</v>
      </c>
      <c r="I3023" s="36" t="s">
        <v>155</v>
      </c>
      <c r="J3023" s="21">
        <v>2</v>
      </c>
      <c r="K3023" s="21">
        <v>2</v>
      </c>
      <c r="L3023" s="37">
        <f t="shared" si="50"/>
        <v>1.827485380116959</v>
      </c>
      <c r="M3023" s="21">
        <v>217.5</v>
      </c>
      <c r="N3023" s="21" t="s">
        <v>16</v>
      </c>
      <c r="O3023" s="21" t="s">
        <v>13</v>
      </c>
      <c r="P3023" s="35">
        <v>31</v>
      </c>
      <c r="Q3023" s="35">
        <v>2880</v>
      </c>
      <c r="T3023" s="21"/>
    </row>
    <row r="3024" spans="1:20" ht="16" customHeight="1" x14ac:dyDescent="0.3">
      <c r="A3024" s="21" t="s">
        <v>763</v>
      </c>
      <c r="B3024" s="21" t="s">
        <v>865</v>
      </c>
      <c r="C3024" s="21">
        <v>27</v>
      </c>
      <c r="D3024" s="35" t="s">
        <v>389</v>
      </c>
      <c r="E3024" s="21" t="s">
        <v>93</v>
      </c>
      <c r="F3024" s="7">
        <v>1</v>
      </c>
      <c r="G3024" s="21" t="s">
        <v>650</v>
      </c>
      <c r="H3024" s="35" t="s">
        <v>870</v>
      </c>
      <c r="I3024" s="36" t="s">
        <v>49</v>
      </c>
      <c r="J3024" s="21">
        <v>3</v>
      </c>
      <c r="K3024" s="21">
        <v>3</v>
      </c>
      <c r="L3024" s="37">
        <f t="shared" si="50"/>
        <v>2.46633453361614</v>
      </c>
      <c r="M3024" s="21">
        <v>97.3</v>
      </c>
      <c r="N3024" s="21" t="s">
        <v>50</v>
      </c>
      <c r="O3024" s="21" t="s">
        <v>13</v>
      </c>
      <c r="P3024" s="35">
        <v>31</v>
      </c>
      <c r="Q3024" s="35">
        <v>3201</v>
      </c>
      <c r="T3024" s="21"/>
    </row>
    <row r="3025" spans="1:22" ht="16" customHeight="1" x14ac:dyDescent="0.3">
      <c r="A3025" s="21" t="s">
        <v>763</v>
      </c>
      <c r="B3025" s="21" t="s">
        <v>865</v>
      </c>
      <c r="C3025" s="21">
        <v>27</v>
      </c>
      <c r="D3025" s="35" t="s">
        <v>389</v>
      </c>
      <c r="E3025" s="21" t="s">
        <v>93</v>
      </c>
      <c r="F3025" s="7">
        <v>1</v>
      </c>
      <c r="G3025" s="21" t="s">
        <v>650</v>
      </c>
      <c r="H3025" s="35" t="s">
        <v>870</v>
      </c>
      <c r="I3025" s="36" t="s">
        <v>343</v>
      </c>
      <c r="J3025" s="21">
        <v>1</v>
      </c>
      <c r="K3025" s="21">
        <v>1</v>
      </c>
      <c r="L3025" s="37">
        <f t="shared" si="50"/>
        <v>0.82211151120537995</v>
      </c>
      <c r="M3025" s="21">
        <v>700</v>
      </c>
      <c r="N3025" s="21" t="s">
        <v>16</v>
      </c>
      <c r="O3025" s="21" t="s">
        <v>13</v>
      </c>
      <c r="P3025" s="35">
        <v>31</v>
      </c>
      <c r="Q3025" s="35">
        <v>3201</v>
      </c>
      <c r="T3025" s="21" t="s">
        <v>839</v>
      </c>
    </row>
    <row r="3026" spans="1:22" ht="16" customHeight="1" x14ac:dyDescent="0.3">
      <c r="A3026" s="21" t="s">
        <v>763</v>
      </c>
      <c r="B3026" s="21" t="s">
        <v>865</v>
      </c>
      <c r="C3026" s="21">
        <v>27</v>
      </c>
      <c r="D3026" s="35" t="s">
        <v>389</v>
      </c>
      <c r="E3026" s="21" t="s">
        <v>93</v>
      </c>
      <c r="F3026" s="7">
        <v>1</v>
      </c>
      <c r="G3026" s="21" t="s">
        <v>650</v>
      </c>
      <c r="H3026" s="35" t="s">
        <v>870</v>
      </c>
      <c r="I3026" s="36" t="s">
        <v>60</v>
      </c>
      <c r="J3026" s="21">
        <v>3</v>
      </c>
      <c r="K3026" s="21">
        <v>3</v>
      </c>
      <c r="L3026" s="37">
        <f t="shared" si="50"/>
        <v>2.46633453361614</v>
      </c>
      <c r="M3026" s="21">
        <v>192.7</v>
      </c>
      <c r="N3026" s="21" t="s">
        <v>18</v>
      </c>
      <c r="O3026" s="21" t="s">
        <v>13</v>
      </c>
      <c r="P3026" s="35">
        <v>31</v>
      </c>
      <c r="Q3026" s="35">
        <v>3201</v>
      </c>
      <c r="T3026" s="21"/>
    </row>
    <row r="3027" spans="1:22" ht="16" customHeight="1" x14ac:dyDescent="0.3">
      <c r="A3027" s="21" t="s">
        <v>763</v>
      </c>
      <c r="B3027" s="21" t="s">
        <v>865</v>
      </c>
      <c r="C3027" s="21">
        <v>27</v>
      </c>
      <c r="D3027" s="35" t="s">
        <v>389</v>
      </c>
      <c r="E3027" s="21" t="s">
        <v>93</v>
      </c>
      <c r="F3027" s="7">
        <v>1</v>
      </c>
      <c r="G3027" s="21" t="s">
        <v>650</v>
      </c>
      <c r="H3027" s="35" t="s">
        <v>870</v>
      </c>
      <c r="I3027" s="36" t="s">
        <v>65</v>
      </c>
      <c r="J3027" s="21">
        <v>30</v>
      </c>
      <c r="K3027" s="21">
        <v>845</v>
      </c>
      <c r="L3027" s="37">
        <f t="shared" si="50"/>
        <v>694.68422696854611</v>
      </c>
      <c r="M3027" s="21">
        <v>118.6</v>
      </c>
      <c r="N3027" s="21" t="s">
        <v>18</v>
      </c>
      <c r="O3027" s="21" t="s">
        <v>63</v>
      </c>
      <c r="P3027" s="35">
        <v>31</v>
      </c>
      <c r="Q3027" s="35">
        <v>3201</v>
      </c>
      <c r="R3027" s="21">
        <v>15</v>
      </c>
      <c r="S3027" s="21">
        <v>0.5</v>
      </c>
      <c r="T3027" s="21"/>
    </row>
    <row r="3028" spans="1:22" ht="16" customHeight="1" x14ac:dyDescent="0.3">
      <c r="A3028" s="21" t="s">
        <v>763</v>
      </c>
      <c r="B3028" s="21" t="s">
        <v>865</v>
      </c>
      <c r="C3028" s="21">
        <v>27</v>
      </c>
      <c r="D3028" s="35" t="s">
        <v>389</v>
      </c>
      <c r="E3028" s="21" t="s">
        <v>93</v>
      </c>
      <c r="F3028" s="7">
        <v>1</v>
      </c>
      <c r="G3028" s="21" t="s">
        <v>650</v>
      </c>
      <c r="H3028" s="35" t="s">
        <v>870</v>
      </c>
      <c r="I3028" s="36" t="s">
        <v>155</v>
      </c>
      <c r="J3028" s="21">
        <v>1</v>
      </c>
      <c r="K3028" s="21">
        <v>1</v>
      </c>
      <c r="L3028" s="37">
        <f t="shared" si="50"/>
        <v>0.82211151120537995</v>
      </c>
      <c r="M3028" s="21">
        <v>210</v>
      </c>
      <c r="N3028" s="21" t="s">
        <v>16</v>
      </c>
      <c r="O3028" s="21" t="s">
        <v>13</v>
      </c>
      <c r="P3028" s="35">
        <v>31</v>
      </c>
      <c r="Q3028" s="35">
        <v>3201</v>
      </c>
      <c r="T3028" s="21"/>
    </row>
    <row r="3029" spans="1:22" ht="16" customHeight="1" x14ac:dyDescent="0.3">
      <c r="A3029" s="21" t="s">
        <v>763</v>
      </c>
      <c r="B3029" s="21" t="s">
        <v>871</v>
      </c>
      <c r="C3029" s="21">
        <v>28</v>
      </c>
      <c r="D3029" s="35" t="s">
        <v>389</v>
      </c>
      <c r="E3029" s="21" t="s">
        <v>97</v>
      </c>
      <c r="F3029" s="7">
        <v>2</v>
      </c>
      <c r="G3029" s="21" t="s">
        <v>191</v>
      </c>
      <c r="H3029" s="35" t="s">
        <v>872</v>
      </c>
      <c r="I3029" s="36" t="s">
        <v>37</v>
      </c>
      <c r="J3029" s="21">
        <v>37</v>
      </c>
      <c r="K3029" s="21">
        <v>50</v>
      </c>
      <c r="L3029" s="37">
        <f t="shared" si="50"/>
        <v>47.347588113861477</v>
      </c>
      <c r="M3029" s="21">
        <v>234.9</v>
      </c>
      <c r="N3029" s="21" t="s">
        <v>12</v>
      </c>
      <c r="O3029" s="21" t="s">
        <v>13</v>
      </c>
      <c r="P3029" s="35">
        <v>30</v>
      </c>
      <c r="Q3029" s="35">
        <v>2779</v>
      </c>
      <c r="R3029" s="21">
        <v>72</v>
      </c>
      <c r="S3029" s="21">
        <v>2</v>
      </c>
      <c r="T3029" s="21"/>
    </row>
    <row r="3030" spans="1:22" ht="16" customHeight="1" x14ac:dyDescent="0.3">
      <c r="A3030" s="21" t="s">
        <v>763</v>
      </c>
      <c r="B3030" s="21" t="s">
        <v>871</v>
      </c>
      <c r="C3030" s="21">
        <v>28</v>
      </c>
      <c r="D3030" s="35" t="s">
        <v>389</v>
      </c>
      <c r="E3030" s="21" t="s">
        <v>97</v>
      </c>
      <c r="F3030" s="7">
        <v>2</v>
      </c>
      <c r="G3030" s="21" t="s">
        <v>191</v>
      </c>
      <c r="H3030" s="35" t="s">
        <v>872</v>
      </c>
      <c r="I3030" s="36" t="s">
        <v>78</v>
      </c>
      <c r="J3030" s="21">
        <v>5</v>
      </c>
      <c r="K3030" s="21">
        <v>5</v>
      </c>
      <c r="L3030" s="37">
        <f t="shared" si="50"/>
        <v>4.7347588113861478</v>
      </c>
      <c r="M3030" s="21">
        <v>141.4</v>
      </c>
      <c r="N3030" s="21" t="s">
        <v>18</v>
      </c>
      <c r="O3030" s="21" t="s">
        <v>13</v>
      </c>
      <c r="P3030" s="35">
        <v>30</v>
      </c>
      <c r="Q3030" s="35">
        <v>2779</v>
      </c>
      <c r="T3030" s="21"/>
    </row>
    <row r="3031" spans="1:22" ht="16" customHeight="1" x14ac:dyDescent="0.3">
      <c r="A3031" s="21" t="s">
        <v>763</v>
      </c>
      <c r="B3031" s="21" t="s">
        <v>871</v>
      </c>
      <c r="C3031" s="21">
        <v>28</v>
      </c>
      <c r="D3031" s="35" t="s">
        <v>389</v>
      </c>
      <c r="E3031" s="21" t="s">
        <v>97</v>
      </c>
      <c r="F3031" s="7">
        <v>2</v>
      </c>
      <c r="G3031" s="21" t="s">
        <v>191</v>
      </c>
      <c r="H3031" s="35" t="s">
        <v>872</v>
      </c>
      <c r="I3031" s="36" t="s">
        <v>49</v>
      </c>
      <c r="J3031" s="21">
        <v>31</v>
      </c>
      <c r="K3031" s="21">
        <v>124</v>
      </c>
      <c r="L3031" s="37">
        <f t="shared" si="50"/>
        <v>117.42201852237646</v>
      </c>
      <c r="M3031" s="21">
        <v>86.5</v>
      </c>
      <c r="N3031" s="21" t="s">
        <v>50</v>
      </c>
      <c r="O3031" s="21" t="s">
        <v>13</v>
      </c>
      <c r="P3031" s="35">
        <v>30</v>
      </c>
      <c r="Q3031" s="35">
        <v>2779</v>
      </c>
      <c r="T3031" s="21"/>
    </row>
    <row r="3032" spans="1:22" ht="16" customHeight="1" x14ac:dyDescent="0.3">
      <c r="A3032" s="21" t="s">
        <v>763</v>
      </c>
      <c r="B3032" s="21" t="s">
        <v>871</v>
      </c>
      <c r="C3032" s="21">
        <v>28</v>
      </c>
      <c r="D3032" s="35" t="s">
        <v>389</v>
      </c>
      <c r="E3032" s="21" t="s">
        <v>97</v>
      </c>
      <c r="F3032" s="7">
        <v>2</v>
      </c>
      <c r="G3032" s="21" t="s">
        <v>191</v>
      </c>
      <c r="H3032" s="35" t="s">
        <v>872</v>
      </c>
      <c r="I3032" s="36" t="s">
        <v>868</v>
      </c>
      <c r="J3032" s="21">
        <v>3</v>
      </c>
      <c r="K3032" s="21">
        <v>3</v>
      </c>
      <c r="L3032" s="37">
        <f t="shared" si="50"/>
        <v>2.8408552868316885</v>
      </c>
      <c r="M3032" s="21">
        <v>585</v>
      </c>
      <c r="N3032" s="21" t="s">
        <v>869</v>
      </c>
      <c r="O3032" s="21" t="s">
        <v>13</v>
      </c>
      <c r="P3032" s="35">
        <v>30</v>
      </c>
      <c r="Q3032" s="35">
        <v>2779</v>
      </c>
      <c r="T3032" s="21"/>
    </row>
    <row r="3033" spans="1:22" ht="16" customHeight="1" x14ac:dyDescent="0.3">
      <c r="A3033" s="21" t="s">
        <v>763</v>
      </c>
      <c r="B3033" s="21" t="s">
        <v>871</v>
      </c>
      <c r="C3033" s="21">
        <v>28</v>
      </c>
      <c r="D3033" s="35" t="s">
        <v>389</v>
      </c>
      <c r="E3033" s="21" t="s">
        <v>97</v>
      </c>
      <c r="F3033" s="7">
        <v>2</v>
      </c>
      <c r="G3033" s="21" t="s">
        <v>191</v>
      </c>
      <c r="H3033" s="35" t="s">
        <v>872</v>
      </c>
      <c r="I3033" s="36" t="s">
        <v>197</v>
      </c>
      <c r="J3033" s="21">
        <v>3</v>
      </c>
      <c r="K3033" s="21">
        <v>4</v>
      </c>
      <c r="L3033" s="37">
        <f t="shared" si="50"/>
        <v>3.7878070491089182</v>
      </c>
      <c r="M3033" s="21">
        <v>236.7</v>
      </c>
      <c r="N3033" s="21" t="s">
        <v>12</v>
      </c>
      <c r="O3033" s="21" t="s">
        <v>13</v>
      </c>
      <c r="P3033" s="35">
        <v>30</v>
      </c>
      <c r="Q3033" s="35">
        <v>2779</v>
      </c>
      <c r="T3033" s="21"/>
    </row>
    <row r="3034" spans="1:22" ht="16" customHeight="1" x14ac:dyDescent="0.3">
      <c r="A3034" s="21" t="s">
        <v>763</v>
      </c>
      <c r="B3034" s="21" t="s">
        <v>871</v>
      </c>
      <c r="C3034" s="21">
        <v>28</v>
      </c>
      <c r="D3034" s="35" t="s">
        <v>389</v>
      </c>
      <c r="E3034" s="21" t="s">
        <v>97</v>
      </c>
      <c r="F3034" s="7">
        <v>2</v>
      </c>
      <c r="G3034" s="21" t="s">
        <v>191</v>
      </c>
      <c r="H3034" s="35" t="s">
        <v>872</v>
      </c>
      <c r="I3034" s="36" t="s">
        <v>65</v>
      </c>
      <c r="J3034" s="21">
        <v>6</v>
      </c>
      <c r="K3034" s="21">
        <v>6</v>
      </c>
      <c r="L3034" s="37">
        <f t="shared" si="50"/>
        <v>5.6817105736633771</v>
      </c>
      <c r="M3034" s="21">
        <v>117.5</v>
      </c>
      <c r="N3034" s="21" t="s">
        <v>18</v>
      </c>
      <c r="O3034" s="21" t="s">
        <v>13</v>
      </c>
      <c r="P3034" s="35">
        <v>30</v>
      </c>
      <c r="Q3034" s="35">
        <v>2779</v>
      </c>
      <c r="T3034" s="21"/>
    </row>
    <row r="3035" spans="1:22" ht="16" customHeight="1" x14ac:dyDescent="0.35">
      <c r="A3035" s="53" t="s">
        <v>1297</v>
      </c>
      <c r="B3035" s="75" t="s">
        <v>1298</v>
      </c>
      <c r="C3035" s="75">
        <v>1</v>
      </c>
      <c r="D3035" s="75"/>
      <c r="E3035" s="75" t="s">
        <v>780</v>
      </c>
      <c r="F3035" s="75"/>
      <c r="G3035" s="75" t="s">
        <v>191</v>
      </c>
      <c r="H3035" s="93" t="str">
        <f>CONCATENATE(B3035,G3035)</f>
        <v>OS160101T1</v>
      </c>
      <c r="I3035" s="76" t="s">
        <v>11</v>
      </c>
      <c r="J3035" s="77">
        <v>4</v>
      </c>
      <c r="K3035" s="78">
        <v>4</v>
      </c>
      <c r="L3035" s="78"/>
      <c r="M3035" s="80">
        <v>202.5</v>
      </c>
      <c r="N3035" s="75" t="s">
        <v>12</v>
      </c>
      <c r="O3035" s="79" t="s">
        <v>13</v>
      </c>
      <c r="P3035" s="79"/>
      <c r="Q3035" s="79"/>
      <c r="R3035" s="81"/>
      <c r="S3035" s="82"/>
      <c r="T3035" s="83"/>
      <c r="U3035" s="75" t="s">
        <v>1283</v>
      </c>
      <c r="V3035" s="30"/>
    </row>
    <row r="3036" spans="1:22" ht="16" customHeight="1" x14ac:dyDescent="0.35">
      <c r="A3036" s="53" t="s">
        <v>1297</v>
      </c>
      <c r="B3036" s="75" t="s">
        <v>1298</v>
      </c>
      <c r="C3036" s="75">
        <v>1</v>
      </c>
      <c r="D3036" s="75"/>
      <c r="E3036" s="75" t="s">
        <v>780</v>
      </c>
      <c r="F3036" s="75"/>
      <c r="G3036" s="75" t="s">
        <v>191</v>
      </c>
      <c r="H3036" s="93" t="str">
        <f t="shared" ref="H3036:H3099" si="51">CONCATENATE(B3036,G3036)</f>
        <v>OS160101T1</v>
      </c>
      <c r="I3036" s="76" t="s">
        <v>1299</v>
      </c>
      <c r="J3036" s="77">
        <v>1</v>
      </c>
      <c r="K3036" s="78">
        <v>1</v>
      </c>
      <c r="L3036" s="78"/>
      <c r="M3036" s="80">
        <v>4</v>
      </c>
      <c r="N3036" s="75" t="s">
        <v>16</v>
      </c>
      <c r="O3036" s="79" t="s">
        <v>13</v>
      </c>
      <c r="P3036" s="79"/>
      <c r="Q3036" s="79"/>
      <c r="R3036" s="75"/>
      <c r="S3036" s="82"/>
      <c r="T3036" s="83"/>
      <c r="U3036" s="75" t="s">
        <v>1283</v>
      </c>
      <c r="V3036" s="30"/>
    </row>
    <row r="3037" spans="1:22" ht="16" customHeight="1" x14ac:dyDescent="0.35">
      <c r="A3037" s="53" t="s">
        <v>1297</v>
      </c>
      <c r="B3037" s="75" t="s">
        <v>1298</v>
      </c>
      <c r="C3037" s="75">
        <v>1</v>
      </c>
      <c r="D3037" s="75"/>
      <c r="E3037" s="75" t="s">
        <v>780</v>
      </c>
      <c r="F3037" s="75"/>
      <c r="G3037" s="75" t="s">
        <v>191</v>
      </c>
      <c r="H3037" s="93" t="str">
        <f t="shared" si="51"/>
        <v>OS160101T1</v>
      </c>
      <c r="I3037" s="76" t="s">
        <v>1300</v>
      </c>
      <c r="J3037" s="77">
        <v>1</v>
      </c>
      <c r="K3037" s="78">
        <v>1</v>
      </c>
      <c r="L3037" s="78"/>
      <c r="M3037" s="80">
        <v>58</v>
      </c>
      <c r="N3037" s="75" t="s">
        <v>19</v>
      </c>
      <c r="O3037" s="79" t="s">
        <v>13</v>
      </c>
      <c r="P3037" s="79"/>
      <c r="Q3037" s="79"/>
      <c r="R3037" s="75"/>
      <c r="S3037" s="82"/>
      <c r="T3037" s="83"/>
      <c r="U3037" s="75" t="s">
        <v>1283</v>
      </c>
      <c r="V3037" s="30"/>
    </row>
    <row r="3038" spans="1:22" ht="16" customHeight="1" x14ac:dyDescent="0.35">
      <c r="A3038" s="53" t="s">
        <v>1297</v>
      </c>
      <c r="B3038" s="75" t="s">
        <v>1298</v>
      </c>
      <c r="C3038" s="75">
        <v>1</v>
      </c>
      <c r="D3038" s="75"/>
      <c r="E3038" s="75" t="s">
        <v>780</v>
      </c>
      <c r="F3038" s="75"/>
      <c r="G3038" s="75" t="s">
        <v>191</v>
      </c>
      <c r="H3038" s="93" t="str">
        <f t="shared" si="51"/>
        <v>OS160101T1</v>
      </c>
      <c r="I3038" s="76" t="s">
        <v>182</v>
      </c>
      <c r="J3038" s="77">
        <v>3</v>
      </c>
      <c r="K3038" s="78">
        <v>3</v>
      </c>
      <c r="L3038" s="78"/>
      <c r="M3038" s="80">
        <v>31.666666666666668</v>
      </c>
      <c r="N3038" s="75" t="s">
        <v>19</v>
      </c>
      <c r="O3038" s="79" t="s">
        <v>13</v>
      </c>
      <c r="P3038" s="79"/>
      <c r="Q3038" s="79"/>
      <c r="R3038" s="75"/>
      <c r="S3038" s="82"/>
      <c r="T3038" s="83"/>
      <c r="U3038" s="75" t="s">
        <v>1283</v>
      </c>
      <c r="V3038" s="30"/>
    </row>
    <row r="3039" spans="1:22" ht="16" customHeight="1" x14ac:dyDescent="0.35">
      <c r="A3039" s="53" t="s">
        <v>1297</v>
      </c>
      <c r="B3039" s="75" t="s">
        <v>1298</v>
      </c>
      <c r="C3039" s="75">
        <v>1</v>
      </c>
      <c r="D3039" s="75"/>
      <c r="E3039" s="75" t="s">
        <v>780</v>
      </c>
      <c r="F3039" s="75"/>
      <c r="G3039" s="75" t="s">
        <v>191</v>
      </c>
      <c r="H3039" s="93" t="str">
        <f t="shared" si="51"/>
        <v>OS160101T1</v>
      </c>
      <c r="I3039" s="84" t="s">
        <v>1301</v>
      </c>
      <c r="J3039" s="77">
        <v>3</v>
      </c>
      <c r="K3039" s="78">
        <v>3</v>
      </c>
      <c r="L3039" s="78"/>
      <c r="M3039" s="80">
        <v>33</v>
      </c>
      <c r="N3039" s="75" t="s">
        <v>19</v>
      </c>
      <c r="O3039" s="79" t="s">
        <v>13</v>
      </c>
      <c r="P3039" s="79"/>
      <c r="Q3039" s="79"/>
      <c r="R3039" s="75"/>
      <c r="S3039" s="82"/>
      <c r="T3039" s="83"/>
      <c r="U3039" s="75" t="s">
        <v>1283</v>
      </c>
      <c r="V3039" s="30"/>
    </row>
    <row r="3040" spans="1:22" ht="16" customHeight="1" x14ac:dyDescent="0.35">
      <c r="A3040" s="53" t="s">
        <v>1297</v>
      </c>
      <c r="B3040" s="75" t="s">
        <v>1298</v>
      </c>
      <c r="C3040" s="75">
        <v>1</v>
      </c>
      <c r="D3040" s="75"/>
      <c r="E3040" s="75" t="s">
        <v>780</v>
      </c>
      <c r="F3040" s="75"/>
      <c r="G3040" s="75" t="s">
        <v>191</v>
      </c>
      <c r="H3040" s="93" t="str">
        <f t="shared" si="51"/>
        <v>OS160101T1</v>
      </c>
      <c r="I3040" s="76" t="s">
        <v>196</v>
      </c>
      <c r="J3040" s="77">
        <v>28</v>
      </c>
      <c r="K3040" s="78">
        <v>527</v>
      </c>
      <c r="L3040" s="78"/>
      <c r="M3040" s="80">
        <v>59.642857142857146</v>
      </c>
      <c r="N3040" s="75" t="s">
        <v>12</v>
      </c>
      <c r="O3040" s="79" t="s">
        <v>63</v>
      </c>
      <c r="P3040" s="79"/>
      <c r="Q3040" s="79"/>
      <c r="R3040" s="81"/>
      <c r="S3040" s="82"/>
      <c r="T3040" s="83"/>
      <c r="U3040" s="75" t="s">
        <v>1283</v>
      </c>
      <c r="V3040" s="30"/>
    </row>
    <row r="3041" spans="1:22" ht="16" customHeight="1" x14ac:dyDescent="0.35">
      <c r="A3041" s="53" t="s">
        <v>1297</v>
      </c>
      <c r="B3041" s="75" t="s">
        <v>1298</v>
      </c>
      <c r="C3041" s="75">
        <v>1</v>
      </c>
      <c r="D3041" s="75"/>
      <c r="E3041" s="75" t="s">
        <v>780</v>
      </c>
      <c r="F3041" s="75"/>
      <c r="G3041" s="75" t="s">
        <v>191</v>
      </c>
      <c r="H3041" s="93" t="str">
        <f t="shared" si="51"/>
        <v>OS160101T1</v>
      </c>
      <c r="I3041" s="76" t="s">
        <v>49</v>
      </c>
      <c r="J3041" s="77">
        <v>15</v>
      </c>
      <c r="K3041" s="78">
        <v>15</v>
      </c>
      <c r="L3041" s="78"/>
      <c r="M3041" s="80">
        <v>53.533333333333331</v>
      </c>
      <c r="N3041" s="75" t="s">
        <v>50</v>
      </c>
      <c r="O3041" s="79" t="s">
        <v>13</v>
      </c>
      <c r="P3041" s="79"/>
      <c r="Q3041" s="79"/>
      <c r="R3041" s="75"/>
      <c r="S3041" s="82"/>
      <c r="T3041" s="83"/>
      <c r="U3041" s="75" t="s">
        <v>1283</v>
      </c>
      <c r="V3041" s="30"/>
    </row>
    <row r="3042" spans="1:22" ht="16" customHeight="1" x14ac:dyDescent="0.35">
      <c r="A3042" s="53" t="s">
        <v>1297</v>
      </c>
      <c r="B3042" s="75" t="s">
        <v>1298</v>
      </c>
      <c r="C3042" s="75">
        <v>1</v>
      </c>
      <c r="D3042" s="75"/>
      <c r="E3042" s="75" t="s">
        <v>780</v>
      </c>
      <c r="F3042" s="75"/>
      <c r="G3042" s="75" t="s">
        <v>191</v>
      </c>
      <c r="H3042" s="93" t="str">
        <f t="shared" si="51"/>
        <v>OS160101T1</v>
      </c>
      <c r="I3042" s="76" t="s">
        <v>197</v>
      </c>
      <c r="J3042" s="77">
        <v>2</v>
      </c>
      <c r="K3042" s="78">
        <v>2</v>
      </c>
      <c r="L3042" s="78"/>
      <c r="M3042" s="80">
        <v>195</v>
      </c>
      <c r="N3042" s="75" t="s">
        <v>12</v>
      </c>
      <c r="O3042" s="79" t="s">
        <v>13</v>
      </c>
      <c r="P3042" s="79"/>
      <c r="Q3042" s="79"/>
      <c r="R3042" s="81"/>
      <c r="S3042" s="82"/>
      <c r="T3042" s="83"/>
      <c r="U3042" s="75" t="s">
        <v>1283</v>
      </c>
      <c r="V3042" s="30"/>
    </row>
    <row r="3043" spans="1:22" ht="16" customHeight="1" x14ac:dyDescent="0.35">
      <c r="A3043" s="53" t="s">
        <v>1297</v>
      </c>
      <c r="B3043" s="75" t="s">
        <v>1298</v>
      </c>
      <c r="C3043" s="75">
        <v>1</v>
      </c>
      <c r="D3043" s="75"/>
      <c r="E3043" s="75" t="s">
        <v>780</v>
      </c>
      <c r="F3043" s="75"/>
      <c r="G3043" s="75" t="s">
        <v>191</v>
      </c>
      <c r="H3043" s="93" t="str">
        <f t="shared" si="51"/>
        <v>OS160101T1</v>
      </c>
      <c r="I3043" s="76" t="s">
        <v>1302</v>
      </c>
      <c r="J3043" s="77">
        <v>12</v>
      </c>
      <c r="K3043" s="78">
        <v>13</v>
      </c>
      <c r="L3043" s="78"/>
      <c r="M3043" s="80">
        <v>2.5833333333333335</v>
      </c>
      <c r="N3043" s="75" t="s">
        <v>16</v>
      </c>
      <c r="O3043" s="79" t="s">
        <v>13</v>
      </c>
      <c r="P3043" s="79"/>
      <c r="Q3043" s="79"/>
      <c r="R3043" s="75"/>
      <c r="S3043" s="82"/>
      <c r="T3043" s="83"/>
      <c r="U3043" s="75" t="s">
        <v>1283</v>
      </c>
      <c r="V3043" s="30"/>
    </row>
    <row r="3044" spans="1:22" ht="16" customHeight="1" x14ac:dyDescent="0.35">
      <c r="A3044" s="53" t="s">
        <v>1297</v>
      </c>
      <c r="B3044" s="75" t="s">
        <v>1298</v>
      </c>
      <c r="C3044" s="75">
        <v>1</v>
      </c>
      <c r="D3044" s="75"/>
      <c r="E3044" s="75" t="s">
        <v>780</v>
      </c>
      <c r="F3044" s="75"/>
      <c r="G3044" s="75" t="s">
        <v>192</v>
      </c>
      <c r="H3044" s="93" t="str">
        <f t="shared" si="51"/>
        <v>OS160101T2</v>
      </c>
      <c r="I3044" s="76" t="s">
        <v>11</v>
      </c>
      <c r="J3044" s="77">
        <v>2</v>
      </c>
      <c r="K3044" s="78">
        <v>2</v>
      </c>
      <c r="L3044" s="78"/>
      <c r="M3044" s="80">
        <v>232.5</v>
      </c>
      <c r="N3044" s="75" t="s">
        <v>12</v>
      </c>
      <c r="O3044" s="79" t="s">
        <v>13</v>
      </c>
      <c r="P3044" s="79"/>
      <c r="Q3044" s="79"/>
      <c r="R3044" s="81"/>
      <c r="S3044" s="82"/>
      <c r="T3044" s="83"/>
      <c r="U3044" s="75" t="s">
        <v>1295</v>
      </c>
      <c r="V3044" s="30"/>
    </row>
    <row r="3045" spans="1:22" ht="16" customHeight="1" x14ac:dyDescent="0.35">
      <c r="A3045" s="53" t="s">
        <v>1297</v>
      </c>
      <c r="B3045" s="75" t="s">
        <v>1298</v>
      </c>
      <c r="C3045" s="75">
        <v>1</v>
      </c>
      <c r="D3045" s="75"/>
      <c r="E3045" s="75" t="s">
        <v>780</v>
      </c>
      <c r="F3045" s="75"/>
      <c r="G3045" s="75" t="s">
        <v>192</v>
      </c>
      <c r="H3045" s="93" t="str">
        <f t="shared" si="51"/>
        <v>OS160101T2</v>
      </c>
      <c r="I3045" s="76" t="s">
        <v>37</v>
      </c>
      <c r="J3045" s="77">
        <v>1</v>
      </c>
      <c r="K3045" s="78">
        <v>1</v>
      </c>
      <c r="L3045" s="78"/>
      <c r="M3045" s="80">
        <v>130</v>
      </c>
      <c r="N3045" s="75" t="s">
        <v>12</v>
      </c>
      <c r="O3045" s="79" t="s">
        <v>13</v>
      </c>
      <c r="P3045" s="79"/>
      <c r="Q3045" s="79"/>
      <c r="R3045" s="81"/>
      <c r="S3045" s="82"/>
      <c r="T3045" s="83"/>
      <c r="U3045" s="75" t="s">
        <v>1295</v>
      </c>
      <c r="V3045" s="30"/>
    </row>
    <row r="3046" spans="1:22" ht="16" customHeight="1" x14ac:dyDescent="0.35">
      <c r="A3046" s="53" t="s">
        <v>1297</v>
      </c>
      <c r="B3046" s="75" t="s">
        <v>1298</v>
      </c>
      <c r="C3046" s="75">
        <v>1</v>
      </c>
      <c r="D3046" s="75"/>
      <c r="E3046" s="75" t="s">
        <v>780</v>
      </c>
      <c r="F3046" s="75"/>
      <c r="G3046" s="75" t="s">
        <v>192</v>
      </c>
      <c r="H3046" s="93" t="str">
        <f t="shared" si="51"/>
        <v>OS160101T2</v>
      </c>
      <c r="I3046" s="85" t="s">
        <v>196</v>
      </c>
      <c r="J3046" s="77">
        <v>0</v>
      </c>
      <c r="K3046" s="86">
        <v>413</v>
      </c>
      <c r="L3046" s="86"/>
      <c r="M3046" s="52"/>
      <c r="N3046"/>
      <c r="O3046" s="87" t="s">
        <v>63</v>
      </c>
      <c r="P3046" s="87"/>
      <c r="Q3046" s="87"/>
      <c r="R3046" s="83"/>
      <c r="S3046" s="82"/>
      <c r="T3046" s="83" t="s">
        <v>1303</v>
      </c>
      <c r="U3046" s="75" t="s">
        <v>1295</v>
      </c>
      <c r="V3046" s="30"/>
    </row>
    <row r="3047" spans="1:22" ht="16" customHeight="1" x14ac:dyDescent="0.35">
      <c r="A3047" s="53" t="s">
        <v>1297</v>
      </c>
      <c r="B3047" s="75" t="s">
        <v>1298</v>
      </c>
      <c r="C3047" s="75">
        <v>1</v>
      </c>
      <c r="D3047" s="75"/>
      <c r="E3047" s="75" t="s">
        <v>780</v>
      </c>
      <c r="F3047" s="75"/>
      <c r="G3047" s="75" t="s">
        <v>192</v>
      </c>
      <c r="H3047" s="93" t="str">
        <f t="shared" si="51"/>
        <v>OS160101T2</v>
      </c>
      <c r="I3047" s="76" t="s">
        <v>49</v>
      </c>
      <c r="J3047" s="77">
        <v>36</v>
      </c>
      <c r="K3047" s="78">
        <v>56</v>
      </c>
      <c r="L3047" s="78"/>
      <c r="M3047" s="80">
        <v>69.333333333333329</v>
      </c>
      <c r="N3047" s="75" t="s">
        <v>50</v>
      </c>
      <c r="O3047" s="79" t="s">
        <v>13</v>
      </c>
      <c r="P3047" s="79"/>
      <c r="Q3047" s="79"/>
      <c r="R3047" s="75"/>
      <c r="S3047" s="82"/>
      <c r="T3047" s="83"/>
      <c r="U3047" s="75" t="s">
        <v>1295</v>
      </c>
      <c r="V3047" s="30"/>
    </row>
    <row r="3048" spans="1:22" ht="16" customHeight="1" x14ac:dyDescent="0.35">
      <c r="A3048" s="53" t="s">
        <v>1297</v>
      </c>
      <c r="B3048" s="75" t="s">
        <v>1298</v>
      </c>
      <c r="C3048" s="75">
        <v>1</v>
      </c>
      <c r="D3048" s="75"/>
      <c r="E3048" s="75" t="s">
        <v>780</v>
      </c>
      <c r="F3048" s="75"/>
      <c r="G3048" s="75" t="s">
        <v>192</v>
      </c>
      <c r="H3048" s="93" t="str">
        <f t="shared" si="51"/>
        <v>OS160101T2</v>
      </c>
      <c r="I3048" s="85" t="s">
        <v>197</v>
      </c>
      <c r="J3048" s="77">
        <v>0</v>
      </c>
      <c r="K3048" s="86">
        <v>1</v>
      </c>
      <c r="L3048" s="86"/>
      <c r="M3048" s="52"/>
      <c r="N3048"/>
      <c r="O3048" s="87" t="s">
        <v>13</v>
      </c>
      <c r="P3048" s="87"/>
      <c r="Q3048" s="87"/>
      <c r="R3048" s="83"/>
      <c r="S3048" s="82"/>
      <c r="T3048" s="83" t="s">
        <v>262</v>
      </c>
      <c r="U3048" s="75" t="s">
        <v>1295</v>
      </c>
      <c r="V3048" s="30"/>
    </row>
    <row r="3049" spans="1:22" ht="16" customHeight="1" x14ac:dyDescent="0.35">
      <c r="A3049" s="53" t="s">
        <v>1297</v>
      </c>
      <c r="B3049" s="75" t="s">
        <v>1298</v>
      </c>
      <c r="C3049" s="75">
        <v>1</v>
      </c>
      <c r="D3049" s="75"/>
      <c r="E3049" s="75" t="s">
        <v>780</v>
      </c>
      <c r="F3049" s="75"/>
      <c r="G3049" s="75" t="s">
        <v>192</v>
      </c>
      <c r="H3049" s="93" t="str">
        <f t="shared" si="51"/>
        <v>OS160101T2</v>
      </c>
      <c r="I3049" s="76" t="s">
        <v>28</v>
      </c>
      <c r="J3049" s="77">
        <v>30</v>
      </c>
      <c r="K3049" s="78">
        <v>37</v>
      </c>
      <c r="L3049" s="78"/>
      <c r="M3049" s="80">
        <v>58.3</v>
      </c>
      <c r="N3049" s="75" t="s">
        <v>19</v>
      </c>
      <c r="O3049" s="79" t="s">
        <v>13</v>
      </c>
      <c r="P3049" s="79"/>
      <c r="Q3049" s="79"/>
      <c r="R3049" s="75"/>
      <c r="S3049" s="82"/>
      <c r="T3049" s="83"/>
      <c r="U3049" s="75" t="s">
        <v>1295</v>
      </c>
      <c r="V3049" s="30"/>
    </row>
    <row r="3050" spans="1:22" ht="16" customHeight="1" x14ac:dyDescent="0.35">
      <c r="A3050" s="53" t="s">
        <v>1297</v>
      </c>
      <c r="B3050" s="75" t="s">
        <v>1298</v>
      </c>
      <c r="C3050" s="75">
        <v>1</v>
      </c>
      <c r="D3050" s="75"/>
      <c r="E3050" s="75" t="s">
        <v>780</v>
      </c>
      <c r="F3050" s="75"/>
      <c r="G3050" s="75" t="s">
        <v>650</v>
      </c>
      <c r="H3050" s="93" t="str">
        <f t="shared" si="51"/>
        <v>OS160101T3</v>
      </c>
      <c r="I3050" s="76" t="s">
        <v>11</v>
      </c>
      <c r="J3050" s="77">
        <v>9</v>
      </c>
      <c r="K3050" s="78">
        <v>9</v>
      </c>
      <c r="L3050" s="78"/>
      <c r="M3050" s="80">
        <v>210</v>
      </c>
      <c r="N3050" s="75" t="s">
        <v>12</v>
      </c>
      <c r="O3050" s="79" t="s">
        <v>13</v>
      </c>
      <c r="P3050" s="79"/>
      <c r="Q3050" s="79"/>
      <c r="R3050" s="81"/>
      <c r="S3050" s="82"/>
      <c r="T3050" s="83"/>
      <c r="U3050" s="75" t="s">
        <v>1295</v>
      </c>
      <c r="V3050" s="30"/>
    </row>
    <row r="3051" spans="1:22" ht="16" customHeight="1" x14ac:dyDescent="0.35">
      <c r="A3051" s="53" t="s">
        <v>1297</v>
      </c>
      <c r="B3051" s="75" t="s">
        <v>1298</v>
      </c>
      <c r="C3051" s="75">
        <v>1</v>
      </c>
      <c r="D3051" s="75"/>
      <c r="E3051" s="75" t="s">
        <v>780</v>
      </c>
      <c r="F3051" s="75"/>
      <c r="G3051" s="75" t="s">
        <v>650</v>
      </c>
      <c r="H3051" s="93" t="str">
        <f t="shared" si="51"/>
        <v>OS160101T3</v>
      </c>
      <c r="I3051" s="76" t="s">
        <v>37</v>
      </c>
      <c r="J3051" s="77">
        <v>1</v>
      </c>
      <c r="K3051" s="78">
        <v>1</v>
      </c>
      <c r="L3051" s="78"/>
      <c r="M3051" s="80">
        <v>130</v>
      </c>
      <c r="N3051" s="75" t="s">
        <v>12</v>
      </c>
      <c r="O3051" s="79" t="s">
        <v>13</v>
      </c>
      <c r="P3051" s="79"/>
      <c r="Q3051" s="79"/>
      <c r="R3051" s="81"/>
      <c r="S3051" s="82"/>
      <c r="T3051" s="83"/>
      <c r="U3051" s="75" t="s">
        <v>1295</v>
      </c>
      <c r="V3051" s="30"/>
    </row>
    <row r="3052" spans="1:22" ht="16" customHeight="1" x14ac:dyDescent="0.35">
      <c r="A3052" s="53" t="s">
        <v>1297</v>
      </c>
      <c r="B3052" s="75" t="s">
        <v>1298</v>
      </c>
      <c r="C3052" s="75">
        <v>1</v>
      </c>
      <c r="D3052" s="75"/>
      <c r="E3052" s="75" t="s">
        <v>780</v>
      </c>
      <c r="F3052" s="75"/>
      <c r="G3052" s="75" t="s">
        <v>650</v>
      </c>
      <c r="H3052" s="93" t="str">
        <f t="shared" si="51"/>
        <v>OS160101T3</v>
      </c>
      <c r="I3052" s="76" t="s">
        <v>196</v>
      </c>
      <c r="J3052" s="77">
        <v>34</v>
      </c>
      <c r="K3052" s="78">
        <v>352</v>
      </c>
      <c r="L3052" s="78"/>
      <c r="M3052" s="80">
        <v>51.647058823529413</v>
      </c>
      <c r="N3052" s="75" t="s">
        <v>12</v>
      </c>
      <c r="O3052" s="79" t="s">
        <v>63</v>
      </c>
      <c r="P3052" s="79"/>
      <c r="Q3052" s="79"/>
      <c r="R3052" s="81"/>
      <c r="S3052" s="82"/>
      <c r="T3052" s="83"/>
      <c r="U3052" s="75" t="s">
        <v>1295</v>
      </c>
      <c r="V3052" s="30"/>
    </row>
    <row r="3053" spans="1:22" ht="16" customHeight="1" x14ac:dyDescent="0.35">
      <c r="A3053" s="53" t="s">
        <v>1297</v>
      </c>
      <c r="B3053" s="75" t="s">
        <v>1298</v>
      </c>
      <c r="C3053" s="75">
        <v>1</v>
      </c>
      <c r="D3053" s="75"/>
      <c r="E3053" s="75" t="s">
        <v>780</v>
      </c>
      <c r="F3053" s="75"/>
      <c r="G3053" s="75" t="s">
        <v>650</v>
      </c>
      <c r="H3053" s="93" t="str">
        <f t="shared" si="51"/>
        <v>OS160101T3</v>
      </c>
      <c r="I3053" s="76" t="s">
        <v>49</v>
      </c>
      <c r="J3053" s="77">
        <v>25</v>
      </c>
      <c r="K3053" s="78">
        <v>25</v>
      </c>
      <c r="L3053" s="78"/>
      <c r="M3053" s="80">
        <v>62.76</v>
      </c>
      <c r="N3053" s="75" t="s">
        <v>50</v>
      </c>
      <c r="O3053" s="79" t="s">
        <v>13</v>
      </c>
      <c r="P3053" s="79"/>
      <c r="Q3053" s="79"/>
      <c r="R3053" s="75"/>
      <c r="S3053" s="82"/>
      <c r="T3053" s="83"/>
      <c r="U3053" s="75" t="s">
        <v>1295</v>
      </c>
      <c r="V3053" s="30"/>
    </row>
    <row r="3054" spans="1:22" ht="16" customHeight="1" x14ac:dyDescent="0.35">
      <c r="A3054" s="53" t="s">
        <v>1297</v>
      </c>
      <c r="B3054" s="75" t="s">
        <v>1298</v>
      </c>
      <c r="C3054" s="75">
        <v>1</v>
      </c>
      <c r="D3054" s="75"/>
      <c r="E3054" s="75" t="s">
        <v>780</v>
      </c>
      <c r="F3054" s="75"/>
      <c r="G3054" s="75" t="s">
        <v>650</v>
      </c>
      <c r="H3054" s="93" t="str">
        <f t="shared" si="51"/>
        <v>OS160101T3</v>
      </c>
      <c r="I3054" s="76" t="s">
        <v>197</v>
      </c>
      <c r="J3054" s="77">
        <v>1</v>
      </c>
      <c r="K3054" s="78">
        <v>2</v>
      </c>
      <c r="L3054" s="78"/>
      <c r="M3054" s="80">
        <v>140</v>
      </c>
      <c r="N3054" s="75" t="s">
        <v>12</v>
      </c>
      <c r="O3054" s="79" t="s">
        <v>13</v>
      </c>
      <c r="P3054" s="79"/>
      <c r="Q3054" s="79"/>
      <c r="R3054" s="81"/>
      <c r="S3054" s="82"/>
      <c r="T3054" s="83"/>
      <c r="U3054" s="75" t="s">
        <v>1295</v>
      </c>
      <c r="V3054" s="30"/>
    </row>
    <row r="3055" spans="1:22" ht="16" customHeight="1" x14ac:dyDescent="0.35">
      <c r="A3055" s="53" t="s">
        <v>1297</v>
      </c>
      <c r="B3055" s="75" t="s">
        <v>1298</v>
      </c>
      <c r="C3055" s="75">
        <v>1</v>
      </c>
      <c r="D3055" s="75"/>
      <c r="E3055" s="75" t="s">
        <v>780</v>
      </c>
      <c r="F3055" s="75"/>
      <c r="G3055" s="75" t="s">
        <v>650</v>
      </c>
      <c r="H3055" s="93" t="str">
        <f t="shared" si="51"/>
        <v>OS160101T3</v>
      </c>
      <c r="I3055" s="76" t="s">
        <v>28</v>
      </c>
      <c r="J3055" s="77">
        <v>20</v>
      </c>
      <c r="K3055" s="78">
        <v>20</v>
      </c>
      <c r="L3055" s="78"/>
      <c r="M3055" s="80">
        <v>60.5</v>
      </c>
      <c r="N3055" s="75" t="s">
        <v>19</v>
      </c>
      <c r="O3055" s="79" t="s">
        <v>13</v>
      </c>
      <c r="P3055" s="79"/>
      <c r="Q3055" s="79"/>
      <c r="R3055" s="75"/>
      <c r="S3055" s="82"/>
      <c r="T3055" s="83"/>
      <c r="U3055" s="75" t="s">
        <v>1295</v>
      </c>
      <c r="V3055" s="30"/>
    </row>
    <row r="3056" spans="1:22" ht="16" customHeight="1" x14ac:dyDescent="0.35">
      <c r="A3056" s="53" t="s">
        <v>1297</v>
      </c>
      <c r="B3056" s="75" t="s">
        <v>1304</v>
      </c>
      <c r="C3056" s="75">
        <v>2</v>
      </c>
      <c r="D3056" s="75"/>
      <c r="E3056" s="75" t="s">
        <v>1305</v>
      </c>
      <c r="F3056" s="75"/>
      <c r="G3056" s="75" t="s">
        <v>191</v>
      </c>
      <c r="H3056" s="93" t="str">
        <f t="shared" si="51"/>
        <v>OS160102T1</v>
      </c>
      <c r="I3056" s="76" t="s">
        <v>22</v>
      </c>
      <c r="J3056" s="77">
        <v>3</v>
      </c>
      <c r="K3056" s="88">
        <v>3</v>
      </c>
      <c r="L3056" s="88"/>
      <c r="M3056" s="80">
        <v>501.66666666666669</v>
      </c>
      <c r="N3056" s="75" t="s">
        <v>16</v>
      </c>
      <c r="O3056" s="79" t="s">
        <v>13</v>
      </c>
      <c r="P3056" s="79"/>
      <c r="Q3056" s="79"/>
      <c r="R3056" s="75"/>
      <c r="S3056" s="82"/>
      <c r="T3056" s="83"/>
      <c r="U3056" s="75" t="s">
        <v>1283</v>
      </c>
      <c r="V3056" s="30"/>
    </row>
    <row r="3057" spans="1:22" ht="16" customHeight="1" x14ac:dyDescent="0.35">
      <c r="A3057" s="53" t="s">
        <v>1297</v>
      </c>
      <c r="B3057" s="75" t="s">
        <v>1304</v>
      </c>
      <c r="C3057" s="75">
        <v>2</v>
      </c>
      <c r="D3057" s="75"/>
      <c r="E3057" s="75" t="s">
        <v>1305</v>
      </c>
      <c r="F3057" s="75"/>
      <c r="G3057" s="75" t="s">
        <v>191</v>
      </c>
      <c r="H3057" s="93" t="str">
        <f t="shared" si="51"/>
        <v>OS160102T1</v>
      </c>
      <c r="I3057" s="76" t="s">
        <v>1299</v>
      </c>
      <c r="J3057" s="77">
        <v>1</v>
      </c>
      <c r="K3057" s="88">
        <v>1</v>
      </c>
      <c r="L3057" s="88"/>
      <c r="M3057" s="80">
        <v>7</v>
      </c>
      <c r="N3057" s="75" t="s">
        <v>16</v>
      </c>
      <c r="O3057" s="79" t="s">
        <v>13</v>
      </c>
      <c r="P3057" s="79"/>
      <c r="Q3057" s="79"/>
      <c r="R3057" s="75"/>
      <c r="S3057" s="82"/>
      <c r="T3057" s="83"/>
      <c r="U3057" s="75" t="s">
        <v>1283</v>
      </c>
      <c r="V3057" s="30"/>
    </row>
    <row r="3058" spans="1:22" ht="16" customHeight="1" x14ac:dyDescent="0.35">
      <c r="A3058" s="53" t="s">
        <v>1297</v>
      </c>
      <c r="B3058" s="75" t="s">
        <v>1304</v>
      </c>
      <c r="C3058" s="75">
        <v>2</v>
      </c>
      <c r="D3058" s="75"/>
      <c r="E3058" s="75" t="s">
        <v>1305</v>
      </c>
      <c r="F3058" s="75"/>
      <c r="G3058" s="75" t="s">
        <v>191</v>
      </c>
      <c r="H3058" s="93" t="str">
        <f t="shared" si="51"/>
        <v>OS160102T1</v>
      </c>
      <c r="I3058" s="76" t="s">
        <v>120</v>
      </c>
      <c r="J3058" s="77">
        <v>1</v>
      </c>
      <c r="K3058" s="88">
        <v>1</v>
      </c>
      <c r="L3058" s="88"/>
      <c r="M3058" s="80">
        <v>227</v>
      </c>
      <c r="N3058" s="75" t="s">
        <v>18</v>
      </c>
      <c r="O3058" s="79" t="s">
        <v>13</v>
      </c>
      <c r="P3058" s="79"/>
      <c r="Q3058" s="79"/>
      <c r="R3058" s="75"/>
      <c r="S3058" s="82"/>
      <c r="T3058" s="83"/>
      <c r="U3058" s="75" t="s">
        <v>1283</v>
      </c>
      <c r="V3058" s="30"/>
    </row>
    <row r="3059" spans="1:22" ht="16" customHeight="1" x14ac:dyDescent="0.35">
      <c r="A3059" s="53" t="s">
        <v>1297</v>
      </c>
      <c r="B3059" s="75" t="s">
        <v>1304</v>
      </c>
      <c r="C3059" s="75">
        <v>2</v>
      </c>
      <c r="D3059" s="75"/>
      <c r="E3059" s="75" t="s">
        <v>1305</v>
      </c>
      <c r="F3059" s="75"/>
      <c r="G3059" s="75" t="s">
        <v>191</v>
      </c>
      <c r="H3059" s="93" t="str">
        <f t="shared" si="51"/>
        <v>OS160102T1</v>
      </c>
      <c r="I3059" s="76" t="s">
        <v>309</v>
      </c>
      <c r="J3059" s="77">
        <v>1</v>
      </c>
      <c r="K3059" s="88">
        <v>1</v>
      </c>
      <c r="L3059" s="88"/>
      <c r="M3059" s="80">
        <v>3500</v>
      </c>
      <c r="N3059" s="75" t="s">
        <v>16</v>
      </c>
      <c r="O3059" s="79" t="s">
        <v>13</v>
      </c>
      <c r="P3059" s="79"/>
      <c r="Q3059" s="79"/>
      <c r="R3059" s="75"/>
      <c r="S3059" s="82"/>
      <c r="T3059" s="83"/>
      <c r="U3059" s="75" t="s">
        <v>1283</v>
      </c>
      <c r="V3059" s="30"/>
    </row>
    <row r="3060" spans="1:22" ht="16" customHeight="1" x14ac:dyDescent="0.35">
      <c r="A3060" s="53" t="s">
        <v>1297</v>
      </c>
      <c r="B3060" s="75" t="s">
        <v>1304</v>
      </c>
      <c r="C3060" s="75">
        <v>2</v>
      </c>
      <c r="D3060" s="75"/>
      <c r="E3060" s="75" t="s">
        <v>1305</v>
      </c>
      <c r="F3060" s="75"/>
      <c r="G3060" s="75" t="s">
        <v>191</v>
      </c>
      <c r="H3060" s="93" t="str">
        <f t="shared" si="51"/>
        <v>OS160102T1</v>
      </c>
      <c r="I3060" s="76" t="s">
        <v>1306</v>
      </c>
      <c r="J3060" s="77">
        <v>2</v>
      </c>
      <c r="K3060" s="88">
        <v>2</v>
      </c>
      <c r="L3060" s="88"/>
      <c r="M3060" s="80">
        <v>30.5</v>
      </c>
      <c r="N3060" s="75" t="s">
        <v>19</v>
      </c>
      <c r="O3060" s="79" t="s">
        <v>13</v>
      </c>
      <c r="P3060" s="79"/>
      <c r="Q3060" s="79"/>
      <c r="R3060" s="75"/>
      <c r="S3060" s="82"/>
      <c r="T3060" s="83"/>
      <c r="U3060" s="75" t="s">
        <v>1283</v>
      </c>
      <c r="V3060" s="30"/>
    </row>
    <row r="3061" spans="1:22" ht="16" customHeight="1" x14ac:dyDescent="0.35">
      <c r="A3061" s="53" t="s">
        <v>1297</v>
      </c>
      <c r="B3061" s="75" t="s">
        <v>1304</v>
      </c>
      <c r="C3061" s="75">
        <v>2</v>
      </c>
      <c r="D3061" s="75"/>
      <c r="E3061" s="75" t="s">
        <v>1305</v>
      </c>
      <c r="F3061" s="75"/>
      <c r="G3061" s="75" t="s">
        <v>191</v>
      </c>
      <c r="H3061" s="93" t="str">
        <f t="shared" si="51"/>
        <v>OS160102T1</v>
      </c>
      <c r="I3061" s="76" t="s">
        <v>37</v>
      </c>
      <c r="J3061" s="77">
        <v>1</v>
      </c>
      <c r="K3061" s="88">
        <v>4</v>
      </c>
      <c r="L3061" s="88"/>
      <c r="M3061" s="80">
        <v>100</v>
      </c>
      <c r="N3061" s="75" t="s">
        <v>12</v>
      </c>
      <c r="O3061" s="79" t="s">
        <v>13</v>
      </c>
      <c r="P3061" s="79"/>
      <c r="Q3061" s="79"/>
      <c r="R3061" s="81"/>
      <c r="S3061" s="82"/>
      <c r="T3061" s="83"/>
      <c r="U3061" s="75" t="s">
        <v>1283</v>
      </c>
      <c r="V3061" s="30"/>
    </row>
    <row r="3062" spans="1:22" ht="16" customHeight="1" x14ac:dyDescent="0.35">
      <c r="A3062" s="53" t="s">
        <v>1297</v>
      </c>
      <c r="B3062" s="75" t="s">
        <v>1304</v>
      </c>
      <c r="C3062" s="75">
        <v>2</v>
      </c>
      <c r="D3062" s="75"/>
      <c r="E3062" s="75" t="s">
        <v>1305</v>
      </c>
      <c r="F3062" s="75"/>
      <c r="G3062" s="75" t="s">
        <v>191</v>
      </c>
      <c r="H3062" s="93" t="str">
        <f t="shared" si="51"/>
        <v>OS160102T1</v>
      </c>
      <c r="I3062" s="76" t="s">
        <v>59</v>
      </c>
      <c r="J3062" s="77">
        <v>3</v>
      </c>
      <c r="K3062" s="88">
        <v>3</v>
      </c>
      <c r="L3062" s="88"/>
      <c r="M3062" s="80">
        <v>158.66666666666666</v>
      </c>
      <c r="N3062" s="75" t="s">
        <v>18</v>
      </c>
      <c r="O3062" s="79" t="s">
        <v>13</v>
      </c>
      <c r="P3062" s="79"/>
      <c r="Q3062" s="79"/>
      <c r="R3062" s="75"/>
      <c r="S3062" s="82"/>
      <c r="T3062" s="83"/>
      <c r="U3062" s="75" t="s">
        <v>1283</v>
      </c>
      <c r="V3062" s="30"/>
    </row>
    <row r="3063" spans="1:22" ht="16" customHeight="1" x14ac:dyDescent="0.35">
      <c r="A3063" s="53" t="s">
        <v>1297</v>
      </c>
      <c r="B3063" s="75" t="s">
        <v>1304</v>
      </c>
      <c r="C3063" s="75">
        <v>2</v>
      </c>
      <c r="D3063" s="75"/>
      <c r="E3063" s="75" t="s">
        <v>1305</v>
      </c>
      <c r="F3063" s="75"/>
      <c r="G3063" s="75" t="s">
        <v>191</v>
      </c>
      <c r="H3063" s="93" t="str">
        <f t="shared" si="51"/>
        <v>OS160102T1</v>
      </c>
      <c r="I3063" s="76" t="s">
        <v>1307</v>
      </c>
      <c r="J3063" s="77">
        <v>4</v>
      </c>
      <c r="K3063" s="88">
        <v>4</v>
      </c>
      <c r="L3063" s="88"/>
      <c r="M3063" s="80">
        <v>40.75</v>
      </c>
      <c r="N3063" s="75" t="s">
        <v>19</v>
      </c>
      <c r="O3063" s="79" t="s">
        <v>13</v>
      </c>
      <c r="P3063" s="79"/>
      <c r="Q3063" s="79"/>
      <c r="R3063" s="75"/>
      <c r="S3063" s="82"/>
      <c r="T3063" s="83"/>
      <c r="U3063" s="75" t="s">
        <v>1283</v>
      </c>
      <c r="V3063" s="30"/>
    </row>
    <row r="3064" spans="1:22" ht="16" customHeight="1" x14ac:dyDescent="0.35">
      <c r="A3064" s="53" t="s">
        <v>1297</v>
      </c>
      <c r="B3064" s="75" t="s">
        <v>1304</v>
      </c>
      <c r="C3064" s="75">
        <v>2</v>
      </c>
      <c r="D3064" s="75"/>
      <c r="E3064" s="75" t="s">
        <v>1305</v>
      </c>
      <c r="F3064" s="75"/>
      <c r="G3064" s="75" t="s">
        <v>191</v>
      </c>
      <c r="H3064" s="93" t="str">
        <f t="shared" si="51"/>
        <v>OS160102T1</v>
      </c>
      <c r="I3064" s="76" t="s">
        <v>182</v>
      </c>
      <c r="J3064" s="77">
        <v>4</v>
      </c>
      <c r="K3064" s="88">
        <v>4</v>
      </c>
      <c r="L3064" s="88"/>
      <c r="M3064" s="80">
        <v>31</v>
      </c>
      <c r="N3064" s="75" t="s">
        <v>19</v>
      </c>
      <c r="O3064" s="79" t="s">
        <v>13</v>
      </c>
      <c r="P3064" s="79"/>
      <c r="Q3064" s="79"/>
      <c r="R3064" s="75"/>
      <c r="S3064" s="82"/>
      <c r="T3064" s="83"/>
      <c r="U3064" s="75" t="s">
        <v>1283</v>
      </c>
      <c r="V3064" s="30"/>
    </row>
    <row r="3065" spans="1:22" ht="16" customHeight="1" x14ac:dyDescent="0.35">
      <c r="A3065" s="53" t="s">
        <v>1297</v>
      </c>
      <c r="B3065" s="75" t="s">
        <v>1304</v>
      </c>
      <c r="C3065" s="75">
        <v>2</v>
      </c>
      <c r="D3065" s="75"/>
      <c r="E3065" s="75" t="s">
        <v>1305</v>
      </c>
      <c r="F3065" s="75"/>
      <c r="G3065" s="75" t="s">
        <v>191</v>
      </c>
      <c r="H3065" s="93" t="str">
        <f t="shared" si="51"/>
        <v>OS160102T1</v>
      </c>
      <c r="I3065" s="84" t="s">
        <v>1308</v>
      </c>
      <c r="J3065" s="77">
        <v>2</v>
      </c>
      <c r="K3065" s="88">
        <v>2</v>
      </c>
      <c r="L3065" s="88"/>
      <c r="M3065" s="80">
        <v>50.5</v>
      </c>
      <c r="N3065" s="75" t="s">
        <v>19</v>
      </c>
      <c r="O3065" s="79" t="s">
        <v>13</v>
      </c>
      <c r="P3065" s="79"/>
      <c r="Q3065" s="79"/>
      <c r="R3065" s="75"/>
      <c r="S3065" s="82"/>
      <c r="T3065" s="83"/>
      <c r="U3065" s="75" t="s">
        <v>1283</v>
      </c>
      <c r="V3065" s="30"/>
    </row>
    <row r="3066" spans="1:22" ht="16" customHeight="1" x14ac:dyDescent="0.35">
      <c r="A3066" s="53" t="s">
        <v>1297</v>
      </c>
      <c r="B3066" s="75" t="s">
        <v>1304</v>
      </c>
      <c r="C3066" s="75">
        <v>2</v>
      </c>
      <c r="D3066" s="75"/>
      <c r="E3066" s="75" t="s">
        <v>1305</v>
      </c>
      <c r="F3066" s="75"/>
      <c r="G3066" s="75" t="s">
        <v>191</v>
      </c>
      <c r="H3066" s="93" t="str">
        <f t="shared" si="51"/>
        <v>OS160102T1</v>
      </c>
      <c r="I3066" s="84" t="s">
        <v>1301</v>
      </c>
      <c r="J3066" s="77">
        <v>2</v>
      </c>
      <c r="K3066" s="88">
        <v>2</v>
      </c>
      <c r="L3066" s="88"/>
      <c r="M3066" s="80">
        <v>14</v>
      </c>
      <c r="N3066" s="75" t="s">
        <v>19</v>
      </c>
      <c r="O3066" s="79" t="s">
        <v>13</v>
      </c>
      <c r="P3066" s="79"/>
      <c r="Q3066" s="79"/>
      <c r="R3066" s="75"/>
      <c r="S3066" s="82"/>
      <c r="T3066" s="83"/>
      <c r="U3066" s="75" t="s">
        <v>1283</v>
      </c>
      <c r="V3066" s="30"/>
    </row>
    <row r="3067" spans="1:22" ht="16" customHeight="1" x14ac:dyDescent="0.35">
      <c r="A3067" s="53" t="s">
        <v>1297</v>
      </c>
      <c r="B3067" s="75" t="s">
        <v>1304</v>
      </c>
      <c r="C3067" s="75">
        <v>2</v>
      </c>
      <c r="D3067" s="75"/>
      <c r="E3067" s="75" t="s">
        <v>1305</v>
      </c>
      <c r="F3067" s="75"/>
      <c r="G3067" s="75" t="s">
        <v>191</v>
      </c>
      <c r="H3067" s="93" t="str">
        <f t="shared" si="51"/>
        <v>OS160102T1</v>
      </c>
      <c r="I3067" s="76" t="s">
        <v>1309</v>
      </c>
      <c r="J3067" s="77">
        <v>8</v>
      </c>
      <c r="K3067" s="88">
        <v>8</v>
      </c>
      <c r="L3067" s="88"/>
      <c r="M3067" s="80">
        <v>28.875</v>
      </c>
      <c r="N3067" s="75" t="s">
        <v>19</v>
      </c>
      <c r="O3067" s="79" t="s">
        <v>13</v>
      </c>
      <c r="P3067" s="79"/>
      <c r="Q3067" s="79"/>
      <c r="R3067" s="75"/>
      <c r="S3067" s="82"/>
      <c r="T3067" s="83"/>
      <c r="U3067" s="75" t="s">
        <v>1283</v>
      </c>
      <c r="V3067" s="30"/>
    </row>
    <row r="3068" spans="1:22" ht="16" customHeight="1" x14ac:dyDescent="0.35">
      <c r="A3068" s="53" t="s">
        <v>1297</v>
      </c>
      <c r="B3068" s="75" t="s">
        <v>1304</v>
      </c>
      <c r="C3068" s="75">
        <v>2</v>
      </c>
      <c r="D3068" s="75"/>
      <c r="E3068" s="75" t="s">
        <v>1305</v>
      </c>
      <c r="F3068" s="75"/>
      <c r="G3068" s="75" t="s">
        <v>191</v>
      </c>
      <c r="H3068" s="93" t="str">
        <f t="shared" si="51"/>
        <v>OS160102T1</v>
      </c>
      <c r="I3068" s="85" t="s">
        <v>196</v>
      </c>
      <c r="J3068" s="77">
        <v>0</v>
      </c>
      <c r="K3068" s="89">
        <v>3770</v>
      </c>
      <c r="L3068" s="89"/>
      <c r="M3068" s="52"/>
      <c r="N3068"/>
      <c r="O3068" s="87" t="s">
        <v>63</v>
      </c>
      <c r="P3068" s="87"/>
      <c r="Q3068" s="87"/>
      <c r="R3068" s="90">
        <f>36.5*S3068</f>
        <v>73</v>
      </c>
      <c r="S3068" s="82">
        <v>2</v>
      </c>
      <c r="T3068" s="83" t="s">
        <v>1303</v>
      </c>
      <c r="U3068" s="75" t="s">
        <v>1283</v>
      </c>
      <c r="V3068" s="30"/>
    </row>
    <row r="3069" spans="1:22" ht="16" customHeight="1" x14ac:dyDescent="0.35">
      <c r="A3069" s="53" t="s">
        <v>1297</v>
      </c>
      <c r="B3069" s="75" t="s">
        <v>1304</v>
      </c>
      <c r="C3069" s="75">
        <v>2</v>
      </c>
      <c r="D3069" s="75"/>
      <c r="E3069" s="75" t="s">
        <v>1305</v>
      </c>
      <c r="F3069" s="75"/>
      <c r="G3069" s="75" t="s">
        <v>191</v>
      </c>
      <c r="H3069" s="93" t="str">
        <f t="shared" si="51"/>
        <v>OS160102T1</v>
      </c>
      <c r="I3069" s="76" t="s">
        <v>49</v>
      </c>
      <c r="J3069" s="77">
        <v>5</v>
      </c>
      <c r="K3069" s="88">
        <v>5</v>
      </c>
      <c r="L3069" s="88"/>
      <c r="M3069" s="80">
        <v>25.4</v>
      </c>
      <c r="N3069" s="75" t="s">
        <v>50</v>
      </c>
      <c r="O3069" s="79" t="s">
        <v>13</v>
      </c>
      <c r="P3069" s="79"/>
      <c r="Q3069" s="79"/>
      <c r="R3069" s="75"/>
      <c r="S3069" s="82"/>
      <c r="T3069" s="83"/>
      <c r="U3069" s="75" t="s">
        <v>1283</v>
      </c>
      <c r="V3069" s="30"/>
    </row>
    <row r="3070" spans="1:22" ht="16" customHeight="1" x14ac:dyDescent="0.35">
      <c r="A3070" s="53" t="s">
        <v>1297</v>
      </c>
      <c r="B3070" s="75" t="s">
        <v>1304</v>
      </c>
      <c r="C3070" s="75">
        <v>2</v>
      </c>
      <c r="D3070" s="75"/>
      <c r="E3070" s="75" t="s">
        <v>1305</v>
      </c>
      <c r="F3070" s="75"/>
      <c r="G3070" s="75" t="s">
        <v>191</v>
      </c>
      <c r="H3070" s="93" t="str">
        <f t="shared" si="51"/>
        <v>OS160102T1</v>
      </c>
      <c r="I3070" s="76" t="s">
        <v>1310</v>
      </c>
      <c r="J3070" s="77">
        <v>13</v>
      </c>
      <c r="K3070" s="88">
        <v>13</v>
      </c>
      <c r="L3070" s="88"/>
      <c r="M3070" s="80">
        <v>6</v>
      </c>
      <c r="N3070" s="75" t="s">
        <v>16</v>
      </c>
      <c r="O3070" s="79" t="s">
        <v>13</v>
      </c>
      <c r="P3070" s="79"/>
      <c r="Q3070" s="79"/>
      <c r="R3070" s="75"/>
      <c r="S3070" s="82"/>
      <c r="T3070" s="83"/>
      <c r="U3070" s="75" t="s">
        <v>1283</v>
      </c>
      <c r="V3070" s="30"/>
    </row>
    <row r="3071" spans="1:22" ht="16" customHeight="1" x14ac:dyDescent="0.35">
      <c r="A3071" s="53" t="s">
        <v>1297</v>
      </c>
      <c r="B3071" s="75" t="s">
        <v>1304</v>
      </c>
      <c r="C3071" s="75">
        <v>2</v>
      </c>
      <c r="D3071" s="75"/>
      <c r="E3071" s="75" t="s">
        <v>1305</v>
      </c>
      <c r="F3071" s="75"/>
      <c r="G3071" s="75" t="s">
        <v>191</v>
      </c>
      <c r="H3071" s="93" t="str">
        <f t="shared" si="51"/>
        <v>OS160102T1</v>
      </c>
      <c r="I3071" s="76" t="s">
        <v>52</v>
      </c>
      <c r="J3071" s="77">
        <v>26</v>
      </c>
      <c r="K3071" s="88">
        <v>26</v>
      </c>
      <c r="L3071" s="88"/>
      <c r="M3071" s="80">
        <v>32.46153846153846</v>
      </c>
      <c r="N3071" s="75" t="s">
        <v>19</v>
      </c>
      <c r="O3071" s="79" t="s">
        <v>13</v>
      </c>
      <c r="P3071" s="79"/>
      <c r="Q3071" s="79"/>
      <c r="R3071" s="75"/>
      <c r="S3071" s="82"/>
      <c r="T3071" s="83"/>
      <c r="U3071" s="75" t="s">
        <v>1283</v>
      </c>
      <c r="V3071" s="30"/>
    </row>
    <row r="3072" spans="1:22" ht="16" customHeight="1" x14ac:dyDescent="0.35">
      <c r="A3072" s="53" t="s">
        <v>1297</v>
      </c>
      <c r="B3072" s="75" t="s">
        <v>1304</v>
      </c>
      <c r="C3072" s="75">
        <v>2</v>
      </c>
      <c r="D3072" s="75"/>
      <c r="E3072" s="75" t="s">
        <v>1305</v>
      </c>
      <c r="F3072" s="75"/>
      <c r="G3072" s="75" t="s">
        <v>191</v>
      </c>
      <c r="H3072" s="93" t="str">
        <f t="shared" si="51"/>
        <v>OS160102T1</v>
      </c>
      <c r="I3072" s="76" t="s">
        <v>82</v>
      </c>
      <c r="J3072" s="77">
        <v>5</v>
      </c>
      <c r="K3072" s="88">
        <v>5</v>
      </c>
      <c r="L3072" s="88"/>
      <c r="M3072" s="80">
        <v>351</v>
      </c>
      <c r="N3072" s="75" t="s">
        <v>16</v>
      </c>
      <c r="O3072" s="79" t="s">
        <v>13</v>
      </c>
      <c r="P3072" s="79"/>
      <c r="Q3072" s="79"/>
      <c r="R3072" s="75"/>
      <c r="S3072" s="82"/>
      <c r="T3072" s="83"/>
      <c r="U3072" s="75" t="s">
        <v>1283</v>
      </c>
      <c r="V3072" s="30"/>
    </row>
    <row r="3073" spans="1:22" ht="16" customHeight="1" x14ac:dyDescent="0.35">
      <c r="A3073" s="53" t="s">
        <v>1297</v>
      </c>
      <c r="B3073" s="75" t="s">
        <v>1304</v>
      </c>
      <c r="C3073" s="75">
        <v>2</v>
      </c>
      <c r="D3073" s="75"/>
      <c r="E3073" s="75" t="s">
        <v>1305</v>
      </c>
      <c r="F3073" s="75"/>
      <c r="G3073" s="75" t="s">
        <v>191</v>
      </c>
      <c r="H3073" s="93" t="str">
        <f t="shared" si="51"/>
        <v>OS160102T1</v>
      </c>
      <c r="I3073" s="76" t="s">
        <v>28</v>
      </c>
      <c r="J3073" s="77">
        <v>34</v>
      </c>
      <c r="K3073" s="88">
        <v>119</v>
      </c>
      <c r="L3073" s="88"/>
      <c r="M3073" s="80">
        <v>48.735294117647058</v>
      </c>
      <c r="N3073" s="75" t="s">
        <v>19</v>
      </c>
      <c r="O3073" s="79" t="s">
        <v>13</v>
      </c>
      <c r="P3073" s="79"/>
      <c r="Q3073" s="79"/>
      <c r="R3073" s="75"/>
      <c r="S3073" s="82"/>
      <c r="T3073" s="83"/>
      <c r="U3073" s="75" t="s">
        <v>1283</v>
      </c>
      <c r="V3073" s="30"/>
    </row>
    <row r="3074" spans="1:22" ht="16" customHeight="1" x14ac:dyDescent="0.35">
      <c r="A3074" s="53" t="s">
        <v>1297</v>
      </c>
      <c r="B3074" s="75" t="s">
        <v>1304</v>
      </c>
      <c r="C3074" s="75">
        <v>2</v>
      </c>
      <c r="D3074" s="75"/>
      <c r="E3074" s="75" t="s">
        <v>1305</v>
      </c>
      <c r="F3074" s="75"/>
      <c r="G3074" s="75" t="s">
        <v>192</v>
      </c>
      <c r="H3074" s="93" t="str">
        <f t="shared" si="51"/>
        <v>OS160102T2</v>
      </c>
      <c r="I3074" s="76" t="s">
        <v>37</v>
      </c>
      <c r="J3074" s="77">
        <v>4</v>
      </c>
      <c r="K3074" s="78">
        <v>4</v>
      </c>
      <c r="L3074" s="78"/>
      <c r="M3074" s="80">
        <v>147.5</v>
      </c>
      <c r="N3074" s="75" t="s">
        <v>12</v>
      </c>
      <c r="O3074" s="79" t="s">
        <v>13</v>
      </c>
      <c r="P3074" s="79"/>
      <c r="Q3074" s="79"/>
      <c r="R3074" s="81"/>
      <c r="S3074" s="82"/>
      <c r="T3074" s="83"/>
      <c r="U3074" s="75" t="s">
        <v>1295</v>
      </c>
      <c r="V3074" s="30"/>
    </row>
    <row r="3075" spans="1:22" ht="16" customHeight="1" x14ac:dyDescent="0.35">
      <c r="A3075" s="53" t="s">
        <v>1297</v>
      </c>
      <c r="B3075" s="75" t="s">
        <v>1304</v>
      </c>
      <c r="C3075" s="75">
        <v>2</v>
      </c>
      <c r="D3075" s="75"/>
      <c r="E3075" s="75" t="s">
        <v>1305</v>
      </c>
      <c r="F3075" s="75"/>
      <c r="G3075" s="75" t="s">
        <v>192</v>
      </c>
      <c r="H3075" s="93" t="str">
        <f t="shared" si="51"/>
        <v>OS160102T2</v>
      </c>
      <c r="I3075" s="76" t="s">
        <v>17</v>
      </c>
      <c r="J3075" s="77">
        <v>3</v>
      </c>
      <c r="K3075" s="78">
        <v>3</v>
      </c>
      <c r="L3075" s="78"/>
      <c r="M3075" s="80">
        <v>177.33333333333334</v>
      </c>
      <c r="N3075" s="75" t="s">
        <v>18</v>
      </c>
      <c r="O3075" s="79" t="s">
        <v>13</v>
      </c>
      <c r="P3075" s="79"/>
      <c r="Q3075" s="79"/>
      <c r="R3075" s="75"/>
      <c r="S3075" s="82"/>
      <c r="T3075" s="83"/>
      <c r="U3075" s="75" t="s">
        <v>1295</v>
      </c>
      <c r="V3075" s="30"/>
    </row>
    <row r="3076" spans="1:22" ht="16" customHeight="1" x14ac:dyDescent="0.35">
      <c r="A3076" s="53" t="s">
        <v>1297</v>
      </c>
      <c r="B3076" s="75" t="s">
        <v>1304</v>
      </c>
      <c r="C3076" s="75">
        <v>2</v>
      </c>
      <c r="D3076" s="75"/>
      <c r="E3076" s="75" t="s">
        <v>1305</v>
      </c>
      <c r="F3076" s="75"/>
      <c r="G3076" s="75" t="s">
        <v>192</v>
      </c>
      <c r="H3076" s="93" t="str">
        <f t="shared" si="51"/>
        <v>OS160102T2</v>
      </c>
      <c r="I3076" s="76" t="s">
        <v>196</v>
      </c>
      <c r="J3076" s="77">
        <v>30</v>
      </c>
      <c r="K3076" s="78">
        <v>2450</v>
      </c>
      <c r="L3076" s="78"/>
      <c r="M3076" s="80">
        <v>69.833333333333329</v>
      </c>
      <c r="N3076" s="75" t="s">
        <v>12</v>
      </c>
      <c r="O3076" s="79" t="s">
        <v>63</v>
      </c>
      <c r="P3076" s="79"/>
      <c r="Q3076" s="79"/>
      <c r="R3076" s="90">
        <f>36.5*S3076</f>
        <v>54.75</v>
      </c>
      <c r="S3076" s="82">
        <v>1.5</v>
      </c>
      <c r="T3076" s="83"/>
      <c r="U3076" s="75" t="s">
        <v>1295</v>
      </c>
      <c r="V3076" s="30"/>
    </row>
    <row r="3077" spans="1:22" ht="16" customHeight="1" x14ac:dyDescent="0.35">
      <c r="A3077" s="53" t="s">
        <v>1297</v>
      </c>
      <c r="B3077" s="75" t="s">
        <v>1304</v>
      </c>
      <c r="C3077" s="75">
        <v>2</v>
      </c>
      <c r="D3077" s="75"/>
      <c r="E3077" s="75" t="s">
        <v>1305</v>
      </c>
      <c r="F3077" s="75"/>
      <c r="G3077" s="75" t="s">
        <v>192</v>
      </c>
      <c r="H3077" s="93" t="str">
        <f t="shared" si="51"/>
        <v>OS160102T2</v>
      </c>
      <c r="I3077" s="76" t="s">
        <v>49</v>
      </c>
      <c r="J3077" s="77">
        <v>18</v>
      </c>
      <c r="K3077" s="78">
        <v>18</v>
      </c>
      <c r="L3077" s="78"/>
      <c r="M3077" s="80">
        <v>62.944444444444443</v>
      </c>
      <c r="N3077" s="75" t="s">
        <v>50</v>
      </c>
      <c r="O3077" s="79" t="s">
        <v>13</v>
      </c>
      <c r="P3077" s="79"/>
      <c r="Q3077" s="79"/>
      <c r="R3077" s="75"/>
      <c r="S3077" s="82"/>
      <c r="T3077" s="83"/>
      <c r="U3077" s="75" t="s">
        <v>1295</v>
      </c>
      <c r="V3077" s="30"/>
    </row>
    <row r="3078" spans="1:22" ht="16" customHeight="1" x14ac:dyDescent="0.35">
      <c r="A3078" s="53" t="s">
        <v>1297</v>
      </c>
      <c r="B3078" s="75" t="s">
        <v>1304</v>
      </c>
      <c r="C3078" s="75">
        <v>2</v>
      </c>
      <c r="D3078" s="75"/>
      <c r="E3078" s="75" t="s">
        <v>1305</v>
      </c>
      <c r="F3078" s="75"/>
      <c r="G3078" s="75" t="s">
        <v>192</v>
      </c>
      <c r="H3078" s="93" t="str">
        <f t="shared" si="51"/>
        <v>OS160102T2</v>
      </c>
      <c r="I3078" s="85" t="s">
        <v>197</v>
      </c>
      <c r="J3078" s="77">
        <v>0</v>
      </c>
      <c r="K3078" s="89">
        <v>1</v>
      </c>
      <c r="L3078" s="89"/>
      <c r="M3078" s="52"/>
      <c r="N3078"/>
      <c r="O3078" s="87" t="s">
        <v>13</v>
      </c>
      <c r="P3078" s="87"/>
      <c r="Q3078" s="87"/>
      <c r="R3078" s="83"/>
      <c r="S3078" s="82"/>
      <c r="T3078" s="83" t="s">
        <v>262</v>
      </c>
      <c r="U3078" s="75" t="s">
        <v>1295</v>
      </c>
      <c r="V3078" s="30"/>
    </row>
    <row r="3079" spans="1:22" ht="16" customHeight="1" x14ac:dyDescent="0.35">
      <c r="A3079" s="53" t="s">
        <v>1297</v>
      </c>
      <c r="B3079" s="75" t="s">
        <v>1304</v>
      </c>
      <c r="C3079" s="75">
        <v>2</v>
      </c>
      <c r="D3079" s="75"/>
      <c r="E3079" s="75" t="s">
        <v>1305</v>
      </c>
      <c r="F3079" s="75"/>
      <c r="G3079" s="75" t="s">
        <v>192</v>
      </c>
      <c r="H3079" s="93" t="str">
        <f t="shared" si="51"/>
        <v>OS160102T2</v>
      </c>
      <c r="I3079" s="76" t="s">
        <v>82</v>
      </c>
      <c r="J3079" s="77">
        <v>4</v>
      </c>
      <c r="K3079" s="78">
        <v>4</v>
      </c>
      <c r="L3079" s="78"/>
      <c r="M3079" s="80">
        <v>359</v>
      </c>
      <c r="N3079" s="75" t="s">
        <v>16</v>
      </c>
      <c r="O3079" s="79" t="s">
        <v>13</v>
      </c>
      <c r="P3079" s="79"/>
      <c r="Q3079" s="79"/>
      <c r="R3079" s="75"/>
      <c r="S3079" s="82"/>
      <c r="T3079" s="83"/>
      <c r="U3079" s="75" t="s">
        <v>1295</v>
      </c>
      <c r="V3079" s="30"/>
    </row>
    <row r="3080" spans="1:22" ht="16" customHeight="1" x14ac:dyDescent="0.35">
      <c r="A3080" s="53" t="s">
        <v>1297</v>
      </c>
      <c r="B3080" s="75" t="s">
        <v>1304</v>
      </c>
      <c r="C3080" s="75">
        <v>2</v>
      </c>
      <c r="D3080" s="75"/>
      <c r="E3080" s="75" t="s">
        <v>1305</v>
      </c>
      <c r="F3080" s="75"/>
      <c r="G3080" s="75" t="s">
        <v>192</v>
      </c>
      <c r="H3080" s="93" t="str">
        <f t="shared" si="51"/>
        <v>OS160102T2</v>
      </c>
      <c r="I3080" s="76" t="s">
        <v>28</v>
      </c>
      <c r="J3080" s="77">
        <v>30</v>
      </c>
      <c r="K3080" s="78">
        <v>81</v>
      </c>
      <c r="L3080" s="78"/>
      <c r="M3080" s="80">
        <v>50.8</v>
      </c>
      <c r="N3080" s="75" t="s">
        <v>19</v>
      </c>
      <c r="O3080" s="79" t="s">
        <v>13</v>
      </c>
      <c r="P3080" s="79"/>
      <c r="Q3080" s="79"/>
      <c r="R3080" s="75"/>
      <c r="S3080" s="82"/>
      <c r="T3080" s="83"/>
      <c r="U3080" s="75" t="s">
        <v>1295</v>
      </c>
      <c r="V3080" s="30"/>
    </row>
    <row r="3081" spans="1:22" ht="16" customHeight="1" x14ac:dyDescent="0.35">
      <c r="A3081" s="53" t="s">
        <v>1297</v>
      </c>
      <c r="B3081" s="75" t="s">
        <v>1304</v>
      </c>
      <c r="C3081" s="75">
        <v>2</v>
      </c>
      <c r="D3081" s="75"/>
      <c r="E3081" s="75" t="s">
        <v>1305</v>
      </c>
      <c r="F3081" s="75"/>
      <c r="G3081" s="75" t="s">
        <v>192</v>
      </c>
      <c r="H3081" s="93" t="str">
        <f t="shared" si="51"/>
        <v>OS160102T2</v>
      </c>
      <c r="I3081" s="76" t="s">
        <v>568</v>
      </c>
      <c r="J3081" s="77">
        <v>1</v>
      </c>
      <c r="K3081" s="78">
        <v>1</v>
      </c>
      <c r="L3081" s="78"/>
      <c r="M3081" s="80">
        <v>462</v>
      </c>
      <c r="N3081" s="75" t="s">
        <v>18</v>
      </c>
      <c r="O3081" s="79" t="s">
        <v>13</v>
      </c>
      <c r="P3081" s="79"/>
      <c r="Q3081" s="79"/>
      <c r="R3081" s="75"/>
      <c r="S3081" s="82"/>
      <c r="T3081" s="83"/>
      <c r="U3081" s="75" t="s">
        <v>1295</v>
      </c>
      <c r="V3081" s="30"/>
    </row>
    <row r="3082" spans="1:22" ht="16" customHeight="1" x14ac:dyDescent="0.35">
      <c r="A3082" s="53" t="s">
        <v>1297</v>
      </c>
      <c r="B3082" s="75" t="s">
        <v>1304</v>
      </c>
      <c r="C3082" s="75">
        <v>2</v>
      </c>
      <c r="D3082" s="75"/>
      <c r="E3082" s="75" t="s">
        <v>1305</v>
      </c>
      <c r="F3082" s="75"/>
      <c r="G3082" s="75" t="s">
        <v>192</v>
      </c>
      <c r="H3082" s="93" t="str">
        <f t="shared" si="51"/>
        <v>OS160102T2</v>
      </c>
      <c r="I3082" s="76" t="s">
        <v>471</v>
      </c>
      <c r="J3082" s="77">
        <v>1</v>
      </c>
      <c r="K3082" s="78">
        <v>1</v>
      </c>
      <c r="L3082" s="78"/>
      <c r="M3082" s="80">
        <v>320</v>
      </c>
      <c r="N3082" s="75" t="s">
        <v>18</v>
      </c>
      <c r="O3082" s="79" t="s">
        <v>13</v>
      </c>
      <c r="P3082" s="79"/>
      <c r="Q3082" s="79"/>
      <c r="R3082" s="75"/>
      <c r="S3082" s="82"/>
      <c r="T3082" s="83"/>
      <c r="U3082" s="75" t="s">
        <v>1295</v>
      </c>
      <c r="V3082" s="30"/>
    </row>
    <row r="3083" spans="1:22" ht="16" customHeight="1" x14ac:dyDescent="0.35">
      <c r="A3083" s="53" t="s">
        <v>1297</v>
      </c>
      <c r="B3083" s="75" t="s">
        <v>1304</v>
      </c>
      <c r="C3083" s="75">
        <v>2</v>
      </c>
      <c r="D3083" s="75"/>
      <c r="E3083" s="75" t="s">
        <v>1305</v>
      </c>
      <c r="F3083" s="75"/>
      <c r="G3083" s="75" t="s">
        <v>650</v>
      </c>
      <c r="H3083" s="93" t="str">
        <f t="shared" si="51"/>
        <v>OS160102T3</v>
      </c>
      <c r="I3083" s="76" t="s">
        <v>11</v>
      </c>
      <c r="J3083" s="77">
        <v>4</v>
      </c>
      <c r="K3083" s="78">
        <v>4</v>
      </c>
      <c r="L3083" s="78"/>
      <c r="M3083" s="80">
        <v>122.5</v>
      </c>
      <c r="N3083" s="75" t="s">
        <v>12</v>
      </c>
      <c r="O3083" s="79" t="s">
        <v>13</v>
      </c>
      <c r="P3083" s="79"/>
      <c r="Q3083" s="79"/>
      <c r="R3083" s="81"/>
      <c r="S3083" s="82"/>
      <c r="T3083" s="83"/>
      <c r="U3083" s="75" t="s">
        <v>1295</v>
      </c>
      <c r="V3083" s="30"/>
    </row>
    <row r="3084" spans="1:22" ht="16" customHeight="1" x14ac:dyDescent="0.35">
      <c r="A3084" s="53" t="s">
        <v>1297</v>
      </c>
      <c r="B3084" s="75" t="s">
        <v>1304</v>
      </c>
      <c r="C3084" s="75">
        <v>2</v>
      </c>
      <c r="D3084" s="75"/>
      <c r="E3084" s="75" t="s">
        <v>1305</v>
      </c>
      <c r="F3084" s="75"/>
      <c r="G3084" s="75" t="s">
        <v>650</v>
      </c>
      <c r="H3084" s="93" t="str">
        <f t="shared" si="51"/>
        <v>OS160102T3</v>
      </c>
      <c r="I3084" s="76" t="s">
        <v>22</v>
      </c>
      <c r="J3084" s="77">
        <v>1</v>
      </c>
      <c r="K3084" s="78">
        <v>1</v>
      </c>
      <c r="L3084" s="78"/>
      <c r="M3084" s="80">
        <v>401</v>
      </c>
      <c r="N3084" s="75" t="s">
        <v>16</v>
      </c>
      <c r="O3084" s="79" t="s">
        <v>13</v>
      </c>
      <c r="P3084" s="79"/>
      <c r="Q3084" s="79"/>
      <c r="R3084" s="75"/>
      <c r="S3084" s="82"/>
      <c r="T3084" s="83"/>
      <c r="U3084" s="75" t="s">
        <v>1295</v>
      </c>
      <c r="V3084" s="30"/>
    </row>
    <row r="3085" spans="1:22" ht="16" customHeight="1" x14ac:dyDescent="0.35">
      <c r="A3085" s="53" t="s">
        <v>1297</v>
      </c>
      <c r="B3085" s="75" t="s">
        <v>1304</v>
      </c>
      <c r="C3085" s="75">
        <v>2</v>
      </c>
      <c r="D3085" s="75"/>
      <c r="E3085" s="75" t="s">
        <v>1305</v>
      </c>
      <c r="F3085" s="75"/>
      <c r="G3085" s="75" t="s">
        <v>650</v>
      </c>
      <c r="H3085" s="93" t="str">
        <f t="shared" si="51"/>
        <v>OS160102T3</v>
      </c>
      <c r="I3085" s="76" t="s">
        <v>37</v>
      </c>
      <c r="J3085" s="77">
        <v>6</v>
      </c>
      <c r="K3085" s="78">
        <v>6</v>
      </c>
      <c r="L3085" s="78"/>
      <c r="M3085" s="80">
        <v>119.5</v>
      </c>
      <c r="N3085" s="75" t="s">
        <v>12</v>
      </c>
      <c r="O3085" s="79" t="s">
        <v>13</v>
      </c>
      <c r="P3085" s="79"/>
      <c r="Q3085" s="79"/>
      <c r="R3085" s="81"/>
      <c r="S3085" s="82"/>
      <c r="T3085" s="83"/>
      <c r="U3085" s="75" t="s">
        <v>1295</v>
      </c>
      <c r="V3085" s="30"/>
    </row>
    <row r="3086" spans="1:22" ht="16" customHeight="1" x14ac:dyDescent="0.35">
      <c r="A3086" s="53" t="s">
        <v>1297</v>
      </c>
      <c r="B3086" s="75" t="s">
        <v>1304</v>
      </c>
      <c r="C3086" s="75">
        <v>2</v>
      </c>
      <c r="D3086" s="75"/>
      <c r="E3086" s="75" t="s">
        <v>1305</v>
      </c>
      <c r="F3086" s="75"/>
      <c r="G3086" s="75" t="s">
        <v>650</v>
      </c>
      <c r="H3086" s="93" t="str">
        <f t="shared" si="51"/>
        <v>OS160102T3</v>
      </c>
      <c r="I3086" s="76" t="s">
        <v>59</v>
      </c>
      <c r="J3086" s="77">
        <v>5</v>
      </c>
      <c r="K3086" s="78">
        <v>6</v>
      </c>
      <c r="L3086" s="78"/>
      <c r="M3086" s="80">
        <v>150.4</v>
      </c>
      <c r="N3086" s="75" t="s">
        <v>18</v>
      </c>
      <c r="O3086" s="79" t="s">
        <v>13</v>
      </c>
      <c r="P3086" s="79"/>
      <c r="Q3086" s="79"/>
      <c r="R3086" s="75"/>
      <c r="S3086" s="82"/>
      <c r="T3086" s="83"/>
      <c r="U3086" s="75" t="s">
        <v>1295</v>
      </c>
      <c r="V3086" s="30"/>
    </row>
    <row r="3087" spans="1:22" ht="16" customHeight="1" x14ac:dyDescent="0.35">
      <c r="A3087" s="53" t="s">
        <v>1297</v>
      </c>
      <c r="B3087" s="75" t="s">
        <v>1304</v>
      </c>
      <c r="C3087" s="75">
        <v>2</v>
      </c>
      <c r="D3087" s="75"/>
      <c r="E3087" s="75" t="s">
        <v>1305</v>
      </c>
      <c r="F3087" s="75"/>
      <c r="G3087" s="75" t="s">
        <v>650</v>
      </c>
      <c r="H3087" s="93" t="str">
        <f t="shared" si="51"/>
        <v>OS160102T3</v>
      </c>
      <c r="I3087" s="76" t="s">
        <v>1307</v>
      </c>
      <c r="J3087" s="77">
        <v>1</v>
      </c>
      <c r="K3087" s="78">
        <v>1</v>
      </c>
      <c r="L3087" s="78"/>
      <c r="M3087" s="80">
        <v>50</v>
      </c>
      <c r="N3087" s="75" t="s">
        <v>19</v>
      </c>
      <c r="O3087" s="79" t="s">
        <v>13</v>
      </c>
      <c r="P3087" s="79"/>
      <c r="Q3087" s="79"/>
      <c r="R3087" s="75"/>
      <c r="S3087" s="82"/>
      <c r="T3087" s="83"/>
      <c r="U3087" s="75" t="s">
        <v>1295</v>
      </c>
      <c r="V3087" s="30"/>
    </row>
    <row r="3088" spans="1:22" ht="16" customHeight="1" x14ac:dyDescent="0.35">
      <c r="A3088" s="53" t="s">
        <v>1297</v>
      </c>
      <c r="B3088" s="75" t="s">
        <v>1304</v>
      </c>
      <c r="C3088" s="75">
        <v>2</v>
      </c>
      <c r="D3088" s="75"/>
      <c r="E3088" s="75" t="s">
        <v>1305</v>
      </c>
      <c r="F3088" s="75"/>
      <c r="G3088" s="75" t="s">
        <v>650</v>
      </c>
      <c r="H3088" s="93" t="str">
        <f t="shared" si="51"/>
        <v>OS160102T3</v>
      </c>
      <c r="I3088" s="76" t="s">
        <v>17</v>
      </c>
      <c r="J3088" s="77">
        <v>6</v>
      </c>
      <c r="K3088" s="78">
        <v>6</v>
      </c>
      <c r="L3088" s="78"/>
      <c r="M3088" s="80">
        <v>171.5</v>
      </c>
      <c r="N3088" s="75" t="s">
        <v>18</v>
      </c>
      <c r="O3088" s="79" t="s">
        <v>13</v>
      </c>
      <c r="P3088" s="79"/>
      <c r="Q3088" s="79"/>
      <c r="R3088" s="75"/>
      <c r="S3088" s="82"/>
      <c r="T3088" s="83"/>
      <c r="U3088" s="75" t="s">
        <v>1295</v>
      </c>
      <c r="V3088" s="30"/>
    </row>
    <row r="3089" spans="1:22" ht="16" customHeight="1" x14ac:dyDescent="0.35">
      <c r="A3089" s="53" t="s">
        <v>1297</v>
      </c>
      <c r="B3089" s="75" t="s">
        <v>1304</v>
      </c>
      <c r="C3089" s="75">
        <v>2</v>
      </c>
      <c r="D3089" s="75"/>
      <c r="E3089" s="75" t="s">
        <v>1305</v>
      </c>
      <c r="F3089" s="75"/>
      <c r="G3089" s="75" t="s">
        <v>650</v>
      </c>
      <c r="H3089" s="93" t="str">
        <f t="shared" si="51"/>
        <v>OS160102T3</v>
      </c>
      <c r="I3089" s="76" t="s">
        <v>196</v>
      </c>
      <c r="J3089" s="77">
        <v>30</v>
      </c>
      <c r="K3089" s="78">
        <v>1693</v>
      </c>
      <c r="L3089" s="78"/>
      <c r="M3089" s="80">
        <v>61.166666666666664</v>
      </c>
      <c r="N3089" s="75" t="s">
        <v>12</v>
      </c>
      <c r="O3089" s="79" t="s">
        <v>63</v>
      </c>
      <c r="P3089" s="79"/>
      <c r="Q3089" s="79"/>
      <c r="R3089" s="90">
        <f>36.5*S3089</f>
        <v>36.5</v>
      </c>
      <c r="S3089" s="82">
        <v>1</v>
      </c>
      <c r="T3089" s="83"/>
      <c r="U3089" s="75" t="s">
        <v>1295</v>
      </c>
      <c r="V3089" s="30"/>
    </row>
    <row r="3090" spans="1:22" ht="16" customHeight="1" x14ac:dyDescent="0.35">
      <c r="A3090" s="53" t="s">
        <v>1297</v>
      </c>
      <c r="B3090" s="75" t="s">
        <v>1304</v>
      </c>
      <c r="C3090" s="75">
        <v>2</v>
      </c>
      <c r="D3090" s="75"/>
      <c r="E3090" s="75" t="s">
        <v>1305</v>
      </c>
      <c r="F3090" s="75"/>
      <c r="G3090" s="75" t="s">
        <v>650</v>
      </c>
      <c r="H3090" s="93" t="str">
        <f t="shared" si="51"/>
        <v>OS160102T3</v>
      </c>
      <c r="I3090" s="76" t="s">
        <v>49</v>
      </c>
      <c r="J3090" s="77">
        <v>7</v>
      </c>
      <c r="K3090" s="78">
        <v>7</v>
      </c>
      <c r="L3090" s="78"/>
      <c r="M3090" s="80">
        <v>91</v>
      </c>
      <c r="N3090" s="75" t="s">
        <v>50</v>
      </c>
      <c r="O3090" s="79" t="s">
        <v>13</v>
      </c>
      <c r="P3090" s="79"/>
      <c r="Q3090" s="79"/>
      <c r="R3090" s="75"/>
      <c r="S3090" s="82"/>
      <c r="T3090" s="83"/>
      <c r="U3090" s="75" t="s">
        <v>1295</v>
      </c>
      <c r="V3090" s="30"/>
    </row>
    <row r="3091" spans="1:22" ht="16" customHeight="1" x14ac:dyDescent="0.35">
      <c r="A3091" s="53" t="s">
        <v>1297</v>
      </c>
      <c r="B3091" s="75" t="s">
        <v>1304</v>
      </c>
      <c r="C3091" s="75">
        <v>2</v>
      </c>
      <c r="D3091" s="75"/>
      <c r="E3091" s="75" t="s">
        <v>1305</v>
      </c>
      <c r="F3091" s="75"/>
      <c r="G3091" s="75" t="s">
        <v>650</v>
      </c>
      <c r="H3091" s="93" t="str">
        <f t="shared" si="51"/>
        <v>OS160102T3</v>
      </c>
      <c r="I3091" s="76" t="s">
        <v>52</v>
      </c>
      <c r="J3091" s="77">
        <v>1</v>
      </c>
      <c r="K3091" s="78">
        <v>1</v>
      </c>
      <c r="L3091" s="78"/>
      <c r="M3091" s="80">
        <v>37</v>
      </c>
      <c r="N3091" s="75" t="s">
        <v>19</v>
      </c>
      <c r="O3091" s="79" t="s">
        <v>13</v>
      </c>
      <c r="P3091" s="79"/>
      <c r="Q3091" s="79"/>
      <c r="R3091" s="75"/>
      <c r="S3091" s="82"/>
      <c r="T3091" s="83"/>
      <c r="U3091" s="75" t="s">
        <v>1295</v>
      </c>
      <c r="V3091" s="30"/>
    </row>
    <row r="3092" spans="1:22" ht="16" customHeight="1" x14ac:dyDescent="0.35">
      <c r="A3092" s="53" t="s">
        <v>1297</v>
      </c>
      <c r="B3092" s="75" t="s">
        <v>1304</v>
      </c>
      <c r="C3092" s="75">
        <v>2</v>
      </c>
      <c r="D3092" s="75"/>
      <c r="E3092" s="75" t="s">
        <v>1305</v>
      </c>
      <c r="F3092" s="75"/>
      <c r="G3092" s="75" t="s">
        <v>650</v>
      </c>
      <c r="H3092" s="93" t="str">
        <f t="shared" si="51"/>
        <v>OS160102T3</v>
      </c>
      <c r="I3092" s="76" t="s">
        <v>197</v>
      </c>
      <c r="J3092" s="77">
        <v>1</v>
      </c>
      <c r="K3092" s="78">
        <v>1</v>
      </c>
      <c r="L3092" s="78"/>
      <c r="M3092" s="80">
        <v>220</v>
      </c>
      <c r="N3092" s="75" t="s">
        <v>12</v>
      </c>
      <c r="O3092" s="79" t="s">
        <v>13</v>
      </c>
      <c r="P3092" s="79"/>
      <c r="Q3092" s="79"/>
      <c r="R3092" s="81"/>
      <c r="S3092" s="82"/>
      <c r="T3092" s="83"/>
      <c r="U3092" s="75" t="s">
        <v>1295</v>
      </c>
      <c r="V3092" s="30"/>
    </row>
    <row r="3093" spans="1:22" ht="16" customHeight="1" x14ac:dyDescent="0.35">
      <c r="A3093" s="53" t="s">
        <v>1297</v>
      </c>
      <c r="B3093" s="75" t="s">
        <v>1304</v>
      </c>
      <c r="C3093" s="75">
        <v>2</v>
      </c>
      <c r="D3093" s="75"/>
      <c r="E3093" s="75" t="s">
        <v>1305</v>
      </c>
      <c r="F3093" s="75"/>
      <c r="G3093" s="75" t="s">
        <v>650</v>
      </c>
      <c r="H3093" s="93" t="str">
        <f t="shared" si="51"/>
        <v>OS160102T3</v>
      </c>
      <c r="I3093" s="76" t="s">
        <v>82</v>
      </c>
      <c r="J3093" s="77">
        <v>9</v>
      </c>
      <c r="K3093" s="78">
        <v>9</v>
      </c>
      <c r="L3093" s="78"/>
      <c r="M3093" s="80">
        <v>306.55555555555554</v>
      </c>
      <c r="N3093" s="75" t="s">
        <v>16</v>
      </c>
      <c r="O3093" s="79" t="s">
        <v>13</v>
      </c>
      <c r="P3093" s="79"/>
      <c r="Q3093" s="79"/>
      <c r="R3093" s="75"/>
      <c r="S3093" s="82"/>
      <c r="T3093" s="83"/>
      <c r="U3093" s="75" t="s">
        <v>1295</v>
      </c>
      <c r="V3093" s="30"/>
    </row>
    <row r="3094" spans="1:22" ht="16" customHeight="1" x14ac:dyDescent="0.35">
      <c r="A3094" s="53" t="s">
        <v>1297</v>
      </c>
      <c r="B3094" s="75" t="s">
        <v>1304</v>
      </c>
      <c r="C3094" s="75">
        <v>2</v>
      </c>
      <c r="D3094" s="75"/>
      <c r="E3094" s="75" t="s">
        <v>1305</v>
      </c>
      <c r="F3094" s="75"/>
      <c r="G3094" s="75" t="s">
        <v>650</v>
      </c>
      <c r="H3094" s="93" t="str">
        <f t="shared" si="51"/>
        <v>OS160102T3</v>
      </c>
      <c r="I3094" s="76" t="s">
        <v>28</v>
      </c>
      <c r="J3094" s="77">
        <v>30</v>
      </c>
      <c r="K3094" s="78">
        <v>244</v>
      </c>
      <c r="L3094" s="78"/>
      <c r="M3094" s="80">
        <v>51.366666666666667</v>
      </c>
      <c r="N3094" s="75" t="s">
        <v>19</v>
      </c>
      <c r="O3094" s="79" t="s">
        <v>13</v>
      </c>
      <c r="P3094" s="79"/>
      <c r="Q3094" s="79"/>
      <c r="R3094" s="75"/>
      <c r="S3094" s="82"/>
      <c r="T3094" s="83"/>
      <c r="U3094" s="75" t="s">
        <v>1295</v>
      </c>
      <c r="V3094" s="30"/>
    </row>
    <row r="3095" spans="1:22" ht="16" customHeight="1" x14ac:dyDescent="0.35">
      <c r="A3095" s="53" t="s">
        <v>1297</v>
      </c>
      <c r="B3095" s="75" t="s">
        <v>1304</v>
      </c>
      <c r="C3095" s="75">
        <v>2</v>
      </c>
      <c r="D3095" s="75"/>
      <c r="E3095" s="75" t="s">
        <v>1305</v>
      </c>
      <c r="F3095" s="75"/>
      <c r="G3095" s="75" t="s">
        <v>738</v>
      </c>
      <c r="H3095" s="93" t="str">
        <f t="shared" si="51"/>
        <v>OS160102T5</v>
      </c>
      <c r="I3095" s="76" t="s">
        <v>1311</v>
      </c>
      <c r="J3095" s="77">
        <v>1</v>
      </c>
      <c r="K3095" s="78">
        <v>1</v>
      </c>
      <c r="L3095" s="78"/>
      <c r="M3095" s="80">
        <v>59</v>
      </c>
      <c r="N3095" s="75" t="s">
        <v>19</v>
      </c>
      <c r="O3095" s="79" t="s">
        <v>13</v>
      </c>
      <c r="P3095" s="79"/>
      <c r="Q3095" s="79"/>
      <c r="R3095" s="75"/>
      <c r="S3095" s="82"/>
      <c r="T3095" s="83"/>
      <c r="U3095" s="75" t="s">
        <v>1283</v>
      </c>
      <c r="V3095" s="30"/>
    </row>
    <row r="3096" spans="1:22" ht="16" customHeight="1" x14ac:dyDescent="0.35">
      <c r="A3096" s="53" t="s">
        <v>1297</v>
      </c>
      <c r="B3096" s="75" t="s">
        <v>1304</v>
      </c>
      <c r="C3096" s="75">
        <v>2</v>
      </c>
      <c r="D3096" s="75"/>
      <c r="E3096" s="75" t="s">
        <v>1305</v>
      </c>
      <c r="F3096" s="75"/>
      <c r="G3096" s="75" t="s">
        <v>738</v>
      </c>
      <c r="H3096" s="93" t="str">
        <f t="shared" si="51"/>
        <v>OS160102T5</v>
      </c>
      <c r="I3096" s="76" t="s">
        <v>11</v>
      </c>
      <c r="J3096" s="77">
        <v>1</v>
      </c>
      <c r="K3096" s="78">
        <v>1</v>
      </c>
      <c r="L3096" s="78"/>
      <c r="M3096" s="80">
        <v>260</v>
      </c>
      <c r="N3096" s="75" t="s">
        <v>12</v>
      </c>
      <c r="O3096" s="79" t="s">
        <v>13</v>
      </c>
      <c r="P3096" s="79"/>
      <c r="Q3096" s="79"/>
      <c r="R3096" s="81"/>
      <c r="S3096" s="82"/>
      <c r="T3096" s="83"/>
      <c r="U3096" s="75" t="s">
        <v>1283</v>
      </c>
      <c r="V3096" s="30"/>
    </row>
    <row r="3097" spans="1:22" ht="16" customHeight="1" x14ac:dyDescent="0.35">
      <c r="A3097" s="53" t="s">
        <v>1297</v>
      </c>
      <c r="B3097" s="75" t="s">
        <v>1304</v>
      </c>
      <c r="C3097" s="75">
        <v>2</v>
      </c>
      <c r="D3097" s="75"/>
      <c r="E3097" s="75" t="s">
        <v>1305</v>
      </c>
      <c r="F3097" s="75"/>
      <c r="G3097" s="75" t="s">
        <v>738</v>
      </c>
      <c r="H3097" s="93" t="str">
        <f t="shared" si="51"/>
        <v>OS160102T5</v>
      </c>
      <c r="I3097" s="76" t="s">
        <v>37</v>
      </c>
      <c r="J3097" s="77">
        <v>4</v>
      </c>
      <c r="K3097" s="78">
        <v>4</v>
      </c>
      <c r="L3097" s="78"/>
      <c r="M3097" s="80">
        <v>107.5</v>
      </c>
      <c r="N3097" s="75" t="s">
        <v>12</v>
      </c>
      <c r="O3097" s="79" t="s">
        <v>13</v>
      </c>
      <c r="P3097" s="79"/>
      <c r="Q3097" s="79"/>
      <c r="R3097" s="81"/>
      <c r="S3097" s="82"/>
      <c r="T3097" s="83"/>
      <c r="U3097" s="75" t="s">
        <v>1283</v>
      </c>
      <c r="V3097" s="30"/>
    </row>
    <row r="3098" spans="1:22" ht="16" customHeight="1" x14ac:dyDescent="0.35">
      <c r="A3098" s="53" t="s">
        <v>1297</v>
      </c>
      <c r="B3098" s="75" t="s">
        <v>1304</v>
      </c>
      <c r="C3098" s="75">
        <v>2</v>
      </c>
      <c r="D3098" s="75"/>
      <c r="E3098" s="75" t="s">
        <v>1305</v>
      </c>
      <c r="F3098" s="75"/>
      <c r="G3098" s="75" t="s">
        <v>738</v>
      </c>
      <c r="H3098" s="93" t="str">
        <f t="shared" si="51"/>
        <v>OS160102T5</v>
      </c>
      <c r="I3098" s="76" t="s">
        <v>1307</v>
      </c>
      <c r="J3098" s="77">
        <v>34</v>
      </c>
      <c r="K3098" s="78">
        <v>35</v>
      </c>
      <c r="L3098" s="78"/>
      <c r="M3098" s="80">
        <v>44.029411764705884</v>
      </c>
      <c r="N3098" s="75" t="s">
        <v>19</v>
      </c>
      <c r="O3098" s="79" t="s">
        <v>13</v>
      </c>
      <c r="P3098" s="79"/>
      <c r="Q3098" s="79"/>
      <c r="R3098" s="75"/>
      <c r="S3098" s="82"/>
      <c r="T3098" s="83"/>
      <c r="U3098" s="75" t="s">
        <v>1283</v>
      </c>
      <c r="V3098" s="30"/>
    </row>
    <row r="3099" spans="1:22" ht="16" customHeight="1" x14ac:dyDescent="0.35">
      <c r="A3099" s="53" t="s">
        <v>1297</v>
      </c>
      <c r="B3099" s="75" t="s">
        <v>1304</v>
      </c>
      <c r="C3099" s="75">
        <v>2</v>
      </c>
      <c r="D3099" s="75"/>
      <c r="E3099" s="75" t="s">
        <v>1305</v>
      </c>
      <c r="F3099" s="75"/>
      <c r="G3099" s="75" t="s">
        <v>738</v>
      </c>
      <c r="H3099" s="93" t="str">
        <f t="shared" si="51"/>
        <v>OS160102T5</v>
      </c>
      <c r="I3099" s="76" t="s">
        <v>182</v>
      </c>
      <c r="J3099" s="77">
        <v>11</v>
      </c>
      <c r="K3099" s="78">
        <v>11</v>
      </c>
      <c r="L3099" s="78"/>
      <c r="M3099" s="80">
        <v>27.454545454545453</v>
      </c>
      <c r="N3099" s="75" t="s">
        <v>19</v>
      </c>
      <c r="O3099" s="79" t="s">
        <v>13</v>
      </c>
      <c r="P3099" s="79"/>
      <c r="Q3099" s="79"/>
      <c r="R3099" s="75"/>
      <c r="S3099" s="82"/>
      <c r="T3099" s="83"/>
      <c r="U3099" s="75" t="s">
        <v>1283</v>
      </c>
      <c r="V3099" s="30"/>
    </row>
    <row r="3100" spans="1:22" ht="16" customHeight="1" x14ac:dyDescent="0.35">
      <c r="A3100" s="53" t="s">
        <v>1297</v>
      </c>
      <c r="B3100" s="75" t="s">
        <v>1304</v>
      </c>
      <c r="C3100" s="75">
        <v>2</v>
      </c>
      <c r="D3100" s="75"/>
      <c r="E3100" s="75" t="s">
        <v>1305</v>
      </c>
      <c r="F3100" s="75"/>
      <c r="G3100" s="75" t="s">
        <v>738</v>
      </c>
      <c r="H3100" s="93" t="str">
        <f t="shared" ref="H3100:H3163" si="52">CONCATENATE(B3100,G3100)</f>
        <v>OS160102T5</v>
      </c>
      <c r="I3100" s="84" t="s">
        <v>1301</v>
      </c>
      <c r="J3100" s="77">
        <v>2</v>
      </c>
      <c r="K3100" s="78">
        <v>2</v>
      </c>
      <c r="L3100" s="78"/>
      <c r="M3100" s="80">
        <v>21.5</v>
      </c>
      <c r="N3100" s="75" t="s">
        <v>19</v>
      </c>
      <c r="O3100" s="79" t="s">
        <v>13</v>
      </c>
      <c r="P3100" s="79"/>
      <c r="Q3100" s="79"/>
      <c r="R3100" s="75"/>
      <c r="S3100" s="82"/>
      <c r="T3100" s="83"/>
      <c r="U3100" s="75" t="s">
        <v>1283</v>
      </c>
      <c r="V3100" s="30"/>
    </row>
    <row r="3101" spans="1:22" ht="16" customHeight="1" x14ac:dyDescent="0.35">
      <c r="A3101" s="53" t="s">
        <v>1297</v>
      </c>
      <c r="B3101" s="75" t="s">
        <v>1304</v>
      </c>
      <c r="C3101" s="75">
        <v>2</v>
      </c>
      <c r="D3101" s="75"/>
      <c r="E3101" s="75" t="s">
        <v>1305</v>
      </c>
      <c r="F3101" s="75"/>
      <c r="G3101" s="75" t="s">
        <v>738</v>
      </c>
      <c r="H3101" s="93" t="str">
        <f t="shared" si="52"/>
        <v>OS160102T5</v>
      </c>
      <c r="I3101" s="85" t="s">
        <v>196</v>
      </c>
      <c r="J3101" s="77">
        <v>0</v>
      </c>
      <c r="K3101" s="89">
        <v>182</v>
      </c>
      <c r="L3101" s="89"/>
      <c r="M3101" s="52"/>
      <c r="N3101"/>
      <c r="O3101" s="87" t="s">
        <v>63</v>
      </c>
      <c r="P3101" s="87"/>
      <c r="Q3101" s="87"/>
      <c r="R3101" s="83"/>
      <c r="S3101" s="82"/>
      <c r="T3101" s="83" t="s">
        <v>1303</v>
      </c>
      <c r="U3101" s="75" t="s">
        <v>1283</v>
      </c>
      <c r="V3101" s="30"/>
    </row>
    <row r="3102" spans="1:22" ht="16" customHeight="1" x14ac:dyDescent="0.35">
      <c r="A3102" s="53" t="s">
        <v>1297</v>
      </c>
      <c r="B3102" s="75" t="s">
        <v>1304</v>
      </c>
      <c r="C3102" s="75">
        <v>2</v>
      </c>
      <c r="D3102" s="75"/>
      <c r="E3102" s="75" t="s">
        <v>1305</v>
      </c>
      <c r="F3102" s="75"/>
      <c r="G3102" s="75" t="s">
        <v>738</v>
      </c>
      <c r="H3102" s="93" t="str">
        <f t="shared" si="52"/>
        <v>OS160102T5</v>
      </c>
      <c r="I3102" s="76" t="s">
        <v>49</v>
      </c>
      <c r="J3102" s="77">
        <v>33</v>
      </c>
      <c r="K3102" s="78">
        <v>33</v>
      </c>
      <c r="L3102" s="78"/>
      <c r="M3102" s="80">
        <v>29.575757575757574</v>
      </c>
      <c r="N3102" s="75" t="s">
        <v>50</v>
      </c>
      <c r="O3102" s="79" t="s">
        <v>13</v>
      </c>
      <c r="P3102" s="79"/>
      <c r="Q3102" s="79"/>
      <c r="R3102" s="75"/>
      <c r="S3102" s="82"/>
      <c r="T3102" s="83"/>
      <c r="U3102" s="75" t="s">
        <v>1283</v>
      </c>
      <c r="V3102" s="30"/>
    </row>
    <row r="3103" spans="1:22" ht="16" customHeight="1" x14ac:dyDescent="0.35">
      <c r="A3103" s="53" t="s">
        <v>1297</v>
      </c>
      <c r="B3103" s="75" t="s">
        <v>1304</v>
      </c>
      <c r="C3103" s="75">
        <v>2</v>
      </c>
      <c r="D3103" s="75"/>
      <c r="E3103" s="75" t="s">
        <v>1305</v>
      </c>
      <c r="F3103" s="75"/>
      <c r="G3103" s="75" t="s">
        <v>738</v>
      </c>
      <c r="H3103" s="93" t="str">
        <f t="shared" si="52"/>
        <v>OS160102T5</v>
      </c>
      <c r="I3103" s="76" t="s">
        <v>1310</v>
      </c>
      <c r="J3103" s="77">
        <v>2</v>
      </c>
      <c r="K3103" s="78">
        <v>2</v>
      </c>
      <c r="L3103" s="78"/>
      <c r="M3103" s="80">
        <v>5.5</v>
      </c>
      <c r="N3103" s="75" t="s">
        <v>16</v>
      </c>
      <c r="O3103" s="79" t="s">
        <v>13</v>
      </c>
      <c r="P3103" s="79"/>
      <c r="Q3103" s="79"/>
      <c r="R3103" s="75"/>
      <c r="S3103" s="82"/>
      <c r="T3103" s="83"/>
      <c r="U3103" s="75" t="s">
        <v>1283</v>
      </c>
      <c r="V3103" s="30"/>
    </row>
    <row r="3104" spans="1:22" ht="16" customHeight="1" x14ac:dyDescent="0.35">
      <c r="A3104" s="53" t="s">
        <v>1297</v>
      </c>
      <c r="B3104" s="75" t="s">
        <v>1304</v>
      </c>
      <c r="C3104" s="75">
        <v>2</v>
      </c>
      <c r="D3104" s="75"/>
      <c r="E3104" s="75" t="s">
        <v>1305</v>
      </c>
      <c r="F3104" s="75"/>
      <c r="G3104" s="75" t="s">
        <v>738</v>
      </c>
      <c r="H3104" s="93" t="str">
        <f t="shared" si="52"/>
        <v>OS160102T5</v>
      </c>
      <c r="I3104" s="76" t="s">
        <v>52</v>
      </c>
      <c r="J3104" s="77">
        <v>36</v>
      </c>
      <c r="K3104" s="78">
        <v>40</v>
      </c>
      <c r="L3104" s="78"/>
      <c r="M3104" s="80">
        <v>29.583333333333332</v>
      </c>
      <c r="N3104" s="75" t="s">
        <v>19</v>
      </c>
      <c r="O3104" s="79" t="s">
        <v>13</v>
      </c>
      <c r="P3104" s="79"/>
      <c r="Q3104" s="79"/>
      <c r="R3104" s="75"/>
      <c r="S3104" s="82"/>
      <c r="T3104" s="83"/>
      <c r="U3104" s="75" t="s">
        <v>1283</v>
      </c>
      <c r="V3104" s="30"/>
    </row>
    <row r="3105" spans="1:22" ht="16" customHeight="1" x14ac:dyDescent="0.35">
      <c r="A3105" s="53" t="s">
        <v>1297</v>
      </c>
      <c r="B3105" s="75" t="s">
        <v>1304</v>
      </c>
      <c r="C3105" s="75">
        <v>2</v>
      </c>
      <c r="D3105" s="75"/>
      <c r="E3105" s="75" t="s">
        <v>1305</v>
      </c>
      <c r="F3105" s="75"/>
      <c r="G3105" s="75" t="s">
        <v>738</v>
      </c>
      <c r="H3105" s="93" t="str">
        <f t="shared" si="52"/>
        <v>OS160102T5</v>
      </c>
      <c r="I3105" s="76" t="s">
        <v>28</v>
      </c>
      <c r="J3105" s="77">
        <v>30</v>
      </c>
      <c r="K3105" s="78">
        <v>1780</v>
      </c>
      <c r="L3105" s="78"/>
      <c r="M3105" s="80">
        <v>48.866666666666667</v>
      </c>
      <c r="N3105" s="75" t="s">
        <v>19</v>
      </c>
      <c r="O3105" s="79" t="s">
        <v>13</v>
      </c>
      <c r="P3105" s="79"/>
      <c r="Q3105" s="79"/>
      <c r="R3105" s="75"/>
      <c r="S3105" s="82"/>
      <c r="T3105" s="83"/>
      <c r="U3105" s="75" t="s">
        <v>1283</v>
      </c>
      <c r="V3105" s="30"/>
    </row>
    <row r="3106" spans="1:22" ht="16" customHeight="1" x14ac:dyDescent="0.35">
      <c r="A3106" s="53" t="s">
        <v>1297</v>
      </c>
      <c r="B3106" s="75" t="s">
        <v>1312</v>
      </c>
      <c r="C3106" s="75">
        <v>3</v>
      </c>
      <c r="D3106" s="75"/>
      <c r="E3106" s="75" t="s">
        <v>1313</v>
      </c>
      <c r="F3106" s="75"/>
      <c r="G3106" s="75" t="s">
        <v>191</v>
      </c>
      <c r="H3106" s="93" t="str">
        <f t="shared" si="52"/>
        <v>OS160103T1</v>
      </c>
      <c r="I3106" s="76" t="s">
        <v>11</v>
      </c>
      <c r="J3106" s="77">
        <v>3</v>
      </c>
      <c r="K3106" s="78">
        <v>3</v>
      </c>
      <c r="L3106" s="78"/>
      <c r="M3106" s="80">
        <v>200</v>
      </c>
      <c r="N3106" s="75" t="s">
        <v>12</v>
      </c>
      <c r="O3106" s="79" t="s">
        <v>13</v>
      </c>
      <c r="P3106" s="79"/>
      <c r="Q3106" s="79"/>
      <c r="R3106" s="81"/>
      <c r="S3106" s="82"/>
      <c r="T3106" s="83"/>
      <c r="U3106" s="75" t="s">
        <v>1295</v>
      </c>
      <c r="V3106" s="30"/>
    </row>
    <row r="3107" spans="1:22" ht="16" customHeight="1" x14ac:dyDescent="0.35">
      <c r="A3107" s="53" t="s">
        <v>1297</v>
      </c>
      <c r="B3107" s="75" t="s">
        <v>1312</v>
      </c>
      <c r="C3107" s="75">
        <v>3</v>
      </c>
      <c r="D3107" s="75"/>
      <c r="E3107" s="75" t="s">
        <v>1313</v>
      </c>
      <c r="F3107" s="75"/>
      <c r="G3107" s="75" t="s">
        <v>191</v>
      </c>
      <c r="H3107" s="93" t="str">
        <f t="shared" si="52"/>
        <v>OS160103T1</v>
      </c>
      <c r="I3107" s="76" t="s">
        <v>37</v>
      </c>
      <c r="J3107" s="77">
        <v>2</v>
      </c>
      <c r="K3107" s="78">
        <v>2</v>
      </c>
      <c r="L3107" s="78"/>
      <c r="M3107" s="80">
        <v>70</v>
      </c>
      <c r="N3107" s="75" t="s">
        <v>12</v>
      </c>
      <c r="O3107" s="79" t="s">
        <v>13</v>
      </c>
      <c r="P3107" s="79"/>
      <c r="Q3107" s="79"/>
      <c r="R3107" s="81"/>
      <c r="S3107" s="82"/>
      <c r="T3107" s="83"/>
      <c r="U3107" s="75" t="s">
        <v>1295</v>
      </c>
      <c r="V3107" s="30"/>
    </row>
    <row r="3108" spans="1:22" ht="16" customHeight="1" x14ac:dyDescent="0.35">
      <c r="A3108" s="53" t="s">
        <v>1297</v>
      </c>
      <c r="B3108" s="75" t="s">
        <v>1312</v>
      </c>
      <c r="C3108" s="75">
        <v>3</v>
      </c>
      <c r="D3108" s="75"/>
      <c r="E3108" s="75" t="s">
        <v>1313</v>
      </c>
      <c r="F3108" s="75"/>
      <c r="G3108" s="75" t="s">
        <v>191</v>
      </c>
      <c r="H3108" s="93" t="str">
        <f t="shared" si="52"/>
        <v>OS160103T1</v>
      </c>
      <c r="I3108" s="84" t="s">
        <v>1314</v>
      </c>
      <c r="J3108" s="77">
        <v>1</v>
      </c>
      <c r="K3108" s="78">
        <v>1</v>
      </c>
      <c r="L3108" s="78"/>
      <c r="M3108" s="80">
        <v>37</v>
      </c>
      <c r="N3108" s="75" t="s">
        <v>19</v>
      </c>
      <c r="O3108" s="79" t="s">
        <v>13</v>
      </c>
      <c r="P3108" s="79"/>
      <c r="Q3108" s="79"/>
      <c r="R3108" s="75"/>
      <c r="S3108" s="82"/>
      <c r="T3108" s="83"/>
      <c r="U3108" s="75" t="s">
        <v>1295</v>
      </c>
      <c r="V3108" s="30"/>
    </row>
    <row r="3109" spans="1:22" ht="16" customHeight="1" x14ac:dyDescent="0.35">
      <c r="A3109" s="53" t="s">
        <v>1297</v>
      </c>
      <c r="B3109" s="75" t="s">
        <v>1312</v>
      </c>
      <c r="C3109" s="75">
        <v>3</v>
      </c>
      <c r="D3109" s="75"/>
      <c r="E3109" s="75" t="s">
        <v>1313</v>
      </c>
      <c r="F3109" s="75"/>
      <c r="G3109" s="75" t="s">
        <v>191</v>
      </c>
      <c r="H3109" s="93" t="str">
        <f t="shared" si="52"/>
        <v>OS160103T1</v>
      </c>
      <c r="I3109" s="76" t="s">
        <v>196</v>
      </c>
      <c r="J3109" s="77">
        <v>30</v>
      </c>
      <c r="K3109" s="78">
        <v>406</v>
      </c>
      <c r="L3109" s="78"/>
      <c r="M3109" s="80">
        <v>71.566666666666663</v>
      </c>
      <c r="N3109" s="75" t="s">
        <v>12</v>
      </c>
      <c r="O3109" s="79" t="s">
        <v>13</v>
      </c>
      <c r="P3109" s="79"/>
      <c r="Q3109" s="79"/>
      <c r="R3109" s="81"/>
      <c r="S3109" s="82"/>
      <c r="T3109" s="83"/>
      <c r="U3109" s="75" t="s">
        <v>1295</v>
      </c>
      <c r="V3109" s="30"/>
    </row>
    <row r="3110" spans="1:22" ht="16" customHeight="1" x14ac:dyDescent="0.35">
      <c r="A3110" s="53" t="s">
        <v>1297</v>
      </c>
      <c r="B3110" s="75" t="s">
        <v>1312</v>
      </c>
      <c r="C3110" s="75">
        <v>3</v>
      </c>
      <c r="D3110" s="75"/>
      <c r="E3110" s="75" t="s">
        <v>1313</v>
      </c>
      <c r="F3110" s="75"/>
      <c r="G3110" s="75" t="s">
        <v>191</v>
      </c>
      <c r="H3110" s="93" t="str">
        <f t="shared" si="52"/>
        <v>OS160103T1</v>
      </c>
      <c r="I3110" s="76" t="s">
        <v>49</v>
      </c>
      <c r="J3110" s="77">
        <v>29</v>
      </c>
      <c r="K3110" s="78">
        <v>43</v>
      </c>
      <c r="L3110" s="78"/>
      <c r="M3110" s="80">
        <v>52.413793103448278</v>
      </c>
      <c r="N3110" s="75" t="s">
        <v>50</v>
      </c>
      <c r="O3110" s="79" t="s">
        <v>13</v>
      </c>
      <c r="P3110" s="79"/>
      <c r="Q3110" s="79"/>
      <c r="R3110" s="75"/>
      <c r="S3110" s="82"/>
      <c r="T3110" s="83"/>
      <c r="U3110" s="75" t="s">
        <v>1295</v>
      </c>
      <c r="V3110" s="30"/>
    </row>
    <row r="3111" spans="1:22" ht="16" customHeight="1" x14ac:dyDescent="0.35">
      <c r="A3111" s="53" t="s">
        <v>1297</v>
      </c>
      <c r="B3111" s="75" t="s">
        <v>1312</v>
      </c>
      <c r="C3111" s="75">
        <v>3</v>
      </c>
      <c r="D3111" s="75"/>
      <c r="E3111" s="75" t="s">
        <v>1313</v>
      </c>
      <c r="F3111" s="75"/>
      <c r="G3111" s="75" t="s">
        <v>191</v>
      </c>
      <c r="H3111" s="93" t="str">
        <f t="shared" si="52"/>
        <v>OS160103T1</v>
      </c>
      <c r="I3111" s="76" t="s">
        <v>52</v>
      </c>
      <c r="J3111" s="77">
        <v>1</v>
      </c>
      <c r="K3111" s="78">
        <v>1</v>
      </c>
      <c r="L3111" s="78"/>
      <c r="M3111" s="80">
        <v>33</v>
      </c>
      <c r="N3111" s="75" t="s">
        <v>19</v>
      </c>
      <c r="O3111" s="79" t="s">
        <v>13</v>
      </c>
      <c r="P3111" s="79"/>
      <c r="Q3111" s="79"/>
      <c r="R3111" s="75"/>
      <c r="S3111" s="82"/>
      <c r="T3111" s="83"/>
      <c r="U3111" s="75" t="s">
        <v>1295</v>
      </c>
      <c r="V3111" s="30"/>
    </row>
    <row r="3112" spans="1:22" ht="16" customHeight="1" x14ac:dyDescent="0.35">
      <c r="A3112" s="53" t="s">
        <v>1297</v>
      </c>
      <c r="B3112" s="75" t="s">
        <v>1312</v>
      </c>
      <c r="C3112" s="75">
        <v>3</v>
      </c>
      <c r="D3112" s="75"/>
      <c r="E3112" s="75" t="s">
        <v>1313</v>
      </c>
      <c r="F3112" s="75"/>
      <c r="G3112" s="75" t="s">
        <v>191</v>
      </c>
      <c r="H3112" s="93" t="str">
        <f t="shared" si="52"/>
        <v>OS160103T1</v>
      </c>
      <c r="I3112" s="76" t="s">
        <v>28</v>
      </c>
      <c r="J3112" s="77">
        <v>30</v>
      </c>
      <c r="K3112" s="78">
        <v>226</v>
      </c>
      <c r="L3112" s="78"/>
      <c r="M3112" s="80">
        <v>54.466666666666669</v>
      </c>
      <c r="N3112" s="75" t="s">
        <v>19</v>
      </c>
      <c r="O3112" s="79" t="s">
        <v>13</v>
      </c>
      <c r="P3112" s="79"/>
      <c r="Q3112" s="79"/>
      <c r="R3112" s="75"/>
      <c r="S3112" s="82"/>
      <c r="T3112" s="83"/>
      <c r="U3112" s="75" t="s">
        <v>1295</v>
      </c>
      <c r="V3112" s="30"/>
    </row>
    <row r="3113" spans="1:22" ht="16" customHeight="1" x14ac:dyDescent="0.35">
      <c r="A3113" s="53" t="s">
        <v>1297</v>
      </c>
      <c r="B3113" s="75" t="s">
        <v>1312</v>
      </c>
      <c r="C3113" s="75">
        <v>3</v>
      </c>
      <c r="D3113" s="75"/>
      <c r="E3113" s="75" t="s">
        <v>1313</v>
      </c>
      <c r="F3113" s="75"/>
      <c r="G3113" s="75" t="s">
        <v>191</v>
      </c>
      <c r="H3113" s="93" t="str">
        <f t="shared" si="52"/>
        <v>OS160103T1</v>
      </c>
      <c r="I3113" s="76" t="s">
        <v>471</v>
      </c>
      <c r="J3113" s="77">
        <v>1</v>
      </c>
      <c r="K3113" s="78">
        <v>1</v>
      </c>
      <c r="L3113" s="78"/>
      <c r="M3113" s="80">
        <v>275</v>
      </c>
      <c r="N3113" s="75" t="s">
        <v>18</v>
      </c>
      <c r="O3113" s="79" t="s">
        <v>13</v>
      </c>
      <c r="P3113" s="79"/>
      <c r="Q3113" s="79"/>
      <c r="R3113" s="75"/>
      <c r="S3113" s="82"/>
      <c r="T3113" s="83"/>
      <c r="U3113" s="75" t="s">
        <v>1295</v>
      </c>
      <c r="V3113" s="30"/>
    </row>
    <row r="3114" spans="1:22" ht="16" customHeight="1" x14ac:dyDescent="0.35">
      <c r="A3114" s="53" t="s">
        <v>1297</v>
      </c>
      <c r="B3114" s="75" t="s">
        <v>1312</v>
      </c>
      <c r="C3114" s="75">
        <v>3</v>
      </c>
      <c r="D3114" s="75"/>
      <c r="E3114" s="75" t="s">
        <v>1313</v>
      </c>
      <c r="F3114" s="75"/>
      <c r="G3114" s="75" t="s">
        <v>192</v>
      </c>
      <c r="H3114" s="93" t="str">
        <f t="shared" si="52"/>
        <v>OS160103T2</v>
      </c>
      <c r="I3114" s="76" t="s">
        <v>46</v>
      </c>
      <c r="J3114" s="77">
        <v>5</v>
      </c>
      <c r="K3114" s="78">
        <v>5</v>
      </c>
      <c r="L3114" s="78"/>
      <c r="M3114" s="80">
        <v>183.6</v>
      </c>
      <c r="N3114" s="75" t="s">
        <v>18</v>
      </c>
      <c r="O3114" s="79" t="s">
        <v>13</v>
      </c>
      <c r="P3114" s="79"/>
      <c r="Q3114" s="79"/>
      <c r="R3114" s="75"/>
      <c r="S3114" s="82"/>
      <c r="T3114" s="83"/>
      <c r="U3114" s="75" t="s">
        <v>1283</v>
      </c>
      <c r="V3114" s="30"/>
    </row>
    <row r="3115" spans="1:22" ht="16" customHeight="1" x14ac:dyDescent="0.35">
      <c r="A3115" s="53" t="s">
        <v>1297</v>
      </c>
      <c r="B3115" s="75" t="s">
        <v>1312</v>
      </c>
      <c r="C3115" s="75">
        <v>3</v>
      </c>
      <c r="D3115" s="75"/>
      <c r="E3115" s="75" t="s">
        <v>1313</v>
      </c>
      <c r="F3115" s="75"/>
      <c r="G3115" s="75" t="s">
        <v>192</v>
      </c>
      <c r="H3115" s="93" t="str">
        <f t="shared" si="52"/>
        <v>OS160103T2</v>
      </c>
      <c r="I3115" s="76" t="s">
        <v>1311</v>
      </c>
      <c r="J3115" s="77">
        <v>1</v>
      </c>
      <c r="K3115" s="78">
        <v>1</v>
      </c>
      <c r="L3115" s="78"/>
      <c r="M3115" s="80">
        <v>55</v>
      </c>
      <c r="N3115" s="75" t="s">
        <v>19</v>
      </c>
      <c r="O3115" s="79" t="s">
        <v>13</v>
      </c>
      <c r="P3115" s="79"/>
      <c r="Q3115" s="79"/>
      <c r="R3115" s="75"/>
      <c r="S3115" s="82"/>
      <c r="T3115" s="83"/>
      <c r="U3115" s="75" t="s">
        <v>1283</v>
      </c>
      <c r="V3115" s="30"/>
    </row>
    <row r="3116" spans="1:22" ht="16" customHeight="1" x14ac:dyDescent="0.35">
      <c r="A3116" s="53" t="s">
        <v>1297</v>
      </c>
      <c r="B3116" s="75" t="s">
        <v>1312</v>
      </c>
      <c r="C3116" s="75">
        <v>3</v>
      </c>
      <c r="D3116" s="75"/>
      <c r="E3116" s="75" t="s">
        <v>1313</v>
      </c>
      <c r="F3116" s="75"/>
      <c r="G3116" s="75" t="s">
        <v>192</v>
      </c>
      <c r="H3116" s="93" t="str">
        <f t="shared" si="52"/>
        <v>OS160103T2</v>
      </c>
      <c r="I3116" s="76" t="s">
        <v>22</v>
      </c>
      <c r="J3116" s="77">
        <v>1</v>
      </c>
      <c r="K3116" s="78">
        <v>1</v>
      </c>
      <c r="L3116" s="78"/>
      <c r="M3116" s="80">
        <v>550</v>
      </c>
      <c r="N3116" s="75" t="s">
        <v>16</v>
      </c>
      <c r="O3116" s="79" t="s">
        <v>13</v>
      </c>
      <c r="P3116" s="79"/>
      <c r="Q3116" s="79"/>
      <c r="R3116" s="75"/>
      <c r="S3116" s="82"/>
      <c r="T3116" s="83"/>
      <c r="U3116" s="75" t="s">
        <v>1283</v>
      </c>
      <c r="V3116" s="30"/>
    </row>
    <row r="3117" spans="1:22" ht="16" customHeight="1" x14ac:dyDescent="0.35">
      <c r="A3117" s="53" t="s">
        <v>1297</v>
      </c>
      <c r="B3117" s="75" t="s">
        <v>1312</v>
      </c>
      <c r="C3117" s="75">
        <v>3</v>
      </c>
      <c r="D3117" s="75"/>
      <c r="E3117" s="75" t="s">
        <v>1313</v>
      </c>
      <c r="F3117" s="75"/>
      <c r="G3117" s="75" t="s">
        <v>192</v>
      </c>
      <c r="H3117" s="93" t="str">
        <f t="shared" si="52"/>
        <v>OS160103T2</v>
      </c>
      <c r="I3117" s="76" t="s">
        <v>1306</v>
      </c>
      <c r="J3117" s="77">
        <v>3</v>
      </c>
      <c r="K3117" s="78">
        <v>3</v>
      </c>
      <c r="L3117" s="78"/>
      <c r="M3117" s="80">
        <v>32.333333333333336</v>
      </c>
      <c r="N3117" s="75" t="s">
        <v>19</v>
      </c>
      <c r="O3117" s="79" t="s">
        <v>13</v>
      </c>
      <c r="P3117" s="79"/>
      <c r="Q3117" s="79"/>
      <c r="R3117" s="75"/>
      <c r="S3117" s="82"/>
      <c r="T3117" s="83"/>
      <c r="U3117" s="75" t="s">
        <v>1283</v>
      </c>
      <c r="V3117" s="30"/>
    </row>
    <row r="3118" spans="1:22" ht="16" customHeight="1" x14ac:dyDescent="0.35">
      <c r="A3118" s="53" t="s">
        <v>1297</v>
      </c>
      <c r="B3118" s="75" t="s">
        <v>1312</v>
      </c>
      <c r="C3118" s="75">
        <v>3</v>
      </c>
      <c r="D3118" s="75"/>
      <c r="E3118" s="75" t="s">
        <v>1313</v>
      </c>
      <c r="F3118" s="75"/>
      <c r="G3118" s="75" t="s">
        <v>192</v>
      </c>
      <c r="H3118" s="93" t="str">
        <f t="shared" si="52"/>
        <v>OS160103T2</v>
      </c>
      <c r="I3118" s="84" t="s">
        <v>1314</v>
      </c>
      <c r="J3118" s="77">
        <v>1</v>
      </c>
      <c r="K3118" s="78">
        <v>1</v>
      </c>
      <c r="L3118" s="78"/>
      <c r="M3118" s="80">
        <v>40</v>
      </c>
      <c r="N3118" s="75" t="s">
        <v>19</v>
      </c>
      <c r="O3118" s="79" t="s">
        <v>13</v>
      </c>
      <c r="P3118" s="79"/>
      <c r="Q3118" s="79"/>
      <c r="R3118" s="75"/>
      <c r="S3118" s="82"/>
      <c r="T3118" s="83"/>
      <c r="U3118" s="75" t="s">
        <v>1283</v>
      </c>
      <c r="V3118" s="30"/>
    </row>
    <row r="3119" spans="1:22" ht="16" customHeight="1" x14ac:dyDescent="0.35">
      <c r="A3119" s="53" t="s">
        <v>1297</v>
      </c>
      <c r="B3119" s="75" t="s">
        <v>1312</v>
      </c>
      <c r="C3119" s="75">
        <v>3</v>
      </c>
      <c r="D3119" s="75"/>
      <c r="E3119" s="75" t="s">
        <v>1313</v>
      </c>
      <c r="F3119" s="75"/>
      <c r="G3119" s="75" t="s">
        <v>192</v>
      </c>
      <c r="H3119" s="93" t="str">
        <f t="shared" si="52"/>
        <v>OS160103T2</v>
      </c>
      <c r="I3119" s="84" t="s">
        <v>1315</v>
      </c>
      <c r="J3119" s="77">
        <v>1</v>
      </c>
      <c r="K3119" s="78">
        <v>1</v>
      </c>
      <c r="L3119" s="78"/>
      <c r="M3119" s="80">
        <v>41</v>
      </c>
      <c r="N3119" s="75" t="s">
        <v>19</v>
      </c>
      <c r="O3119" s="79" t="s">
        <v>13</v>
      </c>
      <c r="P3119" s="79"/>
      <c r="Q3119" s="79"/>
      <c r="R3119" s="75"/>
      <c r="S3119" s="82"/>
      <c r="T3119" s="83"/>
      <c r="U3119" s="75" t="s">
        <v>1283</v>
      </c>
      <c r="V3119" s="30"/>
    </row>
    <row r="3120" spans="1:22" ht="16" customHeight="1" x14ac:dyDescent="0.35">
      <c r="A3120" s="53" t="s">
        <v>1297</v>
      </c>
      <c r="B3120" s="75" t="s">
        <v>1312</v>
      </c>
      <c r="C3120" s="75">
        <v>3</v>
      </c>
      <c r="D3120" s="75"/>
      <c r="E3120" s="75" t="s">
        <v>1313</v>
      </c>
      <c r="F3120" s="75"/>
      <c r="G3120" s="75" t="s">
        <v>192</v>
      </c>
      <c r="H3120" s="93" t="str">
        <f t="shared" si="52"/>
        <v>OS160103T2</v>
      </c>
      <c r="I3120" s="84" t="s">
        <v>1316</v>
      </c>
      <c r="J3120" s="77">
        <v>1</v>
      </c>
      <c r="K3120" s="78">
        <v>1</v>
      </c>
      <c r="L3120" s="78"/>
      <c r="M3120" s="80">
        <v>21</v>
      </c>
      <c r="N3120" s="75" t="s">
        <v>19</v>
      </c>
      <c r="O3120" s="79" t="s">
        <v>13</v>
      </c>
      <c r="P3120" s="79"/>
      <c r="Q3120" s="79"/>
      <c r="R3120" s="75"/>
      <c r="S3120" s="82"/>
      <c r="T3120" s="83"/>
      <c r="U3120" s="75" t="s">
        <v>1283</v>
      </c>
      <c r="V3120" s="30"/>
    </row>
    <row r="3121" spans="1:22" ht="16" customHeight="1" x14ac:dyDescent="0.35">
      <c r="A3121" s="53" t="s">
        <v>1297</v>
      </c>
      <c r="B3121" s="75" t="s">
        <v>1312</v>
      </c>
      <c r="C3121" s="75">
        <v>3</v>
      </c>
      <c r="D3121" s="75"/>
      <c r="E3121" s="75" t="s">
        <v>1313</v>
      </c>
      <c r="F3121" s="75"/>
      <c r="G3121" s="75" t="s">
        <v>192</v>
      </c>
      <c r="H3121" s="93" t="str">
        <f t="shared" si="52"/>
        <v>OS160103T2</v>
      </c>
      <c r="I3121" s="84" t="s">
        <v>1301</v>
      </c>
      <c r="J3121" s="77">
        <v>2</v>
      </c>
      <c r="K3121" s="78">
        <v>2</v>
      </c>
      <c r="L3121" s="78"/>
      <c r="M3121" s="80">
        <v>26</v>
      </c>
      <c r="N3121" s="75" t="s">
        <v>19</v>
      </c>
      <c r="O3121" s="79" t="s">
        <v>13</v>
      </c>
      <c r="P3121" s="79"/>
      <c r="Q3121" s="79"/>
      <c r="R3121" s="75"/>
      <c r="S3121" s="82"/>
      <c r="T3121" s="83"/>
      <c r="U3121" s="75" t="s">
        <v>1283</v>
      </c>
      <c r="V3121" s="30"/>
    </row>
    <row r="3122" spans="1:22" ht="16" customHeight="1" x14ac:dyDescent="0.35">
      <c r="A3122" s="53" t="s">
        <v>1297</v>
      </c>
      <c r="B3122" s="75" t="s">
        <v>1312</v>
      </c>
      <c r="C3122" s="75">
        <v>3</v>
      </c>
      <c r="D3122" s="75"/>
      <c r="E3122" s="75" t="s">
        <v>1313</v>
      </c>
      <c r="F3122" s="75"/>
      <c r="G3122" s="75" t="s">
        <v>192</v>
      </c>
      <c r="H3122" s="93" t="str">
        <f t="shared" si="52"/>
        <v>OS160103T2</v>
      </c>
      <c r="I3122" s="76" t="s">
        <v>196</v>
      </c>
      <c r="J3122" s="77">
        <v>30</v>
      </c>
      <c r="K3122" s="78">
        <v>511</v>
      </c>
      <c r="L3122" s="78"/>
      <c r="M3122" s="80">
        <v>71.5</v>
      </c>
      <c r="N3122" s="75" t="s">
        <v>12</v>
      </c>
      <c r="O3122" s="79" t="s">
        <v>63</v>
      </c>
      <c r="P3122" s="79"/>
      <c r="Q3122" s="79"/>
      <c r="R3122" s="90">
        <f>36.5*S3122</f>
        <v>18.25</v>
      </c>
      <c r="S3122" s="82">
        <v>0.5</v>
      </c>
      <c r="T3122" s="83"/>
      <c r="U3122" s="75" t="s">
        <v>1283</v>
      </c>
      <c r="V3122" s="30"/>
    </row>
    <row r="3123" spans="1:22" ht="16" customHeight="1" x14ac:dyDescent="0.35">
      <c r="A3123" s="53" t="s">
        <v>1297</v>
      </c>
      <c r="B3123" s="75" t="s">
        <v>1312</v>
      </c>
      <c r="C3123" s="75">
        <v>3</v>
      </c>
      <c r="D3123" s="75"/>
      <c r="E3123" s="75" t="s">
        <v>1313</v>
      </c>
      <c r="F3123" s="75"/>
      <c r="G3123" s="75" t="s">
        <v>192</v>
      </c>
      <c r="H3123" s="93" t="str">
        <f t="shared" si="52"/>
        <v>OS160103T2</v>
      </c>
      <c r="I3123" s="76" t="s">
        <v>49</v>
      </c>
      <c r="J3123" s="77">
        <v>2</v>
      </c>
      <c r="K3123" s="78">
        <v>2</v>
      </c>
      <c r="L3123" s="78"/>
      <c r="M3123" s="80">
        <v>49</v>
      </c>
      <c r="N3123" s="75" t="s">
        <v>50</v>
      </c>
      <c r="O3123" s="79" t="s">
        <v>13</v>
      </c>
      <c r="P3123" s="79"/>
      <c r="Q3123" s="79"/>
      <c r="R3123" s="75"/>
      <c r="S3123" s="82"/>
      <c r="T3123" s="83"/>
      <c r="U3123" s="75" t="s">
        <v>1283</v>
      </c>
      <c r="V3123" s="30"/>
    </row>
    <row r="3124" spans="1:22" ht="16" customHeight="1" x14ac:dyDescent="0.35">
      <c r="A3124" s="53" t="s">
        <v>1297</v>
      </c>
      <c r="B3124" s="75" t="s">
        <v>1312</v>
      </c>
      <c r="C3124" s="75">
        <v>3</v>
      </c>
      <c r="D3124" s="75"/>
      <c r="E3124" s="75" t="s">
        <v>1313</v>
      </c>
      <c r="F3124" s="75"/>
      <c r="G3124" s="75" t="s">
        <v>192</v>
      </c>
      <c r="H3124" s="93" t="str">
        <f t="shared" si="52"/>
        <v>OS160103T2</v>
      </c>
      <c r="I3124" s="76" t="s">
        <v>1310</v>
      </c>
      <c r="J3124" s="77">
        <v>4</v>
      </c>
      <c r="K3124" s="78">
        <v>4</v>
      </c>
      <c r="L3124" s="78"/>
      <c r="M3124" s="80">
        <v>5</v>
      </c>
      <c r="N3124" s="75" t="s">
        <v>16</v>
      </c>
      <c r="O3124" s="79" t="s">
        <v>13</v>
      </c>
      <c r="P3124" s="79"/>
      <c r="Q3124" s="79"/>
      <c r="R3124" s="75"/>
      <c r="S3124" s="82"/>
      <c r="T3124" s="83"/>
      <c r="U3124" s="75" t="s">
        <v>1283</v>
      </c>
      <c r="V3124" s="30"/>
    </row>
    <row r="3125" spans="1:22" ht="16" customHeight="1" x14ac:dyDescent="0.35">
      <c r="A3125" s="53" t="s">
        <v>1297</v>
      </c>
      <c r="B3125" s="75" t="s">
        <v>1312</v>
      </c>
      <c r="C3125" s="75">
        <v>3</v>
      </c>
      <c r="D3125" s="75"/>
      <c r="E3125" s="75" t="s">
        <v>1313</v>
      </c>
      <c r="F3125" s="75"/>
      <c r="G3125" s="75" t="s">
        <v>192</v>
      </c>
      <c r="H3125" s="93" t="str">
        <f t="shared" si="52"/>
        <v>OS160103T2</v>
      </c>
      <c r="I3125" s="76" t="s">
        <v>52</v>
      </c>
      <c r="J3125" s="77">
        <v>9</v>
      </c>
      <c r="K3125" s="78">
        <v>9</v>
      </c>
      <c r="L3125" s="78"/>
      <c r="M3125" s="80">
        <v>33.222222222222221</v>
      </c>
      <c r="N3125" s="75" t="s">
        <v>19</v>
      </c>
      <c r="O3125" s="79" t="s">
        <v>13</v>
      </c>
      <c r="P3125" s="79"/>
      <c r="Q3125" s="79"/>
      <c r="R3125" s="75"/>
      <c r="S3125" s="82"/>
      <c r="T3125" s="83"/>
      <c r="U3125" s="75" t="s">
        <v>1283</v>
      </c>
      <c r="V3125" s="30"/>
    </row>
    <row r="3126" spans="1:22" ht="16" customHeight="1" x14ac:dyDescent="0.35">
      <c r="A3126" s="53" t="s">
        <v>1297</v>
      </c>
      <c r="B3126" s="75" t="s">
        <v>1312</v>
      </c>
      <c r="C3126" s="75">
        <v>3</v>
      </c>
      <c r="D3126" s="75"/>
      <c r="E3126" s="75" t="s">
        <v>1313</v>
      </c>
      <c r="F3126" s="75"/>
      <c r="G3126" s="75" t="s">
        <v>192</v>
      </c>
      <c r="H3126" s="93" t="str">
        <f t="shared" si="52"/>
        <v>OS160103T2</v>
      </c>
      <c r="I3126" s="76" t="s">
        <v>1317</v>
      </c>
      <c r="J3126" s="77">
        <v>1</v>
      </c>
      <c r="K3126" s="78">
        <v>1</v>
      </c>
      <c r="L3126" s="78"/>
      <c r="M3126" s="80">
        <v>30</v>
      </c>
      <c r="N3126" s="75" t="s">
        <v>16</v>
      </c>
      <c r="O3126" s="79" t="s">
        <v>13</v>
      </c>
      <c r="P3126" s="79"/>
      <c r="Q3126" s="79"/>
      <c r="R3126" s="75"/>
      <c r="S3126" s="82"/>
      <c r="T3126" s="83"/>
      <c r="U3126" s="75" t="s">
        <v>1283</v>
      </c>
      <c r="V3126" s="30"/>
    </row>
    <row r="3127" spans="1:22" ht="16" customHeight="1" x14ac:dyDescent="0.35">
      <c r="A3127" s="53" t="s">
        <v>1297</v>
      </c>
      <c r="B3127" s="75" t="s">
        <v>1312</v>
      </c>
      <c r="C3127" s="75">
        <v>3</v>
      </c>
      <c r="D3127" s="75"/>
      <c r="E3127" s="75" t="s">
        <v>1313</v>
      </c>
      <c r="F3127" s="75"/>
      <c r="G3127" s="75" t="s">
        <v>192</v>
      </c>
      <c r="H3127" s="93" t="str">
        <f t="shared" si="52"/>
        <v>OS160103T2</v>
      </c>
      <c r="I3127" s="76" t="s">
        <v>322</v>
      </c>
      <c r="J3127" s="77">
        <v>3</v>
      </c>
      <c r="K3127" s="78">
        <v>3</v>
      </c>
      <c r="L3127" s="78"/>
      <c r="M3127" s="80">
        <v>140</v>
      </c>
      <c r="N3127" s="75" t="s">
        <v>18</v>
      </c>
      <c r="O3127" s="79" t="s">
        <v>13</v>
      </c>
      <c r="P3127" s="79"/>
      <c r="Q3127" s="79"/>
      <c r="R3127" s="75"/>
      <c r="S3127" s="82"/>
      <c r="T3127" s="83"/>
      <c r="U3127" s="75" t="s">
        <v>1283</v>
      </c>
      <c r="V3127" s="30"/>
    </row>
    <row r="3128" spans="1:22" ht="16" customHeight="1" x14ac:dyDescent="0.35">
      <c r="A3128" s="53" t="s">
        <v>1297</v>
      </c>
      <c r="B3128" s="75" t="s">
        <v>1312</v>
      </c>
      <c r="C3128" s="75">
        <v>3</v>
      </c>
      <c r="D3128" s="75"/>
      <c r="E3128" s="75" t="s">
        <v>1313</v>
      </c>
      <c r="F3128" s="75"/>
      <c r="G3128" s="75" t="s">
        <v>192</v>
      </c>
      <c r="H3128" s="93" t="str">
        <f t="shared" si="52"/>
        <v>OS160103T2</v>
      </c>
      <c r="I3128" s="76" t="s">
        <v>28</v>
      </c>
      <c r="J3128" s="77">
        <v>30</v>
      </c>
      <c r="K3128" s="78">
        <v>651</v>
      </c>
      <c r="L3128" s="78"/>
      <c r="M3128" s="80">
        <v>48.133333333333333</v>
      </c>
      <c r="N3128" s="75" t="s">
        <v>19</v>
      </c>
      <c r="O3128" s="79" t="s">
        <v>13</v>
      </c>
      <c r="P3128" s="79"/>
      <c r="Q3128" s="79"/>
      <c r="R3128" s="75"/>
      <c r="S3128" s="82"/>
      <c r="T3128" s="83"/>
      <c r="U3128" s="75" t="s">
        <v>1283</v>
      </c>
      <c r="V3128" s="30"/>
    </row>
    <row r="3129" spans="1:22" ht="16" customHeight="1" x14ac:dyDescent="0.35">
      <c r="A3129" s="53" t="s">
        <v>1297</v>
      </c>
      <c r="B3129" s="75" t="s">
        <v>1312</v>
      </c>
      <c r="C3129" s="75">
        <v>3</v>
      </c>
      <c r="D3129" s="75"/>
      <c r="E3129" s="75" t="s">
        <v>1313</v>
      </c>
      <c r="F3129" s="75"/>
      <c r="G3129" s="75" t="s">
        <v>192</v>
      </c>
      <c r="H3129" s="93" t="str">
        <f t="shared" si="52"/>
        <v>OS160103T2</v>
      </c>
      <c r="I3129" s="76" t="s">
        <v>1302</v>
      </c>
      <c r="J3129" s="77">
        <v>18</v>
      </c>
      <c r="K3129" s="78">
        <v>18</v>
      </c>
      <c r="L3129" s="78"/>
      <c r="M3129" s="80">
        <v>3.1666666666666665</v>
      </c>
      <c r="N3129" s="75" t="s">
        <v>16</v>
      </c>
      <c r="O3129" s="79" t="s">
        <v>13</v>
      </c>
      <c r="P3129" s="79"/>
      <c r="Q3129" s="79"/>
      <c r="R3129" s="75"/>
      <c r="S3129" s="82"/>
      <c r="T3129" s="83"/>
      <c r="U3129" s="75" t="s">
        <v>1283</v>
      </c>
      <c r="V3129" s="30"/>
    </row>
    <row r="3130" spans="1:22" ht="16" customHeight="1" x14ac:dyDescent="0.35">
      <c r="A3130" s="53" t="s">
        <v>1297</v>
      </c>
      <c r="B3130" s="75" t="s">
        <v>1312</v>
      </c>
      <c r="C3130" s="75">
        <v>3</v>
      </c>
      <c r="D3130" s="75"/>
      <c r="E3130" s="75" t="s">
        <v>1313</v>
      </c>
      <c r="F3130" s="75"/>
      <c r="G3130" s="75" t="s">
        <v>650</v>
      </c>
      <c r="H3130" s="93" t="str">
        <f t="shared" si="52"/>
        <v>OS160103T3</v>
      </c>
      <c r="I3130" s="76" t="s">
        <v>11</v>
      </c>
      <c r="J3130" s="77">
        <v>1</v>
      </c>
      <c r="K3130" s="78">
        <v>1</v>
      </c>
      <c r="L3130" s="78"/>
      <c r="M3130" s="80">
        <v>120</v>
      </c>
      <c r="N3130" s="75" t="s">
        <v>12</v>
      </c>
      <c r="O3130" s="79" t="s">
        <v>13</v>
      </c>
      <c r="P3130" s="79"/>
      <c r="Q3130" s="79"/>
      <c r="R3130" s="81"/>
      <c r="S3130" s="82"/>
      <c r="T3130" s="83"/>
      <c r="U3130" s="75" t="s">
        <v>1295</v>
      </c>
      <c r="V3130" s="30"/>
    </row>
    <row r="3131" spans="1:22" ht="16" customHeight="1" x14ac:dyDescent="0.35">
      <c r="A3131" s="53" t="s">
        <v>1297</v>
      </c>
      <c r="B3131" s="75" t="s">
        <v>1312</v>
      </c>
      <c r="C3131" s="75">
        <v>3</v>
      </c>
      <c r="D3131" s="75"/>
      <c r="E3131" s="75" t="s">
        <v>1313</v>
      </c>
      <c r="F3131" s="75"/>
      <c r="G3131" s="75" t="s">
        <v>650</v>
      </c>
      <c r="H3131" s="93" t="str">
        <f t="shared" si="52"/>
        <v>OS160103T3</v>
      </c>
      <c r="I3131" s="76" t="s">
        <v>378</v>
      </c>
      <c r="J3131" s="77">
        <v>2</v>
      </c>
      <c r="K3131" s="78">
        <v>2</v>
      </c>
      <c r="L3131" s="78"/>
      <c r="M3131" s="80">
        <v>68.5</v>
      </c>
      <c r="N3131" s="75" t="s">
        <v>16</v>
      </c>
      <c r="O3131" s="79" t="s">
        <v>13</v>
      </c>
      <c r="P3131" s="79"/>
      <c r="Q3131" s="79"/>
      <c r="R3131" s="75"/>
      <c r="S3131" s="82"/>
      <c r="T3131" s="83"/>
      <c r="U3131" s="75" t="s">
        <v>1295</v>
      </c>
      <c r="V3131" s="30"/>
    </row>
    <row r="3132" spans="1:22" ht="16" customHeight="1" x14ac:dyDescent="0.35">
      <c r="A3132" s="53" t="s">
        <v>1297</v>
      </c>
      <c r="B3132" s="75" t="s">
        <v>1312</v>
      </c>
      <c r="C3132" s="75">
        <v>3</v>
      </c>
      <c r="D3132" s="75"/>
      <c r="E3132" s="75" t="s">
        <v>1313</v>
      </c>
      <c r="F3132" s="75"/>
      <c r="G3132" s="75" t="s">
        <v>650</v>
      </c>
      <c r="H3132" s="93" t="str">
        <f t="shared" si="52"/>
        <v>OS160103T3</v>
      </c>
      <c r="I3132" s="76" t="s">
        <v>37</v>
      </c>
      <c r="J3132" s="77">
        <v>1</v>
      </c>
      <c r="K3132" s="78">
        <v>1</v>
      </c>
      <c r="L3132" s="78"/>
      <c r="M3132" s="80">
        <v>100</v>
      </c>
      <c r="N3132" s="75" t="s">
        <v>12</v>
      </c>
      <c r="O3132" s="79" t="s">
        <v>13</v>
      </c>
      <c r="P3132" s="79"/>
      <c r="Q3132" s="79"/>
      <c r="R3132" s="81"/>
      <c r="S3132" s="82"/>
      <c r="T3132" s="83"/>
      <c r="U3132" s="75" t="s">
        <v>1295</v>
      </c>
      <c r="V3132" s="30"/>
    </row>
    <row r="3133" spans="1:22" ht="16" customHeight="1" x14ac:dyDescent="0.35">
      <c r="A3133" s="53" t="s">
        <v>1297</v>
      </c>
      <c r="B3133" s="75" t="s">
        <v>1312</v>
      </c>
      <c r="C3133" s="75">
        <v>3</v>
      </c>
      <c r="D3133" s="75"/>
      <c r="E3133" s="75" t="s">
        <v>1313</v>
      </c>
      <c r="F3133" s="75"/>
      <c r="G3133" s="75" t="s">
        <v>650</v>
      </c>
      <c r="H3133" s="93" t="str">
        <f t="shared" si="52"/>
        <v>OS160103T3</v>
      </c>
      <c r="I3133" s="84" t="s">
        <v>1308</v>
      </c>
      <c r="J3133" s="77">
        <v>1</v>
      </c>
      <c r="K3133" s="78">
        <v>1</v>
      </c>
      <c r="L3133" s="78"/>
      <c r="M3133" s="80">
        <v>55</v>
      </c>
      <c r="N3133" s="75" t="s">
        <v>19</v>
      </c>
      <c r="O3133" s="79" t="s">
        <v>13</v>
      </c>
      <c r="P3133" s="79"/>
      <c r="Q3133" s="79"/>
      <c r="R3133" s="75"/>
      <c r="S3133" s="82"/>
      <c r="T3133" s="83"/>
      <c r="U3133" s="75" t="s">
        <v>1295</v>
      </c>
      <c r="V3133" s="30"/>
    </row>
    <row r="3134" spans="1:22" ht="16" customHeight="1" x14ac:dyDescent="0.35">
      <c r="A3134" s="53" t="s">
        <v>1297</v>
      </c>
      <c r="B3134" s="75" t="s">
        <v>1312</v>
      </c>
      <c r="C3134" s="75">
        <v>3</v>
      </c>
      <c r="D3134" s="75"/>
      <c r="E3134" s="75" t="s">
        <v>1313</v>
      </c>
      <c r="F3134" s="75"/>
      <c r="G3134" s="75" t="s">
        <v>650</v>
      </c>
      <c r="H3134" s="93" t="str">
        <f t="shared" si="52"/>
        <v>OS160103T3</v>
      </c>
      <c r="I3134" s="76" t="s">
        <v>196</v>
      </c>
      <c r="J3134" s="77">
        <v>30</v>
      </c>
      <c r="K3134" s="78">
        <v>243</v>
      </c>
      <c r="L3134" s="78"/>
      <c r="M3134" s="80">
        <v>76.5</v>
      </c>
      <c r="N3134" s="75" t="s">
        <v>12</v>
      </c>
      <c r="O3134" s="79" t="s">
        <v>13</v>
      </c>
      <c r="P3134" s="79"/>
      <c r="Q3134" s="79"/>
      <c r="R3134" s="81"/>
      <c r="S3134" s="82"/>
      <c r="T3134" s="83"/>
      <c r="U3134" s="75" t="s">
        <v>1295</v>
      </c>
      <c r="V3134" s="30"/>
    </row>
    <row r="3135" spans="1:22" ht="16" customHeight="1" x14ac:dyDescent="0.35">
      <c r="A3135" s="53" t="s">
        <v>1297</v>
      </c>
      <c r="B3135" s="75" t="s">
        <v>1312</v>
      </c>
      <c r="C3135" s="75">
        <v>3</v>
      </c>
      <c r="D3135" s="75"/>
      <c r="E3135" s="75" t="s">
        <v>1313</v>
      </c>
      <c r="F3135" s="75"/>
      <c r="G3135" s="75" t="s">
        <v>650</v>
      </c>
      <c r="H3135" s="93" t="str">
        <f t="shared" si="52"/>
        <v>OS160103T3</v>
      </c>
      <c r="I3135" s="76" t="s">
        <v>49</v>
      </c>
      <c r="J3135" s="77">
        <v>4</v>
      </c>
      <c r="K3135" s="78">
        <v>4</v>
      </c>
      <c r="L3135" s="78"/>
      <c r="M3135" s="80">
        <v>83</v>
      </c>
      <c r="N3135" s="75" t="s">
        <v>50</v>
      </c>
      <c r="O3135" s="79" t="s">
        <v>13</v>
      </c>
      <c r="P3135" s="79"/>
      <c r="Q3135" s="79"/>
      <c r="R3135" s="75"/>
      <c r="S3135" s="82"/>
      <c r="T3135" s="83"/>
      <c r="U3135" s="75" t="s">
        <v>1295</v>
      </c>
      <c r="V3135" s="30"/>
    </row>
    <row r="3136" spans="1:22" ht="16" customHeight="1" x14ac:dyDescent="0.35">
      <c r="A3136" s="53" t="s">
        <v>1297</v>
      </c>
      <c r="B3136" s="75" t="s">
        <v>1312</v>
      </c>
      <c r="C3136" s="75">
        <v>3</v>
      </c>
      <c r="D3136" s="75"/>
      <c r="E3136" s="75" t="s">
        <v>1313</v>
      </c>
      <c r="F3136" s="75"/>
      <c r="G3136" s="75" t="s">
        <v>650</v>
      </c>
      <c r="H3136" s="93" t="str">
        <f t="shared" si="52"/>
        <v>OS160103T3</v>
      </c>
      <c r="I3136" s="76" t="s">
        <v>197</v>
      </c>
      <c r="J3136" s="77">
        <v>1</v>
      </c>
      <c r="K3136" s="78">
        <v>1</v>
      </c>
      <c r="L3136" s="78"/>
      <c r="M3136" s="80">
        <v>240</v>
      </c>
      <c r="N3136" s="75" t="s">
        <v>12</v>
      </c>
      <c r="O3136" s="79" t="s">
        <v>13</v>
      </c>
      <c r="P3136" s="79"/>
      <c r="Q3136" s="79"/>
      <c r="R3136" s="81"/>
      <c r="S3136" s="82"/>
      <c r="T3136" s="83"/>
      <c r="U3136" s="75" t="s">
        <v>1295</v>
      </c>
      <c r="V3136" s="30"/>
    </row>
    <row r="3137" spans="1:22" ht="16" customHeight="1" x14ac:dyDescent="0.35">
      <c r="A3137" s="53" t="s">
        <v>1297</v>
      </c>
      <c r="B3137" s="75" t="s">
        <v>1312</v>
      </c>
      <c r="C3137" s="75">
        <v>3</v>
      </c>
      <c r="D3137" s="75"/>
      <c r="E3137" s="75" t="s">
        <v>1313</v>
      </c>
      <c r="F3137" s="75"/>
      <c r="G3137" s="75" t="s">
        <v>650</v>
      </c>
      <c r="H3137" s="93" t="str">
        <f t="shared" si="52"/>
        <v>OS160103T3</v>
      </c>
      <c r="I3137" s="76" t="s">
        <v>322</v>
      </c>
      <c r="J3137" s="77">
        <v>1</v>
      </c>
      <c r="K3137" s="78">
        <v>1</v>
      </c>
      <c r="L3137" s="78"/>
      <c r="M3137" s="80">
        <v>140</v>
      </c>
      <c r="N3137" s="75" t="s">
        <v>18</v>
      </c>
      <c r="O3137" s="79" t="s">
        <v>13</v>
      </c>
      <c r="P3137" s="79"/>
      <c r="Q3137" s="79"/>
      <c r="R3137" s="75"/>
      <c r="S3137" s="82"/>
      <c r="T3137" s="83"/>
      <c r="U3137" s="75" t="s">
        <v>1295</v>
      </c>
      <c r="V3137" s="30"/>
    </row>
    <row r="3138" spans="1:22" ht="16" customHeight="1" x14ac:dyDescent="0.35">
      <c r="A3138" s="53" t="s">
        <v>1297</v>
      </c>
      <c r="B3138" s="75" t="s">
        <v>1312</v>
      </c>
      <c r="C3138" s="75">
        <v>3</v>
      </c>
      <c r="D3138" s="75"/>
      <c r="E3138" s="75" t="s">
        <v>1313</v>
      </c>
      <c r="F3138" s="75"/>
      <c r="G3138" s="75" t="s">
        <v>650</v>
      </c>
      <c r="H3138" s="93" t="str">
        <f t="shared" si="52"/>
        <v>OS160103T3</v>
      </c>
      <c r="I3138" s="76" t="s">
        <v>28</v>
      </c>
      <c r="J3138" s="77">
        <v>30</v>
      </c>
      <c r="K3138" s="78">
        <v>347</v>
      </c>
      <c r="L3138" s="78"/>
      <c r="M3138" s="80">
        <v>50.7</v>
      </c>
      <c r="N3138" s="75" t="s">
        <v>19</v>
      </c>
      <c r="O3138" s="79" t="s">
        <v>13</v>
      </c>
      <c r="P3138" s="79"/>
      <c r="Q3138" s="79"/>
      <c r="R3138" s="75"/>
      <c r="S3138" s="82"/>
      <c r="T3138" s="83"/>
      <c r="U3138" s="75" t="s">
        <v>1295</v>
      </c>
      <c r="V3138" s="30"/>
    </row>
    <row r="3139" spans="1:22" ht="16" customHeight="1" x14ac:dyDescent="0.35">
      <c r="A3139" s="53" t="s">
        <v>1297</v>
      </c>
      <c r="B3139" s="75" t="s">
        <v>1312</v>
      </c>
      <c r="C3139" s="75">
        <v>3</v>
      </c>
      <c r="D3139" s="75"/>
      <c r="E3139" s="75" t="s">
        <v>1313</v>
      </c>
      <c r="F3139" s="75"/>
      <c r="G3139" s="75" t="s">
        <v>736</v>
      </c>
      <c r="H3139" s="93" t="str">
        <f t="shared" si="52"/>
        <v>OS160103T4</v>
      </c>
      <c r="I3139" s="76" t="s">
        <v>11</v>
      </c>
      <c r="J3139" s="77">
        <v>1</v>
      </c>
      <c r="K3139" s="78">
        <v>4</v>
      </c>
      <c r="L3139" s="78"/>
      <c r="M3139" s="80">
        <v>100</v>
      </c>
      <c r="N3139" s="75" t="s">
        <v>12</v>
      </c>
      <c r="O3139" s="79" t="s">
        <v>13</v>
      </c>
      <c r="P3139" s="79"/>
      <c r="Q3139" s="79"/>
      <c r="R3139" s="81"/>
      <c r="S3139" s="82"/>
      <c r="T3139" s="83"/>
      <c r="U3139" s="75" t="s">
        <v>1283</v>
      </c>
      <c r="V3139" s="30"/>
    </row>
    <row r="3140" spans="1:22" ht="16" customHeight="1" x14ac:dyDescent="0.35">
      <c r="A3140" s="53" t="s">
        <v>1297</v>
      </c>
      <c r="B3140" s="75" t="s">
        <v>1312</v>
      </c>
      <c r="C3140" s="75">
        <v>3</v>
      </c>
      <c r="D3140" s="75"/>
      <c r="E3140" s="75" t="s">
        <v>1313</v>
      </c>
      <c r="F3140" s="75"/>
      <c r="G3140" s="75" t="s">
        <v>736</v>
      </c>
      <c r="H3140" s="93" t="str">
        <f t="shared" si="52"/>
        <v>OS160103T4</v>
      </c>
      <c r="I3140" s="76" t="s">
        <v>1307</v>
      </c>
      <c r="J3140" s="77">
        <v>1</v>
      </c>
      <c r="K3140" s="78">
        <v>1</v>
      </c>
      <c r="L3140" s="78"/>
      <c r="M3140" s="80">
        <v>42</v>
      </c>
      <c r="N3140" s="75" t="s">
        <v>19</v>
      </c>
      <c r="O3140" s="79" t="s">
        <v>13</v>
      </c>
      <c r="P3140" s="79"/>
      <c r="Q3140" s="79"/>
      <c r="R3140" s="75"/>
      <c r="S3140" s="82"/>
      <c r="T3140" s="83"/>
      <c r="U3140" s="75" t="s">
        <v>1283</v>
      </c>
      <c r="V3140" s="30"/>
    </row>
    <row r="3141" spans="1:22" ht="16" customHeight="1" x14ac:dyDescent="0.35">
      <c r="A3141" s="53" t="s">
        <v>1297</v>
      </c>
      <c r="B3141" s="75" t="s">
        <v>1312</v>
      </c>
      <c r="C3141" s="75">
        <v>3</v>
      </c>
      <c r="D3141" s="75"/>
      <c r="E3141" s="75" t="s">
        <v>1313</v>
      </c>
      <c r="F3141" s="75"/>
      <c r="G3141" s="75" t="s">
        <v>736</v>
      </c>
      <c r="H3141" s="93" t="str">
        <f t="shared" si="52"/>
        <v>OS160103T4</v>
      </c>
      <c r="I3141" s="84" t="s">
        <v>1308</v>
      </c>
      <c r="J3141" s="77">
        <v>1</v>
      </c>
      <c r="K3141" s="78">
        <v>1</v>
      </c>
      <c r="L3141" s="78"/>
      <c r="M3141" s="80">
        <v>38</v>
      </c>
      <c r="N3141" s="75" t="s">
        <v>19</v>
      </c>
      <c r="O3141" s="79" t="s">
        <v>13</v>
      </c>
      <c r="P3141" s="79"/>
      <c r="Q3141" s="79"/>
      <c r="R3141" s="75"/>
      <c r="S3141" s="82"/>
      <c r="T3141" s="83"/>
      <c r="U3141" s="75" t="s">
        <v>1283</v>
      </c>
      <c r="V3141" s="30"/>
    </row>
    <row r="3142" spans="1:22" ht="16" customHeight="1" x14ac:dyDescent="0.35">
      <c r="A3142" s="53" t="s">
        <v>1297</v>
      </c>
      <c r="B3142" s="75" t="s">
        <v>1312</v>
      </c>
      <c r="C3142" s="75">
        <v>3</v>
      </c>
      <c r="D3142" s="75"/>
      <c r="E3142" s="75" t="s">
        <v>1313</v>
      </c>
      <c r="F3142" s="75"/>
      <c r="G3142" s="75" t="s">
        <v>736</v>
      </c>
      <c r="H3142" s="93" t="str">
        <f t="shared" si="52"/>
        <v>OS160103T4</v>
      </c>
      <c r="I3142" s="76" t="s">
        <v>196</v>
      </c>
      <c r="J3142" s="77">
        <v>32</v>
      </c>
      <c r="K3142" s="78">
        <v>42</v>
      </c>
      <c r="L3142" s="78"/>
      <c r="M3142" s="80">
        <v>77.5625</v>
      </c>
      <c r="N3142" s="75" t="s">
        <v>12</v>
      </c>
      <c r="O3142" s="79" t="s">
        <v>13</v>
      </c>
      <c r="P3142" s="79"/>
      <c r="Q3142" s="79"/>
      <c r="R3142" s="81"/>
      <c r="S3142" s="82"/>
      <c r="T3142" s="83"/>
      <c r="U3142" s="75" t="s">
        <v>1283</v>
      </c>
      <c r="V3142" s="30"/>
    </row>
    <row r="3143" spans="1:22" ht="16" customHeight="1" x14ac:dyDescent="0.35">
      <c r="A3143" s="53" t="s">
        <v>1297</v>
      </c>
      <c r="B3143" s="75" t="s">
        <v>1312</v>
      </c>
      <c r="C3143" s="75">
        <v>3</v>
      </c>
      <c r="D3143" s="75"/>
      <c r="E3143" s="75" t="s">
        <v>1313</v>
      </c>
      <c r="F3143" s="75"/>
      <c r="G3143" s="75" t="s">
        <v>736</v>
      </c>
      <c r="H3143" s="93" t="str">
        <f t="shared" si="52"/>
        <v>OS160103T4</v>
      </c>
      <c r="I3143" s="76" t="s">
        <v>49</v>
      </c>
      <c r="J3143" s="77">
        <v>5</v>
      </c>
      <c r="K3143" s="78">
        <v>5</v>
      </c>
      <c r="L3143" s="78"/>
      <c r="M3143" s="80">
        <v>60</v>
      </c>
      <c r="N3143" s="75" t="s">
        <v>50</v>
      </c>
      <c r="O3143" s="79" t="s">
        <v>13</v>
      </c>
      <c r="P3143" s="79"/>
      <c r="Q3143" s="79"/>
      <c r="R3143" s="75"/>
      <c r="S3143" s="82"/>
      <c r="T3143" s="83"/>
      <c r="U3143" s="75" t="s">
        <v>1283</v>
      </c>
      <c r="V3143" s="30"/>
    </row>
    <row r="3144" spans="1:22" ht="16" customHeight="1" x14ac:dyDescent="0.35">
      <c r="A3144" s="53" t="s">
        <v>1297</v>
      </c>
      <c r="B3144" s="75" t="s">
        <v>1312</v>
      </c>
      <c r="C3144" s="75">
        <v>3</v>
      </c>
      <c r="D3144" s="75"/>
      <c r="E3144" s="75" t="s">
        <v>1313</v>
      </c>
      <c r="F3144" s="75"/>
      <c r="G3144" s="75" t="s">
        <v>736</v>
      </c>
      <c r="H3144" s="93" t="str">
        <f t="shared" si="52"/>
        <v>OS160103T4</v>
      </c>
      <c r="I3144" s="76" t="s">
        <v>1310</v>
      </c>
      <c r="J3144" s="77">
        <v>4</v>
      </c>
      <c r="K3144" s="78">
        <v>4</v>
      </c>
      <c r="L3144" s="78"/>
      <c r="M3144" s="80">
        <v>6.25</v>
      </c>
      <c r="N3144" s="75" t="s">
        <v>16</v>
      </c>
      <c r="O3144" s="79" t="s">
        <v>13</v>
      </c>
      <c r="P3144" s="79"/>
      <c r="Q3144" s="79"/>
      <c r="R3144" s="75"/>
      <c r="S3144" s="82"/>
      <c r="T3144" s="83"/>
      <c r="U3144" s="75" t="s">
        <v>1283</v>
      </c>
      <c r="V3144" s="30"/>
    </row>
    <row r="3145" spans="1:22" ht="16" customHeight="1" x14ac:dyDescent="0.35">
      <c r="A3145" s="53" t="s">
        <v>1297</v>
      </c>
      <c r="B3145" s="75" t="s">
        <v>1312</v>
      </c>
      <c r="C3145" s="75">
        <v>3</v>
      </c>
      <c r="D3145" s="75"/>
      <c r="E3145" s="75" t="s">
        <v>1313</v>
      </c>
      <c r="F3145" s="75"/>
      <c r="G3145" s="75" t="s">
        <v>736</v>
      </c>
      <c r="H3145" s="93" t="str">
        <f t="shared" si="52"/>
        <v>OS160103T4</v>
      </c>
      <c r="I3145" s="76" t="s">
        <v>52</v>
      </c>
      <c r="J3145" s="77">
        <v>3</v>
      </c>
      <c r="K3145" s="78">
        <v>4</v>
      </c>
      <c r="L3145" s="78"/>
      <c r="M3145" s="80">
        <v>33.666666666666664</v>
      </c>
      <c r="N3145" s="75" t="s">
        <v>19</v>
      </c>
      <c r="O3145" s="79" t="s">
        <v>13</v>
      </c>
      <c r="P3145" s="79"/>
      <c r="Q3145" s="79"/>
      <c r="R3145" s="75"/>
      <c r="S3145" s="82"/>
      <c r="T3145" s="83"/>
      <c r="U3145" s="75" t="s">
        <v>1283</v>
      </c>
      <c r="V3145" s="30"/>
    </row>
    <row r="3146" spans="1:22" ht="16" customHeight="1" x14ac:dyDescent="0.35">
      <c r="A3146" s="53" t="s">
        <v>1297</v>
      </c>
      <c r="B3146" s="75" t="s">
        <v>1312</v>
      </c>
      <c r="C3146" s="75">
        <v>3</v>
      </c>
      <c r="D3146" s="75"/>
      <c r="E3146" s="75" t="s">
        <v>1313</v>
      </c>
      <c r="F3146" s="75"/>
      <c r="G3146" s="75" t="s">
        <v>736</v>
      </c>
      <c r="H3146" s="93" t="str">
        <f t="shared" si="52"/>
        <v>OS160103T4</v>
      </c>
      <c r="I3146" s="76" t="s">
        <v>1318</v>
      </c>
      <c r="J3146" s="77">
        <v>1</v>
      </c>
      <c r="K3146" s="78">
        <v>1</v>
      </c>
      <c r="L3146" s="78"/>
      <c r="M3146" s="80">
        <v>34</v>
      </c>
      <c r="N3146" s="75" t="s">
        <v>16</v>
      </c>
      <c r="O3146" s="79" t="s">
        <v>13</v>
      </c>
      <c r="P3146" s="79"/>
      <c r="Q3146" s="79"/>
      <c r="R3146" s="75"/>
      <c r="S3146" s="82"/>
      <c r="T3146" s="83"/>
      <c r="U3146" s="75" t="s">
        <v>1283</v>
      </c>
      <c r="V3146" s="30"/>
    </row>
    <row r="3147" spans="1:22" ht="16" customHeight="1" x14ac:dyDescent="0.35">
      <c r="A3147" s="53" t="s">
        <v>1297</v>
      </c>
      <c r="B3147" s="75" t="s">
        <v>1312</v>
      </c>
      <c r="C3147" s="75">
        <v>3</v>
      </c>
      <c r="D3147" s="75"/>
      <c r="E3147" s="75" t="s">
        <v>1313</v>
      </c>
      <c r="F3147" s="75"/>
      <c r="G3147" s="75" t="s">
        <v>736</v>
      </c>
      <c r="H3147" s="93" t="str">
        <f t="shared" si="52"/>
        <v>OS160103T4</v>
      </c>
      <c r="I3147" s="76" t="s">
        <v>197</v>
      </c>
      <c r="J3147" s="77">
        <v>2</v>
      </c>
      <c r="K3147" s="78">
        <v>2</v>
      </c>
      <c r="L3147" s="78"/>
      <c r="M3147" s="80">
        <v>225</v>
      </c>
      <c r="N3147" s="75" t="s">
        <v>12</v>
      </c>
      <c r="O3147" s="79" t="s">
        <v>13</v>
      </c>
      <c r="P3147" s="79"/>
      <c r="Q3147" s="79"/>
      <c r="R3147" s="81"/>
      <c r="S3147" s="82"/>
      <c r="T3147" s="83"/>
      <c r="U3147" s="75" t="s">
        <v>1283</v>
      </c>
      <c r="V3147" s="30"/>
    </row>
    <row r="3148" spans="1:22" ht="16" customHeight="1" x14ac:dyDescent="0.35">
      <c r="A3148" s="53" t="s">
        <v>1297</v>
      </c>
      <c r="B3148" s="75" t="s">
        <v>1312</v>
      </c>
      <c r="C3148" s="75">
        <v>3</v>
      </c>
      <c r="D3148" s="75"/>
      <c r="E3148" s="75" t="s">
        <v>1313</v>
      </c>
      <c r="F3148" s="75"/>
      <c r="G3148" s="75" t="s">
        <v>736</v>
      </c>
      <c r="H3148" s="93" t="str">
        <f t="shared" si="52"/>
        <v>OS160103T4</v>
      </c>
      <c r="I3148" s="76" t="s">
        <v>28</v>
      </c>
      <c r="J3148" s="77">
        <v>18</v>
      </c>
      <c r="K3148" s="78">
        <v>18</v>
      </c>
      <c r="L3148" s="78"/>
      <c r="M3148" s="80">
        <v>49.055555555555557</v>
      </c>
      <c r="N3148" s="75" t="s">
        <v>19</v>
      </c>
      <c r="O3148" s="79" t="s">
        <v>13</v>
      </c>
      <c r="P3148" s="79"/>
      <c r="Q3148" s="79"/>
      <c r="R3148" s="75"/>
      <c r="S3148" s="82"/>
      <c r="T3148" s="83"/>
      <c r="U3148" s="75" t="s">
        <v>1283</v>
      </c>
      <c r="V3148" s="30"/>
    </row>
    <row r="3149" spans="1:22" ht="16" customHeight="1" x14ac:dyDescent="0.35">
      <c r="A3149" s="53" t="s">
        <v>1297</v>
      </c>
      <c r="B3149" s="75" t="s">
        <v>1312</v>
      </c>
      <c r="C3149" s="75">
        <v>3</v>
      </c>
      <c r="D3149" s="75"/>
      <c r="E3149" s="75" t="s">
        <v>1313</v>
      </c>
      <c r="F3149" s="75"/>
      <c r="G3149" s="75" t="s">
        <v>736</v>
      </c>
      <c r="H3149" s="93" t="str">
        <f t="shared" si="52"/>
        <v>OS160103T4</v>
      </c>
      <c r="I3149" s="76" t="s">
        <v>1302</v>
      </c>
      <c r="J3149" s="77">
        <v>18</v>
      </c>
      <c r="K3149" s="78">
        <v>66</v>
      </c>
      <c r="L3149" s="78"/>
      <c r="M3149" s="80">
        <v>3.3333333333333335</v>
      </c>
      <c r="N3149" s="75" t="s">
        <v>16</v>
      </c>
      <c r="O3149" s="79" t="s">
        <v>13</v>
      </c>
      <c r="P3149" s="79"/>
      <c r="Q3149" s="79"/>
      <c r="R3149" s="75"/>
      <c r="S3149" s="82"/>
      <c r="T3149" s="83"/>
      <c r="U3149" s="75" t="s">
        <v>1283</v>
      </c>
      <c r="V3149" s="30"/>
    </row>
    <row r="3150" spans="1:22" ht="16" customHeight="1" x14ac:dyDescent="0.35">
      <c r="A3150" s="53" t="s">
        <v>1297</v>
      </c>
      <c r="B3150" s="75" t="s">
        <v>1319</v>
      </c>
      <c r="C3150" s="75">
        <v>4</v>
      </c>
      <c r="D3150" s="75"/>
      <c r="E3150" s="75" t="s">
        <v>777</v>
      </c>
      <c r="F3150" s="75"/>
      <c r="G3150" s="75" t="s">
        <v>191</v>
      </c>
      <c r="H3150" s="93" t="str">
        <f t="shared" si="52"/>
        <v>OS160104T1</v>
      </c>
      <c r="I3150" s="76" t="s">
        <v>11</v>
      </c>
      <c r="J3150" s="77">
        <v>6</v>
      </c>
      <c r="K3150" s="78">
        <v>7</v>
      </c>
      <c r="L3150" s="78"/>
      <c r="M3150" s="80">
        <v>133.33333333333334</v>
      </c>
      <c r="N3150" s="75" t="s">
        <v>12</v>
      </c>
      <c r="O3150" s="79" t="s">
        <v>13</v>
      </c>
      <c r="P3150" s="79"/>
      <c r="Q3150" s="79"/>
      <c r="R3150" s="81"/>
      <c r="S3150" s="82"/>
      <c r="T3150" s="83"/>
      <c r="U3150" s="75" t="s">
        <v>1283</v>
      </c>
      <c r="V3150" s="30"/>
    </row>
    <row r="3151" spans="1:22" ht="16" customHeight="1" x14ac:dyDescent="0.35">
      <c r="A3151" s="53" t="s">
        <v>1297</v>
      </c>
      <c r="B3151" s="75" t="s">
        <v>1319</v>
      </c>
      <c r="C3151" s="75">
        <v>4</v>
      </c>
      <c r="D3151" s="75"/>
      <c r="E3151" s="75" t="s">
        <v>777</v>
      </c>
      <c r="F3151" s="75"/>
      <c r="G3151" s="75" t="s">
        <v>191</v>
      </c>
      <c r="H3151" s="93" t="str">
        <f t="shared" si="52"/>
        <v>OS160104T1</v>
      </c>
      <c r="I3151" s="76" t="s">
        <v>1299</v>
      </c>
      <c r="J3151" s="77">
        <v>4</v>
      </c>
      <c r="K3151" s="78">
        <v>4</v>
      </c>
      <c r="L3151" s="78"/>
      <c r="M3151" s="80">
        <v>9.75</v>
      </c>
      <c r="N3151" s="75" t="s">
        <v>16</v>
      </c>
      <c r="O3151" s="79" t="s">
        <v>13</v>
      </c>
      <c r="P3151" s="79"/>
      <c r="Q3151" s="79"/>
      <c r="R3151" s="75"/>
      <c r="S3151" s="82"/>
      <c r="T3151" s="83"/>
      <c r="U3151" s="75" t="s">
        <v>1283</v>
      </c>
      <c r="V3151" s="30"/>
    </row>
    <row r="3152" spans="1:22" ht="16" customHeight="1" x14ac:dyDescent="0.35">
      <c r="A3152" s="53" t="s">
        <v>1297</v>
      </c>
      <c r="B3152" s="75" t="s">
        <v>1319</v>
      </c>
      <c r="C3152" s="75">
        <v>4</v>
      </c>
      <c r="D3152" s="75"/>
      <c r="E3152" s="75" t="s">
        <v>777</v>
      </c>
      <c r="F3152" s="75"/>
      <c r="G3152" s="75" t="s">
        <v>191</v>
      </c>
      <c r="H3152" s="93" t="str">
        <f t="shared" si="52"/>
        <v>OS160104T1</v>
      </c>
      <c r="I3152" s="76" t="s">
        <v>1306</v>
      </c>
      <c r="J3152" s="77">
        <v>2</v>
      </c>
      <c r="K3152" s="78">
        <v>2</v>
      </c>
      <c r="L3152" s="78"/>
      <c r="M3152" s="80">
        <v>30.5</v>
      </c>
      <c r="N3152" s="75" t="s">
        <v>19</v>
      </c>
      <c r="O3152" s="79" t="s">
        <v>13</v>
      </c>
      <c r="P3152" s="79"/>
      <c r="Q3152" s="79"/>
      <c r="R3152" s="75"/>
      <c r="S3152" s="82"/>
      <c r="T3152" s="83"/>
      <c r="U3152" s="75" t="s">
        <v>1283</v>
      </c>
      <c r="V3152" s="30"/>
    </row>
    <row r="3153" spans="1:22" ht="16" customHeight="1" x14ac:dyDescent="0.35">
      <c r="A3153" s="53" t="s">
        <v>1297</v>
      </c>
      <c r="B3153" s="75" t="s">
        <v>1319</v>
      </c>
      <c r="C3153" s="75">
        <v>4</v>
      </c>
      <c r="D3153" s="75"/>
      <c r="E3153" s="75" t="s">
        <v>777</v>
      </c>
      <c r="F3153" s="75"/>
      <c r="G3153" s="75" t="s">
        <v>191</v>
      </c>
      <c r="H3153" s="93" t="str">
        <f t="shared" si="52"/>
        <v>OS160104T1</v>
      </c>
      <c r="I3153" s="76" t="s">
        <v>37</v>
      </c>
      <c r="J3153" s="77">
        <v>47</v>
      </c>
      <c r="K3153" s="78">
        <v>55</v>
      </c>
      <c r="L3153" s="78"/>
      <c r="M3153" s="80">
        <v>184.68085106382978</v>
      </c>
      <c r="N3153" s="75" t="s">
        <v>12</v>
      </c>
      <c r="O3153" s="79" t="s">
        <v>13</v>
      </c>
      <c r="P3153" s="79"/>
      <c r="Q3153" s="79"/>
      <c r="R3153" s="81"/>
      <c r="S3153" s="82"/>
      <c r="T3153" s="83"/>
      <c r="U3153" s="75" t="s">
        <v>1283</v>
      </c>
      <c r="V3153" s="30"/>
    </row>
    <row r="3154" spans="1:22" ht="16" customHeight="1" x14ac:dyDescent="0.35">
      <c r="A3154" s="53" t="s">
        <v>1297</v>
      </c>
      <c r="B3154" s="75" t="s">
        <v>1319</v>
      </c>
      <c r="C3154" s="75">
        <v>4</v>
      </c>
      <c r="D3154" s="75"/>
      <c r="E3154" s="75" t="s">
        <v>777</v>
      </c>
      <c r="F3154" s="75"/>
      <c r="G3154" s="75" t="s">
        <v>191</v>
      </c>
      <c r="H3154" s="93" t="str">
        <f t="shared" si="52"/>
        <v>OS160104T1</v>
      </c>
      <c r="I3154" s="76" t="s">
        <v>1300</v>
      </c>
      <c r="J3154" s="77">
        <v>1</v>
      </c>
      <c r="K3154" s="78">
        <v>1</v>
      </c>
      <c r="L3154" s="78"/>
      <c r="M3154" s="80">
        <v>23</v>
      </c>
      <c r="N3154" s="75" t="s">
        <v>19</v>
      </c>
      <c r="O3154" s="79" t="s">
        <v>13</v>
      </c>
      <c r="P3154" s="79"/>
      <c r="Q3154" s="79"/>
      <c r="R3154" s="75"/>
      <c r="S3154" s="82"/>
      <c r="T3154" s="83"/>
      <c r="U3154" s="75" t="s">
        <v>1283</v>
      </c>
      <c r="V3154" s="30"/>
    </row>
    <row r="3155" spans="1:22" ht="16" customHeight="1" x14ac:dyDescent="0.35">
      <c r="A3155" s="53" t="s">
        <v>1297</v>
      </c>
      <c r="B3155" s="75" t="s">
        <v>1319</v>
      </c>
      <c r="C3155" s="75">
        <v>4</v>
      </c>
      <c r="D3155" s="75"/>
      <c r="E3155" s="75" t="s">
        <v>777</v>
      </c>
      <c r="F3155" s="75"/>
      <c r="G3155" s="75" t="s">
        <v>191</v>
      </c>
      <c r="H3155" s="93" t="str">
        <f t="shared" si="52"/>
        <v>OS160104T1</v>
      </c>
      <c r="I3155" s="76" t="s">
        <v>1307</v>
      </c>
      <c r="J3155" s="77">
        <v>9</v>
      </c>
      <c r="K3155" s="78">
        <v>9</v>
      </c>
      <c r="L3155" s="78"/>
      <c r="M3155" s="80">
        <v>48.777777777777779</v>
      </c>
      <c r="N3155" s="75" t="s">
        <v>19</v>
      </c>
      <c r="O3155" s="79" t="s">
        <v>13</v>
      </c>
      <c r="P3155" s="79"/>
      <c r="Q3155" s="79"/>
      <c r="R3155" s="75"/>
      <c r="S3155" s="82"/>
      <c r="T3155" s="83"/>
      <c r="U3155" s="75" t="s">
        <v>1283</v>
      </c>
      <c r="V3155" s="30"/>
    </row>
    <row r="3156" spans="1:22" ht="16" customHeight="1" x14ac:dyDescent="0.35">
      <c r="A3156" s="53" t="s">
        <v>1297</v>
      </c>
      <c r="B3156" s="75" t="s">
        <v>1319</v>
      </c>
      <c r="C3156" s="75">
        <v>4</v>
      </c>
      <c r="D3156" s="75"/>
      <c r="E3156" s="75" t="s">
        <v>777</v>
      </c>
      <c r="F3156" s="75"/>
      <c r="G3156" s="75" t="s">
        <v>191</v>
      </c>
      <c r="H3156" s="93" t="str">
        <f t="shared" si="52"/>
        <v>OS160104T1</v>
      </c>
      <c r="I3156" s="76" t="s">
        <v>182</v>
      </c>
      <c r="J3156" s="77">
        <v>5</v>
      </c>
      <c r="K3156" s="78">
        <v>5</v>
      </c>
      <c r="L3156" s="78"/>
      <c r="M3156" s="80">
        <v>35</v>
      </c>
      <c r="N3156" s="75" t="s">
        <v>19</v>
      </c>
      <c r="O3156" s="79" t="s">
        <v>13</v>
      </c>
      <c r="P3156" s="79"/>
      <c r="Q3156" s="79"/>
      <c r="R3156" s="75"/>
      <c r="S3156" s="82"/>
      <c r="T3156" s="83"/>
      <c r="U3156" s="75" t="s">
        <v>1283</v>
      </c>
      <c r="V3156" s="30"/>
    </row>
    <row r="3157" spans="1:22" ht="16" customHeight="1" x14ac:dyDescent="0.35">
      <c r="A3157" s="53" t="s">
        <v>1297</v>
      </c>
      <c r="B3157" s="75" t="s">
        <v>1319</v>
      </c>
      <c r="C3157" s="75">
        <v>4</v>
      </c>
      <c r="D3157" s="75"/>
      <c r="E3157" s="75" t="s">
        <v>777</v>
      </c>
      <c r="F3157" s="75"/>
      <c r="G3157" s="75" t="s">
        <v>191</v>
      </c>
      <c r="H3157" s="93" t="str">
        <f t="shared" si="52"/>
        <v>OS160104T1</v>
      </c>
      <c r="I3157" s="84" t="s">
        <v>1314</v>
      </c>
      <c r="J3157" s="77">
        <v>6</v>
      </c>
      <c r="K3157" s="78">
        <v>6</v>
      </c>
      <c r="L3157" s="78"/>
      <c r="M3157" s="80">
        <v>41.166666666666664</v>
      </c>
      <c r="N3157" s="75" t="s">
        <v>19</v>
      </c>
      <c r="O3157" s="79" t="s">
        <v>13</v>
      </c>
      <c r="P3157" s="79"/>
      <c r="Q3157" s="79"/>
      <c r="R3157" s="75"/>
      <c r="S3157" s="82"/>
      <c r="T3157" s="83"/>
      <c r="U3157" s="75" t="s">
        <v>1283</v>
      </c>
      <c r="V3157" s="30"/>
    </row>
    <row r="3158" spans="1:22" ht="16" customHeight="1" x14ac:dyDescent="0.35">
      <c r="A3158" s="53" t="s">
        <v>1297</v>
      </c>
      <c r="B3158" s="75" t="s">
        <v>1319</v>
      </c>
      <c r="C3158" s="75">
        <v>4</v>
      </c>
      <c r="D3158" s="75"/>
      <c r="E3158" s="75" t="s">
        <v>777</v>
      </c>
      <c r="F3158" s="75"/>
      <c r="G3158" s="75" t="s">
        <v>191</v>
      </c>
      <c r="H3158" s="93" t="str">
        <f t="shared" si="52"/>
        <v>OS160104T1</v>
      </c>
      <c r="I3158" s="84" t="s">
        <v>1301</v>
      </c>
      <c r="J3158" s="77">
        <v>6</v>
      </c>
      <c r="K3158" s="78">
        <v>6</v>
      </c>
      <c r="L3158" s="78"/>
      <c r="M3158" s="80">
        <v>22.333333333333332</v>
      </c>
      <c r="N3158" s="75" t="s">
        <v>19</v>
      </c>
      <c r="O3158" s="79" t="s">
        <v>13</v>
      </c>
      <c r="P3158" s="79"/>
      <c r="Q3158" s="79"/>
      <c r="R3158" s="75"/>
      <c r="S3158" s="82"/>
      <c r="T3158" s="83"/>
      <c r="U3158" s="75" t="s">
        <v>1283</v>
      </c>
      <c r="V3158" s="30"/>
    </row>
    <row r="3159" spans="1:22" ht="16" customHeight="1" x14ac:dyDescent="0.35">
      <c r="A3159" s="53" t="s">
        <v>1297</v>
      </c>
      <c r="B3159" s="75" t="s">
        <v>1319</v>
      </c>
      <c r="C3159" s="75">
        <v>4</v>
      </c>
      <c r="D3159" s="75"/>
      <c r="E3159" s="75" t="s">
        <v>777</v>
      </c>
      <c r="F3159" s="75"/>
      <c r="G3159" s="75" t="s">
        <v>191</v>
      </c>
      <c r="H3159" s="93" t="str">
        <f t="shared" si="52"/>
        <v>OS160104T1</v>
      </c>
      <c r="I3159" s="76" t="s">
        <v>1309</v>
      </c>
      <c r="J3159" s="77">
        <v>9</v>
      </c>
      <c r="K3159" s="78">
        <v>9</v>
      </c>
      <c r="L3159" s="78"/>
      <c r="M3159" s="80">
        <v>35.444444444444443</v>
      </c>
      <c r="N3159" s="75" t="s">
        <v>19</v>
      </c>
      <c r="O3159" s="79" t="s">
        <v>13</v>
      </c>
      <c r="P3159" s="79"/>
      <c r="Q3159" s="79"/>
      <c r="R3159" s="75"/>
      <c r="S3159" s="82"/>
      <c r="T3159" s="83"/>
      <c r="U3159" s="75" t="s">
        <v>1283</v>
      </c>
      <c r="V3159" s="30"/>
    </row>
    <row r="3160" spans="1:22" ht="16" customHeight="1" x14ac:dyDescent="0.35">
      <c r="A3160" s="53" t="s">
        <v>1297</v>
      </c>
      <c r="B3160" s="75" t="s">
        <v>1319</v>
      </c>
      <c r="C3160" s="75">
        <v>4</v>
      </c>
      <c r="D3160" s="75"/>
      <c r="E3160" s="75" t="s">
        <v>777</v>
      </c>
      <c r="F3160" s="75"/>
      <c r="G3160" s="75" t="s">
        <v>191</v>
      </c>
      <c r="H3160" s="93" t="str">
        <f t="shared" si="52"/>
        <v>OS160104T1</v>
      </c>
      <c r="I3160" s="76" t="s">
        <v>196</v>
      </c>
      <c r="J3160" s="77">
        <v>33</v>
      </c>
      <c r="K3160" s="78">
        <v>6345</v>
      </c>
      <c r="L3160" s="78"/>
      <c r="M3160" s="80">
        <v>67.454545454545453</v>
      </c>
      <c r="N3160" s="75" t="s">
        <v>12</v>
      </c>
      <c r="O3160" s="79" t="s">
        <v>63</v>
      </c>
      <c r="P3160" s="79"/>
      <c r="Q3160" s="79"/>
      <c r="R3160" s="90">
        <f>36.5*S3160</f>
        <v>109.5</v>
      </c>
      <c r="S3160" s="82">
        <v>3</v>
      </c>
      <c r="T3160" s="83"/>
      <c r="U3160" s="75" t="s">
        <v>1283</v>
      </c>
      <c r="V3160" s="30"/>
    </row>
    <row r="3161" spans="1:22" ht="16" customHeight="1" x14ac:dyDescent="0.35">
      <c r="A3161" s="53" t="s">
        <v>1297</v>
      </c>
      <c r="B3161" s="75" t="s">
        <v>1319</v>
      </c>
      <c r="C3161" s="75">
        <v>4</v>
      </c>
      <c r="D3161" s="75"/>
      <c r="E3161" s="75" t="s">
        <v>777</v>
      </c>
      <c r="F3161" s="75"/>
      <c r="G3161" s="75" t="s">
        <v>191</v>
      </c>
      <c r="H3161" s="93" t="str">
        <f t="shared" si="52"/>
        <v>OS160104T1</v>
      </c>
      <c r="I3161" s="76" t="s">
        <v>49</v>
      </c>
      <c r="J3161" s="77">
        <v>2</v>
      </c>
      <c r="K3161" s="78">
        <v>2</v>
      </c>
      <c r="L3161" s="78"/>
      <c r="M3161" s="80">
        <v>40</v>
      </c>
      <c r="N3161" s="75" t="s">
        <v>50</v>
      </c>
      <c r="O3161" s="79" t="s">
        <v>13</v>
      </c>
      <c r="P3161" s="79"/>
      <c r="Q3161" s="79"/>
      <c r="R3161" s="75"/>
      <c r="S3161" s="82"/>
      <c r="T3161" s="83"/>
      <c r="U3161" s="75" t="s">
        <v>1283</v>
      </c>
      <c r="V3161" s="30"/>
    </row>
    <row r="3162" spans="1:22" ht="16" customHeight="1" x14ac:dyDescent="0.35">
      <c r="A3162" s="53" t="s">
        <v>1297</v>
      </c>
      <c r="B3162" s="75" t="s">
        <v>1319</v>
      </c>
      <c r="C3162" s="75">
        <v>4</v>
      </c>
      <c r="D3162" s="75"/>
      <c r="E3162" s="75" t="s">
        <v>777</v>
      </c>
      <c r="F3162" s="75"/>
      <c r="G3162" s="75" t="s">
        <v>191</v>
      </c>
      <c r="H3162" s="93" t="str">
        <f t="shared" si="52"/>
        <v>OS160104T1</v>
      </c>
      <c r="I3162" s="76" t="s">
        <v>1310</v>
      </c>
      <c r="J3162" s="77">
        <v>10</v>
      </c>
      <c r="K3162" s="78">
        <v>10</v>
      </c>
      <c r="L3162" s="78"/>
      <c r="M3162" s="80">
        <v>5.6</v>
      </c>
      <c r="N3162" s="75" t="s">
        <v>16</v>
      </c>
      <c r="O3162" s="79" t="s">
        <v>13</v>
      </c>
      <c r="P3162" s="79"/>
      <c r="Q3162" s="79"/>
      <c r="R3162" s="75"/>
      <c r="S3162" s="82"/>
      <c r="T3162" s="83"/>
      <c r="U3162" s="75" t="s">
        <v>1283</v>
      </c>
      <c r="V3162" s="30"/>
    </row>
    <row r="3163" spans="1:22" ht="16" customHeight="1" x14ac:dyDescent="0.35">
      <c r="A3163" s="53" t="s">
        <v>1297</v>
      </c>
      <c r="B3163" s="75" t="s">
        <v>1319</v>
      </c>
      <c r="C3163" s="75">
        <v>4</v>
      </c>
      <c r="D3163" s="75"/>
      <c r="E3163" s="75" t="s">
        <v>777</v>
      </c>
      <c r="F3163" s="75"/>
      <c r="G3163" s="75" t="s">
        <v>191</v>
      </c>
      <c r="H3163" s="93" t="str">
        <f t="shared" si="52"/>
        <v>OS160104T1</v>
      </c>
      <c r="I3163" s="76" t="s">
        <v>52</v>
      </c>
      <c r="J3163" s="77">
        <v>26</v>
      </c>
      <c r="K3163" s="78">
        <v>37</v>
      </c>
      <c r="L3163" s="78"/>
      <c r="M3163" s="80">
        <v>39.07692307692308</v>
      </c>
      <c r="N3163" s="75" t="s">
        <v>19</v>
      </c>
      <c r="O3163" s="79" t="s">
        <v>13</v>
      </c>
      <c r="P3163" s="79"/>
      <c r="Q3163" s="79"/>
      <c r="R3163" s="75"/>
      <c r="S3163" s="82"/>
      <c r="T3163" s="83"/>
      <c r="U3163" s="75" t="s">
        <v>1283</v>
      </c>
      <c r="V3163" s="30"/>
    </row>
    <row r="3164" spans="1:22" ht="16" customHeight="1" x14ac:dyDescent="0.35">
      <c r="A3164" s="53" t="s">
        <v>1297</v>
      </c>
      <c r="B3164" s="75" t="s">
        <v>1319</v>
      </c>
      <c r="C3164" s="75">
        <v>4</v>
      </c>
      <c r="D3164" s="75"/>
      <c r="E3164" s="75" t="s">
        <v>777</v>
      </c>
      <c r="F3164" s="75"/>
      <c r="G3164" s="75" t="s">
        <v>191</v>
      </c>
      <c r="H3164" s="93" t="str">
        <f t="shared" ref="H3164:H3227" si="53">CONCATENATE(B3164,G3164)</f>
        <v>OS160104T1</v>
      </c>
      <c r="I3164" s="76" t="s">
        <v>197</v>
      </c>
      <c r="J3164" s="77">
        <v>3</v>
      </c>
      <c r="K3164" s="78">
        <v>3</v>
      </c>
      <c r="L3164" s="78"/>
      <c r="M3164" s="80">
        <v>363.33333333333331</v>
      </c>
      <c r="N3164" s="75" t="s">
        <v>12</v>
      </c>
      <c r="O3164" s="79" t="s">
        <v>13</v>
      </c>
      <c r="P3164" s="79"/>
      <c r="Q3164" s="79"/>
      <c r="R3164" s="81"/>
      <c r="S3164" s="82"/>
      <c r="T3164" s="83"/>
      <c r="U3164" s="75" t="s">
        <v>1283</v>
      </c>
      <c r="V3164" s="30"/>
    </row>
    <row r="3165" spans="1:22" ht="16" customHeight="1" x14ac:dyDescent="0.35">
      <c r="A3165" s="53" t="s">
        <v>1297</v>
      </c>
      <c r="B3165" s="75" t="s">
        <v>1319</v>
      </c>
      <c r="C3165" s="75">
        <v>4</v>
      </c>
      <c r="D3165" s="75"/>
      <c r="E3165" s="75" t="s">
        <v>777</v>
      </c>
      <c r="F3165" s="75"/>
      <c r="G3165" s="75" t="s">
        <v>191</v>
      </c>
      <c r="H3165" s="93" t="str">
        <f t="shared" si="53"/>
        <v>OS160104T1</v>
      </c>
      <c r="I3165" s="76" t="s">
        <v>266</v>
      </c>
      <c r="J3165" s="77">
        <v>1</v>
      </c>
      <c r="K3165" s="78">
        <v>1</v>
      </c>
      <c r="L3165" s="78"/>
      <c r="M3165" s="80">
        <v>1150</v>
      </c>
      <c r="N3165" s="75" t="s">
        <v>16</v>
      </c>
      <c r="O3165" s="79" t="s">
        <v>13</v>
      </c>
      <c r="P3165" s="79"/>
      <c r="Q3165" s="79"/>
      <c r="R3165" s="75"/>
      <c r="S3165" s="82"/>
      <c r="T3165" s="83"/>
      <c r="U3165" s="75" t="s">
        <v>1283</v>
      </c>
      <c r="V3165" s="30"/>
    </row>
    <row r="3166" spans="1:22" ht="16" customHeight="1" x14ac:dyDescent="0.35">
      <c r="A3166" s="53" t="s">
        <v>1297</v>
      </c>
      <c r="B3166" s="75" t="s">
        <v>1319</v>
      </c>
      <c r="C3166" s="75">
        <v>4</v>
      </c>
      <c r="D3166" s="75"/>
      <c r="E3166" s="75" t="s">
        <v>777</v>
      </c>
      <c r="F3166" s="75"/>
      <c r="G3166" s="75" t="s">
        <v>191</v>
      </c>
      <c r="H3166" s="93" t="str">
        <f t="shared" si="53"/>
        <v>OS160104T1</v>
      </c>
      <c r="I3166" s="76" t="s">
        <v>28</v>
      </c>
      <c r="J3166" s="77">
        <v>30</v>
      </c>
      <c r="K3166" s="78">
        <v>85</v>
      </c>
      <c r="L3166" s="78"/>
      <c r="M3166" s="80">
        <v>51.2</v>
      </c>
      <c r="N3166" s="75" t="s">
        <v>19</v>
      </c>
      <c r="O3166" s="79" t="s">
        <v>13</v>
      </c>
      <c r="P3166" s="79"/>
      <c r="Q3166" s="79"/>
      <c r="R3166" s="75"/>
      <c r="S3166" s="82"/>
      <c r="T3166" s="83"/>
      <c r="U3166" s="75" t="s">
        <v>1283</v>
      </c>
      <c r="V3166" s="30"/>
    </row>
    <row r="3167" spans="1:22" ht="16" customHeight="1" x14ac:dyDescent="0.35">
      <c r="A3167" s="53" t="s">
        <v>1297</v>
      </c>
      <c r="B3167" s="75" t="s">
        <v>1319</v>
      </c>
      <c r="C3167" s="75">
        <v>4</v>
      </c>
      <c r="D3167" s="75"/>
      <c r="E3167" s="75" t="s">
        <v>777</v>
      </c>
      <c r="F3167" s="75"/>
      <c r="G3167" s="75" t="s">
        <v>191</v>
      </c>
      <c r="H3167" s="93" t="str">
        <f t="shared" si="53"/>
        <v>OS160104T1</v>
      </c>
      <c r="I3167" s="76" t="s">
        <v>471</v>
      </c>
      <c r="J3167" s="77">
        <v>1</v>
      </c>
      <c r="K3167" s="78">
        <v>1</v>
      </c>
      <c r="L3167" s="78"/>
      <c r="M3167" s="80">
        <v>280</v>
      </c>
      <c r="N3167" s="75" t="s">
        <v>18</v>
      </c>
      <c r="O3167" s="79" t="s">
        <v>13</v>
      </c>
      <c r="P3167" s="79"/>
      <c r="Q3167" s="79"/>
      <c r="R3167" s="75"/>
      <c r="S3167" s="82"/>
      <c r="T3167" s="83"/>
      <c r="U3167" s="75" t="s">
        <v>1283</v>
      </c>
      <c r="V3167" s="30"/>
    </row>
    <row r="3168" spans="1:22" ht="16" customHeight="1" x14ac:dyDescent="0.35">
      <c r="A3168" s="53" t="s">
        <v>1297</v>
      </c>
      <c r="B3168" s="75" t="s">
        <v>1319</v>
      </c>
      <c r="C3168" s="75">
        <v>4</v>
      </c>
      <c r="D3168" s="75"/>
      <c r="E3168" s="75" t="s">
        <v>777</v>
      </c>
      <c r="F3168" s="75"/>
      <c r="G3168" s="75" t="s">
        <v>192</v>
      </c>
      <c r="H3168" s="93" t="str">
        <f t="shared" si="53"/>
        <v>OS160104T2</v>
      </c>
      <c r="I3168" s="76" t="s">
        <v>11</v>
      </c>
      <c r="J3168" s="77">
        <v>11</v>
      </c>
      <c r="K3168" s="78">
        <v>11</v>
      </c>
      <c r="L3168" s="78"/>
      <c r="M3168" s="80">
        <v>243.18181818181819</v>
      </c>
      <c r="N3168" s="75" t="s">
        <v>12</v>
      </c>
      <c r="O3168" s="79" t="s">
        <v>13</v>
      </c>
      <c r="P3168" s="79"/>
      <c r="Q3168" s="79"/>
      <c r="R3168" s="81"/>
      <c r="S3168" s="82"/>
      <c r="T3168" s="83"/>
      <c r="U3168" s="75" t="s">
        <v>1295</v>
      </c>
      <c r="V3168" s="30"/>
    </row>
    <row r="3169" spans="1:22" ht="16" customHeight="1" x14ac:dyDescent="0.35">
      <c r="A3169" s="53" t="s">
        <v>1297</v>
      </c>
      <c r="B3169" s="75" t="s">
        <v>1319</v>
      </c>
      <c r="C3169" s="75">
        <v>4</v>
      </c>
      <c r="D3169" s="75"/>
      <c r="E3169" s="75" t="s">
        <v>777</v>
      </c>
      <c r="F3169" s="75"/>
      <c r="G3169" s="75" t="s">
        <v>192</v>
      </c>
      <c r="H3169" s="93" t="str">
        <f t="shared" si="53"/>
        <v>OS160104T2</v>
      </c>
      <c r="I3169" s="76" t="s">
        <v>22</v>
      </c>
      <c r="J3169" s="77">
        <v>2</v>
      </c>
      <c r="K3169" s="78">
        <v>2</v>
      </c>
      <c r="L3169" s="78"/>
      <c r="M3169" s="80">
        <v>407</v>
      </c>
      <c r="N3169" s="75" t="s">
        <v>16</v>
      </c>
      <c r="O3169" s="79" t="s">
        <v>13</v>
      </c>
      <c r="P3169" s="79"/>
      <c r="Q3169" s="79"/>
      <c r="R3169" s="75"/>
      <c r="S3169" s="82"/>
      <c r="T3169" s="83"/>
      <c r="U3169" s="75" t="s">
        <v>1295</v>
      </c>
      <c r="V3169" s="30"/>
    </row>
    <row r="3170" spans="1:22" ht="16" customHeight="1" x14ac:dyDescent="0.35">
      <c r="A3170" s="53" t="s">
        <v>1297</v>
      </c>
      <c r="B3170" s="75" t="s">
        <v>1319</v>
      </c>
      <c r="C3170" s="75">
        <v>4</v>
      </c>
      <c r="D3170" s="75"/>
      <c r="E3170" s="75" t="s">
        <v>777</v>
      </c>
      <c r="F3170" s="75"/>
      <c r="G3170" s="75" t="s">
        <v>192</v>
      </c>
      <c r="H3170" s="93" t="str">
        <f t="shared" si="53"/>
        <v>OS160104T2</v>
      </c>
      <c r="I3170" s="76" t="s">
        <v>37</v>
      </c>
      <c r="J3170" s="77">
        <v>30</v>
      </c>
      <c r="K3170" s="78">
        <v>39</v>
      </c>
      <c r="L3170" s="78"/>
      <c r="M3170" s="80">
        <v>207.5</v>
      </c>
      <c r="N3170" s="75" t="s">
        <v>12</v>
      </c>
      <c r="O3170" s="79" t="s">
        <v>13</v>
      </c>
      <c r="P3170" s="79"/>
      <c r="Q3170" s="79"/>
      <c r="R3170" s="90">
        <f t="shared" ref="R3170:R3171" si="54">36.5*S3170</f>
        <v>36.5</v>
      </c>
      <c r="S3170" s="82">
        <v>1</v>
      </c>
      <c r="T3170" s="83"/>
      <c r="U3170" s="75" t="s">
        <v>1295</v>
      </c>
      <c r="V3170" s="30"/>
    </row>
    <row r="3171" spans="1:22" ht="16" customHeight="1" x14ac:dyDescent="0.35">
      <c r="A3171" s="53" t="s">
        <v>1297</v>
      </c>
      <c r="B3171" s="75" t="s">
        <v>1319</v>
      </c>
      <c r="C3171" s="75">
        <v>4</v>
      </c>
      <c r="D3171" s="75"/>
      <c r="E3171" s="75" t="s">
        <v>777</v>
      </c>
      <c r="F3171" s="75"/>
      <c r="G3171" s="75" t="s">
        <v>192</v>
      </c>
      <c r="H3171" s="93" t="str">
        <f t="shared" si="53"/>
        <v>OS160104T2</v>
      </c>
      <c r="I3171" s="76" t="s">
        <v>196</v>
      </c>
      <c r="J3171" s="77">
        <v>35</v>
      </c>
      <c r="K3171" s="78">
        <v>6930</v>
      </c>
      <c r="L3171" s="78"/>
      <c r="M3171" s="80">
        <v>64.257142857142853</v>
      </c>
      <c r="N3171" s="75" t="s">
        <v>12</v>
      </c>
      <c r="O3171" s="79" t="s">
        <v>63</v>
      </c>
      <c r="P3171" s="79"/>
      <c r="Q3171" s="79"/>
      <c r="R3171" s="90">
        <f t="shared" si="54"/>
        <v>146</v>
      </c>
      <c r="S3171" s="82">
        <v>4</v>
      </c>
      <c r="T3171" s="83"/>
      <c r="U3171" s="75" t="s">
        <v>1295</v>
      </c>
      <c r="V3171" s="30"/>
    </row>
    <row r="3172" spans="1:22" ht="16" customHeight="1" x14ac:dyDescent="0.35">
      <c r="A3172" s="53" t="s">
        <v>1297</v>
      </c>
      <c r="B3172" s="75" t="s">
        <v>1319</v>
      </c>
      <c r="C3172" s="75">
        <v>4</v>
      </c>
      <c r="D3172" s="75"/>
      <c r="E3172" s="75" t="s">
        <v>777</v>
      </c>
      <c r="F3172" s="75"/>
      <c r="G3172" s="75" t="s">
        <v>192</v>
      </c>
      <c r="H3172" s="93" t="str">
        <f t="shared" si="53"/>
        <v>OS160104T2</v>
      </c>
      <c r="I3172" s="76" t="s">
        <v>197</v>
      </c>
      <c r="J3172" s="77">
        <v>1</v>
      </c>
      <c r="K3172" s="78">
        <v>1</v>
      </c>
      <c r="L3172" s="78"/>
      <c r="M3172" s="80">
        <v>230</v>
      </c>
      <c r="N3172" s="75" t="s">
        <v>12</v>
      </c>
      <c r="O3172" s="79" t="s">
        <v>13</v>
      </c>
      <c r="P3172" s="79"/>
      <c r="Q3172" s="79"/>
      <c r="R3172" s="81"/>
      <c r="S3172" s="82"/>
      <c r="T3172" s="83"/>
      <c r="U3172" s="75" t="s">
        <v>1295</v>
      </c>
      <c r="V3172" s="30"/>
    </row>
    <row r="3173" spans="1:22" ht="16" customHeight="1" x14ac:dyDescent="0.35">
      <c r="A3173" s="53" t="s">
        <v>1297</v>
      </c>
      <c r="B3173" s="75" t="s">
        <v>1319</v>
      </c>
      <c r="C3173" s="75">
        <v>4</v>
      </c>
      <c r="D3173" s="75"/>
      <c r="E3173" s="75" t="s">
        <v>777</v>
      </c>
      <c r="F3173" s="75"/>
      <c r="G3173" s="75" t="s">
        <v>192</v>
      </c>
      <c r="H3173" s="93" t="str">
        <f t="shared" si="53"/>
        <v>OS160104T2</v>
      </c>
      <c r="I3173" s="76" t="s">
        <v>322</v>
      </c>
      <c r="J3173" s="77">
        <v>1</v>
      </c>
      <c r="K3173" s="78">
        <v>1</v>
      </c>
      <c r="L3173" s="78"/>
      <c r="M3173" s="80">
        <v>146</v>
      </c>
      <c r="N3173" s="75" t="s">
        <v>18</v>
      </c>
      <c r="O3173" s="79" t="s">
        <v>13</v>
      </c>
      <c r="P3173" s="79"/>
      <c r="Q3173" s="79"/>
      <c r="R3173" s="75"/>
      <c r="S3173" s="82"/>
      <c r="T3173" s="83"/>
      <c r="U3173" s="75" t="s">
        <v>1295</v>
      </c>
      <c r="V3173" s="30"/>
    </row>
    <row r="3174" spans="1:22" ht="16" customHeight="1" x14ac:dyDescent="0.35">
      <c r="A3174" s="53" t="s">
        <v>1297</v>
      </c>
      <c r="B3174" s="75" t="s">
        <v>1319</v>
      </c>
      <c r="C3174" s="75">
        <v>4</v>
      </c>
      <c r="D3174" s="75"/>
      <c r="E3174" s="75" t="s">
        <v>777</v>
      </c>
      <c r="F3174" s="75"/>
      <c r="G3174" s="75" t="s">
        <v>192</v>
      </c>
      <c r="H3174" s="93" t="str">
        <f t="shared" si="53"/>
        <v>OS160104T2</v>
      </c>
      <c r="I3174" s="76" t="s">
        <v>82</v>
      </c>
      <c r="J3174" s="77">
        <v>1</v>
      </c>
      <c r="K3174" s="78">
        <v>1</v>
      </c>
      <c r="L3174" s="78"/>
      <c r="M3174" s="80">
        <v>445</v>
      </c>
      <c r="N3174" s="75" t="s">
        <v>16</v>
      </c>
      <c r="O3174" s="79" t="s">
        <v>13</v>
      </c>
      <c r="P3174" s="79"/>
      <c r="Q3174" s="79"/>
      <c r="R3174" s="75"/>
      <c r="S3174" s="82"/>
      <c r="T3174" s="83"/>
      <c r="U3174" s="75" t="s">
        <v>1295</v>
      </c>
      <c r="V3174" s="30"/>
    </row>
    <row r="3175" spans="1:22" ht="16" customHeight="1" x14ac:dyDescent="0.35">
      <c r="A3175" s="53" t="s">
        <v>1297</v>
      </c>
      <c r="B3175" s="75" t="s">
        <v>1319</v>
      </c>
      <c r="C3175" s="75">
        <v>4</v>
      </c>
      <c r="D3175" s="75"/>
      <c r="E3175" s="75" t="s">
        <v>777</v>
      </c>
      <c r="F3175" s="75"/>
      <c r="G3175" s="75" t="s">
        <v>192</v>
      </c>
      <c r="H3175" s="93" t="str">
        <f t="shared" si="53"/>
        <v>OS160104T2</v>
      </c>
      <c r="I3175" s="76" t="s">
        <v>266</v>
      </c>
      <c r="J3175" s="77">
        <v>1</v>
      </c>
      <c r="K3175" s="78">
        <v>1</v>
      </c>
      <c r="L3175" s="78"/>
      <c r="M3175" s="80">
        <v>1020</v>
      </c>
      <c r="N3175" s="75" t="s">
        <v>16</v>
      </c>
      <c r="O3175" s="79" t="s">
        <v>13</v>
      </c>
      <c r="P3175" s="79"/>
      <c r="Q3175" s="79"/>
      <c r="R3175" s="75"/>
      <c r="S3175" s="82"/>
      <c r="T3175" s="83"/>
      <c r="U3175" s="75" t="s">
        <v>1295</v>
      </c>
      <c r="V3175" s="30"/>
    </row>
    <row r="3176" spans="1:22" ht="16" customHeight="1" x14ac:dyDescent="0.35">
      <c r="A3176" s="53" t="s">
        <v>1297</v>
      </c>
      <c r="B3176" s="75" t="s">
        <v>1319</v>
      </c>
      <c r="C3176" s="75">
        <v>4</v>
      </c>
      <c r="D3176" s="75"/>
      <c r="E3176" s="75" t="s">
        <v>777</v>
      </c>
      <c r="F3176" s="75"/>
      <c r="G3176" s="75" t="s">
        <v>192</v>
      </c>
      <c r="H3176" s="93" t="str">
        <f t="shared" si="53"/>
        <v>OS160104T2</v>
      </c>
      <c r="I3176" s="76" t="s">
        <v>28</v>
      </c>
      <c r="J3176" s="77">
        <v>30</v>
      </c>
      <c r="K3176" s="78">
        <v>156</v>
      </c>
      <c r="L3176" s="78"/>
      <c r="M3176" s="80">
        <v>50.233333333333334</v>
      </c>
      <c r="N3176" s="75" t="s">
        <v>19</v>
      </c>
      <c r="O3176" s="79" t="s">
        <v>13</v>
      </c>
      <c r="P3176" s="79"/>
      <c r="Q3176" s="79"/>
      <c r="R3176" s="75"/>
      <c r="S3176" s="82"/>
      <c r="T3176" s="83"/>
      <c r="U3176" s="75" t="s">
        <v>1295</v>
      </c>
      <c r="V3176" s="30"/>
    </row>
    <row r="3177" spans="1:22" ht="16" customHeight="1" x14ac:dyDescent="0.35">
      <c r="A3177" s="53" t="s">
        <v>1297</v>
      </c>
      <c r="B3177" s="75" t="s">
        <v>1319</v>
      </c>
      <c r="C3177" s="75">
        <v>4</v>
      </c>
      <c r="D3177" s="75"/>
      <c r="E3177" s="75" t="s">
        <v>777</v>
      </c>
      <c r="F3177" s="75"/>
      <c r="G3177" s="75" t="s">
        <v>650</v>
      </c>
      <c r="H3177" s="93" t="str">
        <f t="shared" si="53"/>
        <v>OS160104T3</v>
      </c>
      <c r="I3177" s="76" t="s">
        <v>56</v>
      </c>
      <c r="J3177" s="77">
        <v>1</v>
      </c>
      <c r="K3177" s="78">
        <v>1</v>
      </c>
      <c r="L3177" s="78"/>
      <c r="M3177" s="80">
        <v>15</v>
      </c>
      <c r="N3177" s="75" t="s">
        <v>19</v>
      </c>
      <c r="O3177" s="79" t="s">
        <v>13</v>
      </c>
      <c r="P3177" s="79"/>
      <c r="Q3177" s="79"/>
      <c r="R3177" s="75"/>
      <c r="S3177" s="82"/>
      <c r="T3177" s="83"/>
      <c r="U3177" s="75" t="s">
        <v>1283</v>
      </c>
      <c r="V3177" s="30"/>
    </row>
    <row r="3178" spans="1:22" ht="16" customHeight="1" x14ac:dyDescent="0.35">
      <c r="A3178" s="53" t="s">
        <v>1297</v>
      </c>
      <c r="B3178" s="75" t="s">
        <v>1319</v>
      </c>
      <c r="C3178" s="75">
        <v>4</v>
      </c>
      <c r="D3178" s="75"/>
      <c r="E3178" s="75" t="s">
        <v>777</v>
      </c>
      <c r="F3178" s="75"/>
      <c r="G3178" s="75" t="s">
        <v>650</v>
      </c>
      <c r="H3178" s="93" t="str">
        <f t="shared" si="53"/>
        <v>OS160104T3</v>
      </c>
      <c r="I3178" s="76" t="s">
        <v>11</v>
      </c>
      <c r="J3178" s="77">
        <v>13</v>
      </c>
      <c r="K3178" s="78">
        <v>13</v>
      </c>
      <c r="L3178" s="78"/>
      <c r="M3178" s="80">
        <v>185.38461538461539</v>
      </c>
      <c r="N3178" s="75" t="s">
        <v>12</v>
      </c>
      <c r="O3178" s="79" t="s">
        <v>13</v>
      </c>
      <c r="P3178" s="79"/>
      <c r="Q3178" s="79"/>
      <c r="R3178" s="81"/>
      <c r="S3178" s="82"/>
      <c r="T3178" s="83"/>
      <c r="U3178" s="75" t="s">
        <v>1283</v>
      </c>
      <c r="V3178" s="30"/>
    </row>
    <row r="3179" spans="1:22" ht="16" customHeight="1" x14ac:dyDescent="0.35">
      <c r="A3179" s="53" t="s">
        <v>1297</v>
      </c>
      <c r="B3179" s="75" t="s">
        <v>1319</v>
      </c>
      <c r="C3179" s="75">
        <v>4</v>
      </c>
      <c r="D3179" s="75"/>
      <c r="E3179" s="75" t="s">
        <v>777</v>
      </c>
      <c r="F3179" s="75"/>
      <c r="G3179" s="75" t="s">
        <v>650</v>
      </c>
      <c r="H3179" s="93" t="str">
        <f t="shared" si="53"/>
        <v>OS160104T3</v>
      </c>
      <c r="I3179" s="76" t="s">
        <v>22</v>
      </c>
      <c r="J3179" s="77">
        <v>1</v>
      </c>
      <c r="K3179" s="78">
        <v>1</v>
      </c>
      <c r="L3179" s="78"/>
      <c r="M3179" s="80">
        <v>270</v>
      </c>
      <c r="N3179" s="75" t="s">
        <v>16</v>
      </c>
      <c r="O3179" s="79" t="s">
        <v>13</v>
      </c>
      <c r="P3179" s="79"/>
      <c r="Q3179" s="79"/>
      <c r="R3179" s="75"/>
      <c r="S3179" s="82"/>
      <c r="T3179" s="83"/>
      <c r="U3179" s="75" t="s">
        <v>1283</v>
      </c>
      <c r="V3179" s="30"/>
    </row>
    <row r="3180" spans="1:22" ht="16" customHeight="1" x14ac:dyDescent="0.35">
      <c r="A3180" s="53" t="s">
        <v>1297</v>
      </c>
      <c r="B3180" s="75" t="s">
        <v>1319</v>
      </c>
      <c r="C3180" s="75">
        <v>4</v>
      </c>
      <c r="D3180" s="75"/>
      <c r="E3180" s="75" t="s">
        <v>777</v>
      </c>
      <c r="F3180" s="75"/>
      <c r="G3180" s="75" t="s">
        <v>650</v>
      </c>
      <c r="H3180" s="93" t="str">
        <f t="shared" si="53"/>
        <v>OS160104T3</v>
      </c>
      <c r="I3180" s="76" t="s">
        <v>1299</v>
      </c>
      <c r="J3180" s="77">
        <v>2</v>
      </c>
      <c r="K3180" s="78">
        <v>2</v>
      </c>
      <c r="L3180" s="78"/>
      <c r="M3180" s="80">
        <v>10.5</v>
      </c>
      <c r="N3180" s="75" t="s">
        <v>16</v>
      </c>
      <c r="O3180" s="79" t="s">
        <v>13</v>
      </c>
      <c r="P3180" s="79"/>
      <c r="Q3180" s="79"/>
      <c r="R3180" s="75"/>
      <c r="S3180" s="82"/>
      <c r="T3180" s="83"/>
      <c r="U3180" s="75" t="s">
        <v>1283</v>
      </c>
      <c r="V3180" s="30"/>
    </row>
    <row r="3181" spans="1:22" ht="16" customHeight="1" x14ac:dyDescent="0.35">
      <c r="A3181" s="53" t="s">
        <v>1297</v>
      </c>
      <c r="B3181" s="75" t="s">
        <v>1319</v>
      </c>
      <c r="C3181" s="75">
        <v>4</v>
      </c>
      <c r="D3181" s="75"/>
      <c r="E3181" s="75" t="s">
        <v>777</v>
      </c>
      <c r="F3181" s="75"/>
      <c r="G3181" s="75" t="s">
        <v>650</v>
      </c>
      <c r="H3181" s="93" t="str">
        <f t="shared" si="53"/>
        <v>OS160104T3</v>
      </c>
      <c r="I3181" s="76" t="s">
        <v>1306</v>
      </c>
      <c r="J3181" s="77">
        <v>2</v>
      </c>
      <c r="K3181" s="78">
        <v>2</v>
      </c>
      <c r="L3181" s="78"/>
      <c r="M3181" s="80">
        <v>31.5</v>
      </c>
      <c r="N3181" s="75" t="s">
        <v>19</v>
      </c>
      <c r="O3181" s="79" t="s">
        <v>13</v>
      </c>
      <c r="P3181" s="79"/>
      <c r="Q3181" s="79"/>
      <c r="R3181" s="75"/>
      <c r="S3181" s="82"/>
      <c r="T3181" s="83"/>
      <c r="U3181" s="75" t="s">
        <v>1283</v>
      </c>
      <c r="V3181" s="30"/>
    </row>
    <row r="3182" spans="1:22" ht="16" customHeight="1" x14ac:dyDescent="0.35">
      <c r="A3182" s="53" t="s">
        <v>1297</v>
      </c>
      <c r="B3182" s="75" t="s">
        <v>1319</v>
      </c>
      <c r="C3182" s="75">
        <v>4</v>
      </c>
      <c r="D3182" s="75"/>
      <c r="E3182" s="75" t="s">
        <v>777</v>
      </c>
      <c r="F3182" s="75"/>
      <c r="G3182" s="75" t="s">
        <v>650</v>
      </c>
      <c r="H3182" s="93" t="str">
        <f t="shared" si="53"/>
        <v>OS160104T3</v>
      </c>
      <c r="I3182" s="76" t="s">
        <v>37</v>
      </c>
      <c r="J3182" s="77">
        <v>23</v>
      </c>
      <c r="K3182" s="78">
        <v>24</v>
      </c>
      <c r="L3182" s="78"/>
      <c r="M3182" s="80">
        <v>216.08695652173913</v>
      </c>
      <c r="N3182" s="75" t="s">
        <v>12</v>
      </c>
      <c r="O3182" s="79" t="s">
        <v>13</v>
      </c>
      <c r="P3182" s="79"/>
      <c r="Q3182" s="79"/>
      <c r="R3182" s="81"/>
      <c r="S3182" s="82"/>
      <c r="T3182" s="83"/>
      <c r="U3182" s="75" t="s">
        <v>1283</v>
      </c>
      <c r="V3182" s="30"/>
    </row>
    <row r="3183" spans="1:22" ht="16" customHeight="1" x14ac:dyDescent="0.35">
      <c r="A3183" s="53" t="s">
        <v>1297</v>
      </c>
      <c r="B3183" s="75" t="s">
        <v>1319</v>
      </c>
      <c r="C3183" s="75">
        <v>4</v>
      </c>
      <c r="D3183" s="75"/>
      <c r="E3183" s="75" t="s">
        <v>777</v>
      </c>
      <c r="F3183" s="75"/>
      <c r="G3183" s="75" t="s">
        <v>650</v>
      </c>
      <c r="H3183" s="93" t="str">
        <f t="shared" si="53"/>
        <v>OS160104T3</v>
      </c>
      <c r="I3183" s="76" t="s">
        <v>1307</v>
      </c>
      <c r="J3183" s="77">
        <v>7</v>
      </c>
      <c r="K3183" s="78">
        <v>7</v>
      </c>
      <c r="L3183" s="78"/>
      <c r="M3183" s="80">
        <v>47.428571428571431</v>
      </c>
      <c r="N3183" s="75" t="s">
        <v>19</v>
      </c>
      <c r="O3183" s="79" t="s">
        <v>13</v>
      </c>
      <c r="P3183" s="79"/>
      <c r="Q3183" s="79"/>
      <c r="R3183" s="75"/>
      <c r="S3183" s="82"/>
      <c r="T3183" s="83"/>
      <c r="U3183" s="75" t="s">
        <v>1283</v>
      </c>
      <c r="V3183" s="30"/>
    </row>
    <row r="3184" spans="1:22" ht="16" customHeight="1" x14ac:dyDescent="0.35">
      <c r="A3184" s="53" t="s">
        <v>1297</v>
      </c>
      <c r="B3184" s="75" t="s">
        <v>1319</v>
      </c>
      <c r="C3184" s="75">
        <v>4</v>
      </c>
      <c r="D3184" s="75"/>
      <c r="E3184" s="75" t="s">
        <v>777</v>
      </c>
      <c r="F3184" s="75"/>
      <c r="G3184" s="75" t="s">
        <v>650</v>
      </c>
      <c r="H3184" s="93" t="str">
        <f t="shared" si="53"/>
        <v>OS160104T3</v>
      </c>
      <c r="I3184" s="76" t="s">
        <v>182</v>
      </c>
      <c r="J3184" s="77">
        <v>30</v>
      </c>
      <c r="K3184" s="78">
        <v>35</v>
      </c>
      <c r="L3184" s="78"/>
      <c r="M3184" s="80">
        <v>35.166666666666664</v>
      </c>
      <c r="N3184" s="75" t="s">
        <v>19</v>
      </c>
      <c r="O3184" s="79" t="s">
        <v>13</v>
      </c>
      <c r="P3184" s="79"/>
      <c r="Q3184" s="79"/>
      <c r="R3184" s="75"/>
      <c r="S3184" s="82"/>
      <c r="T3184" s="83"/>
      <c r="U3184" s="75" t="s">
        <v>1283</v>
      </c>
      <c r="V3184" s="30"/>
    </row>
    <row r="3185" spans="1:22" ht="16" customHeight="1" x14ac:dyDescent="0.35">
      <c r="A3185" s="53" t="s">
        <v>1297</v>
      </c>
      <c r="B3185" s="75" t="s">
        <v>1319</v>
      </c>
      <c r="C3185" s="75">
        <v>4</v>
      </c>
      <c r="D3185" s="75"/>
      <c r="E3185" s="75" t="s">
        <v>777</v>
      </c>
      <c r="F3185" s="75"/>
      <c r="G3185" s="75" t="s">
        <v>650</v>
      </c>
      <c r="H3185" s="93" t="str">
        <f t="shared" si="53"/>
        <v>OS160104T3</v>
      </c>
      <c r="I3185" s="76" t="s">
        <v>1320</v>
      </c>
      <c r="J3185" s="77">
        <v>1</v>
      </c>
      <c r="K3185" s="78">
        <v>1</v>
      </c>
      <c r="L3185" s="78"/>
      <c r="M3185" s="80">
        <v>30</v>
      </c>
      <c r="N3185" s="75" t="s">
        <v>16</v>
      </c>
      <c r="O3185" s="79" t="s">
        <v>13</v>
      </c>
      <c r="P3185" s="79"/>
      <c r="Q3185" s="79"/>
      <c r="R3185" s="75"/>
      <c r="S3185" s="82"/>
      <c r="T3185" s="83"/>
      <c r="U3185" s="75" t="s">
        <v>1283</v>
      </c>
      <c r="V3185" s="30"/>
    </row>
    <row r="3186" spans="1:22" ht="16" customHeight="1" x14ac:dyDescent="0.35">
      <c r="A3186" s="53" t="s">
        <v>1297</v>
      </c>
      <c r="B3186" s="75" t="s">
        <v>1319</v>
      </c>
      <c r="C3186" s="75">
        <v>4</v>
      </c>
      <c r="D3186" s="75"/>
      <c r="E3186" s="75" t="s">
        <v>777</v>
      </c>
      <c r="F3186" s="75"/>
      <c r="G3186" s="75" t="s">
        <v>650</v>
      </c>
      <c r="H3186" s="93" t="str">
        <f t="shared" si="53"/>
        <v>OS160104T3</v>
      </c>
      <c r="I3186" s="84" t="s">
        <v>1321</v>
      </c>
      <c r="J3186" s="77">
        <v>1</v>
      </c>
      <c r="K3186" s="78">
        <v>1</v>
      </c>
      <c r="L3186" s="78"/>
      <c r="M3186" s="80">
        <v>28</v>
      </c>
      <c r="N3186" s="75" t="s">
        <v>19</v>
      </c>
      <c r="O3186" s="79" t="s">
        <v>13</v>
      </c>
      <c r="P3186" s="79"/>
      <c r="Q3186" s="79"/>
      <c r="R3186" s="75"/>
      <c r="S3186" s="82"/>
      <c r="T3186" s="83"/>
      <c r="U3186" s="75" t="s">
        <v>1283</v>
      </c>
      <c r="V3186" s="30"/>
    </row>
    <row r="3187" spans="1:22" ht="16" customHeight="1" x14ac:dyDescent="0.35">
      <c r="A3187" s="53" t="s">
        <v>1297</v>
      </c>
      <c r="B3187" s="75" t="s">
        <v>1319</v>
      </c>
      <c r="C3187" s="75">
        <v>4</v>
      </c>
      <c r="D3187" s="75"/>
      <c r="E3187" s="75" t="s">
        <v>777</v>
      </c>
      <c r="F3187" s="75"/>
      <c r="G3187" s="75" t="s">
        <v>650</v>
      </c>
      <c r="H3187" s="93" t="str">
        <f t="shared" si="53"/>
        <v>OS160104T3</v>
      </c>
      <c r="I3187" s="84" t="s">
        <v>1301</v>
      </c>
      <c r="J3187" s="77">
        <v>18</v>
      </c>
      <c r="K3187" s="78">
        <v>18</v>
      </c>
      <c r="L3187" s="78"/>
      <c r="M3187" s="80">
        <v>22.722222222222221</v>
      </c>
      <c r="N3187" s="75" t="s">
        <v>19</v>
      </c>
      <c r="O3187" s="79" t="s">
        <v>13</v>
      </c>
      <c r="P3187" s="79"/>
      <c r="Q3187" s="79"/>
      <c r="R3187" s="75"/>
      <c r="S3187" s="82"/>
      <c r="T3187" s="83"/>
      <c r="U3187" s="75" t="s">
        <v>1283</v>
      </c>
      <c r="V3187" s="30"/>
    </row>
    <row r="3188" spans="1:22" ht="16" customHeight="1" x14ac:dyDescent="0.35">
      <c r="A3188" s="53" t="s">
        <v>1297</v>
      </c>
      <c r="B3188" s="75" t="s">
        <v>1319</v>
      </c>
      <c r="C3188" s="75">
        <v>4</v>
      </c>
      <c r="D3188" s="75"/>
      <c r="E3188" s="75" t="s">
        <v>777</v>
      </c>
      <c r="F3188" s="75"/>
      <c r="G3188" s="75" t="s">
        <v>650</v>
      </c>
      <c r="H3188" s="93" t="str">
        <f t="shared" si="53"/>
        <v>OS160104T3</v>
      </c>
      <c r="I3188" s="76" t="s">
        <v>1309</v>
      </c>
      <c r="J3188" s="77">
        <v>7</v>
      </c>
      <c r="K3188" s="78">
        <v>8</v>
      </c>
      <c r="L3188" s="78"/>
      <c r="M3188" s="80">
        <v>36</v>
      </c>
      <c r="N3188" s="75" t="s">
        <v>19</v>
      </c>
      <c r="O3188" s="79" t="s">
        <v>13</v>
      </c>
      <c r="P3188" s="79"/>
      <c r="Q3188" s="79"/>
      <c r="R3188" s="75"/>
      <c r="S3188" s="82"/>
      <c r="T3188" s="83"/>
      <c r="U3188" s="75" t="s">
        <v>1283</v>
      </c>
      <c r="V3188" s="30"/>
    </row>
    <row r="3189" spans="1:22" ht="16" customHeight="1" x14ac:dyDescent="0.35">
      <c r="A3189" s="53" t="s">
        <v>1297</v>
      </c>
      <c r="B3189" s="75" t="s">
        <v>1319</v>
      </c>
      <c r="C3189" s="75">
        <v>4</v>
      </c>
      <c r="D3189" s="75"/>
      <c r="E3189" s="75" t="s">
        <v>777</v>
      </c>
      <c r="F3189" s="75"/>
      <c r="G3189" s="75" t="s">
        <v>650</v>
      </c>
      <c r="H3189" s="93" t="str">
        <f t="shared" si="53"/>
        <v>OS160104T3</v>
      </c>
      <c r="I3189" s="76" t="s">
        <v>196</v>
      </c>
      <c r="J3189" s="77">
        <v>30</v>
      </c>
      <c r="K3189" s="78">
        <v>4500</v>
      </c>
      <c r="L3189" s="78"/>
      <c r="M3189" s="80">
        <v>64.333333333333329</v>
      </c>
      <c r="N3189" s="75" t="s">
        <v>12</v>
      </c>
      <c r="O3189" s="79" t="s">
        <v>63</v>
      </c>
      <c r="P3189" s="79"/>
      <c r="Q3189" s="79"/>
      <c r="R3189" s="90">
        <f>36.5*S3189</f>
        <v>146</v>
      </c>
      <c r="S3189" s="82">
        <v>4</v>
      </c>
      <c r="T3189" s="83"/>
      <c r="U3189" s="75" t="s">
        <v>1283</v>
      </c>
      <c r="V3189" s="30"/>
    </row>
    <row r="3190" spans="1:22" ht="16" customHeight="1" x14ac:dyDescent="0.35">
      <c r="A3190" s="53" t="s">
        <v>1297</v>
      </c>
      <c r="B3190" s="75" t="s">
        <v>1319</v>
      </c>
      <c r="C3190" s="75">
        <v>4</v>
      </c>
      <c r="D3190" s="75"/>
      <c r="E3190" s="75" t="s">
        <v>777</v>
      </c>
      <c r="F3190" s="75"/>
      <c r="G3190" s="75" t="s">
        <v>650</v>
      </c>
      <c r="H3190" s="93" t="str">
        <f t="shared" si="53"/>
        <v>OS160104T3</v>
      </c>
      <c r="I3190" s="76" t="s">
        <v>49</v>
      </c>
      <c r="J3190" s="77">
        <v>4</v>
      </c>
      <c r="K3190" s="78">
        <v>4</v>
      </c>
      <c r="L3190" s="78"/>
      <c r="M3190" s="80">
        <v>88.5</v>
      </c>
      <c r="N3190" s="75" t="s">
        <v>50</v>
      </c>
      <c r="O3190" s="79" t="s">
        <v>13</v>
      </c>
      <c r="P3190" s="79"/>
      <c r="Q3190" s="79"/>
      <c r="R3190" s="75"/>
      <c r="S3190" s="82"/>
      <c r="T3190" s="83"/>
      <c r="U3190" s="75" t="s">
        <v>1283</v>
      </c>
      <c r="V3190" s="30"/>
    </row>
    <row r="3191" spans="1:22" ht="16" customHeight="1" x14ac:dyDescent="0.35">
      <c r="A3191" s="53" t="s">
        <v>1297</v>
      </c>
      <c r="B3191" s="75" t="s">
        <v>1319</v>
      </c>
      <c r="C3191" s="75">
        <v>4</v>
      </c>
      <c r="D3191" s="75"/>
      <c r="E3191" s="75" t="s">
        <v>777</v>
      </c>
      <c r="F3191" s="75"/>
      <c r="G3191" s="75" t="s">
        <v>650</v>
      </c>
      <c r="H3191" s="93" t="str">
        <f t="shared" si="53"/>
        <v>OS160104T3</v>
      </c>
      <c r="I3191" s="76" t="s">
        <v>1310</v>
      </c>
      <c r="J3191" s="77">
        <v>1</v>
      </c>
      <c r="K3191" s="78">
        <v>1</v>
      </c>
      <c r="L3191" s="78"/>
      <c r="M3191" s="80">
        <v>6</v>
      </c>
      <c r="N3191" s="75" t="s">
        <v>16</v>
      </c>
      <c r="O3191" s="79" t="s">
        <v>13</v>
      </c>
      <c r="P3191" s="79"/>
      <c r="Q3191" s="79"/>
      <c r="R3191" s="75"/>
      <c r="S3191" s="82"/>
      <c r="T3191" s="83"/>
      <c r="U3191" s="75" t="s">
        <v>1283</v>
      </c>
      <c r="V3191" s="30"/>
    </row>
    <row r="3192" spans="1:22" ht="16" customHeight="1" x14ac:dyDescent="0.35">
      <c r="A3192" s="53" t="s">
        <v>1297</v>
      </c>
      <c r="B3192" s="75" t="s">
        <v>1319</v>
      </c>
      <c r="C3192" s="75">
        <v>4</v>
      </c>
      <c r="D3192" s="75"/>
      <c r="E3192" s="75" t="s">
        <v>777</v>
      </c>
      <c r="F3192" s="75"/>
      <c r="G3192" s="75" t="s">
        <v>650</v>
      </c>
      <c r="H3192" s="93" t="str">
        <f t="shared" si="53"/>
        <v>OS160104T3</v>
      </c>
      <c r="I3192" s="76" t="s">
        <v>52</v>
      </c>
      <c r="J3192" s="77">
        <v>30</v>
      </c>
      <c r="K3192" s="78">
        <v>35</v>
      </c>
      <c r="L3192" s="78"/>
      <c r="M3192" s="80">
        <v>38.4</v>
      </c>
      <c r="N3192" s="75" t="s">
        <v>19</v>
      </c>
      <c r="O3192" s="79" t="s">
        <v>13</v>
      </c>
      <c r="P3192" s="79"/>
      <c r="Q3192" s="79"/>
      <c r="R3192" s="75"/>
      <c r="S3192" s="82"/>
      <c r="T3192" s="83"/>
      <c r="U3192" s="75" t="s">
        <v>1283</v>
      </c>
      <c r="V3192" s="30"/>
    </row>
    <row r="3193" spans="1:22" ht="16" customHeight="1" x14ac:dyDescent="0.35">
      <c r="A3193" s="53" t="s">
        <v>1297</v>
      </c>
      <c r="B3193" s="75" t="s">
        <v>1319</v>
      </c>
      <c r="C3193" s="75">
        <v>4</v>
      </c>
      <c r="D3193" s="75"/>
      <c r="E3193" s="75" t="s">
        <v>777</v>
      </c>
      <c r="F3193" s="75"/>
      <c r="G3193" s="75" t="s">
        <v>650</v>
      </c>
      <c r="H3193" s="93" t="str">
        <f t="shared" si="53"/>
        <v>OS160104T3</v>
      </c>
      <c r="I3193" s="76" t="s">
        <v>1318</v>
      </c>
      <c r="J3193" s="77">
        <v>1</v>
      </c>
      <c r="K3193" s="78">
        <v>1</v>
      </c>
      <c r="L3193" s="78"/>
      <c r="M3193" s="80">
        <v>21</v>
      </c>
      <c r="N3193" s="75" t="s">
        <v>16</v>
      </c>
      <c r="O3193" s="79" t="s">
        <v>13</v>
      </c>
      <c r="P3193" s="79"/>
      <c r="Q3193" s="79"/>
      <c r="R3193" s="75"/>
      <c r="S3193" s="82"/>
      <c r="T3193" s="83"/>
      <c r="U3193" s="75" t="s">
        <v>1283</v>
      </c>
      <c r="V3193" s="30"/>
    </row>
    <row r="3194" spans="1:22" ht="16" customHeight="1" x14ac:dyDescent="0.35">
      <c r="A3194" s="53" t="s">
        <v>1297</v>
      </c>
      <c r="B3194" s="75" t="s">
        <v>1319</v>
      </c>
      <c r="C3194" s="75">
        <v>4</v>
      </c>
      <c r="D3194" s="75"/>
      <c r="E3194" s="75" t="s">
        <v>777</v>
      </c>
      <c r="F3194" s="75"/>
      <c r="G3194" s="75" t="s">
        <v>650</v>
      </c>
      <c r="H3194" s="93" t="str">
        <f t="shared" si="53"/>
        <v>OS160104T3</v>
      </c>
      <c r="I3194" s="76" t="s">
        <v>197</v>
      </c>
      <c r="J3194" s="77">
        <v>1</v>
      </c>
      <c r="K3194" s="78">
        <v>2</v>
      </c>
      <c r="L3194" s="78"/>
      <c r="M3194" s="80">
        <v>160</v>
      </c>
      <c r="N3194" s="75" t="s">
        <v>12</v>
      </c>
      <c r="O3194" s="79" t="s">
        <v>13</v>
      </c>
      <c r="P3194" s="79"/>
      <c r="Q3194" s="79"/>
      <c r="R3194" s="81"/>
      <c r="S3194" s="82"/>
      <c r="T3194" s="83"/>
      <c r="U3194" s="75" t="s">
        <v>1283</v>
      </c>
      <c r="V3194" s="30"/>
    </row>
    <row r="3195" spans="1:22" ht="16" customHeight="1" x14ac:dyDescent="0.35">
      <c r="A3195" s="53" t="s">
        <v>1297</v>
      </c>
      <c r="B3195" s="75" t="s">
        <v>1319</v>
      </c>
      <c r="C3195" s="75">
        <v>4</v>
      </c>
      <c r="D3195" s="75"/>
      <c r="E3195" s="75" t="s">
        <v>777</v>
      </c>
      <c r="F3195" s="75"/>
      <c r="G3195" s="75" t="s">
        <v>650</v>
      </c>
      <c r="H3195" s="93" t="str">
        <f t="shared" si="53"/>
        <v>OS160104T3</v>
      </c>
      <c r="I3195" s="76" t="s">
        <v>82</v>
      </c>
      <c r="J3195" s="77">
        <v>1</v>
      </c>
      <c r="K3195" s="78">
        <v>1</v>
      </c>
      <c r="L3195" s="78"/>
      <c r="M3195" s="80">
        <v>270</v>
      </c>
      <c r="N3195" s="75" t="s">
        <v>16</v>
      </c>
      <c r="O3195" s="79" t="s">
        <v>13</v>
      </c>
      <c r="P3195" s="79"/>
      <c r="Q3195" s="79"/>
      <c r="R3195" s="75"/>
      <c r="S3195" s="82"/>
      <c r="T3195" s="83"/>
      <c r="U3195" s="75" t="s">
        <v>1283</v>
      </c>
      <c r="V3195" s="30"/>
    </row>
    <row r="3196" spans="1:22" ht="16" customHeight="1" x14ac:dyDescent="0.35">
      <c r="A3196" s="53" t="s">
        <v>1297</v>
      </c>
      <c r="B3196" s="75" t="s">
        <v>1319</v>
      </c>
      <c r="C3196" s="75">
        <v>4</v>
      </c>
      <c r="D3196" s="75"/>
      <c r="E3196" s="75" t="s">
        <v>777</v>
      </c>
      <c r="F3196" s="75"/>
      <c r="G3196" s="75" t="s">
        <v>650</v>
      </c>
      <c r="H3196" s="93" t="str">
        <f t="shared" si="53"/>
        <v>OS160104T3</v>
      </c>
      <c r="I3196" s="76" t="s">
        <v>28</v>
      </c>
      <c r="J3196" s="77">
        <v>30</v>
      </c>
      <c r="K3196" s="78">
        <v>30</v>
      </c>
      <c r="L3196" s="78"/>
      <c r="M3196" s="80">
        <v>49.866666666666667</v>
      </c>
      <c r="N3196" s="75" t="s">
        <v>19</v>
      </c>
      <c r="O3196" s="79" t="s">
        <v>13</v>
      </c>
      <c r="P3196" s="79"/>
      <c r="Q3196" s="79"/>
      <c r="R3196" s="75"/>
      <c r="S3196" s="82"/>
      <c r="T3196" s="83"/>
      <c r="U3196" s="75" t="s">
        <v>1283</v>
      </c>
      <c r="V3196" s="30"/>
    </row>
    <row r="3197" spans="1:22" ht="16" customHeight="1" x14ac:dyDescent="0.35">
      <c r="A3197" s="53" t="s">
        <v>1297</v>
      </c>
      <c r="B3197" s="75" t="s">
        <v>1319</v>
      </c>
      <c r="C3197" s="75">
        <v>4</v>
      </c>
      <c r="D3197" s="75"/>
      <c r="E3197" s="75" t="s">
        <v>777</v>
      </c>
      <c r="F3197" s="75"/>
      <c r="G3197" s="75" t="s">
        <v>650</v>
      </c>
      <c r="H3197" s="93" t="str">
        <f t="shared" si="53"/>
        <v>OS160104T3</v>
      </c>
      <c r="I3197" s="76" t="s">
        <v>1302</v>
      </c>
      <c r="J3197" s="77">
        <v>1</v>
      </c>
      <c r="K3197" s="78">
        <v>1</v>
      </c>
      <c r="L3197" s="78"/>
      <c r="M3197" s="80">
        <v>3</v>
      </c>
      <c r="N3197" s="75" t="s">
        <v>16</v>
      </c>
      <c r="O3197" s="79" t="s">
        <v>13</v>
      </c>
      <c r="P3197" s="79"/>
      <c r="Q3197" s="79"/>
      <c r="R3197" s="75"/>
      <c r="S3197" s="82"/>
      <c r="T3197" s="83"/>
      <c r="U3197" s="75" t="s">
        <v>1283</v>
      </c>
      <c r="V3197" s="30"/>
    </row>
    <row r="3198" spans="1:22" ht="16" customHeight="1" x14ac:dyDescent="0.35">
      <c r="A3198" s="53" t="s">
        <v>1297</v>
      </c>
      <c r="B3198" s="75" t="s">
        <v>1319</v>
      </c>
      <c r="C3198" s="75">
        <v>4</v>
      </c>
      <c r="D3198" s="75"/>
      <c r="E3198" s="75" t="s">
        <v>777</v>
      </c>
      <c r="F3198" s="75"/>
      <c r="G3198" s="75" t="s">
        <v>736</v>
      </c>
      <c r="H3198" s="93" t="str">
        <f t="shared" si="53"/>
        <v>OS160104T4</v>
      </c>
      <c r="I3198" s="76" t="s">
        <v>11</v>
      </c>
      <c r="J3198" s="77">
        <v>14</v>
      </c>
      <c r="K3198" s="78">
        <v>14</v>
      </c>
      <c r="L3198" s="78"/>
      <c r="M3198" s="80">
        <v>222.14285714285714</v>
      </c>
      <c r="N3198" s="75" t="s">
        <v>12</v>
      </c>
      <c r="O3198" s="79" t="s">
        <v>13</v>
      </c>
      <c r="P3198" s="79"/>
      <c r="Q3198" s="79"/>
      <c r="R3198" s="81"/>
      <c r="S3198" s="82"/>
      <c r="T3198" s="83"/>
      <c r="U3198" s="75" t="s">
        <v>1295</v>
      </c>
      <c r="V3198" s="30"/>
    </row>
    <row r="3199" spans="1:22" ht="16" customHeight="1" x14ac:dyDescent="0.35">
      <c r="A3199" s="53" t="s">
        <v>1297</v>
      </c>
      <c r="B3199" s="75" t="s">
        <v>1319</v>
      </c>
      <c r="C3199" s="75">
        <v>4</v>
      </c>
      <c r="D3199" s="75"/>
      <c r="E3199" s="75" t="s">
        <v>777</v>
      </c>
      <c r="F3199" s="75"/>
      <c r="G3199" s="75" t="s">
        <v>736</v>
      </c>
      <c r="H3199" s="93" t="str">
        <f t="shared" si="53"/>
        <v>OS160104T4</v>
      </c>
      <c r="I3199" s="76" t="s">
        <v>37</v>
      </c>
      <c r="J3199" s="77">
        <v>5</v>
      </c>
      <c r="K3199" s="78">
        <v>5</v>
      </c>
      <c r="L3199" s="78"/>
      <c r="M3199" s="80">
        <v>128</v>
      </c>
      <c r="N3199" s="75" t="s">
        <v>12</v>
      </c>
      <c r="O3199" s="79" t="s">
        <v>13</v>
      </c>
      <c r="P3199" s="79"/>
      <c r="Q3199" s="79"/>
      <c r="R3199" s="81"/>
      <c r="S3199" s="82"/>
      <c r="T3199" s="83"/>
      <c r="U3199" s="75" t="s">
        <v>1295</v>
      </c>
      <c r="V3199" s="30"/>
    </row>
    <row r="3200" spans="1:22" ht="16" customHeight="1" x14ac:dyDescent="0.35">
      <c r="A3200" s="53" t="s">
        <v>1297</v>
      </c>
      <c r="B3200" s="75" t="s">
        <v>1319</v>
      </c>
      <c r="C3200" s="75">
        <v>4</v>
      </c>
      <c r="D3200" s="75"/>
      <c r="E3200" s="75" t="s">
        <v>777</v>
      </c>
      <c r="F3200" s="75"/>
      <c r="G3200" s="75" t="s">
        <v>736</v>
      </c>
      <c r="H3200" s="93" t="str">
        <f t="shared" si="53"/>
        <v>OS160104T4</v>
      </c>
      <c r="I3200" s="84" t="s">
        <v>1314</v>
      </c>
      <c r="J3200" s="77">
        <v>1</v>
      </c>
      <c r="K3200" s="78">
        <v>1</v>
      </c>
      <c r="L3200" s="78"/>
      <c r="M3200" s="80">
        <v>40</v>
      </c>
      <c r="N3200" s="75" t="s">
        <v>19</v>
      </c>
      <c r="O3200" s="79" t="s">
        <v>13</v>
      </c>
      <c r="P3200" s="79"/>
      <c r="Q3200" s="79"/>
      <c r="R3200" s="75"/>
      <c r="S3200" s="82"/>
      <c r="T3200" s="83"/>
      <c r="U3200" s="75" t="s">
        <v>1295</v>
      </c>
      <c r="V3200" s="30"/>
    </row>
    <row r="3201" spans="1:22" ht="16" customHeight="1" x14ac:dyDescent="0.35">
      <c r="A3201" s="53" t="s">
        <v>1297</v>
      </c>
      <c r="B3201" s="75" t="s">
        <v>1319</v>
      </c>
      <c r="C3201" s="75">
        <v>4</v>
      </c>
      <c r="D3201" s="75"/>
      <c r="E3201" s="75" t="s">
        <v>777</v>
      </c>
      <c r="F3201" s="75"/>
      <c r="G3201" s="75" t="s">
        <v>736</v>
      </c>
      <c r="H3201" s="93" t="str">
        <f t="shared" si="53"/>
        <v>OS160104T4</v>
      </c>
      <c r="I3201" s="76" t="s">
        <v>196</v>
      </c>
      <c r="J3201" s="77">
        <v>33</v>
      </c>
      <c r="K3201" s="78">
        <v>1845</v>
      </c>
      <c r="L3201" s="78"/>
      <c r="M3201" s="80">
        <v>62</v>
      </c>
      <c r="N3201" s="75" t="s">
        <v>12</v>
      </c>
      <c r="O3201" s="79" t="s">
        <v>63</v>
      </c>
      <c r="P3201" s="79"/>
      <c r="Q3201" s="79"/>
      <c r="R3201" s="90">
        <f>36.5*S3201</f>
        <v>36.5</v>
      </c>
      <c r="S3201" s="82">
        <v>1</v>
      </c>
      <c r="T3201" s="83"/>
      <c r="U3201" s="75" t="s">
        <v>1295</v>
      </c>
      <c r="V3201" s="30"/>
    </row>
    <row r="3202" spans="1:22" ht="16" customHeight="1" x14ac:dyDescent="0.35">
      <c r="A3202" s="53" t="s">
        <v>1297</v>
      </c>
      <c r="B3202" s="75" t="s">
        <v>1319</v>
      </c>
      <c r="C3202" s="75">
        <v>4</v>
      </c>
      <c r="D3202" s="75"/>
      <c r="E3202" s="75" t="s">
        <v>777</v>
      </c>
      <c r="F3202" s="75"/>
      <c r="G3202" s="75" t="s">
        <v>736</v>
      </c>
      <c r="H3202" s="93" t="str">
        <f t="shared" si="53"/>
        <v>OS160104T4</v>
      </c>
      <c r="I3202" s="76" t="s">
        <v>197</v>
      </c>
      <c r="J3202" s="77">
        <v>1</v>
      </c>
      <c r="K3202" s="78">
        <v>1</v>
      </c>
      <c r="L3202" s="78"/>
      <c r="M3202" s="80">
        <v>260</v>
      </c>
      <c r="N3202" s="75" t="s">
        <v>12</v>
      </c>
      <c r="O3202" s="79" t="s">
        <v>13</v>
      </c>
      <c r="P3202" s="79"/>
      <c r="Q3202" s="79"/>
      <c r="R3202" s="81"/>
      <c r="S3202" s="82"/>
      <c r="T3202" s="83"/>
      <c r="U3202" s="75" t="s">
        <v>1295</v>
      </c>
      <c r="V3202" s="30"/>
    </row>
    <row r="3203" spans="1:22" ht="16" customHeight="1" x14ac:dyDescent="0.35">
      <c r="A3203" s="53" t="s">
        <v>1297</v>
      </c>
      <c r="B3203" s="75" t="s">
        <v>1319</v>
      </c>
      <c r="C3203" s="75">
        <v>4</v>
      </c>
      <c r="D3203" s="75"/>
      <c r="E3203" s="75" t="s">
        <v>777</v>
      </c>
      <c r="F3203" s="75"/>
      <c r="G3203" s="75" t="s">
        <v>736</v>
      </c>
      <c r="H3203" s="93" t="str">
        <f t="shared" si="53"/>
        <v>OS160104T4</v>
      </c>
      <c r="I3203" s="76" t="s">
        <v>322</v>
      </c>
      <c r="J3203" s="77">
        <v>13</v>
      </c>
      <c r="K3203" s="78">
        <v>13</v>
      </c>
      <c r="L3203" s="78"/>
      <c r="M3203" s="80">
        <v>147.76923076923077</v>
      </c>
      <c r="N3203" s="75" t="s">
        <v>18</v>
      </c>
      <c r="O3203" s="79" t="s">
        <v>13</v>
      </c>
      <c r="P3203" s="79"/>
      <c r="Q3203" s="79"/>
      <c r="R3203" s="75"/>
      <c r="S3203" s="82"/>
      <c r="T3203" s="83"/>
      <c r="U3203" s="75" t="s">
        <v>1295</v>
      </c>
      <c r="V3203" s="30"/>
    </row>
    <row r="3204" spans="1:22" ht="16" customHeight="1" x14ac:dyDescent="0.35">
      <c r="A3204" s="53" t="s">
        <v>1297</v>
      </c>
      <c r="B3204" s="75" t="s">
        <v>1319</v>
      </c>
      <c r="C3204" s="75">
        <v>4</v>
      </c>
      <c r="D3204" s="75"/>
      <c r="E3204" s="75" t="s">
        <v>777</v>
      </c>
      <c r="F3204" s="75"/>
      <c r="G3204" s="75" t="s">
        <v>736</v>
      </c>
      <c r="H3204" s="93" t="str">
        <f t="shared" si="53"/>
        <v>OS160104T4</v>
      </c>
      <c r="I3204" s="76" t="s">
        <v>1322</v>
      </c>
      <c r="J3204" s="77">
        <v>1</v>
      </c>
      <c r="K3204" s="78">
        <v>1</v>
      </c>
      <c r="L3204" s="78"/>
      <c r="M3204" s="80">
        <v>290</v>
      </c>
      <c r="N3204" s="75" t="s">
        <v>16</v>
      </c>
      <c r="O3204" s="79" t="s">
        <v>13</v>
      </c>
      <c r="P3204" s="79"/>
      <c r="Q3204" s="79"/>
      <c r="R3204" s="75"/>
      <c r="S3204" s="82"/>
      <c r="T3204" s="83"/>
      <c r="U3204" s="75" t="s">
        <v>1295</v>
      </c>
      <c r="V3204" s="30"/>
    </row>
    <row r="3205" spans="1:22" ht="16" customHeight="1" x14ac:dyDescent="0.35">
      <c r="A3205" s="53" t="s">
        <v>1297</v>
      </c>
      <c r="B3205" s="75" t="s">
        <v>1319</v>
      </c>
      <c r="C3205" s="75">
        <v>4</v>
      </c>
      <c r="D3205" s="75"/>
      <c r="E3205" s="75" t="s">
        <v>777</v>
      </c>
      <c r="F3205" s="75"/>
      <c r="G3205" s="75" t="s">
        <v>736</v>
      </c>
      <c r="H3205" s="93" t="str">
        <f t="shared" si="53"/>
        <v>OS160104T4</v>
      </c>
      <c r="I3205" s="76" t="s">
        <v>28</v>
      </c>
      <c r="J3205" s="77">
        <v>21</v>
      </c>
      <c r="K3205" s="78">
        <v>21</v>
      </c>
      <c r="L3205" s="78"/>
      <c r="M3205" s="80">
        <v>52.238095238095241</v>
      </c>
      <c r="N3205" s="75" t="s">
        <v>19</v>
      </c>
      <c r="O3205" s="79" t="s">
        <v>13</v>
      </c>
      <c r="P3205" s="79"/>
      <c r="Q3205" s="79"/>
      <c r="R3205" s="75"/>
      <c r="S3205" s="82"/>
      <c r="T3205" s="83"/>
      <c r="U3205" s="75" t="s">
        <v>1295</v>
      </c>
      <c r="V3205" s="30"/>
    </row>
    <row r="3206" spans="1:22" ht="16" customHeight="1" x14ac:dyDescent="0.35">
      <c r="A3206" s="53" t="s">
        <v>1297</v>
      </c>
      <c r="B3206" s="75" t="s">
        <v>1319</v>
      </c>
      <c r="C3206" s="75">
        <v>4</v>
      </c>
      <c r="D3206" s="75"/>
      <c r="E3206" s="75" t="s">
        <v>777</v>
      </c>
      <c r="F3206" s="75"/>
      <c r="G3206" s="75" t="s">
        <v>738</v>
      </c>
      <c r="H3206" s="93" t="str">
        <f t="shared" si="53"/>
        <v>OS160104T5</v>
      </c>
      <c r="I3206" s="76" t="s">
        <v>11</v>
      </c>
      <c r="J3206" s="77">
        <v>9</v>
      </c>
      <c r="K3206" s="78">
        <v>16</v>
      </c>
      <c r="L3206" s="78"/>
      <c r="M3206" s="80">
        <v>213.33333333333334</v>
      </c>
      <c r="N3206" s="75" t="s">
        <v>12</v>
      </c>
      <c r="O3206" s="79" t="s">
        <v>13</v>
      </c>
      <c r="P3206" s="79"/>
      <c r="Q3206" s="79"/>
      <c r="R3206" s="81"/>
      <c r="S3206" s="82"/>
      <c r="T3206" s="83"/>
      <c r="U3206" s="75" t="s">
        <v>1283</v>
      </c>
      <c r="V3206" s="30"/>
    </row>
    <row r="3207" spans="1:22" ht="16" customHeight="1" x14ac:dyDescent="0.35">
      <c r="A3207" s="53" t="s">
        <v>1297</v>
      </c>
      <c r="B3207" s="75" t="s">
        <v>1319</v>
      </c>
      <c r="C3207" s="75">
        <v>4</v>
      </c>
      <c r="D3207" s="75"/>
      <c r="E3207" s="75" t="s">
        <v>777</v>
      </c>
      <c r="F3207" s="75"/>
      <c r="G3207" s="75" t="s">
        <v>738</v>
      </c>
      <c r="H3207" s="93" t="str">
        <f t="shared" si="53"/>
        <v>OS160104T5</v>
      </c>
      <c r="I3207" s="76" t="s">
        <v>22</v>
      </c>
      <c r="J3207" s="77">
        <v>1</v>
      </c>
      <c r="K3207" s="78">
        <v>1</v>
      </c>
      <c r="L3207" s="78"/>
      <c r="M3207" s="80">
        <v>415</v>
      </c>
      <c r="N3207" s="75" t="s">
        <v>16</v>
      </c>
      <c r="O3207" s="79" t="s">
        <v>13</v>
      </c>
      <c r="P3207" s="79"/>
      <c r="Q3207" s="79"/>
      <c r="R3207" s="75"/>
      <c r="S3207" s="82"/>
      <c r="T3207" s="83"/>
      <c r="U3207" s="75" t="s">
        <v>1283</v>
      </c>
      <c r="V3207" s="30"/>
    </row>
    <row r="3208" spans="1:22" ht="16" customHeight="1" x14ac:dyDescent="0.35">
      <c r="A3208" s="53" t="s">
        <v>1297</v>
      </c>
      <c r="B3208" s="75" t="s">
        <v>1319</v>
      </c>
      <c r="C3208" s="75">
        <v>4</v>
      </c>
      <c r="D3208" s="75"/>
      <c r="E3208" s="75" t="s">
        <v>777</v>
      </c>
      <c r="F3208" s="75"/>
      <c r="G3208" s="75" t="s">
        <v>738</v>
      </c>
      <c r="H3208" s="93" t="str">
        <f t="shared" si="53"/>
        <v>OS160104T5</v>
      </c>
      <c r="I3208" s="76" t="s">
        <v>1299</v>
      </c>
      <c r="J3208" s="77">
        <v>1</v>
      </c>
      <c r="K3208" s="78">
        <v>1</v>
      </c>
      <c r="L3208" s="78"/>
      <c r="M3208" s="80">
        <v>7</v>
      </c>
      <c r="N3208" s="75" t="s">
        <v>16</v>
      </c>
      <c r="O3208" s="79" t="s">
        <v>13</v>
      </c>
      <c r="P3208" s="79"/>
      <c r="Q3208" s="79"/>
      <c r="R3208" s="75"/>
      <c r="S3208" s="82"/>
      <c r="T3208" s="83"/>
      <c r="U3208" s="75" t="s">
        <v>1283</v>
      </c>
      <c r="V3208" s="30"/>
    </row>
    <row r="3209" spans="1:22" ht="16" customHeight="1" x14ac:dyDescent="0.35">
      <c r="A3209" s="53" t="s">
        <v>1297</v>
      </c>
      <c r="B3209" s="75" t="s">
        <v>1319</v>
      </c>
      <c r="C3209" s="75">
        <v>4</v>
      </c>
      <c r="D3209" s="75"/>
      <c r="E3209" s="75" t="s">
        <v>777</v>
      </c>
      <c r="F3209" s="75"/>
      <c r="G3209" s="75" t="s">
        <v>738</v>
      </c>
      <c r="H3209" s="93" t="str">
        <f t="shared" si="53"/>
        <v>OS160104T5</v>
      </c>
      <c r="I3209" s="76" t="s">
        <v>1306</v>
      </c>
      <c r="J3209" s="77">
        <v>26</v>
      </c>
      <c r="K3209" s="78">
        <v>31</v>
      </c>
      <c r="L3209" s="78"/>
      <c r="M3209" s="80">
        <v>31.73076923076923</v>
      </c>
      <c r="N3209" s="75" t="s">
        <v>19</v>
      </c>
      <c r="O3209" s="79" t="s">
        <v>13</v>
      </c>
      <c r="P3209" s="79"/>
      <c r="Q3209" s="79"/>
      <c r="R3209" s="75"/>
      <c r="S3209" s="82"/>
      <c r="T3209" s="83"/>
      <c r="U3209" s="75" t="s">
        <v>1283</v>
      </c>
      <c r="V3209" s="30"/>
    </row>
    <row r="3210" spans="1:22" ht="16" customHeight="1" x14ac:dyDescent="0.35">
      <c r="A3210" s="53" t="s">
        <v>1297</v>
      </c>
      <c r="B3210" s="75" t="s">
        <v>1319</v>
      </c>
      <c r="C3210" s="75">
        <v>4</v>
      </c>
      <c r="D3210" s="75"/>
      <c r="E3210" s="75" t="s">
        <v>777</v>
      </c>
      <c r="F3210" s="75"/>
      <c r="G3210" s="75" t="s">
        <v>738</v>
      </c>
      <c r="H3210" s="93" t="str">
        <f t="shared" si="53"/>
        <v>OS160104T5</v>
      </c>
      <c r="I3210" s="76" t="s">
        <v>37</v>
      </c>
      <c r="J3210" s="77">
        <v>40</v>
      </c>
      <c r="K3210" s="78">
        <v>49</v>
      </c>
      <c r="L3210" s="78"/>
      <c r="M3210" s="80">
        <v>176.75</v>
      </c>
      <c r="N3210" s="75" t="s">
        <v>12</v>
      </c>
      <c r="O3210" s="79" t="s">
        <v>13</v>
      </c>
      <c r="P3210" s="79"/>
      <c r="Q3210" s="79"/>
      <c r="R3210" s="81"/>
      <c r="S3210" s="82"/>
      <c r="T3210" s="83"/>
      <c r="U3210" s="75" t="s">
        <v>1283</v>
      </c>
      <c r="V3210" s="30"/>
    </row>
    <row r="3211" spans="1:22" ht="16" customHeight="1" x14ac:dyDescent="0.35">
      <c r="A3211" s="53" t="s">
        <v>1297</v>
      </c>
      <c r="B3211" s="75" t="s">
        <v>1319</v>
      </c>
      <c r="C3211" s="75">
        <v>4</v>
      </c>
      <c r="D3211" s="75"/>
      <c r="E3211" s="75" t="s">
        <v>777</v>
      </c>
      <c r="F3211" s="75"/>
      <c r="G3211" s="75" t="s">
        <v>738</v>
      </c>
      <c r="H3211" s="93" t="str">
        <f t="shared" si="53"/>
        <v>OS160104T5</v>
      </c>
      <c r="I3211" s="76" t="s">
        <v>1307</v>
      </c>
      <c r="J3211" s="77">
        <v>6</v>
      </c>
      <c r="K3211" s="78">
        <v>6</v>
      </c>
      <c r="L3211" s="78"/>
      <c r="M3211" s="80">
        <v>53.166666666666664</v>
      </c>
      <c r="N3211" s="75" t="s">
        <v>19</v>
      </c>
      <c r="O3211" s="79" t="s">
        <v>13</v>
      </c>
      <c r="P3211" s="79"/>
      <c r="Q3211" s="79"/>
      <c r="R3211" s="75"/>
      <c r="S3211" s="82"/>
      <c r="T3211" s="83"/>
      <c r="U3211" s="75" t="s">
        <v>1283</v>
      </c>
      <c r="V3211" s="30"/>
    </row>
    <row r="3212" spans="1:22" ht="16" customHeight="1" x14ac:dyDescent="0.35">
      <c r="A3212" s="53" t="s">
        <v>1297</v>
      </c>
      <c r="B3212" s="75" t="s">
        <v>1319</v>
      </c>
      <c r="C3212" s="75">
        <v>4</v>
      </c>
      <c r="D3212" s="75"/>
      <c r="E3212" s="75" t="s">
        <v>777</v>
      </c>
      <c r="F3212" s="75"/>
      <c r="G3212" s="75" t="s">
        <v>738</v>
      </c>
      <c r="H3212" s="93" t="str">
        <f t="shared" si="53"/>
        <v>OS160104T5</v>
      </c>
      <c r="I3212" s="76" t="s">
        <v>182</v>
      </c>
      <c r="J3212" s="77">
        <v>23</v>
      </c>
      <c r="K3212" s="78">
        <v>256</v>
      </c>
      <c r="L3212" s="78"/>
      <c r="M3212" s="80">
        <v>35.521739130434781</v>
      </c>
      <c r="N3212" s="75" t="s">
        <v>19</v>
      </c>
      <c r="O3212" s="79" t="s">
        <v>63</v>
      </c>
      <c r="P3212" s="79"/>
      <c r="Q3212" s="79"/>
      <c r="R3212" s="75"/>
      <c r="S3212" s="82"/>
      <c r="T3212" s="83"/>
      <c r="U3212" s="75" t="s">
        <v>1283</v>
      </c>
      <c r="V3212" s="30"/>
    </row>
    <row r="3213" spans="1:22" ht="16" customHeight="1" x14ac:dyDescent="0.35">
      <c r="A3213" s="53" t="s">
        <v>1297</v>
      </c>
      <c r="B3213" s="75" t="s">
        <v>1319</v>
      </c>
      <c r="C3213" s="75">
        <v>4</v>
      </c>
      <c r="D3213" s="75"/>
      <c r="E3213" s="75" t="s">
        <v>777</v>
      </c>
      <c r="F3213" s="75"/>
      <c r="G3213" s="75" t="s">
        <v>738</v>
      </c>
      <c r="H3213" s="93" t="str">
        <f t="shared" si="53"/>
        <v>OS160104T5</v>
      </c>
      <c r="I3213" s="76" t="s">
        <v>1320</v>
      </c>
      <c r="J3213" s="77">
        <v>1</v>
      </c>
      <c r="K3213" s="78">
        <v>1</v>
      </c>
      <c r="L3213" s="78"/>
      <c r="M3213" s="80">
        <v>28</v>
      </c>
      <c r="N3213" s="75" t="s">
        <v>16</v>
      </c>
      <c r="O3213" s="79" t="s">
        <v>13</v>
      </c>
      <c r="P3213" s="79"/>
      <c r="Q3213" s="79"/>
      <c r="R3213" s="75"/>
      <c r="S3213" s="82"/>
      <c r="T3213" s="83"/>
      <c r="U3213" s="75" t="s">
        <v>1283</v>
      </c>
      <c r="V3213" s="30"/>
    </row>
    <row r="3214" spans="1:22" ht="16" customHeight="1" x14ac:dyDescent="0.35">
      <c r="A3214" s="53" t="s">
        <v>1297</v>
      </c>
      <c r="B3214" s="75" t="s">
        <v>1319</v>
      </c>
      <c r="C3214" s="75">
        <v>4</v>
      </c>
      <c r="D3214" s="75"/>
      <c r="E3214" s="75" t="s">
        <v>777</v>
      </c>
      <c r="F3214" s="75"/>
      <c r="G3214" s="75" t="s">
        <v>738</v>
      </c>
      <c r="H3214" s="93" t="str">
        <f t="shared" si="53"/>
        <v>OS160104T5</v>
      </c>
      <c r="I3214" s="84" t="s">
        <v>1314</v>
      </c>
      <c r="J3214" s="77">
        <v>2</v>
      </c>
      <c r="K3214" s="78">
        <v>2</v>
      </c>
      <c r="L3214" s="78"/>
      <c r="M3214" s="80">
        <v>45</v>
      </c>
      <c r="N3214" s="75" t="s">
        <v>19</v>
      </c>
      <c r="O3214" s="79" t="s">
        <v>13</v>
      </c>
      <c r="P3214" s="79"/>
      <c r="Q3214" s="79"/>
      <c r="R3214" s="75"/>
      <c r="S3214" s="82"/>
      <c r="T3214" s="83"/>
      <c r="U3214" s="75" t="s">
        <v>1283</v>
      </c>
      <c r="V3214" s="30"/>
    </row>
    <row r="3215" spans="1:22" ht="16" customHeight="1" x14ac:dyDescent="0.35">
      <c r="A3215" s="53" t="s">
        <v>1297</v>
      </c>
      <c r="B3215" s="75" t="s">
        <v>1319</v>
      </c>
      <c r="C3215" s="75">
        <v>4</v>
      </c>
      <c r="D3215" s="75"/>
      <c r="E3215" s="75" t="s">
        <v>777</v>
      </c>
      <c r="F3215" s="75"/>
      <c r="G3215" s="75" t="s">
        <v>738</v>
      </c>
      <c r="H3215" s="93" t="str">
        <f t="shared" si="53"/>
        <v>OS160104T5</v>
      </c>
      <c r="I3215" s="84" t="s">
        <v>1316</v>
      </c>
      <c r="J3215" s="77">
        <v>1</v>
      </c>
      <c r="K3215" s="78">
        <v>1</v>
      </c>
      <c r="L3215" s="78"/>
      <c r="M3215" s="80">
        <v>25</v>
      </c>
      <c r="N3215" s="75" t="s">
        <v>19</v>
      </c>
      <c r="O3215" s="79" t="s">
        <v>13</v>
      </c>
      <c r="P3215" s="79"/>
      <c r="Q3215" s="79"/>
      <c r="R3215" s="75"/>
      <c r="S3215" s="82"/>
      <c r="T3215" s="83"/>
      <c r="U3215" s="75" t="s">
        <v>1283</v>
      </c>
      <c r="V3215" s="30"/>
    </row>
    <row r="3216" spans="1:22" ht="16" customHeight="1" x14ac:dyDescent="0.35">
      <c r="A3216" s="53" t="s">
        <v>1297</v>
      </c>
      <c r="B3216" s="75" t="s">
        <v>1319</v>
      </c>
      <c r="C3216" s="75">
        <v>4</v>
      </c>
      <c r="D3216" s="75"/>
      <c r="E3216" s="75" t="s">
        <v>777</v>
      </c>
      <c r="F3216" s="75"/>
      <c r="G3216" s="75" t="s">
        <v>738</v>
      </c>
      <c r="H3216" s="93" t="str">
        <f t="shared" si="53"/>
        <v>OS160104T5</v>
      </c>
      <c r="I3216" s="84" t="s">
        <v>1321</v>
      </c>
      <c r="J3216" s="77">
        <v>1</v>
      </c>
      <c r="K3216" s="78">
        <v>1</v>
      </c>
      <c r="L3216" s="78"/>
      <c r="M3216" s="80">
        <v>33</v>
      </c>
      <c r="N3216" s="75" t="s">
        <v>19</v>
      </c>
      <c r="O3216" s="79" t="s">
        <v>13</v>
      </c>
      <c r="P3216" s="79"/>
      <c r="Q3216" s="79"/>
      <c r="R3216" s="75"/>
      <c r="S3216" s="82"/>
      <c r="T3216" s="83"/>
      <c r="U3216" s="75" t="s">
        <v>1283</v>
      </c>
      <c r="V3216" s="30"/>
    </row>
    <row r="3217" spans="1:22" ht="16" customHeight="1" x14ac:dyDescent="0.35">
      <c r="A3217" s="53" t="s">
        <v>1297</v>
      </c>
      <c r="B3217" s="75" t="s">
        <v>1319</v>
      </c>
      <c r="C3217" s="75">
        <v>4</v>
      </c>
      <c r="D3217" s="75"/>
      <c r="E3217" s="75" t="s">
        <v>777</v>
      </c>
      <c r="F3217" s="75"/>
      <c r="G3217" s="75" t="s">
        <v>738</v>
      </c>
      <c r="H3217" s="93" t="str">
        <f t="shared" si="53"/>
        <v>OS160104T5</v>
      </c>
      <c r="I3217" s="84" t="s">
        <v>1301</v>
      </c>
      <c r="J3217" s="77">
        <v>4</v>
      </c>
      <c r="K3217" s="78">
        <v>4</v>
      </c>
      <c r="L3217" s="78"/>
      <c r="M3217" s="80">
        <v>29.5</v>
      </c>
      <c r="N3217" s="75" t="s">
        <v>19</v>
      </c>
      <c r="O3217" s="79" t="s">
        <v>13</v>
      </c>
      <c r="P3217" s="79"/>
      <c r="Q3217" s="79"/>
      <c r="R3217" s="75"/>
      <c r="S3217" s="82"/>
      <c r="T3217" s="83"/>
      <c r="U3217" s="75" t="s">
        <v>1283</v>
      </c>
      <c r="V3217" s="30"/>
    </row>
    <row r="3218" spans="1:22" ht="16" customHeight="1" x14ac:dyDescent="0.35">
      <c r="A3218" s="53" t="s">
        <v>1297</v>
      </c>
      <c r="B3218" s="75" t="s">
        <v>1319</v>
      </c>
      <c r="C3218" s="75">
        <v>4</v>
      </c>
      <c r="D3218" s="75"/>
      <c r="E3218" s="75" t="s">
        <v>777</v>
      </c>
      <c r="F3218" s="75"/>
      <c r="G3218" s="75" t="s">
        <v>738</v>
      </c>
      <c r="H3218" s="93" t="str">
        <f t="shared" si="53"/>
        <v>OS160104T5</v>
      </c>
      <c r="I3218" s="76" t="s">
        <v>1309</v>
      </c>
      <c r="J3218" s="77">
        <v>22</v>
      </c>
      <c r="K3218" s="78">
        <v>22</v>
      </c>
      <c r="L3218" s="78"/>
      <c r="M3218" s="80">
        <v>35.31818181818182</v>
      </c>
      <c r="N3218" s="75" t="s">
        <v>19</v>
      </c>
      <c r="O3218" s="79" t="s">
        <v>13</v>
      </c>
      <c r="P3218" s="79"/>
      <c r="Q3218" s="79"/>
      <c r="R3218" s="75"/>
      <c r="S3218" s="82"/>
      <c r="T3218" s="83"/>
      <c r="U3218" s="75" t="s">
        <v>1283</v>
      </c>
      <c r="V3218" s="30"/>
    </row>
    <row r="3219" spans="1:22" ht="16" customHeight="1" x14ac:dyDescent="0.35">
      <c r="A3219" s="53" t="s">
        <v>1297</v>
      </c>
      <c r="B3219" s="75" t="s">
        <v>1319</v>
      </c>
      <c r="C3219" s="75">
        <v>4</v>
      </c>
      <c r="D3219" s="75"/>
      <c r="E3219" s="75" t="s">
        <v>777</v>
      </c>
      <c r="F3219" s="75"/>
      <c r="G3219" s="75" t="s">
        <v>738</v>
      </c>
      <c r="H3219" s="93" t="str">
        <f t="shared" si="53"/>
        <v>OS160104T5</v>
      </c>
      <c r="I3219" s="76" t="s">
        <v>196</v>
      </c>
      <c r="J3219" s="77">
        <v>26</v>
      </c>
      <c r="K3219" s="78">
        <v>513</v>
      </c>
      <c r="L3219" s="78"/>
      <c r="M3219" s="80">
        <v>49.42307692307692</v>
      </c>
      <c r="N3219" s="75" t="s">
        <v>12</v>
      </c>
      <c r="O3219" s="79" t="s">
        <v>63</v>
      </c>
      <c r="P3219" s="79"/>
      <c r="Q3219" s="79"/>
      <c r="R3219" s="81"/>
      <c r="S3219" s="82"/>
      <c r="T3219" s="83"/>
      <c r="U3219" s="75" t="s">
        <v>1283</v>
      </c>
      <c r="V3219" s="30"/>
    </row>
    <row r="3220" spans="1:22" ht="16" customHeight="1" x14ac:dyDescent="0.35">
      <c r="A3220" s="53" t="s">
        <v>1297</v>
      </c>
      <c r="B3220" s="75" t="s">
        <v>1319</v>
      </c>
      <c r="C3220" s="75">
        <v>4</v>
      </c>
      <c r="D3220" s="75"/>
      <c r="E3220" s="75" t="s">
        <v>777</v>
      </c>
      <c r="F3220" s="75"/>
      <c r="G3220" s="75" t="s">
        <v>738</v>
      </c>
      <c r="H3220" s="93" t="str">
        <f t="shared" si="53"/>
        <v>OS160104T5</v>
      </c>
      <c r="I3220" s="76" t="s">
        <v>49</v>
      </c>
      <c r="J3220" s="77">
        <v>1</v>
      </c>
      <c r="K3220" s="78">
        <v>1</v>
      </c>
      <c r="L3220" s="78"/>
      <c r="M3220" s="80">
        <v>120</v>
      </c>
      <c r="N3220" s="75" t="s">
        <v>50</v>
      </c>
      <c r="O3220" s="79" t="s">
        <v>13</v>
      </c>
      <c r="P3220" s="79"/>
      <c r="Q3220" s="79"/>
      <c r="R3220" s="75"/>
      <c r="S3220" s="82"/>
      <c r="T3220" s="83"/>
      <c r="U3220" s="75" t="s">
        <v>1283</v>
      </c>
      <c r="V3220" s="30"/>
    </row>
    <row r="3221" spans="1:22" ht="16" customHeight="1" x14ac:dyDescent="0.35">
      <c r="A3221" s="53" t="s">
        <v>1297</v>
      </c>
      <c r="B3221" s="75" t="s">
        <v>1319</v>
      </c>
      <c r="C3221" s="75">
        <v>4</v>
      </c>
      <c r="D3221" s="75"/>
      <c r="E3221" s="75" t="s">
        <v>777</v>
      </c>
      <c r="F3221" s="75"/>
      <c r="G3221" s="75" t="s">
        <v>738</v>
      </c>
      <c r="H3221" s="93" t="str">
        <f t="shared" si="53"/>
        <v>OS160104T5</v>
      </c>
      <c r="I3221" s="76" t="s">
        <v>1323</v>
      </c>
      <c r="J3221" s="77">
        <v>1</v>
      </c>
      <c r="K3221" s="78">
        <v>1</v>
      </c>
      <c r="L3221" s="78"/>
      <c r="M3221" s="80">
        <v>250</v>
      </c>
      <c r="N3221" s="75" t="s">
        <v>16</v>
      </c>
      <c r="O3221" s="79" t="s">
        <v>13</v>
      </c>
      <c r="P3221" s="79"/>
      <c r="Q3221" s="79"/>
      <c r="R3221" s="75"/>
      <c r="S3221" s="82"/>
      <c r="T3221" s="83"/>
      <c r="U3221" s="75" t="s">
        <v>1283</v>
      </c>
      <c r="V3221" s="30"/>
    </row>
    <row r="3222" spans="1:22" ht="16" customHeight="1" x14ac:dyDescent="0.35">
      <c r="A3222" s="53" t="s">
        <v>1297</v>
      </c>
      <c r="B3222" s="75" t="s">
        <v>1319</v>
      </c>
      <c r="C3222" s="75">
        <v>4</v>
      </c>
      <c r="D3222" s="75"/>
      <c r="E3222" s="75" t="s">
        <v>777</v>
      </c>
      <c r="F3222" s="75"/>
      <c r="G3222" s="75" t="s">
        <v>738</v>
      </c>
      <c r="H3222" s="93" t="str">
        <f t="shared" si="53"/>
        <v>OS160104T5</v>
      </c>
      <c r="I3222" s="76" t="s">
        <v>1310</v>
      </c>
      <c r="J3222" s="77">
        <v>2</v>
      </c>
      <c r="K3222" s="78">
        <v>2</v>
      </c>
      <c r="L3222" s="78"/>
      <c r="M3222" s="80">
        <v>4</v>
      </c>
      <c r="N3222" s="75" t="s">
        <v>16</v>
      </c>
      <c r="O3222" s="79" t="s">
        <v>13</v>
      </c>
      <c r="P3222" s="79"/>
      <c r="Q3222" s="79"/>
      <c r="R3222" s="75"/>
      <c r="S3222" s="82"/>
      <c r="T3222" s="83"/>
      <c r="U3222" s="75" t="s">
        <v>1283</v>
      </c>
      <c r="V3222" s="30"/>
    </row>
    <row r="3223" spans="1:22" ht="16" customHeight="1" x14ac:dyDescent="0.35">
      <c r="A3223" s="53" t="s">
        <v>1297</v>
      </c>
      <c r="B3223" s="75" t="s">
        <v>1319</v>
      </c>
      <c r="C3223" s="75">
        <v>4</v>
      </c>
      <c r="D3223" s="75"/>
      <c r="E3223" s="75" t="s">
        <v>777</v>
      </c>
      <c r="F3223" s="75"/>
      <c r="G3223" s="75" t="s">
        <v>738</v>
      </c>
      <c r="H3223" s="93" t="str">
        <f t="shared" si="53"/>
        <v>OS160104T5</v>
      </c>
      <c r="I3223" s="76" t="s">
        <v>52</v>
      </c>
      <c r="J3223" s="77">
        <v>13</v>
      </c>
      <c r="K3223" s="78">
        <v>144</v>
      </c>
      <c r="L3223" s="78"/>
      <c r="M3223" s="80">
        <v>33.769230769230766</v>
      </c>
      <c r="N3223" s="75" t="s">
        <v>19</v>
      </c>
      <c r="O3223" s="79" t="s">
        <v>63</v>
      </c>
      <c r="P3223" s="79"/>
      <c r="Q3223" s="79"/>
      <c r="R3223" s="75"/>
      <c r="S3223" s="82"/>
      <c r="T3223" s="83"/>
      <c r="U3223" s="75" t="s">
        <v>1283</v>
      </c>
      <c r="V3223" s="30"/>
    </row>
    <row r="3224" spans="1:22" ht="16" customHeight="1" x14ac:dyDescent="0.35">
      <c r="A3224" s="53" t="s">
        <v>1297</v>
      </c>
      <c r="B3224" s="75" t="s">
        <v>1319</v>
      </c>
      <c r="C3224" s="75">
        <v>4</v>
      </c>
      <c r="D3224" s="75"/>
      <c r="E3224" s="75" t="s">
        <v>777</v>
      </c>
      <c r="F3224" s="75"/>
      <c r="G3224" s="75" t="s">
        <v>738</v>
      </c>
      <c r="H3224" s="93" t="str">
        <f t="shared" si="53"/>
        <v>OS160104T5</v>
      </c>
      <c r="I3224" s="76" t="s">
        <v>322</v>
      </c>
      <c r="J3224" s="77">
        <v>1</v>
      </c>
      <c r="K3224" s="78">
        <v>1</v>
      </c>
      <c r="L3224" s="78"/>
      <c r="M3224" s="80">
        <v>140</v>
      </c>
      <c r="N3224" s="75" t="s">
        <v>18</v>
      </c>
      <c r="O3224" s="79" t="s">
        <v>13</v>
      </c>
      <c r="P3224" s="79"/>
      <c r="Q3224" s="79"/>
      <c r="R3224" s="75"/>
      <c r="S3224" s="82"/>
      <c r="T3224" s="83"/>
      <c r="U3224" s="75" t="s">
        <v>1283</v>
      </c>
      <c r="V3224" s="30"/>
    </row>
    <row r="3225" spans="1:22" ht="16" customHeight="1" x14ac:dyDescent="0.35">
      <c r="A3225" s="53" t="s">
        <v>1297</v>
      </c>
      <c r="B3225" s="75" t="s">
        <v>1319</v>
      </c>
      <c r="C3225" s="75">
        <v>4</v>
      </c>
      <c r="D3225" s="75"/>
      <c r="E3225" s="75" t="s">
        <v>777</v>
      </c>
      <c r="F3225" s="75"/>
      <c r="G3225" s="75" t="s">
        <v>738</v>
      </c>
      <c r="H3225" s="93" t="str">
        <f t="shared" si="53"/>
        <v>OS160104T5</v>
      </c>
      <c r="I3225" s="76" t="s">
        <v>28</v>
      </c>
      <c r="J3225" s="77">
        <v>31</v>
      </c>
      <c r="K3225" s="78">
        <v>185</v>
      </c>
      <c r="L3225" s="78"/>
      <c r="M3225" s="80">
        <v>48.87096774193548</v>
      </c>
      <c r="N3225" s="75" t="s">
        <v>19</v>
      </c>
      <c r="O3225" s="79" t="s">
        <v>13</v>
      </c>
      <c r="P3225" s="79"/>
      <c r="Q3225" s="79"/>
      <c r="R3225" s="75"/>
      <c r="S3225" s="82"/>
      <c r="T3225" s="83"/>
      <c r="U3225" s="75" t="s">
        <v>1283</v>
      </c>
      <c r="V3225" s="30"/>
    </row>
    <row r="3226" spans="1:22" ht="16" customHeight="1" x14ac:dyDescent="0.35">
      <c r="A3226" s="53" t="s">
        <v>1297</v>
      </c>
      <c r="B3226" s="75" t="s">
        <v>1319</v>
      </c>
      <c r="C3226" s="75">
        <v>4</v>
      </c>
      <c r="D3226" s="75"/>
      <c r="E3226" s="75" t="s">
        <v>777</v>
      </c>
      <c r="F3226" s="75"/>
      <c r="G3226" s="75" t="s">
        <v>738</v>
      </c>
      <c r="H3226" s="93" t="str">
        <f t="shared" si="53"/>
        <v>OS160104T5</v>
      </c>
      <c r="I3226" s="76" t="s">
        <v>195</v>
      </c>
      <c r="J3226" s="77">
        <v>2</v>
      </c>
      <c r="K3226" s="78">
        <v>2</v>
      </c>
      <c r="L3226" s="78"/>
      <c r="M3226" s="80">
        <v>45</v>
      </c>
      <c r="N3226" s="75" t="s">
        <v>19</v>
      </c>
      <c r="O3226" s="79" t="s">
        <v>13</v>
      </c>
      <c r="P3226" s="79"/>
      <c r="Q3226" s="79"/>
      <c r="R3226" s="75"/>
      <c r="S3226" s="82"/>
      <c r="T3226" s="83"/>
      <c r="U3226" s="75" t="s">
        <v>1283</v>
      </c>
      <c r="V3226" s="30"/>
    </row>
    <row r="3227" spans="1:22" ht="16" customHeight="1" x14ac:dyDescent="0.35">
      <c r="A3227" s="53" t="s">
        <v>1297</v>
      </c>
      <c r="B3227" s="75" t="s">
        <v>1319</v>
      </c>
      <c r="C3227" s="75">
        <v>4</v>
      </c>
      <c r="D3227" s="75"/>
      <c r="E3227" s="75" t="s">
        <v>777</v>
      </c>
      <c r="F3227" s="75"/>
      <c r="G3227" s="75" t="s">
        <v>738</v>
      </c>
      <c r="H3227" s="93" t="str">
        <f t="shared" si="53"/>
        <v>OS160104T5</v>
      </c>
      <c r="I3227" s="76" t="s">
        <v>471</v>
      </c>
      <c r="J3227" s="77">
        <v>1</v>
      </c>
      <c r="K3227" s="78">
        <v>1</v>
      </c>
      <c r="L3227" s="78"/>
      <c r="M3227" s="80">
        <v>427</v>
      </c>
      <c r="N3227" s="75" t="s">
        <v>18</v>
      </c>
      <c r="O3227" s="79" t="s">
        <v>13</v>
      </c>
      <c r="P3227" s="79"/>
      <c r="Q3227" s="79"/>
      <c r="R3227" s="75"/>
      <c r="S3227" s="82"/>
      <c r="T3227" s="83"/>
      <c r="U3227" s="75" t="s">
        <v>1283</v>
      </c>
      <c r="V3227" s="30"/>
    </row>
    <row r="3228" spans="1:22" ht="16" customHeight="1" x14ac:dyDescent="0.35">
      <c r="A3228" s="53" t="s">
        <v>1297</v>
      </c>
      <c r="B3228" s="75" t="s">
        <v>1324</v>
      </c>
      <c r="C3228" s="75">
        <v>5</v>
      </c>
      <c r="D3228" s="75"/>
      <c r="E3228" s="75" t="s">
        <v>788</v>
      </c>
      <c r="F3228" s="75"/>
      <c r="G3228" s="75" t="s">
        <v>191</v>
      </c>
      <c r="H3228" s="93" t="str">
        <f t="shared" ref="H3228:H3291" si="55">CONCATENATE(B3228,G3228)</f>
        <v>OS160105T1</v>
      </c>
      <c r="I3228" s="76" t="s">
        <v>11</v>
      </c>
      <c r="J3228" s="77">
        <v>1</v>
      </c>
      <c r="K3228" s="78">
        <v>1</v>
      </c>
      <c r="L3228" s="78"/>
      <c r="M3228" s="80">
        <v>325</v>
      </c>
      <c r="N3228" s="75" t="s">
        <v>12</v>
      </c>
      <c r="O3228" s="79" t="s">
        <v>13</v>
      </c>
      <c r="P3228" s="79"/>
      <c r="Q3228" s="79"/>
      <c r="R3228" s="81"/>
      <c r="S3228" s="82"/>
      <c r="T3228" s="83"/>
      <c r="U3228" s="75" t="s">
        <v>1295</v>
      </c>
      <c r="V3228" s="30"/>
    </row>
    <row r="3229" spans="1:22" ht="16" customHeight="1" x14ac:dyDescent="0.35">
      <c r="A3229" s="53" t="s">
        <v>1297</v>
      </c>
      <c r="B3229" s="75" t="s">
        <v>1324</v>
      </c>
      <c r="C3229" s="75">
        <v>5</v>
      </c>
      <c r="D3229" s="75"/>
      <c r="E3229" s="75" t="s">
        <v>788</v>
      </c>
      <c r="F3229" s="75"/>
      <c r="G3229" s="75" t="s">
        <v>191</v>
      </c>
      <c r="H3229" s="93" t="str">
        <f t="shared" si="55"/>
        <v>OS160105T1</v>
      </c>
      <c r="I3229" s="76" t="s">
        <v>22</v>
      </c>
      <c r="J3229" s="77">
        <v>2</v>
      </c>
      <c r="K3229" s="78">
        <v>2</v>
      </c>
      <c r="L3229" s="78"/>
      <c r="M3229" s="80">
        <v>482.5</v>
      </c>
      <c r="N3229" s="75" t="s">
        <v>16</v>
      </c>
      <c r="O3229" s="79" t="s">
        <v>13</v>
      </c>
      <c r="P3229" s="79"/>
      <c r="Q3229" s="79"/>
      <c r="R3229" s="75"/>
      <c r="S3229" s="82"/>
      <c r="T3229" s="83"/>
      <c r="U3229" s="75" t="s">
        <v>1295</v>
      </c>
      <c r="V3229" s="30"/>
    </row>
    <row r="3230" spans="1:22" ht="16" customHeight="1" x14ac:dyDescent="0.35">
      <c r="A3230" s="53" t="s">
        <v>1297</v>
      </c>
      <c r="B3230" s="75" t="s">
        <v>1324</v>
      </c>
      <c r="C3230" s="75">
        <v>5</v>
      </c>
      <c r="D3230" s="75"/>
      <c r="E3230" s="75" t="s">
        <v>788</v>
      </c>
      <c r="F3230" s="75"/>
      <c r="G3230" s="75" t="s">
        <v>191</v>
      </c>
      <c r="H3230" s="93" t="str">
        <f t="shared" si="55"/>
        <v>OS160105T1</v>
      </c>
      <c r="I3230" s="76" t="s">
        <v>37</v>
      </c>
      <c r="J3230" s="77">
        <v>2</v>
      </c>
      <c r="K3230" s="78">
        <v>3</v>
      </c>
      <c r="L3230" s="78"/>
      <c r="M3230" s="80">
        <v>170</v>
      </c>
      <c r="N3230" s="75" t="s">
        <v>12</v>
      </c>
      <c r="O3230" s="79" t="s">
        <v>13</v>
      </c>
      <c r="P3230" s="79"/>
      <c r="Q3230" s="79"/>
      <c r="R3230" s="81"/>
      <c r="S3230" s="82"/>
      <c r="T3230" s="83"/>
      <c r="U3230" s="75" t="s">
        <v>1295</v>
      </c>
      <c r="V3230" s="30"/>
    </row>
    <row r="3231" spans="1:22" ht="16" customHeight="1" x14ac:dyDescent="0.35">
      <c r="A3231" s="53" t="s">
        <v>1297</v>
      </c>
      <c r="B3231" s="75" t="s">
        <v>1324</v>
      </c>
      <c r="C3231" s="75">
        <v>5</v>
      </c>
      <c r="D3231" s="75"/>
      <c r="E3231" s="75" t="s">
        <v>788</v>
      </c>
      <c r="F3231" s="75"/>
      <c r="G3231" s="75" t="s">
        <v>191</v>
      </c>
      <c r="H3231" s="93" t="str">
        <f t="shared" si="55"/>
        <v>OS160105T1</v>
      </c>
      <c r="I3231" s="76" t="s">
        <v>59</v>
      </c>
      <c r="J3231" s="77">
        <v>30</v>
      </c>
      <c r="K3231" s="78">
        <v>4041</v>
      </c>
      <c r="L3231" s="78"/>
      <c r="M3231" s="80">
        <v>175.8</v>
      </c>
      <c r="N3231" s="75" t="s">
        <v>18</v>
      </c>
      <c r="O3231" s="79" t="s">
        <v>63</v>
      </c>
      <c r="P3231" s="79"/>
      <c r="Q3231" s="79"/>
      <c r="R3231" s="91">
        <f>30*S3231</f>
        <v>270</v>
      </c>
      <c r="S3231" s="82">
        <v>9</v>
      </c>
      <c r="T3231" s="83"/>
      <c r="U3231" s="75" t="s">
        <v>1295</v>
      </c>
      <c r="V3231" s="30"/>
    </row>
    <row r="3232" spans="1:22" ht="16" customHeight="1" x14ac:dyDescent="0.35">
      <c r="A3232" s="53" t="s">
        <v>1297</v>
      </c>
      <c r="B3232" s="75" t="s">
        <v>1324</v>
      </c>
      <c r="C3232" s="75">
        <v>5</v>
      </c>
      <c r="D3232" s="75"/>
      <c r="E3232" s="75" t="s">
        <v>788</v>
      </c>
      <c r="F3232" s="75"/>
      <c r="G3232" s="75" t="s">
        <v>191</v>
      </c>
      <c r="H3232" s="93" t="str">
        <f t="shared" si="55"/>
        <v>OS160105T1</v>
      </c>
      <c r="I3232" s="76" t="s">
        <v>38</v>
      </c>
      <c r="J3232" s="77">
        <v>1</v>
      </c>
      <c r="K3232" s="78">
        <v>1</v>
      </c>
      <c r="L3232" s="78"/>
      <c r="M3232" s="80">
        <v>212</v>
      </c>
      <c r="N3232" s="75" t="s">
        <v>16</v>
      </c>
      <c r="O3232" s="79" t="s">
        <v>13</v>
      </c>
      <c r="P3232" s="79"/>
      <c r="Q3232" s="79"/>
      <c r="R3232" s="75"/>
      <c r="S3232" s="82"/>
      <c r="T3232" s="83"/>
      <c r="U3232" s="75" t="s">
        <v>1295</v>
      </c>
      <c r="V3232" s="30"/>
    </row>
    <row r="3233" spans="1:22" ht="16" customHeight="1" x14ac:dyDescent="0.35">
      <c r="A3233" s="53" t="s">
        <v>1297</v>
      </c>
      <c r="B3233" s="75" t="s">
        <v>1324</v>
      </c>
      <c r="C3233" s="75">
        <v>5</v>
      </c>
      <c r="D3233" s="75"/>
      <c r="E3233" s="75" t="s">
        <v>788</v>
      </c>
      <c r="F3233" s="75"/>
      <c r="G3233" s="75" t="s">
        <v>191</v>
      </c>
      <c r="H3233" s="93" t="str">
        <f t="shared" si="55"/>
        <v>OS160105T1</v>
      </c>
      <c r="I3233" s="76" t="s">
        <v>196</v>
      </c>
      <c r="J3233" s="77">
        <v>6</v>
      </c>
      <c r="K3233" s="78">
        <v>6</v>
      </c>
      <c r="L3233" s="78"/>
      <c r="M3233" s="80">
        <v>66.666666666666671</v>
      </c>
      <c r="N3233" s="75" t="s">
        <v>12</v>
      </c>
      <c r="O3233" s="79" t="s">
        <v>13</v>
      </c>
      <c r="P3233" s="79"/>
      <c r="Q3233" s="79"/>
      <c r="R3233" s="81"/>
      <c r="S3233" s="82"/>
      <c r="T3233" s="83"/>
      <c r="U3233" s="75" t="s">
        <v>1295</v>
      </c>
      <c r="V3233" s="30"/>
    </row>
    <row r="3234" spans="1:22" ht="16" customHeight="1" x14ac:dyDescent="0.35">
      <c r="A3234" s="53" t="s">
        <v>1297</v>
      </c>
      <c r="B3234" s="75" t="s">
        <v>1324</v>
      </c>
      <c r="C3234" s="75">
        <v>5</v>
      </c>
      <c r="D3234" s="75"/>
      <c r="E3234" s="75" t="s">
        <v>788</v>
      </c>
      <c r="F3234" s="75"/>
      <c r="G3234" s="75" t="s">
        <v>191</v>
      </c>
      <c r="H3234" s="93" t="str">
        <f t="shared" si="55"/>
        <v>OS160105T1</v>
      </c>
      <c r="I3234" s="76" t="s">
        <v>197</v>
      </c>
      <c r="J3234" s="77">
        <v>3</v>
      </c>
      <c r="K3234" s="78">
        <v>7</v>
      </c>
      <c r="L3234" s="78"/>
      <c r="M3234" s="80">
        <v>410</v>
      </c>
      <c r="N3234" s="75" t="s">
        <v>12</v>
      </c>
      <c r="O3234" s="79" t="s">
        <v>13</v>
      </c>
      <c r="P3234" s="79"/>
      <c r="Q3234" s="79"/>
      <c r="R3234" s="81"/>
      <c r="S3234" s="82"/>
      <c r="T3234" s="83"/>
      <c r="U3234" s="75" t="s">
        <v>1295</v>
      </c>
      <c r="V3234" s="30"/>
    </row>
    <row r="3235" spans="1:22" ht="16" customHeight="1" x14ac:dyDescent="0.35">
      <c r="A3235" s="53" t="s">
        <v>1297</v>
      </c>
      <c r="B3235" s="75" t="s">
        <v>1324</v>
      </c>
      <c r="C3235" s="75">
        <v>5</v>
      </c>
      <c r="D3235" s="75"/>
      <c r="E3235" s="75" t="s">
        <v>788</v>
      </c>
      <c r="F3235" s="75"/>
      <c r="G3235" s="75" t="s">
        <v>191</v>
      </c>
      <c r="H3235" s="93" t="str">
        <f t="shared" si="55"/>
        <v>OS160105T1</v>
      </c>
      <c r="I3235" s="76" t="s">
        <v>28</v>
      </c>
      <c r="J3235" s="77">
        <v>2</v>
      </c>
      <c r="K3235" s="78">
        <v>2</v>
      </c>
      <c r="L3235" s="78"/>
      <c r="M3235" s="80">
        <v>54.5</v>
      </c>
      <c r="N3235" s="75" t="s">
        <v>19</v>
      </c>
      <c r="O3235" s="79" t="s">
        <v>13</v>
      </c>
      <c r="P3235" s="79"/>
      <c r="Q3235" s="79"/>
      <c r="R3235" s="75"/>
      <c r="S3235" s="82"/>
      <c r="T3235" s="83"/>
      <c r="U3235" s="75" t="s">
        <v>1295</v>
      </c>
      <c r="V3235" s="30"/>
    </row>
    <row r="3236" spans="1:22" ht="16" customHeight="1" x14ac:dyDescent="0.35">
      <c r="A3236" s="53" t="s">
        <v>1297</v>
      </c>
      <c r="B3236" s="75" t="s">
        <v>1324</v>
      </c>
      <c r="C3236" s="75">
        <v>5</v>
      </c>
      <c r="D3236" s="75"/>
      <c r="E3236" s="75" t="s">
        <v>788</v>
      </c>
      <c r="F3236" s="75"/>
      <c r="G3236" s="75" t="s">
        <v>191</v>
      </c>
      <c r="H3236" s="93" t="str">
        <f t="shared" si="55"/>
        <v>OS160105T1</v>
      </c>
      <c r="I3236" s="76" t="s">
        <v>24</v>
      </c>
      <c r="J3236" s="77">
        <v>5</v>
      </c>
      <c r="K3236" s="78">
        <v>5</v>
      </c>
      <c r="L3236" s="78"/>
      <c r="M3236" s="80">
        <v>200.2</v>
      </c>
      <c r="N3236" s="75" t="s">
        <v>16</v>
      </c>
      <c r="O3236" s="79" t="s">
        <v>13</v>
      </c>
      <c r="P3236" s="79"/>
      <c r="Q3236" s="79"/>
      <c r="R3236" s="75"/>
      <c r="S3236" s="82"/>
      <c r="T3236" s="83"/>
      <c r="U3236" s="75" t="s">
        <v>1295</v>
      </c>
      <c r="V3236" s="30"/>
    </row>
    <row r="3237" spans="1:22" ht="16" customHeight="1" x14ac:dyDescent="0.35">
      <c r="A3237" s="53" t="s">
        <v>1297</v>
      </c>
      <c r="B3237" s="75" t="s">
        <v>1324</v>
      </c>
      <c r="C3237" s="75">
        <v>5</v>
      </c>
      <c r="D3237" s="75"/>
      <c r="E3237" s="75" t="s">
        <v>788</v>
      </c>
      <c r="F3237" s="75"/>
      <c r="G3237" s="75" t="s">
        <v>192</v>
      </c>
      <c r="H3237" s="93" t="str">
        <f t="shared" si="55"/>
        <v>OS160105T2</v>
      </c>
      <c r="I3237" s="76" t="s">
        <v>11</v>
      </c>
      <c r="J3237" s="77">
        <v>1</v>
      </c>
      <c r="K3237" s="78">
        <v>1</v>
      </c>
      <c r="L3237" s="78"/>
      <c r="M3237" s="80">
        <v>295</v>
      </c>
      <c r="N3237" s="75" t="s">
        <v>12</v>
      </c>
      <c r="O3237" s="79" t="s">
        <v>13</v>
      </c>
      <c r="P3237" s="79"/>
      <c r="Q3237" s="79"/>
      <c r="R3237" s="81"/>
      <c r="S3237" s="82"/>
      <c r="T3237" s="83"/>
      <c r="U3237" s="75" t="s">
        <v>1283</v>
      </c>
      <c r="V3237" s="30"/>
    </row>
    <row r="3238" spans="1:22" ht="16" customHeight="1" x14ac:dyDescent="0.35">
      <c r="A3238" s="53" t="s">
        <v>1297</v>
      </c>
      <c r="B3238" s="75" t="s">
        <v>1324</v>
      </c>
      <c r="C3238" s="75">
        <v>5</v>
      </c>
      <c r="D3238" s="75"/>
      <c r="E3238" s="75" t="s">
        <v>788</v>
      </c>
      <c r="F3238" s="75"/>
      <c r="G3238" s="75" t="s">
        <v>192</v>
      </c>
      <c r="H3238" s="93" t="str">
        <f t="shared" si="55"/>
        <v>OS160105T2</v>
      </c>
      <c r="I3238" s="76" t="s">
        <v>22</v>
      </c>
      <c r="J3238" s="77">
        <v>1</v>
      </c>
      <c r="K3238" s="78">
        <v>1</v>
      </c>
      <c r="L3238" s="78"/>
      <c r="M3238" s="80">
        <v>460</v>
      </c>
      <c r="N3238" s="75" t="s">
        <v>16</v>
      </c>
      <c r="O3238" s="79" t="s">
        <v>13</v>
      </c>
      <c r="P3238" s="79"/>
      <c r="Q3238" s="79"/>
      <c r="R3238" s="75"/>
      <c r="S3238" s="82"/>
      <c r="T3238" s="83"/>
      <c r="U3238" s="75" t="s">
        <v>1283</v>
      </c>
      <c r="V3238" s="30"/>
    </row>
    <row r="3239" spans="1:22" ht="16" customHeight="1" x14ac:dyDescent="0.35">
      <c r="A3239" s="53" t="s">
        <v>1297</v>
      </c>
      <c r="B3239" s="75" t="s">
        <v>1324</v>
      </c>
      <c r="C3239" s="75">
        <v>5</v>
      </c>
      <c r="D3239" s="75"/>
      <c r="E3239" s="75" t="s">
        <v>788</v>
      </c>
      <c r="F3239" s="75"/>
      <c r="G3239" s="75" t="s">
        <v>192</v>
      </c>
      <c r="H3239" s="93" t="str">
        <f t="shared" si="55"/>
        <v>OS160105T2</v>
      </c>
      <c r="I3239" s="76" t="s">
        <v>1306</v>
      </c>
      <c r="J3239" s="77">
        <v>7</v>
      </c>
      <c r="K3239" s="78">
        <v>7</v>
      </c>
      <c r="L3239" s="78"/>
      <c r="M3239" s="80">
        <v>30.142857142857142</v>
      </c>
      <c r="N3239" s="75" t="s">
        <v>19</v>
      </c>
      <c r="O3239" s="79" t="s">
        <v>13</v>
      </c>
      <c r="P3239" s="79"/>
      <c r="Q3239" s="79"/>
      <c r="R3239" s="75"/>
      <c r="S3239" s="82"/>
      <c r="T3239" s="83"/>
      <c r="U3239" s="75" t="s">
        <v>1283</v>
      </c>
      <c r="V3239" s="30"/>
    </row>
    <row r="3240" spans="1:22" ht="16" customHeight="1" x14ac:dyDescent="0.35">
      <c r="A3240" s="53" t="s">
        <v>1297</v>
      </c>
      <c r="B3240" s="75" t="s">
        <v>1324</v>
      </c>
      <c r="C3240" s="75">
        <v>5</v>
      </c>
      <c r="D3240" s="75"/>
      <c r="E3240" s="75" t="s">
        <v>788</v>
      </c>
      <c r="F3240" s="75"/>
      <c r="G3240" s="75" t="s">
        <v>192</v>
      </c>
      <c r="H3240" s="93" t="str">
        <f t="shared" si="55"/>
        <v>OS160105T2</v>
      </c>
      <c r="I3240" s="76" t="s">
        <v>37</v>
      </c>
      <c r="J3240" s="77">
        <v>3</v>
      </c>
      <c r="K3240" s="78">
        <v>4</v>
      </c>
      <c r="L3240" s="78"/>
      <c r="M3240" s="80">
        <v>111.66666666666667</v>
      </c>
      <c r="N3240" s="75" t="s">
        <v>12</v>
      </c>
      <c r="O3240" s="79" t="s">
        <v>13</v>
      </c>
      <c r="P3240" s="79"/>
      <c r="Q3240" s="79"/>
      <c r="R3240" s="81"/>
      <c r="S3240" s="82"/>
      <c r="T3240" s="83"/>
      <c r="U3240" s="75" t="s">
        <v>1283</v>
      </c>
      <c r="V3240" s="30"/>
    </row>
    <row r="3241" spans="1:22" ht="16" customHeight="1" x14ac:dyDescent="0.35">
      <c r="A3241" s="53" t="s">
        <v>1297</v>
      </c>
      <c r="B3241" s="75" t="s">
        <v>1324</v>
      </c>
      <c r="C3241" s="75">
        <v>5</v>
      </c>
      <c r="D3241" s="75"/>
      <c r="E3241" s="75" t="s">
        <v>788</v>
      </c>
      <c r="F3241" s="75"/>
      <c r="G3241" s="75" t="s">
        <v>192</v>
      </c>
      <c r="H3241" s="93" t="str">
        <f t="shared" si="55"/>
        <v>OS160105T2</v>
      </c>
      <c r="I3241" s="76" t="s">
        <v>1307</v>
      </c>
      <c r="J3241" s="77">
        <v>2</v>
      </c>
      <c r="K3241" s="78">
        <v>2</v>
      </c>
      <c r="L3241" s="78"/>
      <c r="M3241" s="80">
        <v>37</v>
      </c>
      <c r="N3241" s="75" t="s">
        <v>19</v>
      </c>
      <c r="O3241" s="79" t="s">
        <v>13</v>
      </c>
      <c r="P3241" s="79"/>
      <c r="Q3241" s="79"/>
      <c r="R3241" s="75"/>
      <c r="S3241" s="82"/>
      <c r="T3241" s="83"/>
      <c r="U3241" s="75" t="s">
        <v>1283</v>
      </c>
      <c r="V3241" s="30"/>
    </row>
    <row r="3242" spans="1:22" ht="16" customHeight="1" x14ac:dyDescent="0.35">
      <c r="A3242" s="53" t="s">
        <v>1297</v>
      </c>
      <c r="B3242" s="75" t="s">
        <v>1324</v>
      </c>
      <c r="C3242" s="75">
        <v>5</v>
      </c>
      <c r="D3242" s="75"/>
      <c r="E3242" s="75" t="s">
        <v>788</v>
      </c>
      <c r="F3242" s="75"/>
      <c r="G3242" s="75" t="s">
        <v>192</v>
      </c>
      <c r="H3242" s="93" t="str">
        <f t="shared" si="55"/>
        <v>OS160105T2</v>
      </c>
      <c r="I3242" s="76" t="s">
        <v>182</v>
      </c>
      <c r="J3242" s="77">
        <v>2</v>
      </c>
      <c r="K3242" s="78">
        <v>2</v>
      </c>
      <c r="L3242" s="78"/>
      <c r="M3242" s="80">
        <v>36</v>
      </c>
      <c r="N3242" s="75" t="s">
        <v>19</v>
      </c>
      <c r="O3242" s="79" t="s">
        <v>13</v>
      </c>
      <c r="P3242" s="79"/>
      <c r="Q3242" s="79"/>
      <c r="R3242" s="75"/>
      <c r="S3242" s="82"/>
      <c r="T3242" s="83"/>
      <c r="U3242" s="75" t="s">
        <v>1283</v>
      </c>
      <c r="V3242" s="30"/>
    </row>
    <row r="3243" spans="1:22" ht="16" customHeight="1" x14ac:dyDescent="0.35">
      <c r="A3243" s="53" t="s">
        <v>1297</v>
      </c>
      <c r="B3243" s="75" t="s">
        <v>1324</v>
      </c>
      <c r="C3243" s="75">
        <v>5</v>
      </c>
      <c r="D3243" s="75"/>
      <c r="E3243" s="75" t="s">
        <v>788</v>
      </c>
      <c r="F3243" s="75"/>
      <c r="G3243" s="75" t="s">
        <v>192</v>
      </c>
      <c r="H3243" s="93" t="str">
        <f t="shared" si="55"/>
        <v>OS160105T2</v>
      </c>
      <c r="I3243" s="76" t="s">
        <v>1320</v>
      </c>
      <c r="J3243" s="77">
        <v>5</v>
      </c>
      <c r="K3243" s="78">
        <v>5</v>
      </c>
      <c r="L3243" s="78"/>
      <c r="M3243" s="80">
        <v>23</v>
      </c>
      <c r="N3243" s="75" t="s">
        <v>16</v>
      </c>
      <c r="O3243" s="79" t="s">
        <v>13</v>
      </c>
      <c r="P3243" s="79"/>
      <c r="Q3243" s="79"/>
      <c r="R3243" s="75"/>
      <c r="S3243" s="82"/>
      <c r="T3243" s="83"/>
      <c r="U3243" s="75" t="s">
        <v>1283</v>
      </c>
      <c r="V3243" s="30"/>
    </row>
    <row r="3244" spans="1:22" ht="16" customHeight="1" x14ac:dyDescent="0.35">
      <c r="A3244" s="53" t="s">
        <v>1297</v>
      </c>
      <c r="B3244" s="75" t="s">
        <v>1324</v>
      </c>
      <c r="C3244" s="75">
        <v>5</v>
      </c>
      <c r="D3244" s="75"/>
      <c r="E3244" s="75" t="s">
        <v>788</v>
      </c>
      <c r="F3244" s="75"/>
      <c r="G3244" s="75" t="s">
        <v>192</v>
      </c>
      <c r="H3244" s="93" t="str">
        <f t="shared" si="55"/>
        <v>OS160105T2</v>
      </c>
      <c r="I3244" s="84" t="s">
        <v>1308</v>
      </c>
      <c r="J3244" s="77">
        <v>1</v>
      </c>
      <c r="K3244" s="78">
        <v>1</v>
      </c>
      <c r="L3244" s="78"/>
      <c r="M3244" s="80">
        <v>45</v>
      </c>
      <c r="N3244" s="75" t="s">
        <v>19</v>
      </c>
      <c r="O3244" s="79" t="s">
        <v>13</v>
      </c>
      <c r="P3244" s="79"/>
      <c r="Q3244" s="79"/>
      <c r="R3244" s="75"/>
      <c r="S3244" s="82"/>
      <c r="T3244" s="83"/>
      <c r="U3244" s="75" t="s">
        <v>1283</v>
      </c>
      <c r="V3244" s="30"/>
    </row>
    <row r="3245" spans="1:22" ht="16" customHeight="1" x14ac:dyDescent="0.35">
      <c r="A3245" s="53" t="s">
        <v>1297</v>
      </c>
      <c r="B3245" s="75" t="s">
        <v>1324</v>
      </c>
      <c r="C3245" s="75">
        <v>5</v>
      </c>
      <c r="D3245" s="75"/>
      <c r="E3245" s="75" t="s">
        <v>788</v>
      </c>
      <c r="F3245" s="75"/>
      <c r="G3245" s="75" t="s">
        <v>192</v>
      </c>
      <c r="H3245" s="93" t="str">
        <f t="shared" si="55"/>
        <v>OS160105T2</v>
      </c>
      <c r="I3245" s="84" t="s">
        <v>1316</v>
      </c>
      <c r="J3245" s="77">
        <v>1</v>
      </c>
      <c r="K3245" s="78">
        <v>1</v>
      </c>
      <c r="L3245" s="78"/>
      <c r="M3245" s="80">
        <v>18</v>
      </c>
      <c r="N3245" s="75" t="s">
        <v>19</v>
      </c>
      <c r="O3245" s="79" t="s">
        <v>13</v>
      </c>
      <c r="P3245" s="79"/>
      <c r="Q3245" s="79"/>
      <c r="R3245" s="75"/>
      <c r="S3245" s="82"/>
      <c r="T3245" s="83"/>
      <c r="U3245" s="75" t="s">
        <v>1283</v>
      </c>
      <c r="V3245" s="30"/>
    </row>
    <row r="3246" spans="1:22" ht="16" customHeight="1" x14ac:dyDescent="0.35">
      <c r="A3246" s="53" t="s">
        <v>1297</v>
      </c>
      <c r="B3246" s="75" t="s">
        <v>1324</v>
      </c>
      <c r="C3246" s="75">
        <v>5</v>
      </c>
      <c r="D3246" s="75"/>
      <c r="E3246" s="75" t="s">
        <v>788</v>
      </c>
      <c r="F3246" s="75"/>
      <c r="G3246" s="75" t="s">
        <v>192</v>
      </c>
      <c r="H3246" s="93" t="str">
        <f t="shared" si="55"/>
        <v>OS160105T2</v>
      </c>
      <c r="I3246" s="84" t="s">
        <v>1321</v>
      </c>
      <c r="J3246" s="77">
        <v>3</v>
      </c>
      <c r="K3246" s="78">
        <v>3</v>
      </c>
      <c r="L3246" s="78"/>
      <c r="M3246" s="80">
        <v>21</v>
      </c>
      <c r="N3246" s="75" t="s">
        <v>19</v>
      </c>
      <c r="O3246" s="79" t="s">
        <v>13</v>
      </c>
      <c r="P3246" s="79"/>
      <c r="Q3246" s="79"/>
      <c r="R3246" s="75"/>
      <c r="S3246" s="82"/>
      <c r="T3246" s="83"/>
      <c r="U3246" s="75" t="s">
        <v>1283</v>
      </c>
      <c r="V3246" s="30"/>
    </row>
    <row r="3247" spans="1:22" ht="16" customHeight="1" x14ac:dyDescent="0.35">
      <c r="A3247" s="53" t="s">
        <v>1297</v>
      </c>
      <c r="B3247" s="75" t="s">
        <v>1324</v>
      </c>
      <c r="C3247" s="75">
        <v>5</v>
      </c>
      <c r="D3247" s="75"/>
      <c r="E3247" s="75" t="s">
        <v>788</v>
      </c>
      <c r="F3247" s="75"/>
      <c r="G3247" s="75" t="s">
        <v>192</v>
      </c>
      <c r="H3247" s="93" t="str">
        <f t="shared" si="55"/>
        <v>OS160105T2</v>
      </c>
      <c r="I3247" s="84" t="s">
        <v>1301</v>
      </c>
      <c r="J3247" s="77">
        <v>13</v>
      </c>
      <c r="K3247" s="78">
        <v>13</v>
      </c>
      <c r="L3247" s="78"/>
      <c r="M3247" s="80">
        <v>24.76923076923077</v>
      </c>
      <c r="N3247" s="75" t="s">
        <v>19</v>
      </c>
      <c r="O3247" s="79" t="s">
        <v>13</v>
      </c>
      <c r="P3247" s="79"/>
      <c r="Q3247" s="79"/>
      <c r="R3247" s="75"/>
      <c r="S3247" s="82"/>
      <c r="T3247" s="83"/>
      <c r="U3247" s="75" t="s">
        <v>1283</v>
      </c>
      <c r="V3247" s="30"/>
    </row>
    <row r="3248" spans="1:22" ht="16" customHeight="1" x14ac:dyDescent="0.35">
      <c r="A3248" s="53" t="s">
        <v>1297</v>
      </c>
      <c r="B3248" s="75" t="s">
        <v>1324</v>
      </c>
      <c r="C3248" s="75">
        <v>5</v>
      </c>
      <c r="D3248" s="75"/>
      <c r="E3248" s="75" t="s">
        <v>788</v>
      </c>
      <c r="F3248" s="75"/>
      <c r="G3248" s="75" t="s">
        <v>192</v>
      </c>
      <c r="H3248" s="93" t="str">
        <f t="shared" si="55"/>
        <v>OS160105T2</v>
      </c>
      <c r="I3248" s="76" t="s">
        <v>1309</v>
      </c>
      <c r="J3248" s="77">
        <v>14</v>
      </c>
      <c r="K3248" s="78">
        <v>14</v>
      </c>
      <c r="L3248" s="78"/>
      <c r="M3248" s="80">
        <v>34.071428571428569</v>
      </c>
      <c r="N3248" s="75" t="s">
        <v>19</v>
      </c>
      <c r="O3248" s="79" t="s">
        <v>13</v>
      </c>
      <c r="P3248" s="79"/>
      <c r="Q3248" s="79"/>
      <c r="R3248" s="75"/>
      <c r="S3248" s="82"/>
      <c r="T3248" s="83"/>
      <c r="U3248" s="75" t="s">
        <v>1283</v>
      </c>
      <c r="V3248" s="30"/>
    </row>
    <row r="3249" spans="1:22" ht="16" customHeight="1" x14ac:dyDescent="0.35">
      <c r="A3249" s="53" t="s">
        <v>1297</v>
      </c>
      <c r="B3249" s="75" t="s">
        <v>1324</v>
      </c>
      <c r="C3249" s="75">
        <v>5</v>
      </c>
      <c r="D3249" s="75"/>
      <c r="E3249" s="75" t="s">
        <v>788</v>
      </c>
      <c r="F3249" s="75"/>
      <c r="G3249" s="75" t="s">
        <v>192</v>
      </c>
      <c r="H3249" s="93" t="str">
        <f t="shared" si="55"/>
        <v>OS160105T2</v>
      </c>
      <c r="I3249" s="76" t="s">
        <v>212</v>
      </c>
      <c r="J3249" s="77">
        <v>1</v>
      </c>
      <c r="K3249" s="78">
        <v>1</v>
      </c>
      <c r="L3249" s="78"/>
      <c r="M3249" s="80">
        <v>270</v>
      </c>
      <c r="N3249" s="75" t="s">
        <v>16</v>
      </c>
      <c r="O3249" s="79" t="s">
        <v>13</v>
      </c>
      <c r="P3249" s="79"/>
      <c r="Q3249" s="79"/>
      <c r="R3249" s="75"/>
      <c r="S3249" s="82"/>
      <c r="T3249" s="83"/>
      <c r="U3249" s="75" t="s">
        <v>1283</v>
      </c>
      <c r="V3249" s="30"/>
    </row>
    <row r="3250" spans="1:22" ht="16" customHeight="1" x14ac:dyDescent="0.35">
      <c r="A3250" s="53" t="s">
        <v>1297</v>
      </c>
      <c r="B3250" s="75" t="s">
        <v>1324</v>
      </c>
      <c r="C3250" s="75">
        <v>5</v>
      </c>
      <c r="D3250" s="75"/>
      <c r="E3250" s="75" t="s">
        <v>788</v>
      </c>
      <c r="F3250" s="75"/>
      <c r="G3250" s="75" t="s">
        <v>192</v>
      </c>
      <c r="H3250" s="93" t="str">
        <f t="shared" si="55"/>
        <v>OS160105T2</v>
      </c>
      <c r="I3250" s="76" t="s">
        <v>196</v>
      </c>
      <c r="J3250" s="77">
        <v>29</v>
      </c>
      <c r="K3250" s="78">
        <v>620</v>
      </c>
      <c r="L3250" s="78"/>
      <c r="M3250" s="80">
        <v>63.827586206896555</v>
      </c>
      <c r="N3250" s="75" t="s">
        <v>12</v>
      </c>
      <c r="O3250" s="79" t="s">
        <v>63</v>
      </c>
      <c r="P3250" s="79"/>
      <c r="Q3250" s="79"/>
      <c r="R3250" s="81"/>
      <c r="S3250" s="82"/>
      <c r="T3250" s="83"/>
      <c r="U3250" s="75" t="s">
        <v>1283</v>
      </c>
      <c r="V3250" s="30"/>
    </row>
    <row r="3251" spans="1:22" ht="16" customHeight="1" x14ac:dyDescent="0.35">
      <c r="A3251" s="53" t="s">
        <v>1297</v>
      </c>
      <c r="B3251" s="75" t="s">
        <v>1324</v>
      </c>
      <c r="C3251" s="75">
        <v>5</v>
      </c>
      <c r="D3251" s="75"/>
      <c r="E3251" s="75" t="s">
        <v>788</v>
      </c>
      <c r="F3251" s="75"/>
      <c r="G3251" s="75" t="s">
        <v>192</v>
      </c>
      <c r="H3251" s="93" t="str">
        <f t="shared" si="55"/>
        <v>OS160105T2</v>
      </c>
      <c r="I3251" s="76" t="s">
        <v>49</v>
      </c>
      <c r="J3251" s="77">
        <v>2</v>
      </c>
      <c r="K3251" s="78">
        <v>2</v>
      </c>
      <c r="L3251" s="78"/>
      <c r="M3251" s="80">
        <v>21.5</v>
      </c>
      <c r="N3251" s="75" t="s">
        <v>50</v>
      </c>
      <c r="O3251" s="79" t="s">
        <v>13</v>
      </c>
      <c r="P3251" s="79"/>
      <c r="Q3251" s="79"/>
      <c r="R3251" s="75"/>
      <c r="S3251" s="82"/>
      <c r="T3251" s="83"/>
      <c r="U3251" s="75" t="s">
        <v>1283</v>
      </c>
      <c r="V3251" s="30"/>
    </row>
    <row r="3252" spans="1:22" ht="16" customHeight="1" x14ac:dyDescent="0.35">
      <c r="A3252" s="53" t="s">
        <v>1297</v>
      </c>
      <c r="B3252" s="75" t="s">
        <v>1324</v>
      </c>
      <c r="C3252" s="75">
        <v>5</v>
      </c>
      <c r="D3252" s="75"/>
      <c r="E3252" s="75" t="s">
        <v>788</v>
      </c>
      <c r="F3252" s="75"/>
      <c r="G3252" s="75" t="s">
        <v>192</v>
      </c>
      <c r="H3252" s="93" t="str">
        <f t="shared" si="55"/>
        <v>OS160105T2</v>
      </c>
      <c r="I3252" s="76" t="s">
        <v>1310</v>
      </c>
      <c r="J3252" s="77">
        <v>20</v>
      </c>
      <c r="K3252" s="78">
        <v>34</v>
      </c>
      <c r="L3252" s="78"/>
      <c r="M3252" s="80">
        <v>4.5</v>
      </c>
      <c r="N3252" s="75" t="s">
        <v>16</v>
      </c>
      <c r="O3252" s="79" t="s">
        <v>13</v>
      </c>
      <c r="P3252" s="79"/>
      <c r="Q3252" s="79"/>
      <c r="R3252" s="75"/>
      <c r="S3252" s="82"/>
      <c r="T3252" s="83"/>
      <c r="U3252" s="75" t="s">
        <v>1283</v>
      </c>
      <c r="V3252" s="30"/>
    </row>
    <row r="3253" spans="1:22" ht="16" customHeight="1" x14ac:dyDescent="0.35">
      <c r="A3253" s="53" t="s">
        <v>1297</v>
      </c>
      <c r="B3253" s="75" t="s">
        <v>1324</v>
      </c>
      <c r="C3253" s="75">
        <v>5</v>
      </c>
      <c r="D3253" s="75"/>
      <c r="E3253" s="75" t="s">
        <v>788</v>
      </c>
      <c r="F3253" s="75"/>
      <c r="G3253" s="75" t="s">
        <v>192</v>
      </c>
      <c r="H3253" s="93" t="str">
        <f t="shared" si="55"/>
        <v>OS160105T2</v>
      </c>
      <c r="I3253" s="76" t="s">
        <v>52</v>
      </c>
      <c r="J3253" s="77">
        <v>30</v>
      </c>
      <c r="K3253" s="78">
        <v>109</v>
      </c>
      <c r="L3253" s="78"/>
      <c r="M3253" s="80">
        <v>38.4</v>
      </c>
      <c r="N3253" s="75" t="s">
        <v>19</v>
      </c>
      <c r="O3253" s="79" t="s">
        <v>13</v>
      </c>
      <c r="P3253" s="79"/>
      <c r="Q3253" s="79"/>
      <c r="R3253" s="75"/>
      <c r="S3253" s="82"/>
      <c r="T3253" s="83"/>
      <c r="U3253" s="75" t="s">
        <v>1283</v>
      </c>
      <c r="V3253" s="30"/>
    </row>
    <row r="3254" spans="1:22" ht="16" customHeight="1" x14ac:dyDescent="0.35">
      <c r="A3254" s="53" t="s">
        <v>1297</v>
      </c>
      <c r="B3254" s="75" t="s">
        <v>1324</v>
      </c>
      <c r="C3254" s="75">
        <v>5</v>
      </c>
      <c r="D3254" s="75"/>
      <c r="E3254" s="75" t="s">
        <v>788</v>
      </c>
      <c r="F3254" s="75"/>
      <c r="G3254" s="75" t="s">
        <v>192</v>
      </c>
      <c r="H3254" s="93" t="str">
        <f t="shared" si="55"/>
        <v>OS160105T2</v>
      </c>
      <c r="I3254" s="76" t="s">
        <v>197</v>
      </c>
      <c r="J3254" s="77">
        <v>2</v>
      </c>
      <c r="K3254" s="78">
        <v>2</v>
      </c>
      <c r="L3254" s="78"/>
      <c r="M3254" s="80">
        <v>427.5</v>
      </c>
      <c r="N3254" s="75" t="s">
        <v>12</v>
      </c>
      <c r="O3254" s="79" t="s">
        <v>13</v>
      </c>
      <c r="P3254" s="79"/>
      <c r="Q3254" s="79"/>
      <c r="R3254" s="81"/>
      <c r="S3254" s="82"/>
      <c r="T3254" s="83"/>
      <c r="U3254" s="75" t="s">
        <v>1283</v>
      </c>
      <c r="V3254" s="30"/>
    </row>
    <row r="3255" spans="1:22" ht="16" customHeight="1" x14ac:dyDescent="0.35">
      <c r="A3255" s="53" t="s">
        <v>1297</v>
      </c>
      <c r="B3255" s="75" t="s">
        <v>1324</v>
      </c>
      <c r="C3255" s="75">
        <v>5</v>
      </c>
      <c r="D3255" s="75"/>
      <c r="E3255" s="75" t="s">
        <v>788</v>
      </c>
      <c r="F3255" s="75"/>
      <c r="G3255" s="75" t="s">
        <v>192</v>
      </c>
      <c r="H3255" s="93" t="str">
        <f t="shared" si="55"/>
        <v>OS160105T2</v>
      </c>
      <c r="I3255" s="76" t="s">
        <v>322</v>
      </c>
      <c r="J3255" s="77">
        <v>1</v>
      </c>
      <c r="K3255" s="78">
        <v>1</v>
      </c>
      <c r="L3255" s="78"/>
      <c r="M3255" s="80">
        <v>130</v>
      </c>
      <c r="N3255" s="75" t="s">
        <v>18</v>
      </c>
      <c r="O3255" s="79" t="s">
        <v>13</v>
      </c>
      <c r="P3255" s="79"/>
      <c r="Q3255" s="79"/>
      <c r="R3255" s="75"/>
      <c r="S3255" s="82"/>
      <c r="T3255" s="83"/>
      <c r="U3255" s="75" t="s">
        <v>1283</v>
      </c>
      <c r="V3255" s="30"/>
    </row>
    <row r="3256" spans="1:22" ht="16" customHeight="1" x14ac:dyDescent="0.35">
      <c r="A3256" s="53" t="s">
        <v>1297</v>
      </c>
      <c r="B3256" s="75" t="s">
        <v>1324</v>
      </c>
      <c r="C3256" s="75">
        <v>5</v>
      </c>
      <c r="D3256" s="75"/>
      <c r="E3256" s="75" t="s">
        <v>788</v>
      </c>
      <c r="F3256" s="75"/>
      <c r="G3256" s="75" t="s">
        <v>192</v>
      </c>
      <c r="H3256" s="93" t="str">
        <f t="shared" si="55"/>
        <v>OS160105T2</v>
      </c>
      <c r="I3256" s="76" t="s">
        <v>28</v>
      </c>
      <c r="J3256" s="77">
        <v>4</v>
      </c>
      <c r="K3256" s="78">
        <v>4</v>
      </c>
      <c r="L3256" s="78"/>
      <c r="M3256" s="80">
        <v>41</v>
      </c>
      <c r="N3256" s="75" t="s">
        <v>19</v>
      </c>
      <c r="O3256" s="79" t="s">
        <v>13</v>
      </c>
      <c r="P3256" s="79"/>
      <c r="Q3256" s="79"/>
      <c r="R3256" s="75"/>
      <c r="S3256" s="82"/>
      <c r="T3256" s="83"/>
      <c r="U3256" s="75" t="s">
        <v>1283</v>
      </c>
      <c r="V3256" s="30"/>
    </row>
    <row r="3257" spans="1:22" ht="16" customHeight="1" x14ac:dyDescent="0.35">
      <c r="A3257" s="53" t="s">
        <v>1297</v>
      </c>
      <c r="B3257" s="75" t="s">
        <v>1324</v>
      </c>
      <c r="C3257" s="75">
        <v>5</v>
      </c>
      <c r="D3257" s="75"/>
      <c r="E3257" s="75" t="s">
        <v>788</v>
      </c>
      <c r="F3257" s="75"/>
      <c r="G3257" s="75" t="s">
        <v>192</v>
      </c>
      <c r="H3257" s="93" t="str">
        <f t="shared" si="55"/>
        <v>OS160105T2</v>
      </c>
      <c r="I3257" s="76" t="s">
        <v>1302</v>
      </c>
      <c r="J3257" s="77">
        <v>5</v>
      </c>
      <c r="K3257" s="78">
        <v>37</v>
      </c>
      <c r="L3257" s="78"/>
      <c r="M3257" s="80">
        <v>2.4</v>
      </c>
      <c r="N3257" s="75" t="s">
        <v>16</v>
      </c>
      <c r="O3257" s="79" t="s">
        <v>13</v>
      </c>
      <c r="P3257" s="79"/>
      <c r="Q3257" s="79"/>
      <c r="R3257" s="75"/>
      <c r="S3257" s="82"/>
      <c r="T3257" s="83"/>
      <c r="U3257" s="75" t="s">
        <v>1283</v>
      </c>
      <c r="V3257" s="30"/>
    </row>
    <row r="3258" spans="1:22" ht="16" customHeight="1" x14ac:dyDescent="0.35">
      <c r="A3258" s="53" t="s">
        <v>1297</v>
      </c>
      <c r="B3258" s="75" t="s">
        <v>1324</v>
      </c>
      <c r="C3258" s="75">
        <v>5</v>
      </c>
      <c r="D3258" s="75"/>
      <c r="E3258" s="75" t="s">
        <v>788</v>
      </c>
      <c r="F3258" s="75"/>
      <c r="G3258" s="75" t="s">
        <v>650</v>
      </c>
      <c r="H3258" s="93" t="str">
        <f t="shared" si="55"/>
        <v>OS160105T3</v>
      </c>
      <c r="I3258" s="76" t="s">
        <v>11</v>
      </c>
      <c r="J3258" s="77">
        <v>3</v>
      </c>
      <c r="K3258" s="78">
        <v>3</v>
      </c>
      <c r="L3258" s="78"/>
      <c r="M3258" s="80">
        <v>175</v>
      </c>
      <c r="N3258" s="75" t="s">
        <v>12</v>
      </c>
      <c r="O3258" s="79" t="s">
        <v>13</v>
      </c>
      <c r="P3258" s="79"/>
      <c r="Q3258" s="79"/>
      <c r="R3258" s="81"/>
      <c r="S3258" s="82"/>
      <c r="T3258" s="83"/>
      <c r="U3258" s="75" t="s">
        <v>1295</v>
      </c>
      <c r="V3258" s="30"/>
    </row>
    <row r="3259" spans="1:22" ht="16" customHeight="1" x14ac:dyDescent="0.35">
      <c r="A3259" s="53" t="s">
        <v>1297</v>
      </c>
      <c r="B3259" s="75" t="s">
        <v>1324</v>
      </c>
      <c r="C3259" s="75">
        <v>5</v>
      </c>
      <c r="D3259" s="75"/>
      <c r="E3259" s="75" t="s">
        <v>788</v>
      </c>
      <c r="F3259" s="75"/>
      <c r="G3259" s="75" t="s">
        <v>650</v>
      </c>
      <c r="H3259" s="93" t="str">
        <f t="shared" si="55"/>
        <v>OS160105T3</v>
      </c>
      <c r="I3259" s="76" t="s">
        <v>22</v>
      </c>
      <c r="J3259" s="77">
        <v>2</v>
      </c>
      <c r="K3259" s="78">
        <v>2</v>
      </c>
      <c r="L3259" s="78"/>
      <c r="M3259" s="80">
        <v>452.5</v>
      </c>
      <c r="N3259" s="75" t="s">
        <v>16</v>
      </c>
      <c r="O3259" s="79" t="s">
        <v>13</v>
      </c>
      <c r="P3259" s="79"/>
      <c r="Q3259" s="79"/>
      <c r="R3259" s="75"/>
      <c r="S3259" s="82"/>
      <c r="T3259" s="83"/>
      <c r="U3259" s="75" t="s">
        <v>1295</v>
      </c>
      <c r="V3259" s="30"/>
    </row>
    <row r="3260" spans="1:22" ht="16" customHeight="1" x14ac:dyDescent="0.35">
      <c r="A3260" s="53" t="s">
        <v>1297</v>
      </c>
      <c r="B3260" s="75" t="s">
        <v>1324</v>
      </c>
      <c r="C3260" s="75">
        <v>5</v>
      </c>
      <c r="D3260" s="75"/>
      <c r="E3260" s="75" t="s">
        <v>788</v>
      </c>
      <c r="F3260" s="75"/>
      <c r="G3260" s="75" t="s">
        <v>650</v>
      </c>
      <c r="H3260" s="93" t="str">
        <f t="shared" si="55"/>
        <v>OS160105T3</v>
      </c>
      <c r="I3260" s="76" t="s">
        <v>64</v>
      </c>
      <c r="J3260" s="77">
        <v>1</v>
      </c>
      <c r="K3260" s="78">
        <v>1</v>
      </c>
      <c r="L3260" s="78"/>
      <c r="M3260" s="80">
        <v>300</v>
      </c>
      <c r="N3260" s="75" t="s">
        <v>12</v>
      </c>
      <c r="O3260" s="79" t="s">
        <v>13</v>
      </c>
      <c r="P3260" s="79"/>
      <c r="Q3260" s="79"/>
      <c r="R3260" s="75"/>
      <c r="S3260" s="82"/>
      <c r="T3260" s="83"/>
      <c r="U3260" s="75" t="s">
        <v>1295</v>
      </c>
      <c r="V3260" s="30"/>
    </row>
    <row r="3261" spans="1:22" ht="16" customHeight="1" x14ac:dyDescent="0.35">
      <c r="A3261" s="53" t="s">
        <v>1297</v>
      </c>
      <c r="B3261" s="75" t="s">
        <v>1324</v>
      </c>
      <c r="C3261" s="75">
        <v>5</v>
      </c>
      <c r="D3261" s="75"/>
      <c r="E3261" s="75" t="s">
        <v>788</v>
      </c>
      <c r="F3261" s="75"/>
      <c r="G3261" s="75" t="s">
        <v>650</v>
      </c>
      <c r="H3261" s="93" t="str">
        <f t="shared" si="55"/>
        <v>OS160105T3</v>
      </c>
      <c r="I3261" s="76" t="s">
        <v>37</v>
      </c>
      <c r="J3261" s="77">
        <v>2</v>
      </c>
      <c r="K3261" s="78">
        <v>2</v>
      </c>
      <c r="L3261" s="78"/>
      <c r="M3261" s="80">
        <v>170</v>
      </c>
      <c r="N3261" s="75" t="s">
        <v>12</v>
      </c>
      <c r="O3261" s="79" t="s">
        <v>13</v>
      </c>
      <c r="P3261" s="79"/>
      <c r="Q3261" s="79"/>
      <c r="R3261" s="81"/>
      <c r="S3261" s="82"/>
      <c r="T3261" s="83"/>
      <c r="U3261" s="75" t="s">
        <v>1295</v>
      </c>
      <c r="V3261" s="30"/>
    </row>
    <row r="3262" spans="1:22" ht="16" customHeight="1" x14ac:dyDescent="0.35">
      <c r="A3262" s="53" t="s">
        <v>1297</v>
      </c>
      <c r="B3262" s="75" t="s">
        <v>1324</v>
      </c>
      <c r="C3262" s="75">
        <v>5</v>
      </c>
      <c r="D3262" s="75"/>
      <c r="E3262" s="75" t="s">
        <v>788</v>
      </c>
      <c r="F3262" s="75"/>
      <c r="G3262" s="75" t="s">
        <v>650</v>
      </c>
      <c r="H3262" s="93" t="str">
        <f t="shared" si="55"/>
        <v>OS160105T3</v>
      </c>
      <c r="I3262" s="76" t="s">
        <v>196</v>
      </c>
      <c r="J3262" s="77">
        <v>30</v>
      </c>
      <c r="K3262" s="78">
        <v>354</v>
      </c>
      <c r="L3262" s="78"/>
      <c r="M3262" s="80">
        <v>62.266666666666666</v>
      </c>
      <c r="N3262" s="75" t="s">
        <v>12</v>
      </c>
      <c r="O3262" s="79" t="s">
        <v>13</v>
      </c>
      <c r="P3262" s="79"/>
      <c r="Q3262" s="79"/>
      <c r="R3262" s="81"/>
      <c r="S3262" s="82"/>
      <c r="T3262" s="83"/>
      <c r="U3262" s="75" t="s">
        <v>1295</v>
      </c>
      <c r="V3262" s="30"/>
    </row>
    <row r="3263" spans="1:22" ht="16" customHeight="1" x14ac:dyDescent="0.35">
      <c r="A3263" s="53" t="s">
        <v>1297</v>
      </c>
      <c r="B3263" s="75" t="s">
        <v>1324</v>
      </c>
      <c r="C3263" s="75">
        <v>5</v>
      </c>
      <c r="D3263" s="75"/>
      <c r="E3263" s="75" t="s">
        <v>788</v>
      </c>
      <c r="F3263" s="75"/>
      <c r="G3263" s="75" t="s">
        <v>650</v>
      </c>
      <c r="H3263" s="93" t="str">
        <f t="shared" si="55"/>
        <v>OS160105T3</v>
      </c>
      <c r="I3263" s="76" t="s">
        <v>49</v>
      </c>
      <c r="J3263" s="77">
        <v>3</v>
      </c>
      <c r="K3263" s="78">
        <v>3</v>
      </c>
      <c r="L3263" s="78"/>
      <c r="M3263" s="80">
        <v>43.333333333333336</v>
      </c>
      <c r="N3263" s="75" t="s">
        <v>50</v>
      </c>
      <c r="O3263" s="79" t="s">
        <v>13</v>
      </c>
      <c r="P3263" s="79"/>
      <c r="Q3263" s="79"/>
      <c r="R3263" s="75"/>
      <c r="S3263" s="82"/>
      <c r="T3263" s="83"/>
      <c r="U3263" s="75" t="s">
        <v>1295</v>
      </c>
      <c r="V3263" s="30"/>
    </row>
    <row r="3264" spans="1:22" ht="16" customHeight="1" x14ac:dyDescent="0.35">
      <c r="A3264" s="53" t="s">
        <v>1297</v>
      </c>
      <c r="B3264" s="75" t="s">
        <v>1324</v>
      </c>
      <c r="C3264" s="75">
        <v>5</v>
      </c>
      <c r="D3264" s="75"/>
      <c r="E3264" s="75" t="s">
        <v>788</v>
      </c>
      <c r="F3264" s="75"/>
      <c r="G3264" s="75" t="s">
        <v>650</v>
      </c>
      <c r="H3264" s="93" t="str">
        <f t="shared" si="55"/>
        <v>OS160105T3</v>
      </c>
      <c r="I3264" s="76" t="s">
        <v>52</v>
      </c>
      <c r="J3264" s="77">
        <v>2</v>
      </c>
      <c r="K3264" s="78">
        <v>2</v>
      </c>
      <c r="L3264" s="78"/>
      <c r="M3264" s="80">
        <v>37.5</v>
      </c>
      <c r="N3264" s="75" t="s">
        <v>19</v>
      </c>
      <c r="O3264" s="79" t="s">
        <v>13</v>
      </c>
      <c r="P3264" s="79"/>
      <c r="Q3264" s="79"/>
      <c r="R3264" s="75"/>
      <c r="S3264" s="82"/>
      <c r="T3264" s="83"/>
      <c r="U3264" s="75" t="s">
        <v>1295</v>
      </c>
      <c r="V3264" s="30"/>
    </row>
    <row r="3265" spans="1:22" ht="16" customHeight="1" x14ac:dyDescent="0.35">
      <c r="A3265" s="53" t="s">
        <v>1297</v>
      </c>
      <c r="B3265" s="75" t="s">
        <v>1324</v>
      </c>
      <c r="C3265" s="75">
        <v>5</v>
      </c>
      <c r="D3265" s="75"/>
      <c r="E3265" s="75" t="s">
        <v>788</v>
      </c>
      <c r="F3265" s="75"/>
      <c r="G3265" s="75" t="s">
        <v>650</v>
      </c>
      <c r="H3265" s="93" t="str">
        <f t="shared" si="55"/>
        <v>OS160105T3</v>
      </c>
      <c r="I3265" s="76" t="s">
        <v>197</v>
      </c>
      <c r="J3265" s="77">
        <v>2</v>
      </c>
      <c r="K3265" s="78">
        <v>2</v>
      </c>
      <c r="L3265" s="78"/>
      <c r="M3265" s="80">
        <v>450</v>
      </c>
      <c r="N3265" s="75" t="s">
        <v>12</v>
      </c>
      <c r="O3265" s="79" t="s">
        <v>13</v>
      </c>
      <c r="P3265" s="79"/>
      <c r="Q3265" s="79"/>
      <c r="R3265" s="81"/>
      <c r="S3265" s="82"/>
      <c r="T3265" s="83"/>
      <c r="U3265" s="75" t="s">
        <v>1295</v>
      </c>
      <c r="V3265" s="30"/>
    </row>
    <row r="3266" spans="1:22" ht="16" customHeight="1" x14ac:dyDescent="0.35">
      <c r="A3266" s="53" t="s">
        <v>1297</v>
      </c>
      <c r="B3266" s="75" t="s">
        <v>1324</v>
      </c>
      <c r="C3266" s="75">
        <v>5</v>
      </c>
      <c r="D3266" s="75"/>
      <c r="E3266" s="75" t="s">
        <v>788</v>
      </c>
      <c r="F3266" s="75"/>
      <c r="G3266" s="75" t="s">
        <v>736</v>
      </c>
      <c r="H3266" s="93" t="str">
        <f t="shared" si="55"/>
        <v>OS160105T4</v>
      </c>
      <c r="I3266" s="76" t="s">
        <v>11</v>
      </c>
      <c r="J3266" s="77">
        <v>2</v>
      </c>
      <c r="K3266" s="78">
        <v>2</v>
      </c>
      <c r="L3266" s="78"/>
      <c r="M3266" s="80">
        <v>165</v>
      </c>
      <c r="N3266" s="75" t="s">
        <v>12</v>
      </c>
      <c r="O3266" s="79" t="s">
        <v>13</v>
      </c>
      <c r="P3266" s="79"/>
      <c r="Q3266" s="79"/>
      <c r="R3266" s="81"/>
      <c r="S3266" s="82"/>
      <c r="T3266" s="83"/>
      <c r="U3266" s="75" t="s">
        <v>1283</v>
      </c>
      <c r="V3266" s="30"/>
    </row>
    <row r="3267" spans="1:22" ht="16" customHeight="1" x14ac:dyDescent="0.35">
      <c r="A3267" s="53" t="s">
        <v>1297</v>
      </c>
      <c r="B3267" s="75" t="s">
        <v>1324</v>
      </c>
      <c r="C3267" s="75">
        <v>5</v>
      </c>
      <c r="D3267" s="75"/>
      <c r="E3267" s="75" t="s">
        <v>788</v>
      </c>
      <c r="F3267" s="75"/>
      <c r="G3267" s="75" t="s">
        <v>736</v>
      </c>
      <c r="H3267" s="93" t="str">
        <f t="shared" si="55"/>
        <v>OS160105T4</v>
      </c>
      <c r="I3267" s="76" t="s">
        <v>120</v>
      </c>
      <c r="J3267" s="77">
        <v>1</v>
      </c>
      <c r="K3267" s="78">
        <v>1</v>
      </c>
      <c r="L3267" s="78"/>
      <c r="M3267" s="80">
        <v>425</v>
      </c>
      <c r="N3267" s="75" t="s">
        <v>18</v>
      </c>
      <c r="O3267" s="79" t="s">
        <v>13</v>
      </c>
      <c r="P3267" s="79"/>
      <c r="Q3267" s="79"/>
      <c r="R3267" s="75"/>
      <c r="S3267" s="82"/>
      <c r="T3267" s="83"/>
      <c r="U3267" s="75" t="s">
        <v>1283</v>
      </c>
      <c r="V3267" s="30"/>
    </row>
    <row r="3268" spans="1:22" ht="16" customHeight="1" x14ac:dyDescent="0.35">
      <c r="A3268" s="53" t="s">
        <v>1297</v>
      </c>
      <c r="B3268" s="75" t="s">
        <v>1324</v>
      </c>
      <c r="C3268" s="75">
        <v>5</v>
      </c>
      <c r="D3268" s="75"/>
      <c r="E3268" s="75" t="s">
        <v>788</v>
      </c>
      <c r="F3268" s="75"/>
      <c r="G3268" s="75" t="s">
        <v>736</v>
      </c>
      <c r="H3268" s="93" t="str">
        <f t="shared" si="55"/>
        <v>OS160105T4</v>
      </c>
      <c r="I3268" s="76" t="s">
        <v>1306</v>
      </c>
      <c r="J3268" s="77">
        <v>1</v>
      </c>
      <c r="K3268" s="78">
        <v>1</v>
      </c>
      <c r="L3268" s="78"/>
      <c r="M3268" s="80">
        <v>32</v>
      </c>
      <c r="N3268" s="75" t="s">
        <v>19</v>
      </c>
      <c r="O3268" s="79" t="s">
        <v>13</v>
      </c>
      <c r="P3268" s="79"/>
      <c r="Q3268" s="79"/>
      <c r="R3268" s="75"/>
      <c r="S3268" s="82"/>
      <c r="T3268" s="83"/>
      <c r="U3268" s="75" t="s">
        <v>1283</v>
      </c>
      <c r="V3268" s="30"/>
    </row>
    <row r="3269" spans="1:22" ht="16" customHeight="1" x14ac:dyDescent="0.35">
      <c r="A3269" s="53" t="s">
        <v>1297</v>
      </c>
      <c r="B3269" s="75" t="s">
        <v>1324</v>
      </c>
      <c r="C3269" s="75">
        <v>5</v>
      </c>
      <c r="D3269" s="75"/>
      <c r="E3269" s="75" t="s">
        <v>788</v>
      </c>
      <c r="F3269" s="75"/>
      <c r="G3269" s="75" t="s">
        <v>736</v>
      </c>
      <c r="H3269" s="93" t="str">
        <f t="shared" si="55"/>
        <v>OS160105T4</v>
      </c>
      <c r="I3269" s="76" t="s">
        <v>37</v>
      </c>
      <c r="J3269" s="77">
        <v>2</v>
      </c>
      <c r="K3269" s="78">
        <v>2</v>
      </c>
      <c r="L3269" s="78"/>
      <c r="M3269" s="80">
        <v>115</v>
      </c>
      <c r="N3269" s="75" t="s">
        <v>12</v>
      </c>
      <c r="O3269" s="79" t="s">
        <v>13</v>
      </c>
      <c r="P3269" s="79"/>
      <c r="Q3269" s="79"/>
      <c r="R3269" s="81"/>
      <c r="S3269" s="82"/>
      <c r="T3269" s="83"/>
      <c r="U3269" s="75" t="s">
        <v>1283</v>
      </c>
      <c r="V3269" s="30"/>
    </row>
    <row r="3270" spans="1:22" ht="16" customHeight="1" x14ac:dyDescent="0.35">
      <c r="A3270" s="53" t="s">
        <v>1297</v>
      </c>
      <c r="B3270" s="75" t="s">
        <v>1324</v>
      </c>
      <c r="C3270" s="75">
        <v>5</v>
      </c>
      <c r="D3270" s="75"/>
      <c r="E3270" s="75" t="s">
        <v>788</v>
      </c>
      <c r="F3270" s="75"/>
      <c r="G3270" s="75" t="s">
        <v>736</v>
      </c>
      <c r="H3270" s="93" t="str">
        <f t="shared" si="55"/>
        <v>OS160105T4</v>
      </c>
      <c r="I3270" s="76" t="s">
        <v>182</v>
      </c>
      <c r="J3270" s="77">
        <v>5</v>
      </c>
      <c r="K3270" s="78">
        <v>5</v>
      </c>
      <c r="L3270" s="78"/>
      <c r="M3270" s="80">
        <v>30.8</v>
      </c>
      <c r="N3270" s="75" t="s">
        <v>19</v>
      </c>
      <c r="O3270" s="79" t="s">
        <v>13</v>
      </c>
      <c r="P3270" s="79"/>
      <c r="Q3270" s="79"/>
      <c r="R3270" s="75"/>
      <c r="S3270" s="82"/>
      <c r="T3270" s="83"/>
      <c r="U3270" s="75" t="s">
        <v>1283</v>
      </c>
      <c r="V3270" s="30"/>
    </row>
    <row r="3271" spans="1:22" ht="16" customHeight="1" x14ac:dyDescent="0.35">
      <c r="A3271" s="53" t="s">
        <v>1297</v>
      </c>
      <c r="B3271" s="75" t="s">
        <v>1324</v>
      </c>
      <c r="C3271" s="75">
        <v>5</v>
      </c>
      <c r="D3271" s="75"/>
      <c r="E3271" s="75" t="s">
        <v>788</v>
      </c>
      <c r="F3271" s="75"/>
      <c r="G3271" s="75" t="s">
        <v>736</v>
      </c>
      <c r="H3271" s="93" t="str">
        <f t="shared" si="55"/>
        <v>OS160105T4</v>
      </c>
      <c r="I3271" s="76" t="s">
        <v>1320</v>
      </c>
      <c r="J3271" s="77">
        <v>2</v>
      </c>
      <c r="K3271" s="78">
        <v>2</v>
      </c>
      <c r="L3271" s="78"/>
      <c r="M3271" s="80">
        <v>12</v>
      </c>
      <c r="N3271" s="75" t="s">
        <v>16</v>
      </c>
      <c r="O3271" s="79" t="s">
        <v>13</v>
      </c>
      <c r="P3271" s="79"/>
      <c r="Q3271" s="79"/>
      <c r="R3271" s="75"/>
      <c r="S3271" s="82"/>
      <c r="T3271" s="83"/>
      <c r="U3271" s="75" t="s">
        <v>1283</v>
      </c>
      <c r="V3271" s="30"/>
    </row>
    <row r="3272" spans="1:22" ht="16" customHeight="1" x14ac:dyDescent="0.35">
      <c r="A3272" s="53" t="s">
        <v>1297</v>
      </c>
      <c r="B3272" s="75" t="s">
        <v>1324</v>
      </c>
      <c r="C3272" s="75">
        <v>5</v>
      </c>
      <c r="D3272" s="75"/>
      <c r="E3272" s="75" t="s">
        <v>788</v>
      </c>
      <c r="F3272" s="75"/>
      <c r="G3272" s="75" t="s">
        <v>736</v>
      </c>
      <c r="H3272" s="93" t="str">
        <f t="shared" si="55"/>
        <v>OS160105T4</v>
      </c>
      <c r="I3272" s="84" t="s">
        <v>1321</v>
      </c>
      <c r="J3272" s="77">
        <v>1</v>
      </c>
      <c r="K3272" s="78">
        <v>1</v>
      </c>
      <c r="L3272" s="78"/>
      <c r="M3272" s="80">
        <v>29</v>
      </c>
      <c r="N3272" s="75" t="s">
        <v>19</v>
      </c>
      <c r="O3272" s="79" t="s">
        <v>13</v>
      </c>
      <c r="P3272" s="79"/>
      <c r="Q3272" s="79"/>
      <c r="R3272" s="75"/>
      <c r="S3272" s="82"/>
      <c r="T3272" s="83"/>
      <c r="U3272" s="75" t="s">
        <v>1283</v>
      </c>
      <c r="V3272" s="30"/>
    </row>
    <row r="3273" spans="1:22" ht="16" customHeight="1" x14ac:dyDescent="0.35">
      <c r="A3273" s="53" t="s">
        <v>1297</v>
      </c>
      <c r="B3273" s="75" t="s">
        <v>1324</v>
      </c>
      <c r="C3273" s="75">
        <v>5</v>
      </c>
      <c r="D3273" s="75"/>
      <c r="E3273" s="75" t="s">
        <v>788</v>
      </c>
      <c r="F3273" s="75"/>
      <c r="G3273" s="75" t="s">
        <v>736</v>
      </c>
      <c r="H3273" s="93" t="str">
        <f t="shared" si="55"/>
        <v>OS160105T4</v>
      </c>
      <c r="I3273" s="84" t="s">
        <v>1301</v>
      </c>
      <c r="J3273" s="77">
        <v>11</v>
      </c>
      <c r="K3273" s="78">
        <v>11</v>
      </c>
      <c r="L3273" s="78"/>
      <c r="M3273" s="80">
        <v>24.636363636363637</v>
      </c>
      <c r="N3273" s="75" t="s">
        <v>19</v>
      </c>
      <c r="O3273" s="79" t="s">
        <v>13</v>
      </c>
      <c r="P3273" s="79"/>
      <c r="Q3273" s="79"/>
      <c r="R3273" s="75"/>
      <c r="S3273" s="82"/>
      <c r="T3273" s="83"/>
      <c r="U3273" s="75" t="s">
        <v>1283</v>
      </c>
      <c r="V3273" s="30"/>
    </row>
    <row r="3274" spans="1:22" ht="16" customHeight="1" x14ac:dyDescent="0.35">
      <c r="A3274" s="53" t="s">
        <v>1297</v>
      </c>
      <c r="B3274" s="75" t="s">
        <v>1324</v>
      </c>
      <c r="C3274" s="75">
        <v>5</v>
      </c>
      <c r="D3274" s="75"/>
      <c r="E3274" s="75" t="s">
        <v>788</v>
      </c>
      <c r="F3274" s="75"/>
      <c r="G3274" s="75" t="s">
        <v>736</v>
      </c>
      <c r="H3274" s="93" t="str">
        <f t="shared" si="55"/>
        <v>OS160105T4</v>
      </c>
      <c r="I3274" s="76" t="s">
        <v>1309</v>
      </c>
      <c r="J3274" s="77">
        <v>4</v>
      </c>
      <c r="K3274" s="78">
        <v>4</v>
      </c>
      <c r="L3274" s="78"/>
      <c r="M3274" s="80">
        <v>23.75</v>
      </c>
      <c r="N3274" s="75" t="s">
        <v>19</v>
      </c>
      <c r="O3274" s="79" t="s">
        <v>13</v>
      </c>
      <c r="P3274" s="79"/>
      <c r="Q3274" s="79"/>
      <c r="R3274" s="75"/>
      <c r="S3274" s="82"/>
      <c r="T3274" s="83"/>
      <c r="U3274" s="75" t="s">
        <v>1283</v>
      </c>
      <c r="V3274" s="30"/>
    </row>
    <row r="3275" spans="1:22" ht="16" customHeight="1" x14ac:dyDescent="0.35">
      <c r="A3275" s="53" t="s">
        <v>1297</v>
      </c>
      <c r="B3275" s="75" t="s">
        <v>1324</v>
      </c>
      <c r="C3275" s="75">
        <v>5</v>
      </c>
      <c r="D3275" s="75"/>
      <c r="E3275" s="75" t="s">
        <v>788</v>
      </c>
      <c r="F3275" s="75"/>
      <c r="G3275" s="75" t="s">
        <v>736</v>
      </c>
      <c r="H3275" s="93" t="str">
        <f t="shared" si="55"/>
        <v>OS160105T4</v>
      </c>
      <c r="I3275" s="76" t="s">
        <v>196</v>
      </c>
      <c r="J3275" s="77">
        <v>33</v>
      </c>
      <c r="K3275" s="78">
        <v>190</v>
      </c>
      <c r="L3275" s="78"/>
      <c r="M3275" s="80">
        <v>55.454545454545453</v>
      </c>
      <c r="N3275" s="75" t="s">
        <v>12</v>
      </c>
      <c r="O3275" s="79" t="s">
        <v>13</v>
      </c>
      <c r="P3275" s="79"/>
      <c r="Q3275" s="79"/>
      <c r="R3275" s="81"/>
      <c r="S3275" s="82"/>
      <c r="T3275" s="83"/>
      <c r="U3275" s="75" t="s">
        <v>1283</v>
      </c>
      <c r="V3275" s="30"/>
    </row>
    <row r="3276" spans="1:22" ht="16" customHeight="1" x14ac:dyDescent="0.35">
      <c r="A3276" s="53" t="s">
        <v>1297</v>
      </c>
      <c r="B3276" s="75" t="s">
        <v>1324</v>
      </c>
      <c r="C3276" s="75">
        <v>5</v>
      </c>
      <c r="D3276" s="75"/>
      <c r="E3276" s="75" t="s">
        <v>788</v>
      </c>
      <c r="F3276" s="75"/>
      <c r="G3276" s="75" t="s">
        <v>736</v>
      </c>
      <c r="H3276" s="93" t="str">
        <f t="shared" si="55"/>
        <v>OS160105T4</v>
      </c>
      <c r="I3276" s="76" t="s">
        <v>49</v>
      </c>
      <c r="J3276" s="77">
        <v>22</v>
      </c>
      <c r="K3276" s="78">
        <v>22</v>
      </c>
      <c r="L3276" s="78"/>
      <c r="M3276" s="80">
        <v>22.363636363636363</v>
      </c>
      <c r="N3276" s="75" t="s">
        <v>50</v>
      </c>
      <c r="O3276" s="79" t="s">
        <v>13</v>
      </c>
      <c r="P3276" s="79"/>
      <c r="Q3276" s="79"/>
      <c r="R3276" s="75"/>
      <c r="S3276" s="82"/>
      <c r="T3276" s="83"/>
      <c r="U3276" s="75" t="s">
        <v>1283</v>
      </c>
      <c r="V3276" s="30"/>
    </row>
    <row r="3277" spans="1:22" ht="16" customHeight="1" x14ac:dyDescent="0.35">
      <c r="A3277" s="53" t="s">
        <v>1297</v>
      </c>
      <c r="B3277" s="75" t="s">
        <v>1324</v>
      </c>
      <c r="C3277" s="75">
        <v>5</v>
      </c>
      <c r="D3277" s="75"/>
      <c r="E3277" s="75" t="s">
        <v>788</v>
      </c>
      <c r="F3277" s="75"/>
      <c r="G3277" s="75" t="s">
        <v>736</v>
      </c>
      <c r="H3277" s="93" t="str">
        <f t="shared" si="55"/>
        <v>OS160105T4</v>
      </c>
      <c r="I3277" s="76" t="s">
        <v>1310</v>
      </c>
      <c r="J3277" s="77">
        <v>9</v>
      </c>
      <c r="K3277" s="78">
        <v>30</v>
      </c>
      <c r="L3277" s="78"/>
      <c r="M3277" s="80">
        <v>5.2222222222222223</v>
      </c>
      <c r="N3277" s="75" t="s">
        <v>16</v>
      </c>
      <c r="O3277" s="79" t="s">
        <v>13</v>
      </c>
      <c r="P3277" s="79"/>
      <c r="Q3277" s="79"/>
      <c r="R3277" s="75"/>
      <c r="S3277" s="82"/>
      <c r="T3277" s="83"/>
      <c r="U3277" s="75" t="s">
        <v>1283</v>
      </c>
      <c r="V3277" s="30"/>
    </row>
    <row r="3278" spans="1:22" ht="16" customHeight="1" x14ac:dyDescent="0.35">
      <c r="A3278" s="53" t="s">
        <v>1297</v>
      </c>
      <c r="B3278" s="75" t="s">
        <v>1324</v>
      </c>
      <c r="C3278" s="75">
        <v>5</v>
      </c>
      <c r="D3278" s="75"/>
      <c r="E3278" s="75" t="s">
        <v>788</v>
      </c>
      <c r="F3278" s="75"/>
      <c r="G3278" s="75" t="s">
        <v>736</v>
      </c>
      <c r="H3278" s="93" t="str">
        <f t="shared" si="55"/>
        <v>OS160105T4</v>
      </c>
      <c r="I3278" s="76" t="s">
        <v>52</v>
      </c>
      <c r="J3278" s="77">
        <v>31</v>
      </c>
      <c r="K3278" s="78">
        <v>120</v>
      </c>
      <c r="L3278" s="78"/>
      <c r="M3278" s="80">
        <v>39.967741935483872</v>
      </c>
      <c r="N3278" s="75" t="s">
        <v>19</v>
      </c>
      <c r="O3278" s="79" t="s">
        <v>13</v>
      </c>
      <c r="P3278" s="79"/>
      <c r="Q3278" s="79"/>
      <c r="R3278" s="75"/>
      <c r="S3278" s="82"/>
      <c r="T3278" s="83"/>
      <c r="U3278" s="75" t="s">
        <v>1283</v>
      </c>
      <c r="V3278" s="30"/>
    </row>
    <row r="3279" spans="1:22" ht="16" customHeight="1" x14ac:dyDescent="0.35">
      <c r="A3279" s="53" t="s">
        <v>1297</v>
      </c>
      <c r="B3279" s="75" t="s">
        <v>1324</v>
      </c>
      <c r="C3279" s="75">
        <v>5</v>
      </c>
      <c r="D3279" s="75"/>
      <c r="E3279" s="75" t="s">
        <v>788</v>
      </c>
      <c r="F3279" s="75"/>
      <c r="G3279" s="75" t="s">
        <v>736</v>
      </c>
      <c r="H3279" s="93" t="str">
        <f t="shared" si="55"/>
        <v>OS160105T4</v>
      </c>
      <c r="I3279" s="76" t="s">
        <v>1325</v>
      </c>
      <c r="J3279" s="77">
        <v>1</v>
      </c>
      <c r="K3279" s="78">
        <v>1</v>
      </c>
      <c r="L3279" s="78"/>
      <c r="M3279" s="80">
        <v>375</v>
      </c>
      <c r="N3279" s="75" t="s">
        <v>16</v>
      </c>
      <c r="O3279" s="79" t="s">
        <v>13</v>
      </c>
      <c r="P3279" s="79"/>
      <c r="Q3279" s="79"/>
      <c r="R3279" s="75"/>
      <c r="S3279" s="82"/>
      <c r="T3279" s="83"/>
      <c r="U3279" s="75" t="s">
        <v>1283</v>
      </c>
      <c r="V3279" s="30"/>
    </row>
    <row r="3280" spans="1:22" ht="16" customHeight="1" x14ac:dyDescent="0.35">
      <c r="A3280" s="53" t="s">
        <v>1297</v>
      </c>
      <c r="B3280" s="75" t="s">
        <v>1324</v>
      </c>
      <c r="C3280" s="75">
        <v>5</v>
      </c>
      <c r="D3280" s="75"/>
      <c r="E3280" s="75" t="s">
        <v>788</v>
      </c>
      <c r="F3280" s="75"/>
      <c r="G3280" s="75" t="s">
        <v>736</v>
      </c>
      <c r="H3280" s="93" t="str">
        <f t="shared" si="55"/>
        <v>OS160105T4</v>
      </c>
      <c r="I3280" s="76" t="s">
        <v>28</v>
      </c>
      <c r="J3280" s="77">
        <v>2</v>
      </c>
      <c r="K3280" s="78">
        <v>2</v>
      </c>
      <c r="L3280" s="78"/>
      <c r="M3280" s="80">
        <v>32</v>
      </c>
      <c r="N3280" s="75" t="s">
        <v>19</v>
      </c>
      <c r="O3280" s="79" t="s">
        <v>13</v>
      </c>
      <c r="P3280" s="79"/>
      <c r="Q3280" s="79"/>
      <c r="R3280" s="75"/>
      <c r="S3280" s="82"/>
      <c r="T3280" s="83"/>
      <c r="U3280" s="75" t="s">
        <v>1283</v>
      </c>
      <c r="V3280" s="30"/>
    </row>
    <row r="3281" spans="1:22" ht="16" customHeight="1" x14ac:dyDescent="0.35">
      <c r="A3281" s="53" t="s">
        <v>1297</v>
      </c>
      <c r="B3281" s="75" t="s">
        <v>1324</v>
      </c>
      <c r="C3281" s="75">
        <v>5</v>
      </c>
      <c r="D3281" s="75"/>
      <c r="E3281" s="75" t="s">
        <v>788</v>
      </c>
      <c r="F3281" s="75"/>
      <c r="G3281" s="75" t="s">
        <v>736</v>
      </c>
      <c r="H3281" s="93" t="str">
        <f t="shared" si="55"/>
        <v>OS160105T4</v>
      </c>
      <c r="I3281" s="76" t="s">
        <v>1302</v>
      </c>
      <c r="J3281" s="77">
        <v>5</v>
      </c>
      <c r="K3281" s="78">
        <v>29</v>
      </c>
      <c r="L3281" s="78"/>
      <c r="M3281" s="80">
        <v>4.2</v>
      </c>
      <c r="N3281" s="75" t="s">
        <v>16</v>
      </c>
      <c r="O3281" s="79" t="s">
        <v>13</v>
      </c>
      <c r="P3281" s="79"/>
      <c r="Q3281" s="79"/>
      <c r="R3281" s="75"/>
      <c r="S3281" s="82"/>
      <c r="T3281" s="83"/>
      <c r="U3281" s="75" t="s">
        <v>1283</v>
      </c>
      <c r="V3281" s="30"/>
    </row>
    <row r="3282" spans="1:22" ht="16" customHeight="1" x14ac:dyDescent="0.35">
      <c r="A3282" s="53" t="s">
        <v>1297</v>
      </c>
      <c r="B3282" s="75" t="s">
        <v>1324</v>
      </c>
      <c r="C3282" s="75">
        <v>5</v>
      </c>
      <c r="D3282" s="75"/>
      <c r="E3282" s="75" t="s">
        <v>788</v>
      </c>
      <c r="F3282" s="75"/>
      <c r="G3282" s="75" t="s">
        <v>738</v>
      </c>
      <c r="H3282" s="93" t="str">
        <f t="shared" si="55"/>
        <v>OS160105T5</v>
      </c>
      <c r="I3282" s="76" t="s">
        <v>11</v>
      </c>
      <c r="J3282" s="77">
        <v>2</v>
      </c>
      <c r="K3282" s="78">
        <v>2</v>
      </c>
      <c r="L3282" s="78"/>
      <c r="M3282" s="80">
        <v>240</v>
      </c>
      <c r="N3282" s="75" t="s">
        <v>12</v>
      </c>
      <c r="O3282" s="79" t="s">
        <v>13</v>
      </c>
      <c r="P3282" s="79"/>
      <c r="Q3282" s="79"/>
      <c r="R3282" s="81"/>
      <c r="S3282" s="82"/>
      <c r="T3282" s="83"/>
      <c r="U3282" s="75" t="s">
        <v>1295</v>
      </c>
      <c r="V3282" s="30"/>
    </row>
    <row r="3283" spans="1:22" ht="16" customHeight="1" x14ac:dyDescent="0.35">
      <c r="A3283" s="53" t="s">
        <v>1297</v>
      </c>
      <c r="B3283" s="75" t="s">
        <v>1324</v>
      </c>
      <c r="C3283" s="75">
        <v>5</v>
      </c>
      <c r="D3283" s="75"/>
      <c r="E3283" s="75" t="s">
        <v>788</v>
      </c>
      <c r="F3283" s="75"/>
      <c r="G3283" s="75" t="s">
        <v>738</v>
      </c>
      <c r="H3283" s="93" t="str">
        <f t="shared" si="55"/>
        <v>OS160105T5</v>
      </c>
      <c r="I3283" s="76" t="s">
        <v>59</v>
      </c>
      <c r="J3283" s="77">
        <v>30</v>
      </c>
      <c r="K3283" s="78">
        <v>2706</v>
      </c>
      <c r="L3283" s="78"/>
      <c r="M3283" s="80">
        <v>169.26666666666668</v>
      </c>
      <c r="N3283" s="75" t="s">
        <v>18</v>
      </c>
      <c r="O3283" s="79" t="s">
        <v>63</v>
      </c>
      <c r="P3283" s="79"/>
      <c r="Q3283" s="79"/>
      <c r="R3283" s="91">
        <f>30*S3283</f>
        <v>180</v>
      </c>
      <c r="S3283" s="82">
        <v>6</v>
      </c>
      <c r="T3283" s="83"/>
      <c r="U3283" s="75" t="s">
        <v>1295</v>
      </c>
      <c r="V3283" s="30"/>
    </row>
    <row r="3284" spans="1:22" ht="16" customHeight="1" x14ac:dyDescent="0.35">
      <c r="A3284" s="53" t="s">
        <v>1297</v>
      </c>
      <c r="B3284" s="75" t="s">
        <v>1324</v>
      </c>
      <c r="C3284" s="75">
        <v>5</v>
      </c>
      <c r="D3284" s="75"/>
      <c r="E3284" s="75" t="s">
        <v>788</v>
      </c>
      <c r="F3284" s="75"/>
      <c r="G3284" s="75" t="s">
        <v>738</v>
      </c>
      <c r="H3284" s="93" t="str">
        <f t="shared" si="55"/>
        <v>OS160105T5</v>
      </c>
      <c r="I3284" s="76" t="s">
        <v>196</v>
      </c>
      <c r="J3284" s="77">
        <v>11</v>
      </c>
      <c r="K3284" s="78">
        <v>60</v>
      </c>
      <c r="L3284" s="78"/>
      <c r="M3284" s="80">
        <v>60</v>
      </c>
      <c r="N3284" s="75" t="s">
        <v>12</v>
      </c>
      <c r="O3284" s="79" t="s">
        <v>63</v>
      </c>
      <c r="P3284" s="79"/>
      <c r="Q3284" s="79"/>
      <c r="R3284" s="81"/>
      <c r="S3284" s="82"/>
      <c r="T3284" s="83"/>
      <c r="U3284" s="75" t="s">
        <v>1295</v>
      </c>
      <c r="V3284" s="30"/>
    </row>
    <row r="3285" spans="1:22" ht="16" customHeight="1" x14ac:dyDescent="0.35">
      <c r="A3285" s="53" t="s">
        <v>1297</v>
      </c>
      <c r="B3285" s="75" t="s">
        <v>1324</v>
      </c>
      <c r="C3285" s="75">
        <v>5</v>
      </c>
      <c r="D3285" s="75"/>
      <c r="E3285" s="75" t="s">
        <v>788</v>
      </c>
      <c r="F3285" s="75"/>
      <c r="G3285" s="75" t="s">
        <v>738</v>
      </c>
      <c r="H3285" s="93" t="str">
        <f t="shared" si="55"/>
        <v>OS160105T5</v>
      </c>
      <c r="I3285" s="76" t="s">
        <v>65</v>
      </c>
      <c r="J3285" s="77">
        <v>5</v>
      </c>
      <c r="K3285" s="78">
        <v>5</v>
      </c>
      <c r="L3285" s="78"/>
      <c r="M3285" s="80">
        <v>158.6</v>
      </c>
      <c r="N3285" s="75" t="s">
        <v>18</v>
      </c>
      <c r="O3285" s="79" t="s">
        <v>13</v>
      </c>
      <c r="P3285" s="79"/>
      <c r="Q3285" s="79"/>
      <c r="R3285" s="75"/>
      <c r="S3285" s="82"/>
      <c r="T3285" s="83"/>
      <c r="U3285" s="75" t="s">
        <v>1295</v>
      </c>
      <c r="V3285" s="30"/>
    </row>
    <row r="3286" spans="1:22" ht="16" customHeight="1" x14ac:dyDescent="0.35">
      <c r="A3286" s="53" t="s">
        <v>1297</v>
      </c>
      <c r="B3286" s="75" t="s">
        <v>1324</v>
      </c>
      <c r="C3286" s="75">
        <v>5</v>
      </c>
      <c r="D3286" s="75"/>
      <c r="E3286" s="75" t="s">
        <v>788</v>
      </c>
      <c r="F3286" s="75"/>
      <c r="G3286" s="75" t="s">
        <v>740</v>
      </c>
      <c r="H3286" s="93" t="str">
        <f t="shared" si="55"/>
        <v>OS160105T6</v>
      </c>
      <c r="I3286" s="76" t="s">
        <v>11</v>
      </c>
      <c r="J3286" s="77">
        <v>2</v>
      </c>
      <c r="K3286" s="78">
        <v>2</v>
      </c>
      <c r="L3286" s="78"/>
      <c r="M3286" s="80">
        <v>168</v>
      </c>
      <c r="N3286" s="75" t="s">
        <v>12</v>
      </c>
      <c r="O3286" s="79" t="s">
        <v>13</v>
      </c>
      <c r="P3286" s="79"/>
      <c r="Q3286" s="79"/>
      <c r="R3286" s="81"/>
      <c r="S3286" s="82"/>
      <c r="T3286" s="83"/>
      <c r="U3286" s="75" t="s">
        <v>1283</v>
      </c>
      <c r="V3286" s="30"/>
    </row>
    <row r="3287" spans="1:22" ht="16" customHeight="1" x14ac:dyDescent="0.35">
      <c r="A3287" s="53" t="s">
        <v>1297</v>
      </c>
      <c r="B3287" s="75" t="s">
        <v>1324</v>
      </c>
      <c r="C3287" s="75">
        <v>5</v>
      </c>
      <c r="D3287" s="75"/>
      <c r="E3287" s="75" t="s">
        <v>788</v>
      </c>
      <c r="F3287" s="75"/>
      <c r="G3287" s="75" t="s">
        <v>740</v>
      </c>
      <c r="H3287" s="93" t="str">
        <f t="shared" si="55"/>
        <v>OS160105T6</v>
      </c>
      <c r="I3287" s="76" t="s">
        <v>22</v>
      </c>
      <c r="J3287" s="77">
        <v>2</v>
      </c>
      <c r="K3287" s="78">
        <v>2</v>
      </c>
      <c r="L3287" s="78"/>
      <c r="M3287" s="80">
        <v>495</v>
      </c>
      <c r="N3287" s="75" t="s">
        <v>16</v>
      </c>
      <c r="O3287" s="79" t="s">
        <v>13</v>
      </c>
      <c r="P3287" s="79"/>
      <c r="Q3287" s="79"/>
      <c r="R3287" s="75"/>
      <c r="S3287" s="82"/>
      <c r="T3287" s="83"/>
      <c r="U3287" s="75" t="s">
        <v>1283</v>
      </c>
      <c r="V3287" s="30"/>
    </row>
    <row r="3288" spans="1:22" ht="16" customHeight="1" x14ac:dyDescent="0.35">
      <c r="A3288" s="53" t="s">
        <v>1297</v>
      </c>
      <c r="B3288" s="75" t="s">
        <v>1324</v>
      </c>
      <c r="C3288" s="75">
        <v>5</v>
      </c>
      <c r="D3288" s="75"/>
      <c r="E3288" s="75" t="s">
        <v>788</v>
      </c>
      <c r="F3288" s="75"/>
      <c r="G3288" s="75" t="s">
        <v>740</v>
      </c>
      <c r="H3288" s="93" t="str">
        <f t="shared" si="55"/>
        <v>OS160105T6</v>
      </c>
      <c r="I3288" s="76" t="s">
        <v>37</v>
      </c>
      <c r="J3288" s="77">
        <v>2</v>
      </c>
      <c r="K3288" s="78">
        <v>2</v>
      </c>
      <c r="L3288" s="78"/>
      <c r="M3288" s="80">
        <v>126</v>
      </c>
      <c r="N3288" s="75" t="s">
        <v>12</v>
      </c>
      <c r="O3288" s="79" t="s">
        <v>13</v>
      </c>
      <c r="P3288" s="79"/>
      <c r="Q3288" s="79"/>
      <c r="R3288" s="81"/>
      <c r="S3288" s="82"/>
      <c r="T3288" s="83"/>
      <c r="U3288" s="75" t="s">
        <v>1283</v>
      </c>
      <c r="V3288" s="30"/>
    </row>
    <row r="3289" spans="1:22" ht="16" customHeight="1" x14ac:dyDescent="0.35">
      <c r="A3289" s="53" t="s">
        <v>1297</v>
      </c>
      <c r="B3289" s="75" t="s">
        <v>1324</v>
      </c>
      <c r="C3289" s="75">
        <v>5</v>
      </c>
      <c r="D3289" s="75"/>
      <c r="E3289" s="75" t="s">
        <v>788</v>
      </c>
      <c r="F3289" s="75"/>
      <c r="G3289" s="75" t="s">
        <v>740</v>
      </c>
      <c r="H3289" s="93" t="str">
        <f t="shared" si="55"/>
        <v>OS160105T6</v>
      </c>
      <c r="I3289" s="76" t="s">
        <v>59</v>
      </c>
      <c r="J3289" s="77">
        <v>30</v>
      </c>
      <c r="K3289" s="78">
        <v>7578</v>
      </c>
      <c r="L3289" s="78"/>
      <c r="M3289" s="80">
        <v>171.13333333333333</v>
      </c>
      <c r="N3289" s="75" t="s">
        <v>18</v>
      </c>
      <c r="O3289" s="79" t="s">
        <v>63</v>
      </c>
      <c r="P3289" s="79"/>
      <c r="Q3289" s="79"/>
      <c r="R3289" s="91">
        <f>30*S3289</f>
        <v>510</v>
      </c>
      <c r="S3289" s="82">
        <v>17</v>
      </c>
      <c r="T3289" s="83"/>
      <c r="U3289" s="75" t="s">
        <v>1283</v>
      </c>
      <c r="V3289" s="30"/>
    </row>
    <row r="3290" spans="1:22" ht="16" customHeight="1" x14ac:dyDescent="0.35">
      <c r="A3290" s="53" t="s">
        <v>1297</v>
      </c>
      <c r="B3290" s="75" t="s">
        <v>1324</v>
      </c>
      <c r="C3290" s="75">
        <v>5</v>
      </c>
      <c r="D3290" s="75"/>
      <c r="E3290" s="75" t="s">
        <v>788</v>
      </c>
      <c r="F3290" s="75"/>
      <c r="G3290" s="75" t="s">
        <v>740</v>
      </c>
      <c r="H3290" s="93" t="str">
        <f t="shared" si="55"/>
        <v>OS160105T6</v>
      </c>
      <c r="I3290" s="76" t="s">
        <v>78</v>
      </c>
      <c r="J3290" s="77">
        <v>30</v>
      </c>
      <c r="K3290" s="78">
        <v>100</v>
      </c>
      <c r="L3290" s="78"/>
      <c r="M3290" s="80">
        <v>153.4</v>
      </c>
      <c r="N3290" s="75" t="s">
        <v>18</v>
      </c>
      <c r="O3290" s="79" t="s">
        <v>13</v>
      </c>
      <c r="P3290" s="79"/>
      <c r="Q3290" s="79"/>
      <c r="R3290" s="75"/>
      <c r="S3290" s="82"/>
      <c r="T3290" s="83"/>
      <c r="U3290" s="75" t="s">
        <v>1283</v>
      </c>
      <c r="V3290" s="30"/>
    </row>
    <row r="3291" spans="1:22" ht="16" customHeight="1" x14ac:dyDescent="0.35">
      <c r="A3291" s="53" t="s">
        <v>1297</v>
      </c>
      <c r="B3291" s="75" t="s">
        <v>1324</v>
      </c>
      <c r="C3291" s="75">
        <v>5</v>
      </c>
      <c r="D3291" s="75"/>
      <c r="E3291" s="75" t="s">
        <v>788</v>
      </c>
      <c r="F3291" s="75"/>
      <c r="G3291" s="75" t="s">
        <v>740</v>
      </c>
      <c r="H3291" s="93" t="str">
        <f t="shared" si="55"/>
        <v>OS160105T6</v>
      </c>
      <c r="I3291" s="76" t="s">
        <v>307</v>
      </c>
      <c r="J3291" s="77">
        <v>1</v>
      </c>
      <c r="K3291" s="78">
        <v>1</v>
      </c>
      <c r="L3291" s="78"/>
      <c r="M3291" s="80">
        <v>196</v>
      </c>
      <c r="N3291" s="75" t="s">
        <v>18</v>
      </c>
      <c r="O3291" s="79" t="s">
        <v>13</v>
      </c>
      <c r="P3291" s="79"/>
      <c r="Q3291" s="79"/>
      <c r="R3291" s="75"/>
      <c r="S3291" s="82"/>
      <c r="T3291" s="83"/>
      <c r="U3291" s="75" t="s">
        <v>1283</v>
      </c>
      <c r="V3291" s="30"/>
    </row>
    <row r="3292" spans="1:22" ht="16" customHeight="1" x14ac:dyDescent="0.35">
      <c r="A3292" s="53" t="s">
        <v>1297</v>
      </c>
      <c r="B3292" s="75" t="s">
        <v>1324</v>
      </c>
      <c r="C3292" s="75">
        <v>5</v>
      </c>
      <c r="D3292" s="75"/>
      <c r="E3292" s="75" t="s">
        <v>788</v>
      </c>
      <c r="F3292" s="75"/>
      <c r="G3292" s="75" t="s">
        <v>740</v>
      </c>
      <c r="H3292" s="93" t="str">
        <f t="shared" ref="H3292:H3355" si="56">CONCATENATE(B3292,G3292)</f>
        <v>OS160105T6</v>
      </c>
      <c r="I3292" s="76" t="s">
        <v>65</v>
      </c>
      <c r="J3292" s="77">
        <v>30</v>
      </c>
      <c r="K3292" s="78">
        <v>522</v>
      </c>
      <c r="L3292" s="78"/>
      <c r="M3292" s="80">
        <v>157.03333333333333</v>
      </c>
      <c r="N3292" s="75" t="s">
        <v>18</v>
      </c>
      <c r="O3292" s="79" t="s">
        <v>63</v>
      </c>
      <c r="P3292" s="79"/>
      <c r="Q3292" s="79"/>
      <c r="R3292" s="91">
        <f>30*S3292</f>
        <v>30</v>
      </c>
      <c r="S3292" s="82">
        <v>1</v>
      </c>
      <c r="T3292" s="83"/>
      <c r="U3292" s="75" t="s">
        <v>1283</v>
      </c>
      <c r="V3292" s="30"/>
    </row>
    <row r="3293" spans="1:22" ht="16" customHeight="1" x14ac:dyDescent="0.35">
      <c r="A3293" s="53" t="s">
        <v>1297</v>
      </c>
      <c r="B3293" s="75" t="s">
        <v>1326</v>
      </c>
      <c r="C3293" s="75">
        <v>6</v>
      </c>
      <c r="D3293" s="75"/>
      <c r="E3293" s="75" t="s">
        <v>1327</v>
      </c>
      <c r="F3293" s="75"/>
      <c r="G3293" s="75" t="s">
        <v>191</v>
      </c>
      <c r="H3293" s="93" t="str">
        <f t="shared" si="56"/>
        <v>OS160106T1</v>
      </c>
      <c r="I3293" s="76" t="s">
        <v>1299</v>
      </c>
      <c r="J3293" s="77">
        <v>2</v>
      </c>
      <c r="K3293" s="78">
        <v>2</v>
      </c>
      <c r="L3293" s="78"/>
      <c r="M3293" s="80">
        <v>9.5</v>
      </c>
      <c r="N3293" s="75" t="s">
        <v>16</v>
      </c>
      <c r="O3293" s="79" t="s">
        <v>13</v>
      </c>
      <c r="P3293" s="79"/>
      <c r="Q3293" s="79"/>
      <c r="R3293" s="75"/>
      <c r="S3293" s="82"/>
      <c r="T3293" s="83"/>
      <c r="U3293" s="75" t="s">
        <v>1283</v>
      </c>
      <c r="V3293" s="30"/>
    </row>
    <row r="3294" spans="1:22" ht="16" customHeight="1" x14ac:dyDescent="0.35">
      <c r="A3294" s="53" t="s">
        <v>1297</v>
      </c>
      <c r="B3294" s="75" t="s">
        <v>1326</v>
      </c>
      <c r="C3294" s="75">
        <v>6</v>
      </c>
      <c r="D3294" s="75"/>
      <c r="E3294" s="75" t="s">
        <v>1327</v>
      </c>
      <c r="F3294" s="75"/>
      <c r="G3294" s="75" t="s">
        <v>191</v>
      </c>
      <c r="H3294" s="93" t="str">
        <f t="shared" si="56"/>
        <v>OS160106T1</v>
      </c>
      <c r="I3294" s="76" t="s">
        <v>1306</v>
      </c>
      <c r="J3294" s="77">
        <v>2</v>
      </c>
      <c r="K3294" s="78">
        <v>11</v>
      </c>
      <c r="L3294" s="78"/>
      <c r="M3294" s="80">
        <v>34</v>
      </c>
      <c r="N3294" s="75" t="s">
        <v>19</v>
      </c>
      <c r="O3294" s="79" t="s">
        <v>63</v>
      </c>
      <c r="P3294" s="79"/>
      <c r="Q3294" s="79"/>
      <c r="R3294" s="75"/>
      <c r="S3294" s="82"/>
      <c r="T3294" s="83"/>
      <c r="U3294" s="75" t="s">
        <v>1283</v>
      </c>
      <c r="V3294" s="30"/>
    </row>
    <row r="3295" spans="1:22" ht="16" customHeight="1" x14ac:dyDescent="0.35">
      <c r="A3295" s="53" t="s">
        <v>1297</v>
      </c>
      <c r="B3295" s="75" t="s">
        <v>1326</v>
      </c>
      <c r="C3295" s="75">
        <v>6</v>
      </c>
      <c r="D3295" s="75"/>
      <c r="E3295" s="75" t="s">
        <v>1327</v>
      </c>
      <c r="F3295" s="75"/>
      <c r="G3295" s="75" t="s">
        <v>191</v>
      </c>
      <c r="H3295" s="93" t="str">
        <f t="shared" si="56"/>
        <v>OS160106T1</v>
      </c>
      <c r="I3295" s="76" t="s">
        <v>37</v>
      </c>
      <c r="J3295" s="77">
        <v>2</v>
      </c>
      <c r="K3295" s="78">
        <v>2</v>
      </c>
      <c r="L3295" s="78"/>
      <c r="M3295" s="80">
        <v>152.5</v>
      </c>
      <c r="N3295" s="75" t="s">
        <v>12</v>
      </c>
      <c r="O3295" s="79" t="s">
        <v>13</v>
      </c>
      <c r="P3295" s="79"/>
      <c r="Q3295" s="79"/>
      <c r="R3295" s="81"/>
      <c r="S3295" s="82"/>
      <c r="T3295" s="83"/>
      <c r="U3295" s="75" t="s">
        <v>1283</v>
      </c>
      <c r="V3295" s="30"/>
    </row>
    <row r="3296" spans="1:22" ht="16" customHeight="1" x14ac:dyDescent="0.35">
      <c r="A3296" s="53" t="s">
        <v>1297</v>
      </c>
      <c r="B3296" s="75" t="s">
        <v>1326</v>
      </c>
      <c r="C3296" s="75">
        <v>6</v>
      </c>
      <c r="D3296" s="75"/>
      <c r="E3296" s="75" t="s">
        <v>1327</v>
      </c>
      <c r="F3296" s="75"/>
      <c r="G3296" s="75" t="s">
        <v>191</v>
      </c>
      <c r="H3296" s="93" t="str">
        <f t="shared" si="56"/>
        <v>OS160106T1</v>
      </c>
      <c r="I3296" s="76" t="s">
        <v>182</v>
      </c>
      <c r="J3296" s="77">
        <v>20</v>
      </c>
      <c r="K3296" s="78">
        <v>121</v>
      </c>
      <c r="L3296" s="78"/>
      <c r="M3296" s="80">
        <v>33.4</v>
      </c>
      <c r="N3296" s="75" t="s">
        <v>19</v>
      </c>
      <c r="O3296" s="79" t="s">
        <v>63</v>
      </c>
      <c r="P3296" s="79"/>
      <c r="Q3296" s="79"/>
      <c r="R3296" s="75"/>
      <c r="S3296" s="82"/>
      <c r="T3296" s="83"/>
      <c r="U3296" s="75" t="s">
        <v>1283</v>
      </c>
      <c r="V3296" s="30"/>
    </row>
    <row r="3297" spans="1:22" ht="16" customHeight="1" x14ac:dyDescent="0.35">
      <c r="A3297" s="53" t="s">
        <v>1297</v>
      </c>
      <c r="B3297" s="75" t="s">
        <v>1326</v>
      </c>
      <c r="C3297" s="75">
        <v>6</v>
      </c>
      <c r="D3297" s="75"/>
      <c r="E3297" s="75" t="s">
        <v>1327</v>
      </c>
      <c r="F3297" s="75"/>
      <c r="G3297" s="75" t="s">
        <v>191</v>
      </c>
      <c r="H3297" s="93" t="str">
        <f t="shared" si="56"/>
        <v>OS160106T1</v>
      </c>
      <c r="I3297" s="76" t="s">
        <v>1320</v>
      </c>
      <c r="J3297" s="77">
        <v>9</v>
      </c>
      <c r="K3297" s="78">
        <v>9</v>
      </c>
      <c r="L3297" s="78"/>
      <c r="M3297" s="80">
        <v>10.555555555555555</v>
      </c>
      <c r="N3297" s="75" t="s">
        <v>16</v>
      </c>
      <c r="O3297" s="79" t="s">
        <v>13</v>
      </c>
      <c r="P3297" s="79"/>
      <c r="Q3297" s="79"/>
      <c r="R3297" s="75"/>
      <c r="S3297" s="82"/>
      <c r="T3297" s="83"/>
      <c r="U3297" s="75" t="s">
        <v>1283</v>
      </c>
      <c r="V3297" s="30"/>
    </row>
    <row r="3298" spans="1:22" ht="16" customHeight="1" x14ac:dyDescent="0.35">
      <c r="A3298" s="53" t="s">
        <v>1297</v>
      </c>
      <c r="B3298" s="75" t="s">
        <v>1326</v>
      </c>
      <c r="C3298" s="75">
        <v>6</v>
      </c>
      <c r="D3298" s="75"/>
      <c r="E3298" s="75" t="s">
        <v>1327</v>
      </c>
      <c r="F3298" s="75"/>
      <c r="G3298" s="75" t="s">
        <v>191</v>
      </c>
      <c r="H3298" s="93" t="str">
        <f t="shared" si="56"/>
        <v>OS160106T1</v>
      </c>
      <c r="I3298" s="84" t="s">
        <v>1314</v>
      </c>
      <c r="J3298" s="77">
        <v>2</v>
      </c>
      <c r="K3298" s="78">
        <v>2</v>
      </c>
      <c r="L3298" s="78"/>
      <c r="M3298" s="80">
        <v>35.5</v>
      </c>
      <c r="N3298" s="75" t="s">
        <v>19</v>
      </c>
      <c r="O3298" s="79" t="s">
        <v>13</v>
      </c>
      <c r="P3298" s="79"/>
      <c r="Q3298" s="79"/>
      <c r="R3298" s="75"/>
      <c r="S3298" s="82"/>
      <c r="T3298" s="83"/>
      <c r="U3298" s="75" t="s">
        <v>1283</v>
      </c>
      <c r="V3298" s="30"/>
    </row>
    <row r="3299" spans="1:22" ht="16" customHeight="1" x14ac:dyDescent="0.35">
      <c r="A3299" s="53" t="s">
        <v>1297</v>
      </c>
      <c r="B3299" s="75" t="s">
        <v>1326</v>
      </c>
      <c r="C3299" s="75">
        <v>6</v>
      </c>
      <c r="D3299" s="75"/>
      <c r="E3299" s="75" t="s">
        <v>1327</v>
      </c>
      <c r="F3299" s="75"/>
      <c r="G3299" s="75" t="s">
        <v>191</v>
      </c>
      <c r="H3299" s="93" t="str">
        <f t="shared" si="56"/>
        <v>OS160106T1</v>
      </c>
      <c r="I3299" s="84" t="s">
        <v>1301</v>
      </c>
      <c r="J3299" s="77">
        <v>18</v>
      </c>
      <c r="K3299" s="78">
        <v>18</v>
      </c>
      <c r="L3299" s="78"/>
      <c r="M3299" s="80">
        <v>20.277777777777779</v>
      </c>
      <c r="N3299" s="75" t="s">
        <v>19</v>
      </c>
      <c r="O3299" s="79" t="s">
        <v>13</v>
      </c>
      <c r="P3299" s="79"/>
      <c r="Q3299" s="79"/>
      <c r="R3299" s="75"/>
      <c r="S3299" s="82"/>
      <c r="T3299" s="83"/>
      <c r="U3299" s="75" t="s">
        <v>1283</v>
      </c>
      <c r="V3299" s="30"/>
    </row>
    <row r="3300" spans="1:22" ht="16" customHeight="1" x14ac:dyDescent="0.35">
      <c r="A3300" s="53" t="s">
        <v>1297</v>
      </c>
      <c r="B3300" s="75" t="s">
        <v>1326</v>
      </c>
      <c r="C3300" s="75">
        <v>6</v>
      </c>
      <c r="D3300" s="75"/>
      <c r="E3300" s="75" t="s">
        <v>1327</v>
      </c>
      <c r="F3300" s="75"/>
      <c r="G3300" s="75" t="s">
        <v>191</v>
      </c>
      <c r="H3300" s="93" t="str">
        <f t="shared" si="56"/>
        <v>OS160106T1</v>
      </c>
      <c r="I3300" s="76" t="s">
        <v>1309</v>
      </c>
      <c r="J3300" s="77">
        <v>4</v>
      </c>
      <c r="K3300" s="78">
        <v>4</v>
      </c>
      <c r="L3300" s="78"/>
      <c r="M3300" s="80">
        <v>24.75</v>
      </c>
      <c r="N3300" s="75" t="s">
        <v>19</v>
      </c>
      <c r="O3300" s="79" t="s">
        <v>13</v>
      </c>
      <c r="P3300" s="79"/>
      <c r="Q3300" s="79"/>
      <c r="R3300" s="75"/>
      <c r="S3300" s="82"/>
      <c r="T3300" s="83"/>
      <c r="U3300" s="75" t="s">
        <v>1283</v>
      </c>
      <c r="V3300" s="30"/>
    </row>
    <row r="3301" spans="1:22" ht="16" customHeight="1" x14ac:dyDescent="0.35">
      <c r="A3301" s="53" t="s">
        <v>1297</v>
      </c>
      <c r="B3301" s="75" t="s">
        <v>1326</v>
      </c>
      <c r="C3301" s="75">
        <v>6</v>
      </c>
      <c r="D3301" s="75"/>
      <c r="E3301" s="75" t="s">
        <v>1327</v>
      </c>
      <c r="F3301" s="75"/>
      <c r="G3301" s="75" t="s">
        <v>191</v>
      </c>
      <c r="H3301" s="93" t="str">
        <f t="shared" si="56"/>
        <v>OS160106T1</v>
      </c>
      <c r="I3301" s="76" t="s">
        <v>196</v>
      </c>
      <c r="J3301" s="77">
        <v>30</v>
      </c>
      <c r="K3301" s="78">
        <v>1565</v>
      </c>
      <c r="L3301" s="78"/>
      <c r="M3301" s="80">
        <v>70</v>
      </c>
      <c r="N3301" s="75" t="s">
        <v>12</v>
      </c>
      <c r="O3301" s="79" t="s">
        <v>63</v>
      </c>
      <c r="P3301" s="79"/>
      <c r="Q3301" s="79"/>
      <c r="R3301" s="90">
        <f>36.5*S3301</f>
        <v>36.5</v>
      </c>
      <c r="S3301" s="82">
        <v>1</v>
      </c>
      <c r="T3301" s="83"/>
      <c r="U3301" s="75" t="s">
        <v>1283</v>
      </c>
      <c r="V3301" s="30"/>
    </row>
    <row r="3302" spans="1:22" ht="16" customHeight="1" x14ac:dyDescent="0.35">
      <c r="A3302" s="53" t="s">
        <v>1297</v>
      </c>
      <c r="B3302" s="75" t="s">
        <v>1326</v>
      </c>
      <c r="C3302" s="75">
        <v>6</v>
      </c>
      <c r="D3302" s="75"/>
      <c r="E3302" s="75" t="s">
        <v>1327</v>
      </c>
      <c r="F3302" s="75"/>
      <c r="G3302" s="75" t="s">
        <v>191</v>
      </c>
      <c r="H3302" s="93" t="str">
        <f t="shared" si="56"/>
        <v>OS160106T1</v>
      </c>
      <c r="I3302" s="76" t="s">
        <v>1328</v>
      </c>
      <c r="J3302" s="77">
        <v>2</v>
      </c>
      <c r="K3302" s="78">
        <v>2</v>
      </c>
      <c r="L3302" s="78"/>
      <c r="M3302" s="80">
        <v>14.5</v>
      </c>
      <c r="N3302" s="75" t="s">
        <v>19</v>
      </c>
      <c r="O3302" s="79" t="s">
        <v>13</v>
      </c>
      <c r="P3302" s="79"/>
      <c r="Q3302" s="79"/>
      <c r="R3302" s="75"/>
      <c r="S3302" s="82"/>
      <c r="T3302" s="83"/>
      <c r="U3302" s="75" t="s">
        <v>1283</v>
      </c>
      <c r="V3302" s="30"/>
    </row>
    <row r="3303" spans="1:22" ht="16" customHeight="1" x14ac:dyDescent="0.35">
      <c r="A3303" s="53" t="s">
        <v>1297</v>
      </c>
      <c r="B3303" s="75" t="s">
        <v>1326</v>
      </c>
      <c r="C3303" s="75">
        <v>6</v>
      </c>
      <c r="D3303" s="75"/>
      <c r="E3303" s="75" t="s">
        <v>1327</v>
      </c>
      <c r="F3303" s="75"/>
      <c r="G3303" s="75" t="s">
        <v>191</v>
      </c>
      <c r="H3303" s="93" t="str">
        <f t="shared" si="56"/>
        <v>OS160106T1</v>
      </c>
      <c r="I3303" s="76" t="s">
        <v>49</v>
      </c>
      <c r="J3303" s="77">
        <v>11</v>
      </c>
      <c r="K3303" s="78">
        <v>11</v>
      </c>
      <c r="L3303" s="78"/>
      <c r="M3303" s="80">
        <v>15.818181818181818</v>
      </c>
      <c r="N3303" s="75" t="s">
        <v>50</v>
      </c>
      <c r="O3303" s="79" t="s">
        <v>13</v>
      </c>
      <c r="P3303" s="79"/>
      <c r="Q3303" s="79"/>
      <c r="R3303" s="75"/>
      <c r="S3303" s="82"/>
      <c r="T3303" s="83"/>
      <c r="U3303" s="75" t="s">
        <v>1283</v>
      </c>
      <c r="V3303" s="30"/>
    </row>
    <row r="3304" spans="1:22" ht="16" customHeight="1" x14ac:dyDescent="0.35">
      <c r="A3304" s="53" t="s">
        <v>1297</v>
      </c>
      <c r="B3304" s="75" t="s">
        <v>1326</v>
      </c>
      <c r="C3304" s="75">
        <v>6</v>
      </c>
      <c r="D3304" s="75"/>
      <c r="E3304" s="75" t="s">
        <v>1327</v>
      </c>
      <c r="F3304" s="75"/>
      <c r="G3304" s="75" t="s">
        <v>191</v>
      </c>
      <c r="H3304" s="93" t="str">
        <f t="shared" si="56"/>
        <v>OS160106T1</v>
      </c>
      <c r="I3304" s="76" t="s">
        <v>1310</v>
      </c>
      <c r="J3304" s="77">
        <v>10</v>
      </c>
      <c r="K3304" s="78">
        <v>54</v>
      </c>
      <c r="L3304" s="78"/>
      <c r="M3304" s="80">
        <v>4.7</v>
      </c>
      <c r="N3304" s="75" t="s">
        <v>16</v>
      </c>
      <c r="O3304" s="79" t="s">
        <v>13</v>
      </c>
      <c r="P3304" s="79"/>
      <c r="Q3304" s="79"/>
      <c r="R3304" s="75"/>
      <c r="S3304" s="82"/>
      <c r="T3304" s="83"/>
      <c r="U3304" s="75" t="s">
        <v>1283</v>
      </c>
      <c r="V3304" s="30"/>
    </row>
    <row r="3305" spans="1:22" ht="16" customHeight="1" x14ac:dyDescent="0.35">
      <c r="A3305" s="53" t="s">
        <v>1297</v>
      </c>
      <c r="B3305" s="75" t="s">
        <v>1326</v>
      </c>
      <c r="C3305" s="75">
        <v>6</v>
      </c>
      <c r="D3305" s="75"/>
      <c r="E3305" s="75" t="s">
        <v>1327</v>
      </c>
      <c r="F3305" s="75"/>
      <c r="G3305" s="75" t="s">
        <v>191</v>
      </c>
      <c r="H3305" s="93" t="str">
        <f t="shared" si="56"/>
        <v>OS160106T1</v>
      </c>
      <c r="I3305" s="76" t="s">
        <v>52</v>
      </c>
      <c r="J3305" s="77">
        <v>8</v>
      </c>
      <c r="K3305" s="78">
        <v>53</v>
      </c>
      <c r="L3305" s="78"/>
      <c r="M3305" s="80">
        <v>35.875</v>
      </c>
      <c r="N3305" s="75" t="s">
        <v>19</v>
      </c>
      <c r="O3305" s="79" t="s">
        <v>63</v>
      </c>
      <c r="P3305" s="79"/>
      <c r="Q3305" s="79"/>
      <c r="R3305" s="75"/>
      <c r="S3305" s="82"/>
      <c r="T3305" s="83"/>
      <c r="U3305" s="75" t="s">
        <v>1283</v>
      </c>
      <c r="V3305" s="30"/>
    </row>
    <row r="3306" spans="1:22" ht="16" customHeight="1" x14ac:dyDescent="0.35">
      <c r="A3306" s="53" t="s">
        <v>1297</v>
      </c>
      <c r="B3306" s="75" t="s">
        <v>1326</v>
      </c>
      <c r="C3306" s="75">
        <v>6</v>
      </c>
      <c r="D3306" s="75"/>
      <c r="E3306" s="75" t="s">
        <v>1327</v>
      </c>
      <c r="F3306" s="75"/>
      <c r="G3306" s="75" t="s">
        <v>191</v>
      </c>
      <c r="H3306" s="93" t="str">
        <f t="shared" si="56"/>
        <v>OS160106T1</v>
      </c>
      <c r="I3306" s="76" t="s">
        <v>197</v>
      </c>
      <c r="J3306" s="77">
        <v>1</v>
      </c>
      <c r="K3306" s="78">
        <v>1</v>
      </c>
      <c r="L3306" s="78"/>
      <c r="M3306" s="80">
        <v>180</v>
      </c>
      <c r="N3306" s="75" t="s">
        <v>12</v>
      </c>
      <c r="O3306" s="79" t="s">
        <v>13</v>
      </c>
      <c r="P3306" s="79"/>
      <c r="Q3306" s="79"/>
      <c r="R3306" s="81"/>
      <c r="S3306" s="82"/>
      <c r="T3306" s="83"/>
      <c r="U3306" s="75" t="s">
        <v>1283</v>
      </c>
      <c r="V3306" s="30"/>
    </row>
    <row r="3307" spans="1:22" ht="16" customHeight="1" x14ac:dyDescent="0.35">
      <c r="A3307" s="53" t="s">
        <v>1297</v>
      </c>
      <c r="B3307" s="75" t="s">
        <v>1326</v>
      </c>
      <c r="C3307" s="75">
        <v>6</v>
      </c>
      <c r="D3307" s="75"/>
      <c r="E3307" s="75" t="s">
        <v>1327</v>
      </c>
      <c r="F3307" s="75"/>
      <c r="G3307" s="75" t="s">
        <v>191</v>
      </c>
      <c r="H3307" s="93" t="str">
        <f t="shared" si="56"/>
        <v>OS160106T1</v>
      </c>
      <c r="I3307" s="76" t="s">
        <v>28</v>
      </c>
      <c r="J3307" s="77">
        <v>30</v>
      </c>
      <c r="K3307" s="78">
        <v>57</v>
      </c>
      <c r="L3307" s="78"/>
      <c r="M3307" s="80">
        <v>50.6</v>
      </c>
      <c r="N3307" s="75" t="s">
        <v>19</v>
      </c>
      <c r="O3307" s="79" t="s">
        <v>13</v>
      </c>
      <c r="P3307" s="79"/>
      <c r="Q3307" s="79"/>
      <c r="R3307" s="75"/>
      <c r="S3307" s="82"/>
      <c r="T3307" s="83"/>
      <c r="U3307" s="75" t="s">
        <v>1283</v>
      </c>
      <c r="V3307" s="30"/>
    </row>
    <row r="3308" spans="1:22" ht="16" customHeight="1" x14ac:dyDescent="0.35">
      <c r="A3308" s="53" t="s">
        <v>1297</v>
      </c>
      <c r="B3308" s="75" t="s">
        <v>1326</v>
      </c>
      <c r="C3308" s="75">
        <v>6</v>
      </c>
      <c r="D3308" s="75"/>
      <c r="E3308" s="75" t="s">
        <v>1327</v>
      </c>
      <c r="F3308" s="75"/>
      <c r="G3308" s="75" t="s">
        <v>191</v>
      </c>
      <c r="H3308" s="93" t="str">
        <f t="shared" si="56"/>
        <v>OS160106T1</v>
      </c>
      <c r="I3308" s="76" t="s">
        <v>1302</v>
      </c>
      <c r="J3308" s="77">
        <v>5</v>
      </c>
      <c r="K3308" s="78">
        <v>11</v>
      </c>
      <c r="L3308" s="78"/>
      <c r="M3308" s="80">
        <v>3.2</v>
      </c>
      <c r="N3308" s="75" t="s">
        <v>16</v>
      </c>
      <c r="O3308" s="79" t="s">
        <v>13</v>
      </c>
      <c r="P3308" s="79"/>
      <c r="Q3308" s="79"/>
      <c r="R3308" s="75"/>
      <c r="S3308" s="82"/>
      <c r="T3308" s="83"/>
      <c r="U3308" s="75" t="s">
        <v>1283</v>
      </c>
      <c r="V3308" s="30"/>
    </row>
    <row r="3309" spans="1:22" ht="16" customHeight="1" x14ac:dyDescent="0.35">
      <c r="A3309" s="53" t="s">
        <v>1297</v>
      </c>
      <c r="B3309" s="75" t="s">
        <v>1326</v>
      </c>
      <c r="C3309" s="75">
        <v>6</v>
      </c>
      <c r="D3309" s="75"/>
      <c r="E3309" s="75" t="s">
        <v>1327</v>
      </c>
      <c r="F3309" s="75"/>
      <c r="G3309" s="75" t="s">
        <v>192</v>
      </c>
      <c r="H3309" s="93" t="str">
        <f t="shared" si="56"/>
        <v>OS160106T2</v>
      </c>
      <c r="I3309" s="76" t="s">
        <v>22</v>
      </c>
      <c r="J3309" s="77">
        <v>1</v>
      </c>
      <c r="K3309" s="78">
        <v>1</v>
      </c>
      <c r="L3309" s="78"/>
      <c r="M3309" s="80">
        <v>530</v>
      </c>
      <c r="N3309" s="75" t="s">
        <v>16</v>
      </c>
      <c r="O3309" s="79" t="s">
        <v>13</v>
      </c>
      <c r="P3309" s="79"/>
      <c r="Q3309" s="79"/>
      <c r="R3309" s="75"/>
      <c r="S3309" s="82"/>
      <c r="T3309" s="83"/>
      <c r="U3309" s="75" t="s">
        <v>1295</v>
      </c>
      <c r="V3309" s="30"/>
    </row>
    <row r="3310" spans="1:22" ht="16" customHeight="1" x14ac:dyDescent="0.35">
      <c r="A3310" s="53" t="s">
        <v>1297</v>
      </c>
      <c r="B3310" s="75" t="s">
        <v>1326</v>
      </c>
      <c r="C3310" s="75">
        <v>6</v>
      </c>
      <c r="D3310" s="75"/>
      <c r="E3310" s="75" t="s">
        <v>1327</v>
      </c>
      <c r="F3310" s="75"/>
      <c r="G3310" s="75" t="s">
        <v>192</v>
      </c>
      <c r="H3310" s="93" t="str">
        <f t="shared" si="56"/>
        <v>OS160106T2</v>
      </c>
      <c r="I3310" s="76" t="s">
        <v>37</v>
      </c>
      <c r="J3310" s="77">
        <v>2</v>
      </c>
      <c r="K3310" s="78">
        <v>2</v>
      </c>
      <c r="L3310" s="78"/>
      <c r="M3310" s="80">
        <v>127.5</v>
      </c>
      <c r="N3310" s="75" t="s">
        <v>12</v>
      </c>
      <c r="O3310" s="79" t="s">
        <v>13</v>
      </c>
      <c r="P3310" s="79"/>
      <c r="Q3310" s="79"/>
      <c r="R3310" s="81"/>
      <c r="S3310" s="82"/>
      <c r="T3310" s="83"/>
      <c r="U3310" s="75" t="s">
        <v>1295</v>
      </c>
      <c r="V3310" s="30"/>
    </row>
    <row r="3311" spans="1:22" ht="16" customHeight="1" x14ac:dyDescent="0.35">
      <c r="A3311" s="53" t="s">
        <v>1297</v>
      </c>
      <c r="B3311" s="75" t="s">
        <v>1326</v>
      </c>
      <c r="C3311" s="75">
        <v>6</v>
      </c>
      <c r="D3311" s="75"/>
      <c r="E3311" s="75" t="s">
        <v>1327</v>
      </c>
      <c r="F3311" s="75"/>
      <c r="G3311" s="75" t="s">
        <v>192</v>
      </c>
      <c r="H3311" s="93" t="str">
        <f t="shared" si="56"/>
        <v>OS160106T2</v>
      </c>
      <c r="I3311" s="84" t="s">
        <v>1301</v>
      </c>
      <c r="J3311" s="77">
        <v>2</v>
      </c>
      <c r="K3311" s="78">
        <v>2</v>
      </c>
      <c r="L3311" s="78"/>
      <c r="M3311" s="80">
        <v>26.5</v>
      </c>
      <c r="N3311" s="75" t="s">
        <v>19</v>
      </c>
      <c r="O3311" s="79" t="s">
        <v>13</v>
      </c>
      <c r="P3311" s="79"/>
      <c r="Q3311" s="79"/>
      <c r="R3311" s="75"/>
      <c r="S3311" s="82"/>
      <c r="T3311" s="83"/>
      <c r="U3311" s="75" t="s">
        <v>1295</v>
      </c>
      <c r="V3311" s="30"/>
    </row>
    <row r="3312" spans="1:22" ht="16" customHeight="1" x14ac:dyDescent="0.35">
      <c r="A3312" s="53" t="s">
        <v>1297</v>
      </c>
      <c r="B3312" s="75" t="s">
        <v>1326</v>
      </c>
      <c r="C3312" s="75">
        <v>6</v>
      </c>
      <c r="D3312" s="75"/>
      <c r="E3312" s="75" t="s">
        <v>1327</v>
      </c>
      <c r="F3312" s="75"/>
      <c r="G3312" s="75" t="s">
        <v>192</v>
      </c>
      <c r="H3312" s="93" t="str">
        <f t="shared" si="56"/>
        <v>OS160106T2</v>
      </c>
      <c r="I3312" s="76" t="s">
        <v>196</v>
      </c>
      <c r="J3312" s="77">
        <v>30</v>
      </c>
      <c r="K3312" s="78">
        <v>1970</v>
      </c>
      <c r="L3312" s="78"/>
      <c r="M3312" s="80">
        <v>67.233333333333334</v>
      </c>
      <c r="N3312" s="75" t="s">
        <v>12</v>
      </c>
      <c r="O3312" s="79" t="s">
        <v>63</v>
      </c>
      <c r="P3312" s="79"/>
      <c r="Q3312" s="79"/>
      <c r="R3312" s="90">
        <f>36.5*S3312</f>
        <v>36.5</v>
      </c>
      <c r="S3312" s="82">
        <v>1</v>
      </c>
      <c r="T3312" s="83"/>
      <c r="U3312" s="75" t="s">
        <v>1295</v>
      </c>
      <c r="V3312" s="30"/>
    </row>
    <row r="3313" spans="1:22" ht="16" customHeight="1" x14ac:dyDescent="0.35">
      <c r="A3313" s="53" t="s">
        <v>1297</v>
      </c>
      <c r="B3313" s="75" t="s">
        <v>1326</v>
      </c>
      <c r="C3313" s="75">
        <v>6</v>
      </c>
      <c r="D3313" s="75"/>
      <c r="E3313" s="75" t="s">
        <v>1327</v>
      </c>
      <c r="F3313" s="75"/>
      <c r="G3313" s="75" t="s">
        <v>192</v>
      </c>
      <c r="H3313" s="93" t="str">
        <f t="shared" si="56"/>
        <v>OS160106T2</v>
      </c>
      <c r="I3313" s="76" t="s">
        <v>49</v>
      </c>
      <c r="J3313" s="77">
        <v>1</v>
      </c>
      <c r="K3313" s="78">
        <v>1</v>
      </c>
      <c r="L3313" s="78"/>
      <c r="M3313" s="80">
        <v>81</v>
      </c>
      <c r="N3313" s="75" t="s">
        <v>50</v>
      </c>
      <c r="O3313" s="79" t="s">
        <v>13</v>
      </c>
      <c r="P3313" s="79"/>
      <c r="Q3313" s="79"/>
      <c r="R3313" s="75"/>
      <c r="S3313" s="82"/>
      <c r="T3313" s="83"/>
      <c r="U3313" s="75" t="s">
        <v>1295</v>
      </c>
      <c r="V3313" s="30"/>
    </row>
    <row r="3314" spans="1:22" ht="16" customHeight="1" x14ac:dyDescent="0.35">
      <c r="A3314" s="53" t="s">
        <v>1297</v>
      </c>
      <c r="B3314" s="75" t="s">
        <v>1326</v>
      </c>
      <c r="C3314" s="75">
        <v>6</v>
      </c>
      <c r="D3314" s="75"/>
      <c r="E3314" s="75" t="s">
        <v>1327</v>
      </c>
      <c r="F3314" s="75"/>
      <c r="G3314" s="75" t="s">
        <v>192</v>
      </c>
      <c r="H3314" s="93" t="str">
        <f t="shared" si="56"/>
        <v>OS160106T2</v>
      </c>
      <c r="I3314" s="76" t="s">
        <v>197</v>
      </c>
      <c r="J3314" s="77">
        <v>2</v>
      </c>
      <c r="K3314" s="78">
        <v>2</v>
      </c>
      <c r="L3314" s="78"/>
      <c r="M3314" s="80">
        <v>480</v>
      </c>
      <c r="N3314" s="75" t="s">
        <v>12</v>
      </c>
      <c r="O3314" s="79" t="s">
        <v>13</v>
      </c>
      <c r="P3314" s="79"/>
      <c r="Q3314" s="79"/>
      <c r="R3314" s="81"/>
      <c r="S3314" s="82"/>
      <c r="T3314" s="83"/>
      <c r="U3314" s="75" t="s">
        <v>1295</v>
      </c>
      <c r="V3314" s="30"/>
    </row>
    <row r="3315" spans="1:22" ht="16" customHeight="1" x14ac:dyDescent="0.35">
      <c r="A3315" s="53" t="s">
        <v>1297</v>
      </c>
      <c r="B3315" s="75" t="s">
        <v>1326</v>
      </c>
      <c r="C3315" s="75">
        <v>6</v>
      </c>
      <c r="D3315" s="75"/>
      <c r="E3315" s="75" t="s">
        <v>1327</v>
      </c>
      <c r="F3315" s="75"/>
      <c r="G3315" s="75" t="s">
        <v>192</v>
      </c>
      <c r="H3315" s="93" t="str">
        <f t="shared" si="56"/>
        <v>OS160106T2</v>
      </c>
      <c r="I3315" s="76" t="s">
        <v>28</v>
      </c>
      <c r="J3315" s="77">
        <v>29</v>
      </c>
      <c r="K3315" s="78">
        <v>47</v>
      </c>
      <c r="L3315" s="78"/>
      <c r="M3315" s="80">
        <v>50.862068965517238</v>
      </c>
      <c r="N3315" s="75" t="s">
        <v>19</v>
      </c>
      <c r="O3315" s="79" t="s">
        <v>13</v>
      </c>
      <c r="P3315" s="79"/>
      <c r="Q3315" s="79"/>
      <c r="R3315" s="75"/>
      <c r="S3315" s="82"/>
      <c r="T3315" s="83"/>
      <c r="U3315" s="75" t="s">
        <v>1295</v>
      </c>
      <c r="V3315" s="30"/>
    </row>
    <row r="3316" spans="1:22" ht="16" customHeight="1" x14ac:dyDescent="0.35">
      <c r="A3316" s="53" t="s">
        <v>1297</v>
      </c>
      <c r="B3316" s="75" t="s">
        <v>1326</v>
      </c>
      <c r="C3316" s="75">
        <v>6</v>
      </c>
      <c r="D3316" s="75"/>
      <c r="E3316" s="75" t="s">
        <v>1327</v>
      </c>
      <c r="F3316" s="75"/>
      <c r="G3316" s="75" t="s">
        <v>192</v>
      </c>
      <c r="H3316" s="93" t="str">
        <f t="shared" si="56"/>
        <v>OS160106T2</v>
      </c>
      <c r="I3316" s="76" t="s">
        <v>568</v>
      </c>
      <c r="J3316" s="77">
        <v>1</v>
      </c>
      <c r="K3316" s="78">
        <v>1</v>
      </c>
      <c r="L3316" s="78"/>
      <c r="M3316" s="80">
        <v>350</v>
      </c>
      <c r="N3316" s="75" t="s">
        <v>18</v>
      </c>
      <c r="O3316" s="79" t="s">
        <v>13</v>
      </c>
      <c r="P3316" s="79"/>
      <c r="Q3316" s="79"/>
      <c r="R3316" s="75"/>
      <c r="S3316" s="82"/>
      <c r="T3316" s="83"/>
      <c r="U3316" s="75" t="s">
        <v>1295</v>
      </c>
      <c r="V3316" s="30"/>
    </row>
    <row r="3317" spans="1:22" ht="16" customHeight="1" x14ac:dyDescent="0.35">
      <c r="A3317" s="53" t="s">
        <v>1297</v>
      </c>
      <c r="B3317" s="75" t="s">
        <v>1326</v>
      </c>
      <c r="C3317" s="75">
        <v>6</v>
      </c>
      <c r="D3317" s="75"/>
      <c r="E3317" s="75" t="s">
        <v>1327</v>
      </c>
      <c r="F3317" s="75"/>
      <c r="G3317" s="75" t="s">
        <v>650</v>
      </c>
      <c r="H3317" s="93" t="str">
        <f t="shared" si="56"/>
        <v>OS160106T3</v>
      </c>
      <c r="I3317" s="76" t="s">
        <v>1299</v>
      </c>
      <c r="J3317" s="77">
        <v>1</v>
      </c>
      <c r="K3317" s="78">
        <v>1</v>
      </c>
      <c r="L3317" s="78"/>
      <c r="M3317" s="80">
        <v>8</v>
      </c>
      <c r="N3317" s="75" t="s">
        <v>16</v>
      </c>
      <c r="O3317" s="79" t="s">
        <v>13</v>
      </c>
      <c r="P3317" s="79"/>
      <c r="Q3317" s="79"/>
      <c r="R3317" s="75"/>
      <c r="S3317" s="82"/>
      <c r="T3317" s="83"/>
      <c r="U3317" s="75" t="s">
        <v>1283</v>
      </c>
      <c r="V3317" s="30"/>
    </row>
    <row r="3318" spans="1:22" ht="16" customHeight="1" x14ac:dyDescent="0.35">
      <c r="A3318" s="53" t="s">
        <v>1297</v>
      </c>
      <c r="B3318" s="75" t="s">
        <v>1326</v>
      </c>
      <c r="C3318" s="75">
        <v>6</v>
      </c>
      <c r="D3318" s="75"/>
      <c r="E3318" s="75" t="s">
        <v>1327</v>
      </c>
      <c r="F3318" s="75"/>
      <c r="G3318" s="75" t="s">
        <v>650</v>
      </c>
      <c r="H3318" s="93" t="str">
        <f t="shared" si="56"/>
        <v>OS160106T3</v>
      </c>
      <c r="I3318" s="76" t="s">
        <v>182</v>
      </c>
      <c r="J3318" s="77">
        <v>25</v>
      </c>
      <c r="K3318" s="78">
        <v>35</v>
      </c>
      <c r="L3318" s="78"/>
      <c r="M3318" s="80">
        <v>30.96</v>
      </c>
      <c r="N3318" s="75" t="s">
        <v>19</v>
      </c>
      <c r="O3318" s="79" t="s">
        <v>13</v>
      </c>
      <c r="P3318" s="79"/>
      <c r="Q3318" s="79"/>
      <c r="R3318" s="75"/>
      <c r="S3318" s="82"/>
      <c r="T3318" s="83"/>
      <c r="U3318" s="75" t="s">
        <v>1283</v>
      </c>
      <c r="V3318" s="30"/>
    </row>
    <row r="3319" spans="1:22" ht="16" customHeight="1" x14ac:dyDescent="0.35">
      <c r="A3319" s="53" t="s">
        <v>1297</v>
      </c>
      <c r="B3319" s="75" t="s">
        <v>1326</v>
      </c>
      <c r="C3319" s="75">
        <v>6</v>
      </c>
      <c r="D3319" s="75"/>
      <c r="E3319" s="75" t="s">
        <v>1327</v>
      </c>
      <c r="F3319" s="75"/>
      <c r="G3319" s="75" t="s">
        <v>650</v>
      </c>
      <c r="H3319" s="93" t="str">
        <f t="shared" si="56"/>
        <v>OS160106T3</v>
      </c>
      <c r="I3319" s="76" t="s">
        <v>1320</v>
      </c>
      <c r="J3319" s="77">
        <v>7</v>
      </c>
      <c r="K3319" s="78">
        <v>7</v>
      </c>
      <c r="L3319" s="78"/>
      <c r="M3319" s="80">
        <v>11.428571428571429</v>
      </c>
      <c r="N3319" s="75" t="s">
        <v>16</v>
      </c>
      <c r="O3319" s="79" t="s">
        <v>13</v>
      </c>
      <c r="P3319" s="79"/>
      <c r="Q3319" s="79"/>
      <c r="R3319" s="75"/>
      <c r="S3319" s="82"/>
      <c r="T3319" s="83"/>
      <c r="U3319" s="75" t="s">
        <v>1283</v>
      </c>
      <c r="V3319" s="30"/>
    </row>
    <row r="3320" spans="1:22" ht="16" customHeight="1" x14ac:dyDescent="0.35">
      <c r="A3320" s="53" t="s">
        <v>1297</v>
      </c>
      <c r="B3320" s="75" t="s">
        <v>1326</v>
      </c>
      <c r="C3320" s="75">
        <v>6</v>
      </c>
      <c r="D3320" s="75"/>
      <c r="E3320" s="75" t="s">
        <v>1327</v>
      </c>
      <c r="F3320" s="75"/>
      <c r="G3320" s="75" t="s">
        <v>650</v>
      </c>
      <c r="H3320" s="93" t="str">
        <f t="shared" si="56"/>
        <v>OS160106T3</v>
      </c>
      <c r="I3320" s="84" t="s">
        <v>1301</v>
      </c>
      <c r="J3320" s="77">
        <v>13</v>
      </c>
      <c r="K3320" s="78">
        <v>13</v>
      </c>
      <c r="L3320" s="78"/>
      <c r="M3320" s="80">
        <v>19.153846153846153</v>
      </c>
      <c r="N3320" s="75" t="s">
        <v>19</v>
      </c>
      <c r="O3320" s="79" t="s">
        <v>13</v>
      </c>
      <c r="P3320" s="79"/>
      <c r="Q3320" s="79"/>
      <c r="R3320" s="75"/>
      <c r="S3320" s="82"/>
      <c r="T3320" s="83"/>
      <c r="U3320" s="75" t="s">
        <v>1283</v>
      </c>
      <c r="V3320" s="30"/>
    </row>
    <row r="3321" spans="1:22" ht="16" customHeight="1" x14ac:dyDescent="0.35">
      <c r="A3321" s="53" t="s">
        <v>1297</v>
      </c>
      <c r="B3321" s="75" t="s">
        <v>1326</v>
      </c>
      <c r="C3321" s="75">
        <v>6</v>
      </c>
      <c r="D3321" s="75"/>
      <c r="E3321" s="75" t="s">
        <v>1327</v>
      </c>
      <c r="F3321" s="75"/>
      <c r="G3321" s="75" t="s">
        <v>650</v>
      </c>
      <c r="H3321" s="93" t="str">
        <f t="shared" si="56"/>
        <v>OS160106T3</v>
      </c>
      <c r="I3321" s="76" t="s">
        <v>1309</v>
      </c>
      <c r="J3321" s="77">
        <v>16</v>
      </c>
      <c r="K3321" s="78">
        <v>16</v>
      </c>
      <c r="L3321" s="78"/>
      <c r="M3321" s="80">
        <v>25.4375</v>
      </c>
      <c r="N3321" s="75" t="s">
        <v>19</v>
      </c>
      <c r="O3321" s="79" t="s">
        <v>13</v>
      </c>
      <c r="P3321" s="79"/>
      <c r="Q3321" s="79"/>
      <c r="R3321" s="75"/>
      <c r="S3321" s="82"/>
      <c r="T3321" s="83"/>
      <c r="U3321" s="75" t="s">
        <v>1283</v>
      </c>
      <c r="V3321" s="30"/>
    </row>
    <row r="3322" spans="1:22" ht="16" customHeight="1" x14ac:dyDescent="0.35">
      <c r="A3322" s="53" t="s">
        <v>1297</v>
      </c>
      <c r="B3322" s="75" t="s">
        <v>1326</v>
      </c>
      <c r="C3322" s="75">
        <v>6</v>
      </c>
      <c r="D3322" s="75"/>
      <c r="E3322" s="75" t="s">
        <v>1327</v>
      </c>
      <c r="F3322" s="75"/>
      <c r="G3322" s="75" t="s">
        <v>650</v>
      </c>
      <c r="H3322" s="93" t="str">
        <f t="shared" si="56"/>
        <v>OS160106T3</v>
      </c>
      <c r="I3322" s="76" t="s">
        <v>196</v>
      </c>
      <c r="J3322" s="77">
        <v>30</v>
      </c>
      <c r="K3322" s="78">
        <v>1275</v>
      </c>
      <c r="L3322" s="78"/>
      <c r="M3322" s="80">
        <v>72.166666666666671</v>
      </c>
      <c r="N3322" s="75" t="s">
        <v>12</v>
      </c>
      <c r="O3322" s="79" t="s">
        <v>63</v>
      </c>
      <c r="P3322" s="79"/>
      <c r="Q3322" s="79"/>
      <c r="R3322" s="90">
        <f>36.5*S3322</f>
        <v>36.5</v>
      </c>
      <c r="S3322" s="82">
        <v>1</v>
      </c>
      <c r="T3322" s="83"/>
      <c r="U3322" s="75" t="s">
        <v>1283</v>
      </c>
      <c r="V3322" s="30"/>
    </row>
    <row r="3323" spans="1:22" ht="16" customHeight="1" x14ac:dyDescent="0.35">
      <c r="A3323" s="53" t="s">
        <v>1297</v>
      </c>
      <c r="B3323" s="75" t="s">
        <v>1326</v>
      </c>
      <c r="C3323" s="75">
        <v>6</v>
      </c>
      <c r="D3323" s="75"/>
      <c r="E3323" s="75" t="s">
        <v>1327</v>
      </c>
      <c r="F3323" s="75"/>
      <c r="G3323" s="75" t="s">
        <v>650</v>
      </c>
      <c r="H3323" s="93" t="str">
        <f t="shared" si="56"/>
        <v>OS160106T3</v>
      </c>
      <c r="I3323" s="76" t="s">
        <v>1328</v>
      </c>
      <c r="J3323" s="77">
        <v>1</v>
      </c>
      <c r="K3323" s="78">
        <v>1</v>
      </c>
      <c r="L3323" s="78"/>
      <c r="M3323" s="80">
        <v>14</v>
      </c>
      <c r="N3323" s="75" t="s">
        <v>19</v>
      </c>
      <c r="O3323" s="79" t="s">
        <v>13</v>
      </c>
      <c r="P3323" s="79"/>
      <c r="Q3323" s="79"/>
      <c r="R3323" s="75"/>
      <c r="S3323" s="82"/>
      <c r="T3323" s="83"/>
      <c r="U3323" s="75" t="s">
        <v>1283</v>
      </c>
      <c r="V3323" s="30"/>
    </row>
    <row r="3324" spans="1:22" ht="16" customHeight="1" x14ac:dyDescent="0.35">
      <c r="A3324" s="53" t="s">
        <v>1297</v>
      </c>
      <c r="B3324" s="75" t="s">
        <v>1326</v>
      </c>
      <c r="C3324" s="75">
        <v>6</v>
      </c>
      <c r="D3324" s="75"/>
      <c r="E3324" s="75" t="s">
        <v>1327</v>
      </c>
      <c r="F3324" s="75"/>
      <c r="G3324" s="75" t="s">
        <v>650</v>
      </c>
      <c r="H3324" s="93" t="str">
        <f t="shared" si="56"/>
        <v>OS160106T3</v>
      </c>
      <c r="I3324" s="76" t="s">
        <v>49</v>
      </c>
      <c r="J3324" s="77">
        <v>3</v>
      </c>
      <c r="K3324" s="78">
        <v>3</v>
      </c>
      <c r="L3324" s="78"/>
      <c r="M3324" s="80">
        <v>49.666666666666664</v>
      </c>
      <c r="N3324" s="75" t="s">
        <v>50</v>
      </c>
      <c r="O3324" s="79" t="s">
        <v>13</v>
      </c>
      <c r="P3324" s="79"/>
      <c r="Q3324" s="79"/>
      <c r="R3324" s="75"/>
      <c r="S3324" s="82"/>
      <c r="T3324" s="83"/>
      <c r="U3324" s="75" t="s">
        <v>1283</v>
      </c>
      <c r="V3324" s="30"/>
    </row>
    <row r="3325" spans="1:22" ht="16" customHeight="1" x14ac:dyDescent="0.35">
      <c r="A3325" s="53" t="s">
        <v>1297</v>
      </c>
      <c r="B3325" s="75" t="s">
        <v>1326</v>
      </c>
      <c r="C3325" s="75">
        <v>6</v>
      </c>
      <c r="D3325" s="75"/>
      <c r="E3325" s="75" t="s">
        <v>1327</v>
      </c>
      <c r="F3325" s="75"/>
      <c r="G3325" s="75" t="s">
        <v>650</v>
      </c>
      <c r="H3325" s="93" t="str">
        <f t="shared" si="56"/>
        <v>OS160106T3</v>
      </c>
      <c r="I3325" s="76" t="s">
        <v>1310</v>
      </c>
      <c r="J3325" s="77">
        <v>4</v>
      </c>
      <c r="K3325" s="78">
        <v>33</v>
      </c>
      <c r="L3325" s="78"/>
      <c r="M3325" s="80">
        <v>4.5</v>
      </c>
      <c r="N3325" s="75" t="s">
        <v>16</v>
      </c>
      <c r="O3325" s="79" t="s">
        <v>63</v>
      </c>
      <c r="P3325" s="79"/>
      <c r="Q3325" s="79"/>
      <c r="R3325" s="75"/>
      <c r="S3325" s="82"/>
      <c r="T3325" s="83"/>
      <c r="U3325" s="75" t="s">
        <v>1283</v>
      </c>
      <c r="V3325" s="30"/>
    </row>
    <row r="3326" spans="1:22" ht="16" customHeight="1" x14ac:dyDescent="0.35">
      <c r="A3326" s="53" t="s">
        <v>1297</v>
      </c>
      <c r="B3326" s="75" t="s">
        <v>1326</v>
      </c>
      <c r="C3326" s="75">
        <v>6</v>
      </c>
      <c r="D3326" s="75"/>
      <c r="E3326" s="75" t="s">
        <v>1327</v>
      </c>
      <c r="F3326" s="75"/>
      <c r="G3326" s="75" t="s">
        <v>650</v>
      </c>
      <c r="H3326" s="93" t="str">
        <f t="shared" si="56"/>
        <v>OS160106T3</v>
      </c>
      <c r="I3326" s="76" t="s">
        <v>52</v>
      </c>
      <c r="J3326" s="77">
        <v>3</v>
      </c>
      <c r="K3326" s="78">
        <v>3</v>
      </c>
      <c r="L3326" s="78"/>
      <c r="M3326" s="80">
        <v>39.333333333333336</v>
      </c>
      <c r="N3326" s="75" t="s">
        <v>19</v>
      </c>
      <c r="O3326" s="79" t="s">
        <v>13</v>
      </c>
      <c r="P3326" s="79"/>
      <c r="Q3326" s="79"/>
      <c r="R3326" s="75"/>
      <c r="S3326" s="82"/>
      <c r="T3326" s="83"/>
      <c r="U3326" s="75" t="s">
        <v>1283</v>
      </c>
      <c r="V3326" s="30"/>
    </row>
    <row r="3327" spans="1:22" ht="16" customHeight="1" x14ac:dyDescent="0.35">
      <c r="A3327" s="53" t="s">
        <v>1297</v>
      </c>
      <c r="B3327" s="75" t="s">
        <v>1326</v>
      </c>
      <c r="C3327" s="75">
        <v>6</v>
      </c>
      <c r="D3327" s="75"/>
      <c r="E3327" s="75" t="s">
        <v>1327</v>
      </c>
      <c r="F3327" s="75"/>
      <c r="G3327" s="75" t="s">
        <v>650</v>
      </c>
      <c r="H3327" s="93" t="str">
        <f t="shared" si="56"/>
        <v>OS160106T3</v>
      </c>
      <c r="I3327" s="76" t="s">
        <v>28</v>
      </c>
      <c r="J3327" s="77">
        <v>9</v>
      </c>
      <c r="K3327" s="78">
        <v>9</v>
      </c>
      <c r="L3327" s="78"/>
      <c r="M3327" s="80">
        <v>37.222222222222221</v>
      </c>
      <c r="N3327" s="75" t="s">
        <v>19</v>
      </c>
      <c r="O3327" s="79" t="s">
        <v>13</v>
      </c>
      <c r="P3327" s="79"/>
      <c r="Q3327" s="79"/>
      <c r="R3327" s="75"/>
      <c r="S3327" s="82"/>
      <c r="T3327" s="83"/>
      <c r="U3327" s="75" t="s">
        <v>1283</v>
      </c>
      <c r="V3327" s="30"/>
    </row>
    <row r="3328" spans="1:22" ht="16" customHeight="1" x14ac:dyDescent="0.35">
      <c r="A3328" s="53" t="s">
        <v>1297</v>
      </c>
      <c r="B3328" s="75" t="s">
        <v>1326</v>
      </c>
      <c r="C3328" s="75">
        <v>6</v>
      </c>
      <c r="D3328" s="75"/>
      <c r="E3328" s="75" t="s">
        <v>1327</v>
      </c>
      <c r="F3328" s="75"/>
      <c r="G3328" s="75" t="s">
        <v>650</v>
      </c>
      <c r="H3328" s="93" t="str">
        <f t="shared" si="56"/>
        <v>OS160106T3</v>
      </c>
      <c r="I3328" s="76" t="s">
        <v>1302</v>
      </c>
      <c r="J3328" s="77">
        <v>10</v>
      </c>
      <c r="K3328" s="78">
        <v>183</v>
      </c>
      <c r="L3328" s="78"/>
      <c r="M3328" s="80">
        <v>2.8</v>
      </c>
      <c r="N3328" s="75" t="s">
        <v>16</v>
      </c>
      <c r="O3328" s="79" t="s">
        <v>63</v>
      </c>
      <c r="P3328" s="79"/>
      <c r="Q3328" s="79"/>
      <c r="R3328" s="75"/>
      <c r="S3328" s="82"/>
      <c r="T3328" s="83"/>
      <c r="U3328" s="75" t="s">
        <v>1283</v>
      </c>
      <c r="V3328" s="30"/>
    </row>
    <row r="3329" spans="1:22" ht="16" customHeight="1" x14ac:dyDescent="0.35">
      <c r="A3329" s="53" t="s">
        <v>1297</v>
      </c>
      <c r="B3329" s="75" t="s">
        <v>1326</v>
      </c>
      <c r="C3329" s="75">
        <v>6</v>
      </c>
      <c r="D3329" s="75"/>
      <c r="E3329" s="75" t="s">
        <v>1327</v>
      </c>
      <c r="F3329" s="75"/>
      <c r="G3329" s="75" t="s">
        <v>736</v>
      </c>
      <c r="H3329" s="93" t="str">
        <f t="shared" si="56"/>
        <v>OS160106T4</v>
      </c>
      <c r="I3329" s="76" t="s">
        <v>11</v>
      </c>
      <c r="J3329" s="77">
        <v>3</v>
      </c>
      <c r="K3329" s="78">
        <v>3</v>
      </c>
      <c r="L3329" s="78"/>
      <c r="M3329" s="80">
        <v>200</v>
      </c>
      <c r="N3329" s="75" t="s">
        <v>12</v>
      </c>
      <c r="O3329" s="79" t="s">
        <v>13</v>
      </c>
      <c r="P3329" s="79"/>
      <c r="Q3329" s="79"/>
      <c r="R3329" s="81"/>
      <c r="S3329" s="82"/>
      <c r="T3329" s="83"/>
      <c r="U3329" s="75" t="s">
        <v>1295</v>
      </c>
      <c r="V3329" s="30"/>
    </row>
    <row r="3330" spans="1:22" ht="16" customHeight="1" x14ac:dyDescent="0.35">
      <c r="A3330" s="53" t="s">
        <v>1297</v>
      </c>
      <c r="B3330" s="75" t="s">
        <v>1326</v>
      </c>
      <c r="C3330" s="75">
        <v>6</v>
      </c>
      <c r="D3330" s="75"/>
      <c r="E3330" s="75" t="s">
        <v>1327</v>
      </c>
      <c r="F3330" s="75"/>
      <c r="G3330" s="75" t="s">
        <v>736</v>
      </c>
      <c r="H3330" s="93" t="str">
        <f t="shared" si="56"/>
        <v>OS160106T4</v>
      </c>
      <c r="I3330" s="76" t="s">
        <v>37</v>
      </c>
      <c r="J3330" s="77">
        <v>1</v>
      </c>
      <c r="K3330" s="78">
        <v>1</v>
      </c>
      <c r="L3330" s="78"/>
      <c r="M3330" s="80">
        <v>210</v>
      </c>
      <c r="N3330" s="75" t="s">
        <v>12</v>
      </c>
      <c r="O3330" s="79" t="s">
        <v>13</v>
      </c>
      <c r="P3330" s="79"/>
      <c r="Q3330" s="79"/>
      <c r="R3330" s="81"/>
      <c r="S3330" s="82"/>
      <c r="T3330" s="83"/>
      <c r="U3330" s="75" t="s">
        <v>1295</v>
      </c>
      <c r="V3330" s="30"/>
    </row>
    <row r="3331" spans="1:22" ht="16" customHeight="1" x14ac:dyDescent="0.35">
      <c r="A3331" s="53" t="s">
        <v>1297</v>
      </c>
      <c r="B3331" s="75" t="s">
        <v>1326</v>
      </c>
      <c r="C3331" s="75">
        <v>6</v>
      </c>
      <c r="D3331" s="75"/>
      <c r="E3331" s="75" t="s">
        <v>1327</v>
      </c>
      <c r="F3331" s="75"/>
      <c r="G3331" s="75" t="s">
        <v>736</v>
      </c>
      <c r="H3331" s="93" t="str">
        <f t="shared" si="56"/>
        <v>OS160106T4</v>
      </c>
      <c r="I3331" s="76" t="s">
        <v>59</v>
      </c>
      <c r="J3331" s="77">
        <v>1</v>
      </c>
      <c r="K3331" s="78">
        <v>1</v>
      </c>
      <c r="L3331" s="78"/>
      <c r="M3331" s="80">
        <v>100</v>
      </c>
      <c r="N3331" s="75" t="s">
        <v>18</v>
      </c>
      <c r="O3331" s="79" t="s">
        <v>13</v>
      </c>
      <c r="P3331" s="79"/>
      <c r="Q3331" s="79"/>
      <c r="R3331" s="75"/>
      <c r="S3331" s="82"/>
      <c r="T3331" s="83"/>
      <c r="U3331" s="75" t="s">
        <v>1295</v>
      </c>
      <c r="V3331" s="30"/>
    </row>
    <row r="3332" spans="1:22" ht="16" customHeight="1" x14ac:dyDescent="0.35">
      <c r="A3332" s="53" t="s">
        <v>1297</v>
      </c>
      <c r="B3332" s="75" t="s">
        <v>1326</v>
      </c>
      <c r="C3332" s="75">
        <v>6</v>
      </c>
      <c r="D3332" s="75"/>
      <c r="E3332" s="75" t="s">
        <v>1327</v>
      </c>
      <c r="F3332" s="75"/>
      <c r="G3332" s="75" t="s">
        <v>736</v>
      </c>
      <c r="H3332" s="93" t="str">
        <f t="shared" si="56"/>
        <v>OS160106T4</v>
      </c>
      <c r="I3332" s="76" t="s">
        <v>182</v>
      </c>
      <c r="J3332" s="77">
        <v>2</v>
      </c>
      <c r="K3332" s="78">
        <v>2</v>
      </c>
      <c r="L3332" s="78"/>
      <c r="M3332" s="80">
        <v>30</v>
      </c>
      <c r="N3332" s="75" t="s">
        <v>19</v>
      </c>
      <c r="O3332" s="79" t="s">
        <v>13</v>
      </c>
      <c r="P3332" s="79"/>
      <c r="Q3332" s="79"/>
      <c r="R3332" s="75"/>
      <c r="S3332" s="82"/>
      <c r="T3332" s="83"/>
      <c r="U3332" s="75" t="s">
        <v>1295</v>
      </c>
      <c r="V3332" s="30"/>
    </row>
    <row r="3333" spans="1:22" ht="16" customHeight="1" x14ac:dyDescent="0.35">
      <c r="A3333" s="53" t="s">
        <v>1297</v>
      </c>
      <c r="B3333" s="75" t="s">
        <v>1326</v>
      </c>
      <c r="C3333" s="75">
        <v>6</v>
      </c>
      <c r="D3333" s="75"/>
      <c r="E3333" s="75" t="s">
        <v>1327</v>
      </c>
      <c r="F3333" s="75"/>
      <c r="G3333" s="75" t="s">
        <v>736</v>
      </c>
      <c r="H3333" s="93" t="str">
        <f t="shared" si="56"/>
        <v>OS160106T4</v>
      </c>
      <c r="I3333" s="76" t="s">
        <v>196</v>
      </c>
      <c r="J3333" s="77">
        <v>30</v>
      </c>
      <c r="K3333" s="78">
        <v>242</v>
      </c>
      <c r="L3333" s="78"/>
      <c r="M3333" s="80">
        <v>61.133333333333333</v>
      </c>
      <c r="N3333" s="75" t="s">
        <v>12</v>
      </c>
      <c r="O3333" s="79" t="s">
        <v>13</v>
      </c>
      <c r="P3333" s="79"/>
      <c r="Q3333" s="79"/>
      <c r="R3333" s="81"/>
      <c r="S3333" s="82"/>
      <c r="T3333" s="83"/>
      <c r="U3333" s="75" t="s">
        <v>1295</v>
      </c>
      <c r="V3333" s="30"/>
    </row>
    <row r="3334" spans="1:22" ht="16" customHeight="1" x14ac:dyDescent="0.35">
      <c r="A3334" s="53" t="s">
        <v>1297</v>
      </c>
      <c r="B3334" s="75" t="s">
        <v>1326</v>
      </c>
      <c r="C3334" s="75">
        <v>6</v>
      </c>
      <c r="D3334" s="75"/>
      <c r="E3334" s="75" t="s">
        <v>1327</v>
      </c>
      <c r="F3334" s="75"/>
      <c r="G3334" s="75" t="s">
        <v>736</v>
      </c>
      <c r="H3334" s="93" t="str">
        <f t="shared" si="56"/>
        <v>OS160106T4</v>
      </c>
      <c r="I3334" s="76" t="s">
        <v>49</v>
      </c>
      <c r="J3334" s="77">
        <v>4</v>
      </c>
      <c r="K3334" s="78">
        <v>4</v>
      </c>
      <c r="L3334" s="78"/>
      <c r="M3334" s="80">
        <v>63.75</v>
      </c>
      <c r="N3334" s="75" t="s">
        <v>50</v>
      </c>
      <c r="O3334" s="79" t="s">
        <v>13</v>
      </c>
      <c r="P3334" s="79"/>
      <c r="Q3334" s="79"/>
      <c r="R3334" s="75"/>
      <c r="S3334" s="82"/>
      <c r="T3334" s="83"/>
      <c r="U3334" s="75" t="s">
        <v>1295</v>
      </c>
      <c r="V3334" s="30"/>
    </row>
    <row r="3335" spans="1:22" ht="16" customHeight="1" x14ac:dyDescent="0.35">
      <c r="A3335" s="53" t="s">
        <v>1297</v>
      </c>
      <c r="B3335" s="75" t="s">
        <v>1326</v>
      </c>
      <c r="C3335" s="75">
        <v>6</v>
      </c>
      <c r="D3335" s="75"/>
      <c r="E3335" s="75" t="s">
        <v>1327</v>
      </c>
      <c r="F3335" s="75"/>
      <c r="G3335" s="75" t="s">
        <v>736</v>
      </c>
      <c r="H3335" s="93" t="str">
        <f t="shared" si="56"/>
        <v>OS160106T4</v>
      </c>
      <c r="I3335" s="76" t="s">
        <v>197</v>
      </c>
      <c r="J3335" s="77">
        <v>1</v>
      </c>
      <c r="K3335" s="78">
        <v>1</v>
      </c>
      <c r="L3335" s="78"/>
      <c r="M3335" s="80">
        <v>480</v>
      </c>
      <c r="N3335" s="75" t="s">
        <v>12</v>
      </c>
      <c r="O3335" s="79" t="s">
        <v>13</v>
      </c>
      <c r="P3335" s="79"/>
      <c r="Q3335" s="79"/>
      <c r="R3335" s="81"/>
      <c r="S3335" s="82"/>
      <c r="T3335" s="83"/>
      <c r="U3335" s="75" t="s">
        <v>1295</v>
      </c>
      <c r="V3335" s="30"/>
    </row>
    <row r="3336" spans="1:22" ht="16" customHeight="1" x14ac:dyDescent="0.35">
      <c r="A3336" s="53" t="s">
        <v>1297</v>
      </c>
      <c r="B3336" s="75" t="s">
        <v>1326</v>
      </c>
      <c r="C3336" s="75">
        <v>6</v>
      </c>
      <c r="D3336" s="75"/>
      <c r="E3336" s="75" t="s">
        <v>1327</v>
      </c>
      <c r="F3336" s="75"/>
      <c r="G3336" s="75" t="s">
        <v>736</v>
      </c>
      <c r="H3336" s="93" t="str">
        <f t="shared" si="56"/>
        <v>OS160106T4</v>
      </c>
      <c r="I3336" s="76" t="s">
        <v>28</v>
      </c>
      <c r="J3336" s="77">
        <v>13</v>
      </c>
      <c r="K3336" s="78">
        <v>13</v>
      </c>
      <c r="L3336" s="78"/>
      <c r="M3336" s="80">
        <v>51.92307692307692</v>
      </c>
      <c r="N3336" s="75" t="s">
        <v>19</v>
      </c>
      <c r="O3336" s="79" t="s">
        <v>13</v>
      </c>
      <c r="P3336" s="79"/>
      <c r="Q3336" s="79"/>
      <c r="R3336" s="75"/>
      <c r="S3336" s="82"/>
      <c r="T3336" s="83"/>
      <c r="U3336" s="75" t="s">
        <v>1295</v>
      </c>
      <c r="V3336" s="30"/>
    </row>
    <row r="3337" spans="1:22" ht="16" customHeight="1" x14ac:dyDescent="0.35">
      <c r="A3337" s="53" t="s">
        <v>1297</v>
      </c>
      <c r="B3337" s="75" t="s">
        <v>1326</v>
      </c>
      <c r="C3337" s="75">
        <v>6</v>
      </c>
      <c r="D3337" s="75"/>
      <c r="E3337" s="75" t="s">
        <v>1327</v>
      </c>
      <c r="F3337" s="75"/>
      <c r="G3337" s="75" t="s">
        <v>738</v>
      </c>
      <c r="H3337" s="93" t="str">
        <f t="shared" si="56"/>
        <v>OS160106T5</v>
      </c>
      <c r="I3337" s="76" t="s">
        <v>182</v>
      </c>
      <c r="J3337" s="77">
        <v>30</v>
      </c>
      <c r="K3337" s="78">
        <v>390</v>
      </c>
      <c r="L3337" s="78"/>
      <c r="M3337" s="80">
        <v>37.233333333333334</v>
      </c>
      <c r="N3337" s="75" t="s">
        <v>19</v>
      </c>
      <c r="O3337" s="79" t="s">
        <v>63</v>
      </c>
      <c r="P3337" s="79"/>
      <c r="Q3337" s="79"/>
      <c r="R3337" s="75"/>
      <c r="S3337" s="82"/>
      <c r="T3337" s="83"/>
      <c r="U3337" s="75" t="s">
        <v>1283</v>
      </c>
      <c r="V3337" s="30"/>
    </row>
    <row r="3338" spans="1:22" ht="16" customHeight="1" x14ac:dyDescent="0.35">
      <c r="A3338" s="53" t="s">
        <v>1297</v>
      </c>
      <c r="B3338" s="75" t="s">
        <v>1326</v>
      </c>
      <c r="C3338" s="75">
        <v>6</v>
      </c>
      <c r="D3338" s="75"/>
      <c r="E3338" s="75" t="s">
        <v>1327</v>
      </c>
      <c r="F3338" s="75"/>
      <c r="G3338" s="75" t="s">
        <v>738</v>
      </c>
      <c r="H3338" s="93" t="str">
        <f t="shared" si="56"/>
        <v>OS160106T5</v>
      </c>
      <c r="I3338" s="76" t="s">
        <v>1320</v>
      </c>
      <c r="J3338" s="77">
        <v>3</v>
      </c>
      <c r="K3338" s="78">
        <v>3</v>
      </c>
      <c r="L3338" s="78"/>
      <c r="M3338" s="80">
        <v>7.666666666666667</v>
      </c>
      <c r="N3338" s="75" t="s">
        <v>16</v>
      </c>
      <c r="O3338" s="79" t="s">
        <v>13</v>
      </c>
      <c r="P3338" s="79"/>
      <c r="Q3338" s="79"/>
      <c r="R3338" s="75"/>
      <c r="S3338" s="82"/>
      <c r="T3338" s="83"/>
      <c r="U3338" s="75" t="s">
        <v>1283</v>
      </c>
      <c r="V3338" s="30"/>
    </row>
    <row r="3339" spans="1:22" ht="16" customHeight="1" x14ac:dyDescent="0.35">
      <c r="A3339" s="53" t="s">
        <v>1297</v>
      </c>
      <c r="B3339" s="75" t="s">
        <v>1326</v>
      </c>
      <c r="C3339" s="75">
        <v>6</v>
      </c>
      <c r="D3339" s="75"/>
      <c r="E3339" s="75" t="s">
        <v>1327</v>
      </c>
      <c r="F3339" s="75"/>
      <c r="G3339" s="75" t="s">
        <v>738</v>
      </c>
      <c r="H3339" s="93" t="str">
        <f t="shared" si="56"/>
        <v>OS160106T5</v>
      </c>
      <c r="I3339" s="84" t="s">
        <v>1314</v>
      </c>
      <c r="J3339" s="77">
        <v>1</v>
      </c>
      <c r="K3339" s="78">
        <v>1</v>
      </c>
      <c r="L3339" s="78"/>
      <c r="M3339" s="80">
        <v>34</v>
      </c>
      <c r="N3339" s="75" t="s">
        <v>19</v>
      </c>
      <c r="O3339" s="79" t="s">
        <v>13</v>
      </c>
      <c r="P3339" s="79"/>
      <c r="Q3339" s="79"/>
      <c r="R3339" s="75"/>
      <c r="S3339" s="82"/>
      <c r="T3339" s="83"/>
      <c r="U3339" s="75" t="s">
        <v>1283</v>
      </c>
      <c r="V3339" s="30"/>
    </row>
    <row r="3340" spans="1:22" ht="16" customHeight="1" x14ac:dyDescent="0.35">
      <c r="A3340" s="53" t="s">
        <v>1297</v>
      </c>
      <c r="B3340" s="75" t="s">
        <v>1326</v>
      </c>
      <c r="C3340" s="75">
        <v>6</v>
      </c>
      <c r="D3340" s="75"/>
      <c r="E3340" s="75" t="s">
        <v>1327</v>
      </c>
      <c r="F3340" s="75"/>
      <c r="G3340" s="75" t="s">
        <v>738</v>
      </c>
      <c r="H3340" s="93" t="str">
        <f t="shared" si="56"/>
        <v>OS160106T5</v>
      </c>
      <c r="I3340" s="84" t="s">
        <v>1316</v>
      </c>
      <c r="J3340" s="77">
        <v>1</v>
      </c>
      <c r="K3340" s="78">
        <v>1</v>
      </c>
      <c r="L3340" s="78"/>
      <c r="M3340" s="80">
        <v>21</v>
      </c>
      <c r="N3340" s="75" t="s">
        <v>19</v>
      </c>
      <c r="O3340" s="79" t="s">
        <v>13</v>
      </c>
      <c r="P3340" s="79"/>
      <c r="Q3340" s="79"/>
      <c r="R3340" s="75"/>
      <c r="S3340" s="82"/>
      <c r="T3340" s="83"/>
      <c r="U3340" s="75" t="s">
        <v>1283</v>
      </c>
      <c r="V3340" s="30"/>
    </row>
    <row r="3341" spans="1:22" ht="16" customHeight="1" x14ac:dyDescent="0.35">
      <c r="A3341" s="53" t="s">
        <v>1297</v>
      </c>
      <c r="B3341" s="75" t="s">
        <v>1326</v>
      </c>
      <c r="C3341" s="75">
        <v>6</v>
      </c>
      <c r="D3341" s="75"/>
      <c r="E3341" s="75" t="s">
        <v>1327</v>
      </c>
      <c r="F3341" s="75"/>
      <c r="G3341" s="75" t="s">
        <v>738</v>
      </c>
      <c r="H3341" s="93" t="str">
        <f t="shared" si="56"/>
        <v>OS160106T5</v>
      </c>
      <c r="I3341" s="76" t="s">
        <v>1309</v>
      </c>
      <c r="J3341" s="77">
        <v>1</v>
      </c>
      <c r="K3341" s="78">
        <v>1</v>
      </c>
      <c r="L3341" s="78"/>
      <c r="M3341" s="80">
        <v>36</v>
      </c>
      <c r="N3341" s="75" t="s">
        <v>19</v>
      </c>
      <c r="O3341" s="79" t="s">
        <v>13</v>
      </c>
      <c r="P3341" s="79"/>
      <c r="Q3341" s="79"/>
      <c r="R3341" s="75"/>
      <c r="S3341" s="82"/>
      <c r="T3341" s="83"/>
      <c r="U3341" s="75" t="s">
        <v>1283</v>
      </c>
      <c r="V3341" s="30"/>
    </row>
    <row r="3342" spans="1:22" ht="16" customHeight="1" x14ac:dyDescent="0.35">
      <c r="A3342" s="53" t="s">
        <v>1297</v>
      </c>
      <c r="B3342" s="75" t="s">
        <v>1326</v>
      </c>
      <c r="C3342" s="75">
        <v>6</v>
      </c>
      <c r="D3342" s="75"/>
      <c r="E3342" s="75" t="s">
        <v>1327</v>
      </c>
      <c r="F3342" s="75"/>
      <c r="G3342" s="75" t="s">
        <v>738</v>
      </c>
      <c r="H3342" s="93" t="str">
        <f t="shared" si="56"/>
        <v>OS160106T5</v>
      </c>
      <c r="I3342" s="76" t="s">
        <v>196</v>
      </c>
      <c r="J3342" s="77">
        <v>30</v>
      </c>
      <c r="K3342" s="78">
        <v>446</v>
      </c>
      <c r="L3342" s="78"/>
      <c r="M3342" s="80">
        <v>62.766666666666666</v>
      </c>
      <c r="N3342" s="75" t="s">
        <v>12</v>
      </c>
      <c r="O3342" s="79" t="s">
        <v>63</v>
      </c>
      <c r="P3342" s="79"/>
      <c r="Q3342" s="79"/>
      <c r="R3342" s="81"/>
      <c r="S3342" s="82"/>
      <c r="T3342" s="83"/>
      <c r="U3342" s="75" t="s">
        <v>1283</v>
      </c>
      <c r="V3342" s="30"/>
    </row>
    <row r="3343" spans="1:22" ht="16" customHeight="1" x14ac:dyDescent="0.35">
      <c r="A3343" s="53" t="s">
        <v>1297</v>
      </c>
      <c r="B3343" s="75" t="s">
        <v>1326</v>
      </c>
      <c r="C3343" s="75">
        <v>6</v>
      </c>
      <c r="D3343" s="75"/>
      <c r="E3343" s="75" t="s">
        <v>1327</v>
      </c>
      <c r="F3343" s="75"/>
      <c r="G3343" s="75" t="s">
        <v>738</v>
      </c>
      <c r="H3343" s="93" t="str">
        <f t="shared" si="56"/>
        <v>OS160106T5</v>
      </c>
      <c r="I3343" s="76" t="s">
        <v>1328</v>
      </c>
      <c r="J3343" s="77">
        <v>1</v>
      </c>
      <c r="K3343" s="78">
        <v>1</v>
      </c>
      <c r="L3343" s="78"/>
      <c r="M3343" s="80">
        <v>16</v>
      </c>
      <c r="N3343" s="75" t="s">
        <v>19</v>
      </c>
      <c r="O3343" s="79" t="s">
        <v>13</v>
      </c>
      <c r="P3343" s="79"/>
      <c r="Q3343" s="79"/>
      <c r="R3343" s="75"/>
      <c r="S3343" s="82"/>
      <c r="T3343" s="83"/>
      <c r="U3343" s="75" t="s">
        <v>1283</v>
      </c>
      <c r="V3343" s="30"/>
    </row>
    <row r="3344" spans="1:22" ht="16" customHeight="1" x14ac:dyDescent="0.35">
      <c r="A3344" s="53" t="s">
        <v>1297</v>
      </c>
      <c r="B3344" s="75" t="s">
        <v>1326</v>
      </c>
      <c r="C3344" s="75">
        <v>6</v>
      </c>
      <c r="D3344" s="75"/>
      <c r="E3344" s="75" t="s">
        <v>1327</v>
      </c>
      <c r="F3344" s="75"/>
      <c r="G3344" s="75" t="s">
        <v>738</v>
      </c>
      <c r="H3344" s="93" t="str">
        <f t="shared" si="56"/>
        <v>OS160106T5</v>
      </c>
      <c r="I3344" s="76" t="s">
        <v>49</v>
      </c>
      <c r="J3344" s="77">
        <v>26</v>
      </c>
      <c r="K3344" s="78">
        <v>26</v>
      </c>
      <c r="L3344" s="78"/>
      <c r="M3344" s="80">
        <v>18.96153846153846</v>
      </c>
      <c r="N3344" s="75" t="s">
        <v>50</v>
      </c>
      <c r="O3344" s="79" t="s">
        <v>13</v>
      </c>
      <c r="P3344" s="79"/>
      <c r="Q3344" s="79"/>
      <c r="R3344" s="75"/>
      <c r="S3344" s="82"/>
      <c r="T3344" s="83"/>
      <c r="U3344" s="75" t="s">
        <v>1283</v>
      </c>
      <c r="V3344" s="30"/>
    </row>
    <row r="3345" spans="1:22" ht="16" customHeight="1" x14ac:dyDescent="0.35">
      <c r="A3345" s="53" t="s">
        <v>1297</v>
      </c>
      <c r="B3345" s="75" t="s">
        <v>1326</v>
      </c>
      <c r="C3345" s="75">
        <v>6</v>
      </c>
      <c r="D3345" s="75"/>
      <c r="E3345" s="75" t="s">
        <v>1327</v>
      </c>
      <c r="F3345" s="75"/>
      <c r="G3345" s="75" t="s">
        <v>738</v>
      </c>
      <c r="H3345" s="93" t="str">
        <f t="shared" si="56"/>
        <v>OS160106T5</v>
      </c>
      <c r="I3345" s="76" t="s">
        <v>1310</v>
      </c>
      <c r="J3345" s="77">
        <v>2</v>
      </c>
      <c r="K3345" s="78">
        <v>2</v>
      </c>
      <c r="L3345" s="78"/>
      <c r="M3345" s="80">
        <v>3.5</v>
      </c>
      <c r="N3345" s="75" t="s">
        <v>16</v>
      </c>
      <c r="O3345" s="79" t="s">
        <v>13</v>
      </c>
      <c r="P3345" s="79"/>
      <c r="Q3345" s="79"/>
      <c r="R3345" s="75"/>
      <c r="S3345" s="82"/>
      <c r="T3345" s="83"/>
      <c r="U3345" s="75" t="s">
        <v>1283</v>
      </c>
      <c r="V3345" s="30"/>
    </row>
    <row r="3346" spans="1:22" ht="16" customHeight="1" x14ac:dyDescent="0.35">
      <c r="A3346" s="53" t="s">
        <v>1297</v>
      </c>
      <c r="B3346" s="75" t="s">
        <v>1326</v>
      </c>
      <c r="C3346" s="75">
        <v>6</v>
      </c>
      <c r="D3346" s="75"/>
      <c r="E3346" s="75" t="s">
        <v>1327</v>
      </c>
      <c r="F3346" s="75"/>
      <c r="G3346" s="75" t="s">
        <v>738</v>
      </c>
      <c r="H3346" s="93" t="str">
        <f t="shared" si="56"/>
        <v>OS160106T5</v>
      </c>
      <c r="I3346" s="76" t="s">
        <v>52</v>
      </c>
      <c r="J3346" s="77">
        <v>1</v>
      </c>
      <c r="K3346" s="78">
        <v>4</v>
      </c>
      <c r="L3346" s="78"/>
      <c r="M3346" s="80">
        <v>35</v>
      </c>
      <c r="N3346" s="75" t="s">
        <v>19</v>
      </c>
      <c r="O3346" s="79" t="s">
        <v>63</v>
      </c>
      <c r="P3346" s="79"/>
      <c r="Q3346" s="79"/>
      <c r="R3346" s="75"/>
      <c r="S3346" s="82"/>
      <c r="T3346" s="83"/>
      <c r="U3346" s="75" t="s">
        <v>1283</v>
      </c>
      <c r="V3346" s="30"/>
    </row>
    <row r="3347" spans="1:22" ht="16" customHeight="1" x14ac:dyDescent="0.35">
      <c r="A3347" s="53" t="s">
        <v>1297</v>
      </c>
      <c r="B3347" s="75" t="s">
        <v>1326</v>
      </c>
      <c r="C3347" s="75">
        <v>6</v>
      </c>
      <c r="D3347" s="75"/>
      <c r="E3347" s="75" t="s">
        <v>1327</v>
      </c>
      <c r="F3347" s="75"/>
      <c r="G3347" s="75" t="s">
        <v>738</v>
      </c>
      <c r="H3347" s="93" t="str">
        <f t="shared" si="56"/>
        <v>OS160106T5</v>
      </c>
      <c r="I3347" s="76" t="s">
        <v>197</v>
      </c>
      <c r="J3347" s="77">
        <v>1</v>
      </c>
      <c r="K3347" s="78">
        <v>1</v>
      </c>
      <c r="L3347" s="78"/>
      <c r="M3347" s="80">
        <v>600</v>
      </c>
      <c r="N3347" s="75" t="s">
        <v>12</v>
      </c>
      <c r="O3347" s="79" t="s">
        <v>13</v>
      </c>
      <c r="P3347" s="79"/>
      <c r="Q3347" s="79"/>
      <c r="R3347" s="81"/>
      <c r="S3347" s="82"/>
      <c r="T3347" s="83"/>
      <c r="U3347" s="75" t="s">
        <v>1283</v>
      </c>
      <c r="V3347" s="30"/>
    </row>
    <row r="3348" spans="1:22" ht="16" customHeight="1" x14ac:dyDescent="0.35">
      <c r="A3348" s="53" t="s">
        <v>1297</v>
      </c>
      <c r="B3348" s="75" t="s">
        <v>1326</v>
      </c>
      <c r="C3348" s="75">
        <v>6</v>
      </c>
      <c r="D3348" s="75"/>
      <c r="E3348" s="75" t="s">
        <v>1327</v>
      </c>
      <c r="F3348" s="75"/>
      <c r="G3348" s="75" t="s">
        <v>738</v>
      </c>
      <c r="H3348" s="93" t="str">
        <f t="shared" si="56"/>
        <v>OS160106T5</v>
      </c>
      <c r="I3348" s="76" t="s">
        <v>28</v>
      </c>
      <c r="J3348" s="77">
        <v>3</v>
      </c>
      <c r="K3348" s="78">
        <v>3</v>
      </c>
      <c r="L3348" s="78"/>
      <c r="M3348" s="80">
        <v>37.666666666666664</v>
      </c>
      <c r="N3348" s="75" t="s">
        <v>19</v>
      </c>
      <c r="O3348" s="79" t="s">
        <v>13</v>
      </c>
      <c r="P3348" s="79"/>
      <c r="Q3348" s="79"/>
      <c r="R3348" s="75"/>
      <c r="S3348" s="82"/>
      <c r="T3348" s="83"/>
      <c r="U3348" s="75" t="s">
        <v>1283</v>
      </c>
      <c r="V3348" s="30"/>
    </row>
    <row r="3349" spans="1:22" ht="16" customHeight="1" x14ac:dyDescent="0.35">
      <c r="A3349" s="53" t="s">
        <v>1297</v>
      </c>
      <c r="B3349" s="75" t="s">
        <v>1326</v>
      </c>
      <c r="C3349" s="75">
        <v>6</v>
      </c>
      <c r="D3349" s="75"/>
      <c r="E3349" s="75" t="s">
        <v>1327</v>
      </c>
      <c r="F3349" s="75"/>
      <c r="G3349" s="75" t="s">
        <v>738</v>
      </c>
      <c r="H3349" s="93" t="str">
        <f t="shared" si="56"/>
        <v>OS160106T5</v>
      </c>
      <c r="I3349" s="76" t="s">
        <v>1302</v>
      </c>
      <c r="J3349" s="77">
        <v>9</v>
      </c>
      <c r="K3349" s="78">
        <v>9</v>
      </c>
      <c r="L3349" s="78"/>
      <c r="M3349" s="80">
        <v>2.5555555555555554</v>
      </c>
      <c r="N3349" s="75" t="s">
        <v>16</v>
      </c>
      <c r="O3349" s="79" t="s">
        <v>13</v>
      </c>
      <c r="P3349" s="79"/>
      <c r="Q3349" s="79"/>
      <c r="R3349" s="75"/>
      <c r="S3349" s="82"/>
      <c r="T3349" s="83"/>
      <c r="U3349" s="75" t="s">
        <v>1283</v>
      </c>
      <c r="V3349" s="30"/>
    </row>
    <row r="3350" spans="1:22" ht="16" customHeight="1" x14ac:dyDescent="0.35">
      <c r="A3350" s="53" t="s">
        <v>1297</v>
      </c>
      <c r="B3350" s="75" t="s">
        <v>1326</v>
      </c>
      <c r="C3350" s="75">
        <v>6</v>
      </c>
      <c r="D3350" s="75"/>
      <c r="E3350" s="75" t="s">
        <v>1327</v>
      </c>
      <c r="F3350" s="75"/>
      <c r="G3350" s="75" t="s">
        <v>740</v>
      </c>
      <c r="H3350" s="93" t="str">
        <f t="shared" si="56"/>
        <v>OS160106T6</v>
      </c>
      <c r="I3350" s="76" t="s">
        <v>11</v>
      </c>
      <c r="J3350" s="77">
        <v>1</v>
      </c>
      <c r="K3350" s="78">
        <v>1</v>
      </c>
      <c r="L3350" s="78"/>
      <c r="M3350" s="80">
        <v>130</v>
      </c>
      <c r="N3350" s="75" t="s">
        <v>12</v>
      </c>
      <c r="O3350" s="79" t="s">
        <v>13</v>
      </c>
      <c r="P3350" s="79"/>
      <c r="Q3350" s="79"/>
      <c r="R3350" s="81"/>
      <c r="S3350" s="82"/>
      <c r="T3350" s="83"/>
      <c r="U3350" s="75" t="s">
        <v>1295</v>
      </c>
      <c r="V3350" s="30"/>
    </row>
    <row r="3351" spans="1:22" ht="16" customHeight="1" x14ac:dyDescent="0.35">
      <c r="A3351" s="53" t="s">
        <v>1297</v>
      </c>
      <c r="B3351" s="75" t="s">
        <v>1326</v>
      </c>
      <c r="C3351" s="75">
        <v>6</v>
      </c>
      <c r="D3351" s="75"/>
      <c r="E3351" s="75" t="s">
        <v>1327</v>
      </c>
      <c r="F3351" s="75"/>
      <c r="G3351" s="75" t="s">
        <v>740</v>
      </c>
      <c r="H3351" s="93" t="str">
        <f t="shared" si="56"/>
        <v>OS160106T6</v>
      </c>
      <c r="I3351" s="76" t="s">
        <v>22</v>
      </c>
      <c r="J3351" s="77">
        <v>1</v>
      </c>
      <c r="K3351" s="78">
        <v>1</v>
      </c>
      <c r="L3351" s="78"/>
      <c r="M3351" s="80">
        <v>495</v>
      </c>
      <c r="N3351" s="75" t="s">
        <v>16</v>
      </c>
      <c r="O3351" s="79" t="s">
        <v>13</v>
      </c>
      <c r="P3351" s="79"/>
      <c r="Q3351" s="79"/>
      <c r="R3351" s="75"/>
      <c r="S3351" s="82"/>
      <c r="T3351" s="83"/>
      <c r="U3351" s="75" t="s">
        <v>1295</v>
      </c>
      <c r="V3351" s="30"/>
    </row>
    <row r="3352" spans="1:22" ht="16" customHeight="1" x14ac:dyDescent="0.35">
      <c r="A3352" s="53" t="s">
        <v>1297</v>
      </c>
      <c r="B3352" s="75" t="s">
        <v>1326</v>
      </c>
      <c r="C3352" s="75">
        <v>6</v>
      </c>
      <c r="D3352" s="75"/>
      <c r="E3352" s="75" t="s">
        <v>1327</v>
      </c>
      <c r="F3352" s="75"/>
      <c r="G3352" s="75" t="s">
        <v>740</v>
      </c>
      <c r="H3352" s="93" t="str">
        <f t="shared" si="56"/>
        <v>OS160106T6</v>
      </c>
      <c r="I3352" s="76" t="s">
        <v>37</v>
      </c>
      <c r="J3352" s="77">
        <v>1</v>
      </c>
      <c r="K3352" s="78">
        <v>1</v>
      </c>
      <c r="L3352" s="78"/>
      <c r="M3352" s="80">
        <v>98</v>
      </c>
      <c r="N3352" s="75" t="s">
        <v>12</v>
      </c>
      <c r="O3352" s="79" t="s">
        <v>13</v>
      </c>
      <c r="P3352" s="79"/>
      <c r="Q3352" s="79"/>
      <c r="R3352" s="81"/>
      <c r="S3352" s="82"/>
      <c r="T3352" s="83"/>
      <c r="U3352" s="75" t="s">
        <v>1295</v>
      </c>
      <c r="V3352" s="30"/>
    </row>
    <row r="3353" spans="1:22" ht="16" customHeight="1" x14ac:dyDescent="0.35">
      <c r="A3353" s="53" t="s">
        <v>1297</v>
      </c>
      <c r="B3353" s="75" t="s">
        <v>1326</v>
      </c>
      <c r="C3353" s="75">
        <v>6</v>
      </c>
      <c r="D3353" s="75"/>
      <c r="E3353" s="75" t="s">
        <v>1327</v>
      </c>
      <c r="F3353" s="75"/>
      <c r="G3353" s="75" t="s">
        <v>740</v>
      </c>
      <c r="H3353" s="93" t="str">
        <f t="shared" si="56"/>
        <v>OS160106T6</v>
      </c>
      <c r="I3353" s="76" t="s">
        <v>59</v>
      </c>
      <c r="J3353" s="77">
        <v>1</v>
      </c>
      <c r="K3353" s="78">
        <v>1</v>
      </c>
      <c r="L3353" s="78"/>
      <c r="M3353" s="80">
        <v>167</v>
      </c>
      <c r="N3353" s="75" t="s">
        <v>18</v>
      </c>
      <c r="O3353" s="79" t="s">
        <v>13</v>
      </c>
      <c r="P3353" s="79"/>
      <c r="Q3353" s="79"/>
      <c r="R3353" s="75"/>
      <c r="S3353" s="82"/>
      <c r="T3353" s="83"/>
      <c r="U3353" s="75" t="s">
        <v>1295</v>
      </c>
      <c r="V3353" s="30"/>
    </row>
    <row r="3354" spans="1:22" ht="16" customHeight="1" x14ac:dyDescent="0.35">
      <c r="A3354" s="53" t="s">
        <v>1297</v>
      </c>
      <c r="B3354" s="75" t="s">
        <v>1326</v>
      </c>
      <c r="C3354" s="75">
        <v>6</v>
      </c>
      <c r="D3354" s="75"/>
      <c r="E3354" s="75" t="s">
        <v>1327</v>
      </c>
      <c r="F3354" s="75"/>
      <c r="G3354" s="75" t="s">
        <v>740</v>
      </c>
      <c r="H3354" s="93" t="str">
        <f t="shared" si="56"/>
        <v>OS160106T6</v>
      </c>
      <c r="I3354" s="76" t="s">
        <v>182</v>
      </c>
      <c r="J3354" s="77">
        <v>1</v>
      </c>
      <c r="K3354" s="78">
        <v>1</v>
      </c>
      <c r="L3354" s="78"/>
      <c r="M3354" s="80">
        <v>27</v>
      </c>
      <c r="N3354" s="75" t="s">
        <v>19</v>
      </c>
      <c r="O3354" s="79" t="s">
        <v>13</v>
      </c>
      <c r="P3354" s="79"/>
      <c r="Q3354" s="79"/>
      <c r="R3354" s="75"/>
      <c r="S3354" s="82"/>
      <c r="T3354" s="83"/>
      <c r="U3354" s="75" t="s">
        <v>1295</v>
      </c>
      <c r="V3354" s="30"/>
    </row>
    <row r="3355" spans="1:22" ht="16" customHeight="1" x14ac:dyDescent="0.35">
      <c r="A3355" s="53" t="s">
        <v>1297</v>
      </c>
      <c r="B3355" s="75" t="s">
        <v>1326</v>
      </c>
      <c r="C3355" s="75">
        <v>6</v>
      </c>
      <c r="D3355" s="75"/>
      <c r="E3355" s="75" t="s">
        <v>1327</v>
      </c>
      <c r="F3355" s="75"/>
      <c r="G3355" s="75" t="s">
        <v>740</v>
      </c>
      <c r="H3355" s="93" t="str">
        <f t="shared" si="56"/>
        <v>OS160106T6</v>
      </c>
      <c r="I3355" s="76" t="s">
        <v>196</v>
      </c>
      <c r="J3355" s="77">
        <v>30</v>
      </c>
      <c r="K3355" s="78">
        <v>146</v>
      </c>
      <c r="L3355" s="78"/>
      <c r="M3355" s="80">
        <v>60.43333333333333</v>
      </c>
      <c r="N3355" s="75" t="s">
        <v>12</v>
      </c>
      <c r="O3355" s="79" t="s">
        <v>13</v>
      </c>
      <c r="P3355" s="79"/>
      <c r="Q3355" s="79"/>
      <c r="R3355" s="81"/>
      <c r="S3355" s="82"/>
      <c r="T3355" s="83"/>
      <c r="U3355" s="75" t="s">
        <v>1295</v>
      </c>
      <c r="V3355" s="30"/>
    </row>
    <row r="3356" spans="1:22" ht="16" customHeight="1" x14ac:dyDescent="0.35">
      <c r="A3356" s="53" t="s">
        <v>1297</v>
      </c>
      <c r="B3356" s="75" t="s">
        <v>1326</v>
      </c>
      <c r="C3356" s="75">
        <v>6</v>
      </c>
      <c r="D3356" s="75"/>
      <c r="E3356" s="75" t="s">
        <v>1327</v>
      </c>
      <c r="F3356" s="75"/>
      <c r="G3356" s="75" t="s">
        <v>740</v>
      </c>
      <c r="H3356" s="93" t="str">
        <f t="shared" ref="H3356:H3419" si="57">CONCATENATE(B3356,G3356)</f>
        <v>OS160106T6</v>
      </c>
      <c r="I3356" s="76" t="s">
        <v>49</v>
      </c>
      <c r="J3356" s="77">
        <v>1</v>
      </c>
      <c r="K3356" s="78">
        <v>1</v>
      </c>
      <c r="L3356" s="78"/>
      <c r="M3356" s="80">
        <v>104</v>
      </c>
      <c r="N3356" s="75" t="s">
        <v>50</v>
      </c>
      <c r="O3356" s="79" t="s">
        <v>13</v>
      </c>
      <c r="P3356" s="79"/>
      <c r="Q3356" s="79"/>
      <c r="R3356" s="75"/>
      <c r="S3356" s="82"/>
      <c r="T3356" s="83"/>
      <c r="U3356" s="75" t="s">
        <v>1295</v>
      </c>
      <c r="V3356" s="30"/>
    </row>
    <row r="3357" spans="1:22" ht="16" customHeight="1" x14ac:dyDescent="0.35">
      <c r="A3357" s="53" t="s">
        <v>1297</v>
      </c>
      <c r="B3357" s="75" t="s">
        <v>1326</v>
      </c>
      <c r="C3357" s="75">
        <v>6</v>
      </c>
      <c r="D3357" s="75"/>
      <c r="E3357" s="75" t="s">
        <v>1327</v>
      </c>
      <c r="F3357" s="75"/>
      <c r="G3357" s="75" t="s">
        <v>740</v>
      </c>
      <c r="H3357" s="93" t="str">
        <f t="shared" si="57"/>
        <v>OS160106T6</v>
      </c>
      <c r="I3357" s="76" t="s">
        <v>197</v>
      </c>
      <c r="J3357" s="77">
        <v>1</v>
      </c>
      <c r="K3357" s="78">
        <v>1</v>
      </c>
      <c r="L3357" s="78"/>
      <c r="M3357" s="80">
        <v>250</v>
      </c>
      <c r="N3357" s="75" t="s">
        <v>12</v>
      </c>
      <c r="O3357" s="79" t="s">
        <v>13</v>
      </c>
      <c r="P3357" s="79"/>
      <c r="Q3357" s="79"/>
      <c r="R3357" s="81"/>
      <c r="S3357" s="82"/>
      <c r="T3357" s="83"/>
      <c r="U3357" s="75" t="s">
        <v>1295</v>
      </c>
      <c r="V3357" s="30"/>
    </row>
    <row r="3358" spans="1:22" ht="16" customHeight="1" x14ac:dyDescent="0.35">
      <c r="A3358" s="53" t="s">
        <v>1297</v>
      </c>
      <c r="B3358" s="75" t="s">
        <v>1326</v>
      </c>
      <c r="C3358" s="75">
        <v>6</v>
      </c>
      <c r="D3358" s="75"/>
      <c r="E3358" s="75" t="s">
        <v>1327</v>
      </c>
      <c r="F3358" s="75"/>
      <c r="G3358" s="75" t="s">
        <v>740</v>
      </c>
      <c r="H3358" s="93" t="str">
        <f t="shared" si="57"/>
        <v>OS160106T6</v>
      </c>
      <c r="I3358" s="76" t="s">
        <v>28</v>
      </c>
      <c r="J3358" s="77">
        <v>1</v>
      </c>
      <c r="K3358" s="78">
        <v>1</v>
      </c>
      <c r="L3358" s="78"/>
      <c r="M3358" s="80">
        <v>54</v>
      </c>
      <c r="N3358" s="75" t="s">
        <v>19</v>
      </c>
      <c r="O3358" s="79" t="s">
        <v>13</v>
      </c>
      <c r="P3358" s="79"/>
      <c r="Q3358" s="79"/>
      <c r="R3358" s="75"/>
      <c r="S3358" s="82"/>
      <c r="T3358" s="83"/>
      <c r="U3358" s="75" t="s">
        <v>1295</v>
      </c>
      <c r="V3358" s="30"/>
    </row>
    <row r="3359" spans="1:22" ht="16" customHeight="1" x14ac:dyDescent="0.35">
      <c r="A3359" s="53" t="s">
        <v>1297</v>
      </c>
      <c r="B3359" s="75" t="s">
        <v>1329</v>
      </c>
      <c r="C3359" s="75">
        <v>7</v>
      </c>
      <c r="D3359" s="75"/>
      <c r="E3359" s="75" t="s">
        <v>1330</v>
      </c>
      <c r="F3359" s="75"/>
      <c r="G3359" s="75" t="s">
        <v>191</v>
      </c>
      <c r="H3359" s="93" t="str">
        <f t="shared" si="57"/>
        <v>OS160107T1</v>
      </c>
      <c r="I3359" s="76" t="s">
        <v>22</v>
      </c>
      <c r="J3359" s="77">
        <v>1</v>
      </c>
      <c r="K3359" s="78">
        <v>1</v>
      </c>
      <c r="L3359" s="78"/>
      <c r="M3359" s="80">
        <v>438</v>
      </c>
      <c r="N3359" s="75" t="s">
        <v>16</v>
      </c>
      <c r="O3359" s="79" t="s">
        <v>13</v>
      </c>
      <c r="P3359" s="79"/>
      <c r="Q3359" s="79"/>
      <c r="R3359" s="75"/>
      <c r="S3359" s="82"/>
      <c r="T3359" s="83"/>
      <c r="U3359" s="75" t="s">
        <v>1295</v>
      </c>
      <c r="V3359" s="30"/>
    </row>
    <row r="3360" spans="1:22" ht="16" customHeight="1" x14ac:dyDescent="0.35">
      <c r="A3360" s="53" t="s">
        <v>1297</v>
      </c>
      <c r="B3360" s="75" t="s">
        <v>1329</v>
      </c>
      <c r="C3360" s="75">
        <v>7</v>
      </c>
      <c r="D3360" s="75"/>
      <c r="E3360" s="75" t="s">
        <v>1330</v>
      </c>
      <c r="F3360" s="75"/>
      <c r="G3360" s="75" t="s">
        <v>191</v>
      </c>
      <c r="H3360" s="93" t="str">
        <f t="shared" si="57"/>
        <v>OS160107T1</v>
      </c>
      <c r="I3360" s="76" t="s">
        <v>121</v>
      </c>
      <c r="J3360" s="77">
        <v>30</v>
      </c>
      <c r="K3360" s="78">
        <v>2652</v>
      </c>
      <c r="L3360" s="78"/>
      <c r="M3360" s="80">
        <v>232.26666666666668</v>
      </c>
      <c r="N3360" s="75" t="s">
        <v>16</v>
      </c>
      <c r="O3360" s="79" t="s">
        <v>63</v>
      </c>
      <c r="P3360" s="79"/>
      <c r="Q3360" s="79"/>
      <c r="R3360" s="91">
        <f>30*S3360</f>
        <v>390</v>
      </c>
      <c r="S3360" s="82">
        <v>13</v>
      </c>
      <c r="T3360" s="83"/>
      <c r="U3360" s="75" t="s">
        <v>1295</v>
      </c>
      <c r="V3360" s="30"/>
    </row>
    <row r="3361" spans="1:22" ht="16" customHeight="1" x14ac:dyDescent="0.35">
      <c r="A3361" s="53" t="s">
        <v>1297</v>
      </c>
      <c r="B3361" s="75" t="s">
        <v>1329</v>
      </c>
      <c r="C3361" s="75">
        <v>7</v>
      </c>
      <c r="D3361" s="75"/>
      <c r="E3361" s="75" t="s">
        <v>1330</v>
      </c>
      <c r="F3361" s="75"/>
      <c r="G3361" s="75" t="s">
        <v>191</v>
      </c>
      <c r="H3361" s="93" t="str">
        <f t="shared" si="57"/>
        <v>OS160107T1</v>
      </c>
      <c r="I3361" s="76" t="s">
        <v>49</v>
      </c>
      <c r="J3361" s="77">
        <v>36</v>
      </c>
      <c r="K3361" s="78">
        <v>118</v>
      </c>
      <c r="L3361" s="78"/>
      <c r="M3361" s="80">
        <v>78.333333333333329</v>
      </c>
      <c r="N3361" s="75" t="s">
        <v>50</v>
      </c>
      <c r="O3361" s="79" t="s">
        <v>13</v>
      </c>
      <c r="P3361" s="79"/>
      <c r="Q3361" s="79"/>
      <c r="R3361" s="75"/>
      <c r="S3361" s="82"/>
      <c r="T3361" s="83"/>
      <c r="U3361" s="75" t="s">
        <v>1295</v>
      </c>
      <c r="V3361" s="30"/>
    </row>
    <row r="3362" spans="1:22" ht="16" customHeight="1" x14ac:dyDescent="0.35">
      <c r="A3362" s="53" t="s">
        <v>1297</v>
      </c>
      <c r="B3362" s="75" t="s">
        <v>1329</v>
      </c>
      <c r="C3362" s="75">
        <v>7</v>
      </c>
      <c r="D3362" s="75"/>
      <c r="E3362" s="75" t="s">
        <v>1330</v>
      </c>
      <c r="F3362" s="75"/>
      <c r="G3362" s="75" t="s">
        <v>191</v>
      </c>
      <c r="H3362" s="93" t="str">
        <f t="shared" si="57"/>
        <v>OS160107T1</v>
      </c>
      <c r="I3362" s="76" t="s">
        <v>197</v>
      </c>
      <c r="J3362" s="77">
        <v>4</v>
      </c>
      <c r="K3362" s="78">
        <v>4</v>
      </c>
      <c r="L3362" s="78"/>
      <c r="M3362" s="80">
        <v>455</v>
      </c>
      <c r="N3362" s="75" t="s">
        <v>12</v>
      </c>
      <c r="O3362" s="79" t="s">
        <v>13</v>
      </c>
      <c r="P3362" s="79"/>
      <c r="Q3362" s="79"/>
      <c r="R3362" s="81"/>
      <c r="S3362" s="82"/>
      <c r="T3362" s="83"/>
      <c r="U3362" s="75" t="s">
        <v>1295</v>
      </c>
      <c r="V3362" s="30"/>
    </row>
    <row r="3363" spans="1:22" ht="16" customHeight="1" x14ac:dyDescent="0.35">
      <c r="A3363" s="53" t="s">
        <v>1297</v>
      </c>
      <c r="B3363" s="75" t="s">
        <v>1329</v>
      </c>
      <c r="C3363" s="75">
        <v>7</v>
      </c>
      <c r="D3363" s="75"/>
      <c r="E3363" s="75" t="s">
        <v>1330</v>
      </c>
      <c r="F3363" s="75"/>
      <c r="G3363" s="75" t="s">
        <v>192</v>
      </c>
      <c r="H3363" s="93" t="str">
        <f t="shared" si="57"/>
        <v>OS160107T2</v>
      </c>
      <c r="I3363" s="76" t="s">
        <v>46</v>
      </c>
      <c r="J3363" s="77">
        <v>13</v>
      </c>
      <c r="K3363" s="78">
        <v>13</v>
      </c>
      <c r="L3363" s="78"/>
      <c r="M3363" s="80">
        <v>203.07692307692307</v>
      </c>
      <c r="N3363" s="75" t="s">
        <v>18</v>
      </c>
      <c r="O3363" s="79" t="s">
        <v>13</v>
      </c>
      <c r="P3363" s="79"/>
      <c r="Q3363" s="79"/>
      <c r="R3363" s="75"/>
      <c r="S3363" s="82"/>
      <c r="T3363" s="83"/>
      <c r="U3363" s="75" t="s">
        <v>1283</v>
      </c>
      <c r="V3363" s="30"/>
    </row>
    <row r="3364" spans="1:22" ht="16" customHeight="1" x14ac:dyDescent="0.35">
      <c r="A3364" s="53" t="s">
        <v>1297</v>
      </c>
      <c r="B3364" s="75" t="s">
        <v>1329</v>
      </c>
      <c r="C3364" s="75">
        <v>7</v>
      </c>
      <c r="D3364" s="75"/>
      <c r="E3364" s="75" t="s">
        <v>1330</v>
      </c>
      <c r="F3364" s="75"/>
      <c r="G3364" s="75" t="s">
        <v>192</v>
      </c>
      <c r="H3364" s="93" t="str">
        <f t="shared" si="57"/>
        <v>OS160107T2</v>
      </c>
      <c r="I3364" s="76" t="s">
        <v>121</v>
      </c>
      <c r="J3364" s="77">
        <v>29</v>
      </c>
      <c r="K3364" s="78">
        <v>1218</v>
      </c>
      <c r="L3364" s="78"/>
      <c r="M3364" s="80">
        <v>232.68965517241378</v>
      </c>
      <c r="N3364" s="75" t="s">
        <v>16</v>
      </c>
      <c r="O3364" s="79" t="s">
        <v>63</v>
      </c>
      <c r="P3364" s="79"/>
      <c r="Q3364" s="79"/>
      <c r="R3364" s="91">
        <f>30*S3364</f>
        <v>210</v>
      </c>
      <c r="S3364" s="82">
        <v>7</v>
      </c>
      <c r="T3364" s="83"/>
      <c r="U3364" s="75" t="s">
        <v>1283</v>
      </c>
      <c r="V3364" s="30"/>
    </row>
    <row r="3365" spans="1:22" ht="16" customHeight="1" x14ac:dyDescent="0.35">
      <c r="A3365" s="53" t="s">
        <v>1297</v>
      </c>
      <c r="B3365" s="75" t="s">
        <v>1329</v>
      </c>
      <c r="C3365" s="75">
        <v>7</v>
      </c>
      <c r="D3365" s="75"/>
      <c r="E3365" s="75" t="s">
        <v>1330</v>
      </c>
      <c r="F3365" s="75"/>
      <c r="G3365" s="75" t="s">
        <v>192</v>
      </c>
      <c r="H3365" s="93" t="str">
        <f t="shared" si="57"/>
        <v>OS160107T2</v>
      </c>
      <c r="I3365" s="76" t="s">
        <v>1309</v>
      </c>
      <c r="J3365" s="77">
        <v>1</v>
      </c>
      <c r="K3365" s="78">
        <v>1</v>
      </c>
      <c r="L3365" s="78"/>
      <c r="M3365" s="80">
        <v>33</v>
      </c>
      <c r="N3365" s="75" t="s">
        <v>19</v>
      </c>
      <c r="O3365" s="79" t="s">
        <v>13</v>
      </c>
      <c r="P3365" s="79"/>
      <c r="Q3365" s="79"/>
      <c r="R3365" s="75"/>
      <c r="S3365" s="82"/>
      <c r="T3365" s="83"/>
      <c r="U3365" s="75" t="s">
        <v>1283</v>
      </c>
      <c r="V3365" s="30"/>
    </row>
    <row r="3366" spans="1:22" ht="16" customHeight="1" x14ac:dyDescent="0.35">
      <c r="A3366" s="53" t="s">
        <v>1297</v>
      </c>
      <c r="B3366" s="75" t="s">
        <v>1329</v>
      </c>
      <c r="C3366" s="75">
        <v>7</v>
      </c>
      <c r="D3366" s="75"/>
      <c r="E3366" s="75" t="s">
        <v>1330</v>
      </c>
      <c r="F3366" s="75"/>
      <c r="G3366" s="75" t="s">
        <v>192</v>
      </c>
      <c r="H3366" s="93" t="str">
        <f t="shared" si="57"/>
        <v>OS160107T2</v>
      </c>
      <c r="I3366" s="76" t="s">
        <v>49</v>
      </c>
      <c r="J3366" s="77">
        <v>32</v>
      </c>
      <c r="K3366" s="78">
        <v>62</v>
      </c>
      <c r="L3366" s="78"/>
      <c r="M3366" s="80">
        <v>78.65625</v>
      </c>
      <c r="N3366" s="75" t="s">
        <v>50</v>
      </c>
      <c r="O3366" s="79" t="s">
        <v>13</v>
      </c>
      <c r="P3366" s="79"/>
      <c r="Q3366" s="79"/>
      <c r="R3366" s="75"/>
      <c r="S3366" s="82"/>
      <c r="T3366" s="83"/>
      <c r="U3366" s="75" t="s">
        <v>1283</v>
      </c>
      <c r="V3366" s="30"/>
    </row>
    <row r="3367" spans="1:22" ht="16" customHeight="1" x14ac:dyDescent="0.35">
      <c r="A3367" s="53" t="s">
        <v>1297</v>
      </c>
      <c r="B3367" s="75" t="s">
        <v>1329</v>
      </c>
      <c r="C3367" s="75">
        <v>7</v>
      </c>
      <c r="D3367" s="75"/>
      <c r="E3367" s="75" t="s">
        <v>1330</v>
      </c>
      <c r="F3367" s="75"/>
      <c r="G3367" s="75" t="s">
        <v>192</v>
      </c>
      <c r="H3367" s="93" t="str">
        <f t="shared" si="57"/>
        <v>OS160107T2</v>
      </c>
      <c r="I3367" s="76" t="s">
        <v>322</v>
      </c>
      <c r="J3367" s="77">
        <v>4</v>
      </c>
      <c r="K3367" s="78">
        <v>4</v>
      </c>
      <c r="L3367" s="78"/>
      <c r="M3367" s="80">
        <v>148</v>
      </c>
      <c r="N3367" s="75" t="s">
        <v>18</v>
      </c>
      <c r="O3367" s="79" t="s">
        <v>13</v>
      </c>
      <c r="P3367" s="79"/>
      <c r="Q3367" s="79"/>
      <c r="R3367" s="75"/>
      <c r="S3367" s="82"/>
      <c r="T3367" s="83"/>
      <c r="U3367" s="75" t="s">
        <v>1283</v>
      </c>
      <c r="V3367" s="30"/>
    </row>
    <row r="3368" spans="1:22" ht="16" customHeight="1" x14ac:dyDescent="0.35">
      <c r="A3368" s="53" t="s">
        <v>1297</v>
      </c>
      <c r="B3368" s="75" t="s">
        <v>1329</v>
      </c>
      <c r="C3368" s="75">
        <v>7</v>
      </c>
      <c r="D3368" s="75"/>
      <c r="E3368" s="75" t="s">
        <v>1330</v>
      </c>
      <c r="F3368" s="75"/>
      <c r="G3368" s="75" t="s">
        <v>192</v>
      </c>
      <c r="H3368" s="93" t="str">
        <f t="shared" si="57"/>
        <v>OS160107T2</v>
      </c>
      <c r="I3368" s="76" t="s">
        <v>28</v>
      </c>
      <c r="J3368" s="77">
        <v>1</v>
      </c>
      <c r="K3368" s="78">
        <v>1</v>
      </c>
      <c r="L3368" s="78"/>
      <c r="M3368" s="80">
        <v>49</v>
      </c>
      <c r="N3368" s="75" t="s">
        <v>19</v>
      </c>
      <c r="O3368" s="79" t="s">
        <v>13</v>
      </c>
      <c r="P3368" s="79"/>
      <c r="Q3368" s="79"/>
      <c r="R3368" s="75"/>
      <c r="S3368" s="82"/>
      <c r="T3368" s="83"/>
      <c r="U3368" s="75" t="s">
        <v>1283</v>
      </c>
      <c r="V3368" s="30"/>
    </row>
    <row r="3369" spans="1:22" ht="16" customHeight="1" x14ac:dyDescent="0.35">
      <c r="A3369" s="53" t="s">
        <v>1297</v>
      </c>
      <c r="B3369" s="75" t="s">
        <v>1331</v>
      </c>
      <c r="C3369" s="75">
        <v>9</v>
      </c>
      <c r="D3369" s="75"/>
      <c r="E3369" s="75" t="s">
        <v>119</v>
      </c>
      <c r="F3369" s="75"/>
      <c r="G3369" s="75" t="s">
        <v>191</v>
      </c>
      <c r="H3369" s="93" t="str">
        <f t="shared" si="57"/>
        <v>OS160109T1</v>
      </c>
      <c r="I3369" s="76" t="s">
        <v>11</v>
      </c>
      <c r="J3369" s="77">
        <v>10</v>
      </c>
      <c r="K3369" s="78">
        <v>11</v>
      </c>
      <c r="L3369" s="78"/>
      <c r="M3369" s="80">
        <v>117.5</v>
      </c>
      <c r="N3369" s="75" t="s">
        <v>12</v>
      </c>
      <c r="O3369" s="79" t="s">
        <v>13</v>
      </c>
      <c r="P3369" s="79"/>
      <c r="Q3369" s="79"/>
      <c r="R3369" s="81"/>
      <c r="S3369" s="82"/>
      <c r="T3369" s="83"/>
      <c r="U3369" s="75" t="s">
        <v>1283</v>
      </c>
      <c r="V3369" s="30"/>
    </row>
    <row r="3370" spans="1:22" ht="16" customHeight="1" x14ac:dyDescent="0.35">
      <c r="A3370" s="53" t="s">
        <v>1297</v>
      </c>
      <c r="B3370" s="75" t="s">
        <v>1331</v>
      </c>
      <c r="C3370" s="75">
        <v>9</v>
      </c>
      <c r="D3370" s="75"/>
      <c r="E3370" s="75" t="s">
        <v>119</v>
      </c>
      <c r="F3370" s="75"/>
      <c r="G3370" s="75" t="s">
        <v>191</v>
      </c>
      <c r="H3370" s="93" t="str">
        <f t="shared" si="57"/>
        <v>OS160109T1</v>
      </c>
      <c r="I3370" s="76" t="s">
        <v>22</v>
      </c>
      <c r="J3370" s="77">
        <v>1</v>
      </c>
      <c r="K3370" s="78">
        <v>1</v>
      </c>
      <c r="L3370" s="78"/>
      <c r="M3370" s="80">
        <v>550</v>
      </c>
      <c r="N3370" s="75" t="s">
        <v>16</v>
      </c>
      <c r="O3370" s="79" t="s">
        <v>13</v>
      </c>
      <c r="P3370" s="79"/>
      <c r="Q3370" s="79"/>
      <c r="R3370" s="75"/>
      <c r="S3370" s="82"/>
      <c r="T3370" s="83"/>
      <c r="U3370" s="75" t="s">
        <v>1283</v>
      </c>
      <c r="V3370" s="30"/>
    </row>
    <row r="3371" spans="1:22" ht="16" customHeight="1" x14ac:dyDescent="0.35">
      <c r="A3371" s="53" t="s">
        <v>1297</v>
      </c>
      <c r="B3371" s="75" t="s">
        <v>1331</v>
      </c>
      <c r="C3371" s="75">
        <v>9</v>
      </c>
      <c r="D3371" s="75"/>
      <c r="E3371" s="75" t="s">
        <v>119</v>
      </c>
      <c r="F3371" s="75"/>
      <c r="G3371" s="75" t="s">
        <v>191</v>
      </c>
      <c r="H3371" s="93" t="str">
        <f t="shared" si="57"/>
        <v>OS160109T1</v>
      </c>
      <c r="I3371" s="76" t="s">
        <v>1299</v>
      </c>
      <c r="J3371" s="77">
        <v>1</v>
      </c>
      <c r="K3371" s="78">
        <v>1</v>
      </c>
      <c r="L3371" s="78"/>
      <c r="M3371" s="80">
        <v>8</v>
      </c>
      <c r="N3371" s="75" t="s">
        <v>16</v>
      </c>
      <c r="O3371" s="79" t="s">
        <v>13</v>
      </c>
      <c r="P3371" s="79"/>
      <c r="Q3371" s="79"/>
      <c r="R3371" s="75"/>
      <c r="S3371" s="82"/>
      <c r="T3371" s="83"/>
      <c r="U3371" s="75" t="s">
        <v>1283</v>
      </c>
      <c r="V3371" s="30"/>
    </row>
    <row r="3372" spans="1:22" ht="16" customHeight="1" x14ac:dyDescent="0.35">
      <c r="A3372" s="53" t="s">
        <v>1297</v>
      </c>
      <c r="B3372" s="75" t="s">
        <v>1331</v>
      </c>
      <c r="C3372" s="75">
        <v>9</v>
      </c>
      <c r="D3372" s="75"/>
      <c r="E3372" s="75" t="s">
        <v>119</v>
      </c>
      <c r="F3372" s="75"/>
      <c r="G3372" s="75" t="s">
        <v>191</v>
      </c>
      <c r="H3372" s="93" t="str">
        <f t="shared" si="57"/>
        <v>OS160109T1</v>
      </c>
      <c r="I3372" s="76" t="s">
        <v>1306</v>
      </c>
      <c r="J3372" s="77">
        <v>26</v>
      </c>
      <c r="K3372" s="78">
        <v>26</v>
      </c>
      <c r="L3372" s="78"/>
      <c r="M3372" s="80">
        <v>30.307692307692307</v>
      </c>
      <c r="N3372" s="75" t="s">
        <v>19</v>
      </c>
      <c r="O3372" s="79" t="s">
        <v>13</v>
      </c>
      <c r="P3372" s="79"/>
      <c r="Q3372" s="79"/>
      <c r="R3372" s="75"/>
      <c r="S3372" s="82"/>
      <c r="T3372" s="83"/>
      <c r="U3372" s="75" t="s">
        <v>1283</v>
      </c>
      <c r="V3372" s="30"/>
    </row>
    <row r="3373" spans="1:22" ht="16" customHeight="1" x14ac:dyDescent="0.35">
      <c r="A3373" s="53" t="s">
        <v>1297</v>
      </c>
      <c r="B3373" s="75" t="s">
        <v>1331</v>
      </c>
      <c r="C3373" s="75">
        <v>9</v>
      </c>
      <c r="D3373" s="75"/>
      <c r="E3373" s="75" t="s">
        <v>119</v>
      </c>
      <c r="F3373" s="75"/>
      <c r="G3373" s="75" t="s">
        <v>191</v>
      </c>
      <c r="H3373" s="93" t="str">
        <f t="shared" si="57"/>
        <v>OS160109T1</v>
      </c>
      <c r="I3373" s="76" t="s">
        <v>1300</v>
      </c>
      <c r="J3373" s="77">
        <v>1</v>
      </c>
      <c r="K3373" s="78">
        <v>1</v>
      </c>
      <c r="L3373" s="78"/>
      <c r="M3373" s="80">
        <v>13</v>
      </c>
      <c r="N3373" s="75" t="s">
        <v>19</v>
      </c>
      <c r="O3373" s="79" t="s">
        <v>13</v>
      </c>
      <c r="P3373" s="79"/>
      <c r="Q3373" s="79"/>
      <c r="R3373" s="75"/>
      <c r="S3373" s="82"/>
      <c r="T3373" s="83"/>
      <c r="U3373" s="75" t="s">
        <v>1283</v>
      </c>
      <c r="V3373" s="30"/>
    </row>
    <row r="3374" spans="1:22" ht="16" customHeight="1" x14ac:dyDescent="0.35">
      <c r="A3374" s="53" t="s">
        <v>1297</v>
      </c>
      <c r="B3374" s="75" t="s">
        <v>1331</v>
      </c>
      <c r="C3374" s="75">
        <v>9</v>
      </c>
      <c r="D3374" s="75"/>
      <c r="E3374" s="75" t="s">
        <v>119</v>
      </c>
      <c r="F3374" s="75"/>
      <c r="G3374" s="75" t="s">
        <v>191</v>
      </c>
      <c r="H3374" s="93" t="str">
        <f t="shared" si="57"/>
        <v>OS160109T1</v>
      </c>
      <c r="I3374" s="76" t="s">
        <v>182</v>
      </c>
      <c r="J3374" s="77">
        <v>32</v>
      </c>
      <c r="K3374" s="78">
        <v>451</v>
      </c>
      <c r="L3374" s="78"/>
      <c r="M3374" s="80">
        <v>33.28125</v>
      </c>
      <c r="N3374" s="75" t="s">
        <v>19</v>
      </c>
      <c r="O3374" s="79" t="s">
        <v>63</v>
      </c>
      <c r="P3374" s="79"/>
      <c r="Q3374" s="79"/>
      <c r="R3374" s="75"/>
      <c r="S3374" s="82"/>
      <c r="T3374" s="83"/>
      <c r="U3374" s="75" t="s">
        <v>1283</v>
      </c>
      <c r="V3374" s="30"/>
    </row>
    <row r="3375" spans="1:22" ht="16" customHeight="1" x14ac:dyDescent="0.35">
      <c r="A3375" s="53" t="s">
        <v>1297</v>
      </c>
      <c r="B3375" s="75" t="s">
        <v>1331</v>
      </c>
      <c r="C3375" s="75">
        <v>9</v>
      </c>
      <c r="D3375" s="75"/>
      <c r="E3375" s="75" t="s">
        <v>119</v>
      </c>
      <c r="F3375" s="75"/>
      <c r="G3375" s="75" t="s">
        <v>191</v>
      </c>
      <c r="H3375" s="93" t="str">
        <f t="shared" si="57"/>
        <v>OS160109T1</v>
      </c>
      <c r="I3375" s="84" t="s">
        <v>1314</v>
      </c>
      <c r="J3375" s="77">
        <v>3</v>
      </c>
      <c r="K3375" s="78">
        <v>3</v>
      </c>
      <c r="L3375" s="78"/>
      <c r="M3375" s="80">
        <v>32.666666666666664</v>
      </c>
      <c r="N3375" s="75" t="s">
        <v>19</v>
      </c>
      <c r="O3375" s="79" t="s">
        <v>13</v>
      </c>
      <c r="P3375" s="79"/>
      <c r="Q3375" s="79"/>
      <c r="R3375" s="75"/>
      <c r="S3375" s="82"/>
      <c r="T3375" s="83"/>
      <c r="U3375" s="75" t="s">
        <v>1283</v>
      </c>
      <c r="V3375" s="30"/>
    </row>
    <row r="3376" spans="1:22" ht="16" customHeight="1" x14ac:dyDescent="0.35">
      <c r="A3376" s="53" t="s">
        <v>1297</v>
      </c>
      <c r="B3376" s="75" t="s">
        <v>1331</v>
      </c>
      <c r="C3376" s="75">
        <v>9</v>
      </c>
      <c r="D3376" s="75"/>
      <c r="E3376" s="75" t="s">
        <v>119</v>
      </c>
      <c r="F3376" s="75"/>
      <c r="G3376" s="75" t="s">
        <v>191</v>
      </c>
      <c r="H3376" s="93" t="str">
        <f t="shared" si="57"/>
        <v>OS160109T1</v>
      </c>
      <c r="I3376" s="84" t="s">
        <v>1301</v>
      </c>
      <c r="J3376" s="77">
        <v>9</v>
      </c>
      <c r="K3376" s="78">
        <v>9</v>
      </c>
      <c r="L3376" s="78"/>
      <c r="M3376" s="80">
        <v>22.888888888888889</v>
      </c>
      <c r="N3376" s="75" t="s">
        <v>19</v>
      </c>
      <c r="O3376" s="79" t="s">
        <v>13</v>
      </c>
      <c r="P3376" s="79"/>
      <c r="Q3376" s="79"/>
      <c r="R3376" s="75"/>
      <c r="S3376" s="82"/>
      <c r="T3376" s="83"/>
      <c r="U3376" s="75" t="s">
        <v>1283</v>
      </c>
      <c r="V3376" s="30"/>
    </row>
    <row r="3377" spans="1:22" ht="16" customHeight="1" x14ac:dyDescent="0.35">
      <c r="A3377" s="53" t="s">
        <v>1297</v>
      </c>
      <c r="B3377" s="75" t="s">
        <v>1331</v>
      </c>
      <c r="C3377" s="75">
        <v>9</v>
      </c>
      <c r="D3377" s="75"/>
      <c r="E3377" s="75" t="s">
        <v>119</v>
      </c>
      <c r="F3377" s="75"/>
      <c r="G3377" s="75" t="s">
        <v>191</v>
      </c>
      <c r="H3377" s="93" t="str">
        <f t="shared" si="57"/>
        <v>OS160109T1</v>
      </c>
      <c r="I3377" s="76" t="s">
        <v>1309</v>
      </c>
      <c r="J3377" s="77">
        <v>1</v>
      </c>
      <c r="K3377" s="78">
        <v>1</v>
      </c>
      <c r="L3377" s="78"/>
      <c r="M3377" s="80">
        <v>37</v>
      </c>
      <c r="N3377" s="75" t="s">
        <v>19</v>
      </c>
      <c r="O3377" s="79" t="s">
        <v>13</v>
      </c>
      <c r="P3377" s="79"/>
      <c r="Q3377" s="79"/>
      <c r="R3377" s="75"/>
      <c r="S3377" s="82"/>
      <c r="T3377" s="83"/>
      <c r="U3377" s="75" t="s">
        <v>1283</v>
      </c>
      <c r="V3377" s="30"/>
    </row>
    <row r="3378" spans="1:22" ht="16" customHeight="1" x14ac:dyDescent="0.35">
      <c r="A3378" s="53" t="s">
        <v>1297</v>
      </c>
      <c r="B3378" s="75" t="s">
        <v>1331</v>
      </c>
      <c r="C3378" s="75">
        <v>9</v>
      </c>
      <c r="D3378" s="75"/>
      <c r="E3378" s="75" t="s">
        <v>119</v>
      </c>
      <c r="F3378" s="75"/>
      <c r="G3378" s="75" t="s">
        <v>191</v>
      </c>
      <c r="H3378" s="93" t="str">
        <f t="shared" si="57"/>
        <v>OS160109T1</v>
      </c>
      <c r="I3378" s="76" t="s">
        <v>196</v>
      </c>
      <c r="J3378" s="77">
        <v>30</v>
      </c>
      <c r="K3378" s="78">
        <v>1136</v>
      </c>
      <c r="L3378" s="78"/>
      <c r="M3378" s="80">
        <v>58.333333333333336</v>
      </c>
      <c r="N3378" s="75" t="s">
        <v>12</v>
      </c>
      <c r="O3378" s="79" t="s">
        <v>63</v>
      </c>
      <c r="P3378" s="79"/>
      <c r="Q3378" s="79"/>
      <c r="R3378" s="90">
        <f>36.5*S3378</f>
        <v>36.5</v>
      </c>
      <c r="S3378" s="82">
        <v>1</v>
      </c>
      <c r="T3378" s="83"/>
      <c r="U3378" s="75" t="s">
        <v>1283</v>
      </c>
      <c r="V3378" s="30"/>
    </row>
    <row r="3379" spans="1:22" ht="16" customHeight="1" x14ac:dyDescent="0.35">
      <c r="A3379" s="53" t="s">
        <v>1297</v>
      </c>
      <c r="B3379" s="75" t="s">
        <v>1331</v>
      </c>
      <c r="C3379" s="75">
        <v>9</v>
      </c>
      <c r="D3379" s="75"/>
      <c r="E3379" s="75" t="s">
        <v>119</v>
      </c>
      <c r="F3379" s="75"/>
      <c r="G3379" s="75" t="s">
        <v>191</v>
      </c>
      <c r="H3379" s="93" t="str">
        <f t="shared" si="57"/>
        <v>OS160109T1</v>
      </c>
      <c r="I3379" s="76" t="s">
        <v>49</v>
      </c>
      <c r="J3379" s="77">
        <v>35</v>
      </c>
      <c r="K3379" s="78">
        <v>242</v>
      </c>
      <c r="L3379" s="78"/>
      <c r="M3379" s="80">
        <v>36.085714285714289</v>
      </c>
      <c r="N3379" s="75" t="s">
        <v>50</v>
      </c>
      <c r="O3379" s="79" t="s">
        <v>13</v>
      </c>
      <c r="P3379" s="79"/>
      <c r="Q3379" s="79"/>
      <c r="R3379" s="75"/>
      <c r="S3379" s="82"/>
      <c r="T3379" s="83"/>
      <c r="U3379" s="75" t="s">
        <v>1283</v>
      </c>
      <c r="V3379" s="30"/>
    </row>
    <row r="3380" spans="1:22" ht="16" customHeight="1" x14ac:dyDescent="0.35">
      <c r="A3380" s="53" t="s">
        <v>1297</v>
      </c>
      <c r="B3380" s="75" t="s">
        <v>1331</v>
      </c>
      <c r="C3380" s="75">
        <v>9</v>
      </c>
      <c r="D3380" s="75"/>
      <c r="E3380" s="75" t="s">
        <v>119</v>
      </c>
      <c r="F3380" s="75"/>
      <c r="G3380" s="75" t="s">
        <v>191</v>
      </c>
      <c r="H3380" s="93" t="str">
        <f t="shared" si="57"/>
        <v>OS160109T1</v>
      </c>
      <c r="I3380" s="85" t="s">
        <v>197</v>
      </c>
      <c r="J3380" s="77">
        <v>0</v>
      </c>
      <c r="K3380" s="89">
        <v>1</v>
      </c>
      <c r="L3380" s="89"/>
      <c r="M3380" s="52"/>
      <c r="N3380"/>
      <c r="O3380" s="87" t="s">
        <v>13</v>
      </c>
      <c r="P3380" s="87"/>
      <c r="Q3380" s="87"/>
      <c r="R3380" s="83"/>
      <c r="S3380" s="82"/>
      <c r="T3380" s="83" t="s">
        <v>262</v>
      </c>
      <c r="U3380" s="75" t="s">
        <v>1283</v>
      </c>
      <c r="V3380" s="30"/>
    </row>
    <row r="3381" spans="1:22" ht="16" customHeight="1" x14ac:dyDescent="0.35">
      <c r="A3381" s="53" t="s">
        <v>1297</v>
      </c>
      <c r="B3381" s="75" t="s">
        <v>1331</v>
      </c>
      <c r="C3381" s="75">
        <v>9</v>
      </c>
      <c r="D3381" s="75"/>
      <c r="E3381" s="75" t="s">
        <v>119</v>
      </c>
      <c r="F3381" s="75"/>
      <c r="G3381" s="75" t="s">
        <v>191</v>
      </c>
      <c r="H3381" s="93" t="str">
        <f t="shared" si="57"/>
        <v>OS160109T1</v>
      </c>
      <c r="I3381" s="76" t="s">
        <v>28</v>
      </c>
      <c r="J3381" s="77">
        <v>30</v>
      </c>
      <c r="K3381" s="78">
        <v>56</v>
      </c>
      <c r="L3381" s="78"/>
      <c r="M3381" s="80">
        <v>15.8</v>
      </c>
      <c r="N3381" s="75" t="s">
        <v>19</v>
      </c>
      <c r="O3381" s="79" t="s">
        <v>13</v>
      </c>
      <c r="P3381" s="79"/>
      <c r="Q3381" s="79"/>
      <c r="R3381" s="75"/>
      <c r="S3381" s="82"/>
      <c r="T3381" s="83"/>
      <c r="U3381" s="75" t="s">
        <v>1283</v>
      </c>
      <c r="V3381" s="30"/>
    </row>
    <row r="3382" spans="1:22" ht="16" customHeight="1" x14ac:dyDescent="0.35">
      <c r="A3382" s="53" t="s">
        <v>1297</v>
      </c>
      <c r="B3382" s="75" t="s">
        <v>1331</v>
      </c>
      <c r="C3382" s="75">
        <v>9</v>
      </c>
      <c r="D3382" s="75"/>
      <c r="E3382" s="75" t="s">
        <v>119</v>
      </c>
      <c r="F3382" s="75"/>
      <c r="G3382" s="75" t="s">
        <v>192</v>
      </c>
      <c r="H3382" s="93" t="str">
        <f t="shared" si="57"/>
        <v>OS160109T2</v>
      </c>
      <c r="I3382" s="76" t="s">
        <v>11</v>
      </c>
      <c r="J3382" s="77">
        <v>17</v>
      </c>
      <c r="K3382" s="78">
        <v>17</v>
      </c>
      <c r="L3382" s="78"/>
      <c r="M3382" s="80">
        <v>142.94117647058823</v>
      </c>
      <c r="N3382" s="75" t="s">
        <v>12</v>
      </c>
      <c r="O3382" s="79" t="s">
        <v>13</v>
      </c>
      <c r="P3382" s="79"/>
      <c r="Q3382" s="79"/>
      <c r="R3382" s="81"/>
      <c r="S3382" s="82"/>
      <c r="T3382" s="83"/>
      <c r="U3382" s="75" t="s">
        <v>1295</v>
      </c>
      <c r="V3382" s="30"/>
    </row>
    <row r="3383" spans="1:22" ht="16" customHeight="1" x14ac:dyDescent="0.35">
      <c r="A3383" s="53" t="s">
        <v>1297</v>
      </c>
      <c r="B3383" s="75" t="s">
        <v>1331</v>
      </c>
      <c r="C3383" s="75">
        <v>9</v>
      </c>
      <c r="D3383" s="75"/>
      <c r="E3383" s="75" t="s">
        <v>119</v>
      </c>
      <c r="F3383" s="75"/>
      <c r="G3383" s="75" t="s">
        <v>192</v>
      </c>
      <c r="H3383" s="93" t="str">
        <f t="shared" si="57"/>
        <v>OS160109T2</v>
      </c>
      <c r="I3383" s="85" t="s">
        <v>27</v>
      </c>
      <c r="J3383" s="77">
        <v>0</v>
      </c>
      <c r="K3383" s="89">
        <v>1</v>
      </c>
      <c r="L3383" s="89"/>
      <c r="M3383" s="52"/>
      <c r="N3383"/>
      <c r="O3383" s="87" t="s">
        <v>13</v>
      </c>
      <c r="P3383" s="87"/>
      <c r="Q3383" s="87"/>
      <c r="R3383"/>
      <c r="S3383" s="82"/>
      <c r="T3383" s="83" t="s">
        <v>262</v>
      </c>
      <c r="U3383" s="75" t="s">
        <v>1295</v>
      </c>
      <c r="V3383" s="30"/>
    </row>
    <row r="3384" spans="1:22" ht="16" customHeight="1" x14ac:dyDescent="0.35">
      <c r="A3384" s="53" t="s">
        <v>1297</v>
      </c>
      <c r="B3384" s="75" t="s">
        <v>1331</v>
      </c>
      <c r="C3384" s="75">
        <v>9</v>
      </c>
      <c r="D3384" s="75"/>
      <c r="E3384" s="75" t="s">
        <v>119</v>
      </c>
      <c r="F3384" s="75"/>
      <c r="G3384" s="75" t="s">
        <v>192</v>
      </c>
      <c r="H3384" s="93" t="str">
        <f t="shared" si="57"/>
        <v>OS160109T2</v>
      </c>
      <c r="I3384" s="76" t="s">
        <v>196</v>
      </c>
      <c r="J3384" s="77">
        <v>35</v>
      </c>
      <c r="K3384" s="78">
        <v>764</v>
      </c>
      <c r="L3384" s="78"/>
      <c r="M3384" s="80">
        <v>63.142857142857146</v>
      </c>
      <c r="N3384" s="75" t="s">
        <v>12</v>
      </c>
      <c r="O3384" s="79" t="s">
        <v>63</v>
      </c>
      <c r="P3384" s="79"/>
      <c r="Q3384" s="79"/>
      <c r="R3384" s="81"/>
      <c r="S3384" s="82"/>
      <c r="T3384" s="83"/>
      <c r="U3384" s="75" t="s">
        <v>1295</v>
      </c>
      <c r="V3384" s="30"/>
    </row>
    <row r="3385" spans="1:22" ht="16" customHeight="1" x14ac:dyDescent="0.35">
      <c r="A3385" s="53" t="s">
        <v>1297</v>
      </c>
      <c r="B3385" s="75" t="s">
        <v>1331</v>
      </c>
      <c r="C3385" s="75">
        <v>9</v>
      </c>
      <c r="D3385" s="75"/>
      <c r="E3385" s="75" t="s">
        <v>119</v>
      </c>
      <c r="F3385" s="75"/>
      <c r="G3385" s="75" t="s">
        <v>192</v>
      </c>
      <c r="H3385" s="93" t="str">
        <f t="shared" si="57"/>
        <v>OS160109T2</v>
      </c>
      <c r="I3385" s="76" t="s">
        <v>49</v>
      </c>
      <c r="J3385" s="77">
        <v>29</v>
      </c>
      <c r="K3385" s="78">
        <v>436</v>
      </c>
      <c r="L3385" s="78"/>
      <c r="M3385" s="80">
        <v>76.551724137931032</v>
      </c>
      <c r="N3385" s="75" t="s">
        <v>50</v>
      </c>
      <c r="O3385" s="79" t="s">
        <v>63</v>
      </c>
      <c r="P3385" s="79"/>
      <c r="Q3385" s="79"/>
      <c r="R3385" s="75"/>
      <c r="S3385" s="82"/>
      <c r="T3385" s="83"/>
      <c r="U3385" s="75" t="s">
        <v>1295</v>
      </c>
      <c r="V3385" s="30"/>
    </row>
    <row r="3386" spans="1:22" ht="16" customHeight="1" x14ac:dyDescent="0.35">
      <c r="A3386" s="53" t="s">
        <v>1297</v>
      </c>
      <c r="B3386" s="75" t="s">
        <v>1331</v>
      </c>
      <c r="C3386" s="75">
        <v>9</v>
      </c>
      <c r="D3386" s="75"/>
      <c r="E3386" s="75" t="s">
        <v>119</v>
      </c>
      <c r="F3386" s="75"/>
      <c r="G3386" s="75" t="s">
        <v>192</v>
      </c>
      <c r="H3386" s="93" t="str">
        <f t="shared" si="57"/>
        <v>OS160109T2</v>
      </c>
      <c r="I3386" s="76" t="s">
        <v>197</v>
      </c>
      <c r="J3386" s="77">
        <v>1</v>
      </c>
      <c r="K3386" s="78">
        <v>1</v>
      </c>
      <c r="L3386" s="78"/>
      <c r="M3386" s="80">
        <v>160</v>
      </c>
      <c r="N3386" s="75" t="s">
        <v>12</v>
      </c>
      <c r="O3386" s="79" t="s">
        <v>13</v>
      </c>
      <c r="P3386" s="79"/>
      <c r="Q3386" s="79"/>
      <c r="R3386" s="81"/>
      <c r="S3386" s="82"/>
      <c r="T3386" s="83"/>
      <c r="U3386" s="75" t="s">
        <v>1295</v>
      </c>
      <c r="V3386" s="30"/>
    </row>
    <row r="3387" spans="1:22" ht="16" customHeight="1" x14ac:dyDescent="0.35">
      <c r="A3387" s="53" t="s">
        <v>1297</v>
      </c>
      <c r="B3387" s="75" t="s">
        <v>1331</v>
      </c>
      <c r="C3387" s="75">
        <v>9</v>
      </c>
      <c r="D3387" s="75"/>
      <c r="E3387" s="75" t="s">
        <v>119</v>
      </c>
      <c r="F3387" s="75"/>
      <c r="G3387" s="75" t="s">
        <v>650</v>
      </c>
      <c r="H3387" s="93" t="str">
        <f t="shared" si="57"/>
        <v>OS160109T3</v>
      </c>
      <c r="I3387" s="76" t="s">
        <v>11</v>
      </c>
      <c r="J3387" s="77">
        <v>6</v>
      </c>
      <c r="K3387" s="78">
        <v>6</v>
      </c>
      <c r="L3387" s="78"/>
      <c r="M3387" s="80">
        <v>115</v>
      </c>
      <c r="N3387" s="75" t="s">
        <v>12</v>
      </c>
      <c r="O3387" s="79" t="s">
        <v>13</v>
      </c>
      <c r="P3387" s="79"/>
      <c r="Q3387" s="79"/>
      <c r="R3387" s="81"/>
      <c r="S3387" s="82"/>
      <c r="T3387" s="83"/>
      <c r="U3387" s="75" t="s">
        <v>1283</v>
      </c>
      <c r="V3387" s="30"/>
    </row>
    <row r="3388" spans="1:22" ht="16" customHeight="1" x14ac:dyDescent="0.35">
      <c r="A3388" s="53" t="s">
        <v>1297</v>
      </c>
      <c r="B3388" s="75" t="s">
        <v>1331</v>
      </c>
      <c r="C3388" s="75">
        <v>9</v>
      </c>
      <c r="D3388" s="75"/>
      <c r="E3388" s="75" t="s">
        <v>119</v>
      </c>
      <c r="F3388" s="75"/>
      <c r="G3388" s="75" t="s">
        <v>650</v>
      </c>
      <c r="H3388" s="93" t="str">
        <f t="shared" si="57"/>
        <v>OS160109T3</v>
      </c>
      <c r="I3388" s="76" t="s">
        <v>1306</v>
      </c>
      <c r="J3388" s="77">
        <v>29</v>
      </c>
      <c r="K3388" s="78">
        <v>96</v>
      </c>
      <c r="L3388" s="78"/>
      <c r="M3388" s="80">
        <v>32.862068965517238</v>
      </c>
      <c r="N3388" s="75" t="s">
        <v>19</v>
      </c>
      <c r="O3388" s="79" t="s">
        <v>13</v>
      </c>
      <c r="P3388" s="79"/>
      <c r="Q3388" s="79"/>
      <c r="R3388" s="75"/>
      <c r="S3388" s="82"/>
      <c r="T3388" s="83"/>
      <c r="U3388" s="75" t="s">
        <v>1283</v>
      </c>
      <c r="V3388" s="30"/>
    </row>
    <row r="3389" spans="1:22" ht="16" customHeight="1" x14ac:dyDescent="0.35">
      <c r="A3389" s="53" t="s">
        <v>1297</v>
      </c>
      <c r="B3389" s="75" t="s">
        <v>1331</v>
      </c>
      <c r="C3389" s="75">
        <v>9</v>
      </c>
      <c r="D3389" s="75"/>
      <c r="E3389" s="75" t="s">
        <v>119</v>
      </c>
      <c r="F3389" s="75"/>
      <c r="G3389" s="75" t="s">
        <v>650</v>
      </c>
      <c r="H3389" s="93" t="str">
        <f t="shared" si="57"/>
        <v>OS160109T3</v>
      </c>
      <c r="I3389" s="76" t="s">
        <v>182</v>
      </c>
      <c r="J3389" s="77">
        <v>14</v>
      </c>
      <c r="K3389" s="78">
        <v>94</v>
      </c>
      <c r="L3389" s="78"/>
      <c r="M3389" s="80">
        <v>31.214285714285715</v>
      </c>
      <c r="N3389" s="75" t="s">
        <v>19</v>
      </c>
      <c r="O3389" s="79" t="s">
        <v>13</v>
      </c>
      <c r="P3389" s="79"/>
      <c r="Q3389" s="79"/>
      <c r="R3389" s="75"/>
      <c r="S3389" s="82"/>
      <c r="T3389" s="83"/>
      <c r="U3389" s="75" t="s">
        <v>1283</v>
      </c>
      <c r="V3389" s="30"/>
    </row>
    <row r="3390" spans="1:22" ht="16" customHeight="1" x14ac:dyDescent="0.35">
      <c r="A3390" s="53" t="s">
        <v>1297</v>
      </c>
      <c r="B3390" s="75" t="s">
        <v>1331</v>
      </c>
      <c r="C3390" s="75">
        <v>9</v>
      </c>
      <c r="D3390" s="75"/>
      <c r="E3390" s="75" t="s">
        <v>119</v>
      </c>
      <c r="F3390" s="75"/>
      <c r="G3390" s="75" t="s">
        <v>650</v>
      </c>
      <c r="H3390" s="93" t="str">
        <f t="shared" si="57"/>
        <v>OS160109T3</v>
      </c>
      <c r="I3390" s="84" t="s">
        <v>1314</v>
      </c>
      <c r="J3390" s="77">
        <v>12</v>
      </c>
      <c r="K3390" s="78">
        <v>12</v>
      </c>
      <c r="L3390" s="78"/>
      <c r="M3390" s="80">
        <v>32.166666666666664</v>
      </c>
      <c r="N3390" s="75" t="s">
        <v>19</v>
      </c>
      <c r="O3390" s="79" t="s">
        <v>13</v>
      </c>
      <c r="P3390" s="79"/>
      <c r="Q3390" s="79"/>
      <c r="R3390" s="75"/>
      <c r="S3390" s="82"/>
      <c r="T3390" s="83"/>
      <c r="U3390" s="75" t="s">
        <v>1283</v>
      </c>
      <c r="V3390" s="30"/>
    </row>
    <row r="3391" spans="1:22" ht="16" customHeight="1" x14ac:dyDescent="0.35">
      <c r="A3391" s="53" t="s">
        <v>1297</v>
      </c>
      <c r="B3391" s="75" t="s">
        <v>1331</v>
      </c>
      <c r="C3391" s="75">
        <v>9</v>
      </c>
      <c r="D3391" s="75"/>
      <c r="E3391" s="75" t="s">
        <v>119</v>
      </c>
      <c r="F3391" s="75"/>
      <c r="G3391" s="75" t="s">
        <v>650</v>
      </c>
      <c r="H3391" s="93" t="str">
        <f t="shared" si="57"/>
        <v>OS160109T3</v>
      </c>
      <c r="I3391" s="84" t="s">
        <v>1308</v>
      </c>
      <c r="J3391" s="77">
        <v>2</v>
      </c>
      <c r="K3391" s="78">
        <v>2</v>
      </c>
      <c r="L3391" s="78"/>
      <c r="M3391" s="80">
        <v>41</v>
      </c>
      <c r="N3391" s="75" t="s">
        <v>19</v>
      </c>
      <c r="O3391" s="79" t="s">
        <v>13</v>
      </c>
      <c r="P3391" s="79"/>
      <c r="Q3391" s="79"/>
      <c r="R3391" s="75"/>
      <c r="S3391" s="82"/>
      <c r="T3391" s="83"/>
      <c r="U3391" s="75" t="s">
        <v>1283</v>
      </c>
      <c r="V3391" s="30"/>
    </row>
    <row r="3392" spans="1:22" ht="16" customHeight="1" x14ac:dyDescent="0.35">
      <c r="A3392" s="53" t="s">
        <v>1297</v>
      </c>
      <c r="B3392" s="75" t="s">
        <v>1331</v>
      </c>
      <c r="C3392" s="75">
        <v>9</v>
      </c>
      <c r="D3392" s="75"/>
      <c r="E3392" s="75" t="s">
        <v>119</v>
      </c>
      <c r="F3392" s="75"/>
      <c r="G3392" s="75" t="s">
        <v>650</v>
      </c>
      <c r="H3392" s="93" t="str">
        <f t="shared" si="57"/>
        <v>OS160109T3</v>
      </c>
      <c r="I3392" s="84" t="s">
        <v>1301</v>
      </c>
      <c r="J3392" s="77">
        <v>9</v>
      </c>
      <c r="K3392" s="78">
        <v>9</v>
      </c>
      <c r="L3392" s="78"/>
      <c r="M3392" s="80">
        <v>20.444444444444443</v>
      </c>
      <c r="N3392" s="75" t="s">
        <v>19</v>
      </c>
      <c r="O3392" s="79" t="s">
        <v>13</v>
      </c>
      <c r="P3392" s="79"/>
      <c r="Q3392" s="79"/>
      <c r="R3392" s="75"/>
      <c r="S3392" s="82"/>
      <c r="T3392" s="83"/>
      <c r="U3392" s="75" t="s">
        <v>1283</v>
      </c>
      <c r="V3392" s="30"/>
    </row>
    <row r="3393" spans="1:22" ht="16" customHeight="1" x14ac:dyDescent="0.35">
      <c r="A3393" s="53" t="s">
        <v>1297</v>
      </c>
      <c r="B3393" s="75" t="s">
        <v>1331</v>
      </c>
      <c r="C3393" s="75">
        <v>9</v>
      </c>
      <c r="D3393" s="75"/>
      <c r="E3393" s="75" t="s">
        <v>119</v>
      </c>
      <c r="F3393" s="75"/>
      <c r="G3393" s="75" t="s">
        <v>650</v>
      </c>
      <c r="H3393" s="93" t="str">
        <f t="shared" si="57"/>
        <v>OS160109T3</v>
      </c>
      <c r="I3393" s="76" t="s">
        <v>196</v>
      </c>
      <c r="J3393" s="77">
        <v>39</v>
      </c>
      <c r="K3393" s="78">
        <v>444</v>
      </c>
      <c r="L3393" s="78"/>
      <c r="M3393" s="80">
        <v>53.256410256410255</v>
      </c>
      <c r="N3393" s="75" t="s">
        <v>12</v>
      </c>
      <c r="O3393" s="79" t="s">
        <v>63</v>
      </c>
      <c r="P3393" s="79"/>
      <c r="Q3393" s="79"/>
      <c r="R3393" s="81"/>
      <c r="S3393" s="82"/>
      <c r="T3393" s="83"/>
      <c r="U3393" s="75" t="s">
        <v>1283</v>
      </c>
      <c r="V3393" s="30"/>
    </row>
    <row r="3394" spans="1:22" ht="16" customHeight="1" x14ac:dyDescent="0.35">
      <c r="A3394" s="53" t="s">
        <v>1297</v>
      </c>
      <c r="B3394" s="75" t="s">
        <v>1331</v>
      </c>
      <c r="C3394" s="75">
        <v>9</v>
      </c>
      <c r="D3394" s="75"/>
      <c r="E3394" s="75" t="s">
        <v>119</v>
      </c>
      <c r="F3394" s="75"/>
      <c r="G3394" s="75" t="s">
        <v>650</v>
      </c>
      <c r="H3394" s="93" t="str">
        <f t="shared" si="57"/>
        <v>OS160109T3</v>
      </c>
      <c r="I3394" s="76" t="s">
        <v>49</v>
      </c>
      <c r="J3394" s="77">
        <v>30</v>
      </c>
      <c r="K3394" s="78">
        <v>268</v>
      </c>
      <c r="L3394" s="78"/>
      <c r="M3394" s="80">
        <v>35.43333333333333</v>
      </c>
      <c r="N3394" s="75" t="s">
        <v>50</v>
      </c>
      <c r="O3394" s="79" t="s">
        <v>13</v>
      </c>
      <c r="P3394" s="79"/>
      <c r="Q3394" s="79"/>
      <c r="R3394" s="75"/>
      <c r="S3394" s="82"/>
      <c r="T3394" s="83"/>
      <c r="U3394" s="75" t="s">
        <v>1283</v>
      </c>
      <c r="V3394" s="30"/>
    </row>
    <row r="3395" spans="1:22" ht="16" customHeight="1" x14ac:dyDescent="0.35">
      <c r="A3395" s="53" t="s">
        <v>1297</v>
      </c>
      <c r="B3395" s="75" t="s">
        <v>1331</v>
      </c>
      <c r="C3395" s="75">
        <v>9</v>
      </c>
      <c r="D3395" s="75"/>
      <c r="E3395" s="75" t="s">
        <v>119</v>
      </c>
      <c r="F3395" s="75"/>
      <c r="G3395" s="75" t="s">
        <v>650</v>
      </c>
      <c r="H3395" s="93" t="str">
        <f t="shared" si="57"/>
        <v>OS160109T3</v>
      </c>
      <c r="I3395" s="76" t="s">
        <v>197</v>
      </c>
      <c r="J3395" s="77">
        <v>2</v>
      </c>
      <c r="K3395" s="78">
        <v>2</v>
      </c>
      <c r="L3395" s="78"/>
      <c r="M3395" s="80">
        <v>175</v>
      </c>
      <c r="N3395" s="75" t="s">
        <v>12</v>
      </c>
      <c r="O3395" s="79" t="s">
        <v>13</v>
      </c>
      <c r="P3395" s="79"/>
      <c r="Q3395" s="79"/>
      <c r="R3395" s="81"/>
      <c r="S3395" s="82"/>
      <c r="T3395" s="83"/>
      <c r="U3395" s="75" t="s">
        <v>1283</v>
      </c>
      <c r="V3395" s="30"/>
    </row>
    <row r="3396" spans="1:22" ht="16" customHeight="1" x14ac:dyDescent="0.35">
      <c r="A3396" s="53" t="s">
        <v>1297</v>
      </c>
      <c r="B3396" s="75" t="s">
        <v>1331</v>
      </c>
      <c r="C3396" s="75">
        <v>9</v>
      </c>
      <c r="D3396" s="75"/>
      <c r="E3396" s="75" t="s">
        <v>119</v>
      </c>
      <c r="F3396" s="75"/>
      <c r="G3396" s="75" t="s">
        <v>650</v>
      </c>
      <c r="H3396" s="93" t="str">
        <f t="shared" si="57"/>
        <v>OS160109T3</v>
      </c>
      <c r="I3396" s="76" t="s">
        <v>28</v>
      </c>
      <c r="J3396" s="77">
        <v>32</v>
      </c>
      <c r="K3396" s="78">
        <v>128</v>
      </c>
      <c r="L3396" s="78"/>
      <c r="M3396" s="80">
        <v>15.09375</v>
      </c>
      <c r="N3396" s="75" t="s">
        <v>19</v>
      </c>
      <c r="O3396" s="79" t="s">
        <v>13</v>
      </c>
      <c r="P3396" s="79"/>
      <c r="Q3396" s="79"/>
      <c r="R3396" s="75"/>
      <c r="S3396" s="82"/>
      <c r="T3396" s="83"/>
      <c r="U3396" s="75" t="s">
        <v>1283</v>
      </c>
      <c r="V3396" s="30"/>
    </row>
    <row r="3397" spans="1:22" ht="16" customHeight="1" x14ac:dyDescent="0.35">
      <c r="A3397" s="53" t="s">
        <v>1297</v>
      </c>
      <c r="B3397" s="75" t="s">
        <v>1331</v>
      </c>
      <c r="C3397" s="75">
        <v>9</v>
      </c>
      <c r="D3397" s="75"/>
      <c r="E3397" s="75" t="s">
        <v>119</v>
      </c>
      <c r="F3397" s="75"/>
      <c r="G3397" s="75" t="s">
        <v>736</v>
      </c>
      <c r="H3397" s="93" t="str">
        <f t="shared" si="57"/>
        <v>OS160109T4</v>
      </c>
      <c r="I3397" s="76" t="s">
        <v>11</v>
      </c>
      <c r="J3397" s="77">
        <v>18</v>
      </c>
      <c r="K3397" s="78">
        <v>23</v>
      </c>
      <c r="L3397" s="78"/>
      <c r="M3397" s="80">
        <v>115.27777777777777</v>
      </c>
      <c r="N3397" s="75" t="s">
        <v>12</v>
      </c>
      <c r="O3397" s="79" t="s">
        <v>13</v>
      </c>
      <c r="P3397" s="79"/>
      <c r="Q3397" s="79"/>
      <c r="R3397" s="81"/>
      <c r="S3397" s="82"/>
      <c r="T3397" s="83"/>
      <c r="U3397" s="75" t="s">
        <v>1295</v>
      </c>
      <c r="V3397" s="30"/>
    </row>
    <row r="3398" spans="1:22" ht="16" customHeight="1" x14ac:dyDescent="0.35">
      <c r="A3398" s="53" t="s">
        <v>1297</v>
      </c>
      <c r="B3398" s="75" t="s">
        <v>1331</v>
      </c>
      <c r="C3398" s="75">
        <v>9</v>
      </c>
      <c r="D3398" s="75"/>
      <c r="E3398" s="75" t="s">
        <v>119</v>
      </c>
      <c r="F3398" s="75"/>
      <c r="G3398" s="75" t="s">
        <v>736</v>
      </c>
      <c r="H3398" s="93" t="str">
        <f t="shared" si="57"/>
        <v>OS160109T4</v>
      </c>
      <c r="I3398" s="76" t="s">
        <v>22</v>
      </c>
      <c r="J3398" s="77">
        <v>4</v>
      </c>
      <c r="K3398" s="78">
        <v>4</v>
      </c>
      <c r="L3398" s="78"/>
      <c r="M3398" s="80">
        <v>522.5</v>
      </c>
      <c r="N3398" s="75" t="s">
        <v>16</v>
      </c>
      <c r="O3398" s="79" t="s">
        <v>13</v>
      </c>
      <c r="P3398" s="79"/>
      <c r="Q3398" s="79"/>
      <c r="R3398" s="75"/>
      <c r="S3398" s="82"/>
      <c r="T3398" s="83"/>
      <c r="U3398" s="75" t="s">
        <v>1295</v>
      </c>
      <c r="V3398" s="30"/>
    </row>
    <row r="3399" spans="1:22" ht="16" customHeight="1" x14ac:dyDescent="0.35">
      <c r="A3399" s="53" t="s">
        <v>1297</v>
      </c>
      <c r="B3399" s="75" t="s">
        <v>1331</v>
      </c>
      <c r="C3399" s="75">
        <v>9</v>
      </c>
      <c r="D3399" s="75"/>
      <c r="E3399" s="75" t="s">
        <v>119</v>
      </c>
      <c r="F3399" s="75"/>
      <c r="G3399" s="75" t="s">
        <v>736</v>
      </c>
      <c r="H3399" s="93" t="str">
        <f t="shared" si="57"/>
        <v>OS160109T4</v>
      </c>
      <c r="I3399" s="76" t="s">
        <v>196</v>
      </c>
      <c r="J3399" s="77">
        <v>35</v>
      </c>
      <c r="K3399" s="78">
        <v>464</v>
      </c>
      <c r="L3399" s="78"/>
      <c r="M3399" s="80">
        <v>47.314285714285717</v>
      </c>
      <c r="N3399" s="75" t="s">
        <v>12</v>
      </c>
      <c r="O3399" s="79" t="s">
        <v>63</v>
      </c>
      <c r="P3399" s="79"/>
      <c r="Q3399" s="79"/>
      <c r="R3399" s="81"/>
      <c r="S3399" s="82"/>
      <c r="T3399" s="83"/>
      <c r="U3399" s="75" t="s">
        <v>1295</v>
      </c>
      <c r="V3399" s="30"/>
    </row>
    <row r="3400" spans="1:22" ht="16" customHeight="1" x14ac:dyDescent="0.35">
      <c r="A3400" s="53" t="s">
        <v>1297</v>
      </c>
      <c r="B3400" s="75" t="s">
        <v>1331</v>
      </c>
      <c r="C3400" s="75">
        <v>9</v>
      </c>
      <c r="D3400" s="75"/>
      <c r="E3400" s="75" t="s">
        <v>119</v>
      </c>
      <c r="F3400" s="75"/>
      <c r="G3400" s="75" t="s">
        <v>736</v>
      </c>
      <c r="H3400" s="93" t="str">
        <f t="shared" si="57"/>
        <v>OS160109T4</v>
      </c>
      <c r="I3400" s="76" t="s">
        <v>49</v>
      </c>
      <c r="J3400" s="77">
        <v>30</v>
      </c>
      <c r="K3400" s="78">
        <v>144</v>
      </c>
      <c r="L3400" s="78"/>
      <c r="M3400" s="80">
        <v>44.166666666666664</v>
      </c>
      <c r="N3400" s="75" t="s">
        <v>50</v>
      </c>
      <c r="O3400" s="79" t="s">
        <v>13</v>
      </c>
      <c r="P3400" s="79"/>
      <c r="Q3400" s="79"/>
      <c r="R3400" s="75"/>
      <c r="S3400" s="82"/>
      <c r="T3400" s="83"/>
      <c r="U3400" s="75" t="s">
        <v>1295</v>
      </c>
      <c r="V3400" s="30"/>
    </row>
    <row r="3401" spans="1:22" ht="16" customHeight="1" x14ac:dyDescent="0.35">
      <c r="A3401" s="53" t="s">
        <v>1297</v>
      </c>
      <c r="B3401" s="75" t="s">
        <v>1331</v>
      </c>
      <c r="C3401" s="75">
        <v>9</v>
      </c>
      <c r="D3401" s="75"/>
      <c r="E3401" s="75" t="s">
        <v>119</v>
      </c>
      <c r="F3401" s="75"/>
      <c r="G3401" s="75" t="s">
        <v>736</v>
      </c>
      <c r="H3401" s="93" t="str">
        <f t="shared" si="57"/>
        <v>OS160109T4</v>
      </c>
      <c r="I3401" s="76" t="s">
        <v>197</v>
      </c>
      <c r="J3401" s="77">
        <v>1</v>
      </c>
      <c r="K3401" s="78">
        <v>1</v>
      </c>
      <c r="L3401" s="78"/>
      <c r="M3401" s="80">
        <v>390</v>
      </c>
      <c r="N3401" s="75" t="s">
        <v>12</v>
      </c>
      <c r="O3401" s="79" t="s">
        <v>13</v>
      </c>
      <c r="P3401" s="79"/>
      <c r="Q3401" s="79"/>
      <c r="R3401" s="81"/>
      <c r="S3401" s="82"/>
      <c r="T3401" s="83"/>
      <c r="U3401" s="75" t="s">
        <v>1295</v>
      </c>
      <c r="V3401" s="30"/>
    </row>
    <row r="3402" spans="1:22" ht="16" customHeight="1" x14ac:dyDescent="0.35">
      <c r="A3402" s="53" t="s">
        <v>1297</v>
      </c>
      <c r="B3402" s="75" t="s">
        <v>1332</v>
      </c>
      <c r="C3402" s="75">
        <v>10</v>
      </c>
      <c r="D3402" s="75"/>
      <c r="E3402" s="75" t="s">
        <v>166</v>
      </c>
      <c r="F3402" s="75"/>
      <c r="G3402" s="75" t="s">
        <v>191</v>
      </c>
      <c r="H3402" s="93" t="str">
        <f t="shared" si="57"/>
        <v>OS160110T1</v>
      </c>
      <c r="I3402" s="76" t="s">
        <v>196</v>
      </c>
      <c r="J3402" s="77">
        <v>7</v>
      </c>
      <c r="K3402" s="78">
        <v>7</v>
      </c>
      <c r="L3402" s="78"/>
      <c r="M3402" s="80">
        <v>57.714285714285715</v>
      </c>
      <c r="N3402" s="75" t="s">
        <v>12</v>
      </c>
      <c r="O3402" s="79" t="s">
        <v>13</v>
      </c>
      <c r="P3402" s="79"/>
      <c r="Q3402" s="79"/>
      <c r="R3402" s="81"/>
      <c r="S3402" s="82"/>
      <c r="T3402" s="83"/>
      <c r="U3402" s="75" t="s">
        <v>1295</v>
      </c>
      <c r="V3402" s="30"/>
    </row>
    <row r="3403" spans="1:22" ht="16" customHeight="1" x14ac:dyDescent="0.35">
      <c r="A3403" s="53" t="s">
        <v>1297</v>
      </c>
      <c r="B3403" s="75" t="s">
        <v>1332</v>
      </c>
      <c r="C3403" s="75">
        <v>10</v>
      </c>
      <c r="D3403" s="75"/>
      <c r="E3403" s="75" t="s">
        <v>166</v>
      </c>
      <c r="F3403" s="75"/>
      <c r="G3403" s="75" t="s">
        <v>191</v>
      </c>
      <c r="H3403" s="93" t="str">
        <f t="shared" si="57"/>
        <v>OS160110T1</v>
      </c>
      <c r="I3403" s="76" t="s">
        <v>197</v>
      </c>
      <c r="J3403" s="77">
        <v>1</v>
      </c>
      <c r="K3403" s="78">
        <v>1</v>
      </c>
      <c r="L3403" s="78"/>
      <c r="M3403" s="80">
        <v>190</v>
      </c>
      <c r="N3403" s="75" t="s">
        <v>12</v>
      </c>
      <c r="O3403" s="79" t="s">
        <v>13</v>
      </c>
      <c r="P3403" s="79"/>
      <c r="Q3403" s="79"/>
      <c r="R3403" s="81"/>
      <c r="S3403" s="82"/>
      <c r="T3403" s="83"/>
      <c r="U3403" s="75" t="s">
        <v>1295</v>
      </c>
      <c r="V3403" s="30"/>
    </row>
    <row r="3404" spans="1:22" ht="16" customHeight="1" x14ac:dyDescent="0.35">
      <c r="A3404" s="53" t="s">
        <v>1297</v>
      </c>
      <c r="B3404" s="75" t="s">
        <v>1332</v>
      </c>
      <c r="C3404" s="75">
        <v>10</v>
      </c>
      <c r="D3404" s="75"/>
      <c r="E3404" s="75" t="s">
        <v>166</v>
      </c>
      <c r="F3404" s="75"/>
      <c r="G3404" s="75" t="s">
        <v>191</v>
      </c>
      <c r="H3404" s="93" t="str">
        <f t="shared" si="57"/>
        <v>OS160110T1</v>
      </c>
      <c r="I3404" s="76" t="s">
        <v>24</v>
      </c>
      <c r="J3404" s="77">
        <v>1</v>
      </c>
      <c r="K3404" s="78">
        <v>1</v>
      </c>
      <c r="L3404" s="78"/>
      <c r="M3404" s="80">
        <v>115</v>
      </c>
      <c r="N3404" s="75" t="s">
        <v>16</v>
      </c>
      <c r="O3404" s="79" t="s">
        <v>13</v>
      </c>
      <c r="P3404" s="79"/>
      <c r="Q3404" s="79"/>
      <c r="R3404" s="75"/>
      <c r="S3404" s="82"/>
      <c r="T3404" s="83"/>
      <c r="U3404" s="75" t="s">
        <v>1295</v>
      </c>
      <c r="V3404" s="30"/>
    </row>
    <row r="3405" spans="1:22" ht="16" customHeight="1" x14ac:dyDescent="0.35">
      <c r="A3405" s="53" t="s">
        <v>1297</v>
      </c>
      <c r="B3405" s="75" t="s">
        <v>1332</v>
      </c>
      <c r="C3405" s="75">
        <v>10</v>
      </c>
      <c r="D3405" s="75"/>
      <c r="E3405" s="75" t="s">
        <v>166</v>
      </c>
      <c r="F3405" s="75"/>
      <c r="G3405" s="75" t="s">
        <v>192</v>
      </c>
      <c r="H3405" s="93" t="str">
        <f t="shared" si="57"/>
        <v>OS160110T2</v>
      </c>
      <c r="I3405" s="76" t="s">
        <v>182</v>
      </c>
      <c r="J3405" s="77">
        <v>1</v>
      </c>
      <c r="K3405" s="78">
        <v>1</v>
      </c>
      <c r="L3405" s="78"/>
      <c r="M3405" s="80">
        <v>35</v>
      </c>
      <c r="N3405" s="75" t="s">
        <v>19</v>
      </c>
      <c r="O3405" s="79" t="s">
        <v>13</v>
      </c>
      <c r="P3405" s="79"/>
      <c r="Q3405" s="79"/>
      <c r="R3405" s="75"/>
      <c r="S3405" s="82"/>
      <c r="T3405" s="83"/>
      <c r="U3405" s="75" t="s">
        <v>1283</v>
      </c>
      <c r="V3405" s="30"/>
    </row>
    <row r="3406" spans="1:22" ht="16" customHeight="1" x14ac:dyDescent="0.35">
      <c r="A3406" s="53" t="s">
        <v>1297</v>
      </c>
      <c r="B3406" s="75" t="s">
        <v>1332</v>
      </c>
      <c r="C3406" s="75">
        <v>10</v>
      </c>
      <c r="D3406" s="75"/>
      <c r="E3406" s="75" t="s">
        <v>166</v>
      </c>
      <c r="F3406" s="75"/>
      <c r="G3406" s="75" t="s">
        <v>192</v>
      </c>
      <c r="H3406" s="93" t="str">
        <f t="shared" si="57"/>
        <v>OS160110T2</v>
      </c>
      <c r="I3406" s="76" t="s">
        <v>196</v>
      </c>
      <c r="J3406" s="77">
        <v>7</v>
      </c>
      <c r="K3406" s="78">
        <v>9</v>
      </c>
      <c r="L3406" s="78"/>
      <c r="M3406" s="80">
        <v>67.142857142857139</v>
      </c>
      <c r="N3406" s="75" t="s">
        <v>12</v>
      </c>
      <c r="O3406" s="79" t="s">
        <v>13</v>
      </c>
      <c r="P3406" s="79"/>
      <c r="Q3406" s="79"/>
      <c r="R3406" s="81"/>
      <c r="S3406" s="82"/>
      <c r="T3406" s="83"/>
      <c r="U3406" s="75" t="s">
        <v>1283</v>
      </c>
      <c r="V3406" s="30"/>
    </row>
    <row r="3407" spans="1:22" ht="16" customHeight="1" x14ac:dyDescent="0.35">
      <c r="A3407" s="53" t="s">
        <v>1297</v>
      </c>
      <c r="B3407" s="75" t="s">
        <v>1332</v>
      </c>
      <c r="C3407" s="75">
        <v>10</v>
      </c>
      <c r="D3407" s="75"/>
      <c r="E3407" s="75" t="s">
        <v>166</v>
      </c>
      <c r="F3407" s="75"/>
      <c r="G3407" s="75" t="s">
        <v>192</v>
      </c>
      <c r="H3407" s="93" t="str">
        <f t="shared" si="57"/>
        <v>OS160110T2</v>
      </c>
      <c r="I3407" s="76" t="s">
        <v>49</v>
      </c>
      <c r="J3407" s="77">
        <v>1</v>
      </c>
      <c r="K3407" s="78">
        <v>1</v>
      </c>
      <c r="L3407" s="78"/>
      <c r="M3407" s="80">
        <v>57</v>
      </c>
      <c r="N3407" s="75" t="s">
        <v>50</v>
      </c>
      <c r="O3407" s="79" t="s">
        <v>13</v>
      </c>
      <c r="P3407" s="79"/>
      <c r="Q3407" s="79"/>
      <c r="R3407" s="75"/>
      <c r="S3407" s="82"/>
      <c r="T3407" s="83"/>
      <c r="U3407" s="75" t="s">
        <v>1283</v>
      </c>
      <c r="V3407" s="30"/>
    </row>
    <row r="3408" spans="1:22" ht="16" customHeight="1" x14ac:dyDescent="0.35">
      <c r="A3408" s="53" t="s">
        <v>1297</v>
      </c>
      <c r="B3408" s="75" t="s">
        <v>1332</v>
      </c>
      <c r="C3408" s="75">
        <v>10</v>
      </c>
      <c r="D3408" s="75"/>
      <c r="E3408" s="75" t="s">
        <v>166</v>
      </c>
      <c r="F3408" s="75"/>
      <c r="G3408" s="75" t="s">
        <v>192</v>
      </c>
      <c r="H3408" s="93" t="str">
        <f t="shared" si="57"/>
        <v>OS160110T2</v>
      </c>
      <c r="I3408" s="76" t="s">
        <v>24</v>
      </c>
      <c r="J3408" s="77">
        <v>1</v>
      </c>
      <c r="K3408" s="78">
        <v>1</v>
      </c>
      <c r="L3408" s="78"/>
      <c r="M3408" s="80">
        <v>120</v>
      </c>
      <c r="N3408" s="75" t="s">
        <v>16</v>
      </c>
      <c r="O3408" s="79" t="s">
        <v>13</v>
      </c>
      <c r="P3408" s="79"/>
      <c r="Q3408" s="79"/>
      <c r="R3408" s="75"/>
      <c r="S3408" s="82"/>
      <c r="T3408" s="83"/>
      <c r="U3408" s="75" t="s">
        <v>1283</v>
      </c>
      <c r="V3408" s="30"/>
    </row>
    <row r="3409" spans="1:22" ht="16" customHeight="1" x14ac:dyDescent="0.35">
      <c r="A3409" s="53" t="s">
        <v>1297</v>
      </c>
      <c r="B3409" s="75" t="s">
        <v>1332</v>
      </c>
      <c r="C3409" s="75">
        <v>10</v>
      </c>
      <c r="D3409" s="75"/>
      <c r="E3409" s="75" t="s">
        <v>166</v>
      </c>
      <c r="F3409" s="75"/>
      <c r="G3409" s="75" t="s">
        <v>650</v>
      </c>
      <c r="H3409" s="93" t="str">
        <f t="shared" si="57"/>
        <v>OS160110T3</v>
      </c>
      <c r="I3409" s="76" t="s">
        <v>196</v>
      </c>
      <c r="J3409" s="77">
        <v>7</v>
      </c>
      <c r="K3409" s="78">
        <v>7</v>
      </c>
      <c r="L3409" s="78"/>
      <c r="M3409" s="80">
        <v>48.285714285714285</v>
      </c>
      <c r="N3409" s="75" t="s">
        <v>12</v>
      </c>
      <c r="O3409" s="79" t="s">
        <v>13</v>
      </c>
      <c r="P3409" s="79"/>
      <c r="Q3409" s="79"/>
      <c r="R3409" s="81"/>
      <c r="S3409" s="82"/>
      <c r="T3409" s="83"/>
      <c r="U3409" s="75" t="s">
        <v>1295</v>
      </c>
      <c r="V3409" s="30"/>
    </row>
    <row r="3410" spans="1:22" ht="16" customHeight="1" x14ac:dyDescent="0.35">
      <c r="A3410" s="53" t="s">
        <v>1297</v>
      </c>
      <c r="B3410" s="75" t="s">
        <v>1332</v>
      </c>
      <c r="C3410" s="75">
        <v>10</v>
      </c>
      <c r="D3410" s="75"/>
      <c r="E3410" s="75" t="s">
        <v>166</v>
      </c>
      <c r="F3410" s="75"/>
      <c r="G3410" s="75" t="s">
        <v>650</v>
      </c>
      <c r="H3410" s="93" t="str">
        <f t="shared" si="57"/>
        <v>OS160110T3</v>
      </c>
      <c r="I3410" s="76" t="s">
        <v>49</v>
      </c>
      <c r="J3410" s="77">
        <v>1</v>
      </c>
      <c r="K3410" s="78">
        <v>1</v>
      </c>
      <c r="L3410" s="78"/>
      <c r="M3410" s="80">
        <v>44</v>
      </c>
      <c r="N3410" s="75" t="s">
        <v>50</v>
      </c>
      <c r="O3410" s="79" t="s">
        <v>13</v>
      </c>
      <c r="P3410" s="79"/>
      <c r="Q3410" s="79"/>
      <c r="R3410" s="75"/>
      <c r="S3410" s="82"/>
      <c r="T3410" s="83"/>
      <c r="U3410" s="75" t="s">
        <v>1295</v>
      </c>
      <c r="V3410" s="30"/>
    </row>
    <row r="3411" spans="1:22" ht="16" customHeight="1" x14ac:dyDescent="0.35">
      <c r="A3411" s="53" t="s">
        <v>1297</v>
      </c>
      <c r="B3411" s="75" t="s">
        <v>1332</v>
      </c>
      <c r="C3411" s="75">
        <v>10</v>
      </c>
      <c r="D3411" s="75"/>
      <c r="E3411" s="75" t="s">
        <v>166</v>
      </c>
      <c r="F3411" s="75"/>
      <c r="G3411" s="75" t="s">
        <v>650</v>
      </c>
      <c r="H3411" s="93" t="str">
        <f t="shared" si="57"/>
        <v>OS160110T3</v>
      </c>
      <c r="I3411" s="76" t="s">
        <v>197</v>
      </c>
      <c r="J3411" s="77">
        <v>1</v>
      </c>
      <c r="K3411" s="78">
        <v>1</v>
      </c>
      <c r="L3411" s="78"/>
      <c r="M3411" s="80">
        <v>320</v>
      </c>
      <c r="N3411" s="75" t="s">
        <v>12</v>
      </c>
      <c r="O3411" s="79" t="s">
        <v>13</v>
      </c>
      <c r="P3411" s="79"/>
      <c r="Q3411" s="79"/>
      <c r="R3411" s="81"/>
      <c r="S3411" s="82"/>
      <c r="T3411" s="83"/>
      <c r="U3411" s="75" t="s">
        <v>1295</v>
      </c>
      <c r="V3411" s="30"/>
    </row>
    <row r="3412" spans="1:22" ht="16" customHeight="1" x14ac:dyDescent="0.35">
      <c r="A3412" s="53" t="s">
        <v>1297</v>
      </c>
      <c r="B3412" s="75" t="s">
        <v>1332</v>
      </c>
      <c r="C3412" s="75">
        <v>10</v>
      </c>
      <c r="D3412" s="75"/>
      <c r="E3412" s="75" t="s">
        <v>166</v>
      </c>
      <c r="F3412" s="75"/>
      <c r="G3412" s="75" t="s">
        <v>650</v>
      </c>
      <c r="H3412" s="93" t="str">
        <f t="shared" si="57"/>
        <v>OS160110T3</v>
      </c>
      <c r="I3412" s="76" t="s">
        <v>632</v>
      </c>
      <c r="J3412" s="77">
        <v>1</v>
      </c>
      <c r="K3412" s="78">
        <v>1</v>
      </c>
      <c r="L3412" s="78"/>
      <c r="M3412" s="80">
        <v>147</v>
      </c>
      <c r="N3412" s="75" t="s">
        <v>16</v>
      </c>
      <c r="O3412" s="79" t="s">
        <v>13</v>
      </c>
      <c r="P3412" s="79"/>
      <c r="Q3412" s="79"/>
      <c r="R3412" s="75"/>
      <c r="S3412" s="82"/>
      <c r="T3412" s="83"/>
      <c r="U3412" s="75" t="s">
        <v>1295</v>
      </c>
      <c r="V3412" s="30"/>
    </row>
    <row r="3413" spans="1:22" ht="16" customHeight="1" x14ac:dyDescent="0.35">
      <c r="A3413" s="53" t="s">
        <v>1297</v>
      </c>
      <c r="B3413" s="75" t="s">
        <v>1333</v>
      </c>
      <c r="C3413" s="75">
        <v>11</v>
      </c>
      <c r="D3413" s="75"/>
      <c r="E3413" s="75" t="s">
        <v>175</v>
      </c>
      <c r="F3413" s="75"/>
      <c r="G3413" s="75" t="s">
        <v>191</v>
      </c>
      <c r="H3413" s="93" t="str">
        <f t="shared" si="57"/>
        <v>OS160111T1</v>
      </c>
      <c r="I3413" s="76" t="s">
        <v>22</v>
      </c>
      <c r="J3413" s="77">
        <v>2</v>
      </c>
      <c r="K3413" s="78">
        <v>2</v>
      </c>
      <c r="L3413" s="78"/>
      <c r="M3413" s="80">
        <v>490</v>
      </c>
      <c r="N3413" s="75" t="s">
        <v>16</v>
      </c>
      <c r="O3413" s="79" t="s">
        <v>13</v>
      </c>
      <c r="P3413" s="79"/>
      <c r="Q3413" s="79"/>
      <c r="R3413" s="75"/>
      <c r="S3413" s="82"/>
      <c r="T3413" s="83"/>
      <c r="U3413" s="75" t="s">
        <v>1295</v>
      </c>
      <c r="V3413" s="30"/>
    </row>
    <row r="3414" spans="1:22" ht="16" customHeight="1" x14ac:dyDescent="0.35">
      <c r="A3414" s="53" t="s">
        <v>1297</v>
      </c>
      <c r="B3414" s="75" t="s">
        <v>1333</v>
      </c>
      <c r="C3414" s="75">
        <v>11</v>
      </c>
      <c r="D3414" s="75"/>
      <c r="E3414" s="75" t="s">
        <v>175</v>
      </c>
      <c r="F3414" s="75"/>
      <c r="G3414" s="75" t="s">
        <v>191</v>
      </c>
      <c r="H3414" s="93" t="str">
        <f t="shared" si="57"/>
        <v>OS160111T1</v>
      </c>
      <c r="I3414" s="76" t="s">
        <v>182</v>
      </c>
      <c r="J3414" s="77">
        <v>9</v>
      </c>
      <c r="K3414" s="78">
        <v>10</v>
      </c>
      <c r="L3414" s="78"/>
      <c r="M3414" s="80">
        <v>42</v>
      </c>
      <c r="N3414" s="75" t="s">
        <v>19</v>
      </c>
      <c r="O3414" s="79" t="s">
        <v>13</v>
      </c>
      <c r="P3414" s="79"/>
      <c r="Q3414" s="79"/>
      <c r="R3414" s="75"/>
      <c r="S3414" s="82"/>
      <c r="T3414" s="83"/>
      <c r="U3414" s="75" t="s">
        <v>1295</v>
      </c>
      <c r="V3414" s="30"/>
    </row>
    <row r="3415" spans="1:22" ht="16" customHeight="1" x14ac:dyDescent="0.35">
      <c r="A3415" s="53" t="s">
        <v>1297</v>
      </c>
      <c r="B3415" s="75" t="s">
        <v>1333</v>
      </c>
      <c r="C3415" s="75">
        <v>11</v>
      </c>
      <c r="D3415" s="75"/>
      <c r="E3415" s="75" t="s">
        <v>175</v>
      </c>
      <c r="F3415" s="75"/>
      <c r="G3415" s="75" t="s">
        <v>191</v>
      </c>
      <c r="H3415" s="93" t="str">
        <f t="shared" si="57"/>
        <v>OS160111T1</v>
      </c>
      <c r="I3415" s="84" t="s">
        <v>1301</v>
      </c>
      <c r="J3415" s="77">
        <v>9</v>
      </c>
      <c r="K3415" s="78">
        <v>9</v>
      </c>
      <c r="L3415" s="78"/>
      <c r="M3415" s="80">
        <v>27.333333333333332</v>
      </c>
      <c r="N3415" s="75" t="s">
        <v>19</v>
      </c>
      <c r="O3415" s="79" t="s">
        <v>13</v>
      </c>
      <c r="P3415" s="79"/>
      <c r="Q3415" s="79"/>
      <c r="R3415" s="75"/>
      <c r="S3415" s="82"/>
      <c r="T3415" s="83"/>
      <c r="U3415" s="75" t="s">
        <v>1295</v>
      </c>
      <c r="V3415" s="30"/>
    </row>
    <row r="3416" spans="1:22" ht="16" customHeight="1" x14ac:dyDescent="0.35">
      <c r="A3416" s="53" t="s">
        <v>1297</v>
      </c>
      <c r="B3416" s="75" t="s">
        <v>1333</v>
      </c>
      <c r="C3416" s="75">
        <v>11</v>
      </c>
      <c r="D3416" s="75"/>
      <c r="E3416" s="75" t="s">
        <v>175</v>
      </c>
      <c r="F3416" s="75"/>
      <c r="G3416" s="75" t="s">
        <v>191</v>
      </c>
      <c r="H3416" s="93" t="str">
        <f t="shared" si="57"/>
        <v>OS160111T1</v>
      </c>
      <c r="I3416" s="76" t="s">
        <v>196</v>
      </c>
      <c r="J3416" s="77">
        <v>29</v>
      </c>
      <c r="K3416" s="78">
        <v>96</v>
      </c>
      <c r="L3416" s="78"/>
      <c r="M3416" s="80">
        <v>70.068965517241381</v>
      </c>
      <c r="N3416" s="75" t="s">
        <v>12</v>
      </c>
      <c r="O3416" s="79" t="s">
        <v>13</v>
      </c>
      <c r="P3416" s="79"/>
      <c r="Q3416" s="79"/>
      <c r="R3416" s="81"/>
      <c r="S3416" s="82"/>
      <c r="T3416" s="83"/>
      <c r="U3416" s="75" t="s">
        <v>1295</v>
      </c>
      <c r="V3416" s="30"/>
    </row>
    <row r="3417" spans="1:22" ht="16" customHeight="1" x14ac:dyDescent="0.35">
      <c r="A3417" s="53" t="s">
        <v>1297</v>
      </c>
      <c r="B3417" s="75" t="s">
        <v>1333</v>
      </c>
      <c r="C3417" s="75">
        <v>11</v>
      </c>
      <c r="D3417" s="75"/>
      <c r="E3417" s="75" t="s">
        <v>175</v>
      </c>
      <c r="F3417" s="75"/>
      <c r="G3417" s="75" t="s">
        <v>191</v>
      </c>
      <c r="H3417" s="93" t="str">
        <f t="shared" si="57"/>
        <v>OS160111T1</v>
      </c>
      <c r="I3417" s="76" t="s">
        <v>49</v>
      </c>
      <c r="J3417" s="77">
        <v>23</v>
      </c>
      <c r="K3417" s="78">
        <v>26</v>
      </c>
      <c r="L3417" s="78"/>
      <c r="M3417" s="80">
        <v>25.826086956521738</v>
      </c>
      <c r="N3417" s="75" t="s">
        <v>50</v>
      </c>
      <c r="O3417" s="79" t="s">
        <v>13</v>
      </c>
      <c r="P3417" s="79"/>
      <c r="Q3417" s="79"/>
      <c r="R3417" s="75"/>
      <c r="S3417" s="82"/>
      <c r="T3417" s="83"/>
      <c r="U3417" s="75" t="s">
        <v>1295</v>
      </c>
      <c r="V3417" s="30"/>
    </row>
    <row r="3418" spans="1:22" ht="16" customHeight="1" x14ac:dyDescent="0.35">
      <c r="A3418" s="53" t="s">
        <v>1297</v>
      </c>
      <c r="B3418" s="75" t="s">
        <v>1333</v>
      </c>
      <c r="C3418" s="75">
        <v>11</v>
      </c>
      <c r="D3418" s="75"/>
      <c r="E3418" s="75" t="s">
        <v>175</v>
      </c>
      <c r="F3418" s="75"/>
      <c r="G3418" s="75" t="s">
        <v>191</v>
      </c>
      <c r="H3418" s="93" t="str">
        <f t="shared" si="57"/>
        <v>OS160111T1</v>
      </c>
      <c r="I3418" s="76" t="s">
        <v>197</v>
      </c>
      <c r="J3418" s="77">
        <v>2</v>
      </c>
      <c r="K3418" s="78">
        <v>2</v>
      </c>
      <c r="L3418" s="78"/>
      <c r="M3418" s="80">
        <v>147.5</v>
      </c>
      <c r="N3418" s="75" t="s">
        <v>12</v>
      </c>
      <c r="O3418" s="79" t="s">
        <v>13</v>
      </c>
      <c r="P3418" s="79"/>
      <c r="Q3418" s="79"/>
      <c r="R3418" s="81"/>
      <c r="S3418" s="82"/>
      <c r="T3418" s="83"/>
      <c r="U3418" s="75" t="s">
        <v>1295</v>
      </c>
      <c r="V3418" s="30"/>
    </row>
    <row r="3419" spans="1:22" ht="16" customHeight="1" x14ac:dyDescent="0.35">
      <c r="A3419" s="53" t="s">
        <v>1297</v>
      </c>
      <c r="B3419" s="75" t="s">
        <v>1333</v>
      </c>
      <c r="C3419" s="75">
        <v>11</v>
      </c>
      <c r="D3419" s="75"/>
      <c r="E3419" s="75" t="s">
        <v>175</v>
      </c>
      <c r="F3419" s="75"/>
      <c r="G3419" s="75" t="s">
        <v>191</v>
      </c>
      <c r="H3419" s="93" t="str">
        <f t="shared" si="57"/>
        <v>OS160111T1</v>
      </c>
      <c r="I3419" s="76" t="s">
        <v>24</v>
      </c>
      <c r="J3419" s="77">
        <v>49</v>
      </c>
      <c r="K3419" s="78">
        <v>56</v>
      </c>
      <c r="L3419" s="78"/>
      <c r="M3419" s="80">
        <v>156.59183673469389</v>
      </c>
      <c r="N3419" s="75" t="s">
        <v>16</v>
      </c>
      <c r="O3419" s="79" t="s">
        <v>13</v>
      </c>
      <c r="P3419" s="79"/>
      <c r="Q3419" s="79"/>
      <c r="R3419" s="75"/>
      <c r="S3419" s="82"/>
      <c r="T3419" s="83"/>
      <c r="U3419" s="75" t="s">
        <v>1295</v>
      </c>
      <c r="V3419" s="30"/>
    </row>
    <row r="3420" spans="1:22" ht="16" customHeight="1" x14ac:dyDescent="0.35">
      <c r="A3420" s="53" t="s">
        <v>1297</v>
      </c>
      <c r="B3420" s="75" t="s">
        <v>1333</v>
      </c>
      <c r="C3420" s="75">
        <v>11</v>
      </c>
      <c r="D3420" s="75"/>
      <c r="E3420" s="75" t="s">
        <v>175</v>
      </c>
      <c r="F3420" s="75"/>
      <c r="G3420" s="75" t="s">
        <v>650</v>
      </c>
      <c r="H3420" s="93" t="str">
        <f t="shared" ref="H3420:H3483" si="58">CONCATENATE(B3420,G3420)</f>
        <v>OS160111T3</v>
      </c>
      <c r="I3420" s="76" t="s">
        <v>22</v>
      </c>
      <c r="J3420" s="77">
        <v>7</v>
      </c>
      <c r="K3420" s="78">
        <v>7</v>
      </c>
      <c r="L3420" s="78"/>
      <c r="M3420" s="80">
        <v>505.71428571428572</v>
      </c>
      <c r="N3420" s="75" t="s">
        <v>16</v>
      </c>
      <c r="O3420" s="79" t="s">
        <v>13</v>
      </c>
      <c r="P3420" s="79"/>
      <c r="Q3420" s="79"/>
      <c r="R3420" s="75"/>
      <c r="S3420" s="82"/>
      <c r="T3420" s="83"/>
      <c r="U3420" s="75" t="s">
        <v>1283</v>
      </c>
      <c r="V3420" s="30"/>
    </row>
    <row r="3421" spans="1:22" ht="16" customHeight="1" x14ac:dyDescent="0.35">
      <c r="A3421" s="53" t="s">
        <v>1297</v>
      </c>
      <c r="B3421" s="75" t="s">
        <v>1333</v>
      </c>
      <c r="C3421" s="75">
        <v>11</v>
      </c>
      <c r="D3421" s="75"/>
      <c r="E3421" s="75" t="s">
        <v>175</v>
      </c>
      <c r="F3421" s="75"/>
      <c r="G3421" s="75" t="s">
        <v>650</v>
      </c>
      <c r="H3421" s="93" t="str">
        <f t="shared" si="58"/>
        <v>OS160111T3</v>
      </c>
      <c r="I3421" s="76" t="s">
        <v>1299</v>
      </c>
      <c r="J3421" s="77">
        <v>7</v>
      </c>
      <c r="K3421" s="78">
        <v>16</v>
      </c>
      <c r="L3421" s="78"/>
      <c r="M3421" s="80">
        <v>11.428571428571429</v>
      </c>
      <c r="N3421" s="75" t="s">
        <v>16</v>
      </c>
      <c r="O3421" s="79" t="s">
        <v>63</v>
      </c>
      <c r="P3421" s="79"/>
      <c r="Q3421" s="79"/>
      <c r="R3421" s="75"/>
      <c r="S3421" s="82"/>
      <c r="T3421" s="83"/>
      <c r="U3421" s="75" t="s">
        <v>1283</v>
      </c>
      <c r="V3421" s="30"/>
    </row>
    <row r="3422" spans="1:22" ht="16" customHeight="1" x14ac:dyDescent="0.35">
      <c r="A3422" s="53" t="s">
        <v>1297</v>
      </c>
      <c r="B3422" s="75" t="s">
        <v>1333</v>
      </c>
      <c r="C3422" s="75">
        <v>11</v>
      </c>
      <c r="D3422" s="75"/>
      <c r="E3422" s="75" t="s">
        <v>175</v>
      </c>
      <c r="F3422" s="75"/>
      <c r="G3422" s="75" t="s">
        <v>650</v>
      </c>
      <c r="H3422" s="93" t="str">
        <f t="shared" si="58"/>
        <v>OS160111T3</v>
      </c>
      <c r="I3422" s="76" t="s">
        <v>1306</v>
      </c>
      <c r="J3422" s="77">
        <v>1</v>
      </c>
      <c r="K3422" s="78">
        <v>2</v>
      </c>
      <c r="L3422" s="78"/>
      <c r="M3422" s="80">
        <v>35</v>
      </c>
      <c r="N3422" s="75" t="s">
        <v>19</v>
      </c>
      <c r="O3422" s="79" t="s">
        <v>63</v>
      </c>
      <c r="P3422" s="79"/>
      <c r="Q3422" s="79"/>
      <c r="R3422" s="75"/>
      <c r="S3422" s="82"/>
      <c r="T3422" s="83"/>
      <c r="U3422" s="75" t="s">
        <v>1283</v>
      </c>
      <c r="V3422" s="30"/>
    </row>
    <row r="3423" spans="1:22" ht="16" customHeight="1" x14ac:dyDescent="0.35">
      <c r="A3423" s="53" t="s">
        <v>1297</v>
      </c>
      <c r="B3423" s="75" t="s">
        <v>1333</v>
      </c>
      <c r="C3423" s="75">
        <v>11</v>
      </c>
      <c r="D3423" s="75"/>
      <c r="E3423" s="75" t="s">
        <v>175</v>
      </c>
      <c r="F3423" s="75"/>
      <c r="G3423" s="75" t="s">
        <v>650</v>
      </c>
      <c r="H3423" s="93" t="str">
        <f t="shared" si="58"/>
        <v>OS160111T3</v>
      </c>
      <c r="I3423" s="76" t="s">
        <v>1300</v>
      </c>
      <c r="J3423" s="77">
        <v>3</v>
      </c>
      <c r="K3423" s="78">
        <v>7</v>
      </c>
      <c r="L3423" s="78"/>
      <c r="M3423" s="80">
        <v>15.333333333333334</v>
      </c>
      <c r="N3423" s="75" t="s">
        <v>19</v>
      </c>
      <c r="O3423" s="79" t="s">
        <v>63</v>
      </c>
      <c r="P3423" s="79"/>
      <c r="Q3423" s="79"/>
      <c r="R3423" s="75"/>
      <c r="S3423" s="82"/>
      <c r="T3423" s="83"/>
      <c r="U3423" s="75" t="s">
        <v>1283</v>
      </c>
      <c r="V3423" s="30"/>
    </row>
    <row r="3424" spans="1:22" ht="16" customHeight="1" x14ac:dyDescent="0.35">
      <c r="A3424" s="53" t="s">
        <v>1297</v>
      </c>
      <c r="B3424" s="75" t="s">
        <v>1333</v>
      </c>
      <c r="C3424" s="75">
        <v>11</v>
      </c>
      <c r="D3424" s="75"/>
      <c r="E3424" s="75" t="s">
        <v>175</v>
      </c>
      <c r="F3424" s="75"/>
      <c r="G3424" s="75" t="s">
        <v>650</v>
      </c>
      <c r="H3424" s="93" t="str">
        <f t="shared" si="58"/>
        <v>OS160111T3</v>
      </c>
      <c r="I3424" s="76" t="s">
        <v>182</v>
      </c>
      <c r="J3424" s="77">
        <v>30</v>
      </c>
      <c r="K3424" s="78">
        <v>414</v>
      </c>
      <c r="L3424" s="78"/>
      <c r="M3424" s="80">
        <v>35.533333333333331</v>
      </c>
      <c r="N3424" s="75" t="s">
        <v>19</v>
      </c>
      <c r="O3424" s="79" t="s">
        <v>63</v>
      </c>
      <c r="P3424" s="79"/>
      <c r="Q3424" s="79"/>
      <c r="R3424" s="75"/>
      <c r="S3424" s="82"/>
      <c r="T3424" s="83"/>
      <c r="U3424" s="75" t="s">
        <v>1283</v>
      </c>
      <c r="V3424" s="30"/>
    </row>
    <row r="3425" spans="1:22" ht="16" customHeight="1" x14ac:dyDescent="0.35">
      <c r="A3425" s="53" t="s">
        <v>1297</v>
      </c>
      <c r="B3425" s="75" t="s">
        <v>1333</v>
      </c>
      <c r="C3425" s="75">
        <v>11</v>
      </c>
      <c r="D3425" s="75"/>
      <c r="E3425" s="75" t="s">
        <v>175</v>
      </c>
      <c r="F3425" s="75"/>
      <c r="G3425" s="75" t="s">
        <v>650</v>
      </c>
      <c r="H3425" s="93" t="str">
        <f t="shared" si="58"/>
        <v>OS160111T3</v>
      </c>
      <c r="I3425" s="84" t="s">
        <v>1314</v>
      </c>
      <c r="J3425" s="77">
        <v>2</v>
      </c>
      <c r="K3425" s="78">
        <v>5</v>
      </c>
      <c r="L3425" s="78"/>
      <c r="M3425" s="80">
        <v>32.5</v>
      </c>
      <c r="N3425" s="75" t="s">
        <v>19</v>
      </c>
      <c r="O3425" s="79" t="s">
        <v>63</v>
      </c>
      <c r="P3425" s="79"/>
      <c r="Q3425" s="79"/>
      <c r="R3425" s="75"/>
      <c r="S3425" s="82"/>
      <c r="T3425" s="83"/>
      <c r="U3425" s="75" t="s">
        <v>1283</v>
      </c>
      <c r="V3425" s="30"/>
    </row>
    <row r="3426" spans="1:22" ht="16" customHeight="1" x14ac:dyDescent="0.35">
      <c r="A3426" s="53" t="s">
        <v>1297</v>
      </c>
      <c r="B3426" s="75" t="s">
        <v>1333</v>
      </c>
      <c r="C3426" s="75">
        <v>11</v>
      </c>
      <c r="D3426" s="75"/>
      <c r="E3426" s="75" t="s">
        <v>175</v>
      </c>
      <c r="F3426" s="75"/>
      <c r="G3426" s="75" t="s">
        <v>650</v>
      </c>
      <c r="H3426" s="93" t="str">
        <f t="shared" si="58"/>
        <v>OS160111T3</v>
      </c>
      <c r="I3426" s="84" t="s">
        <v>1334</v>
      </c>
      <c r="J3426" s="77">
        <v>3</v>
      </c>
      <c r="K3426" s="78">
        <v>7</v>
      </c>
      <c r="L3426" s="78"/>
      <c r="M3426" s="80">
        <v>23</v>
      </c>
      <c r="N3426" s="75" t="s">
        <v>19</v>
      </c>
      <c r="O3426" s="79" t="s">
        <v>63</v>
      </c>
      <c r="P3426" s="79"/>
      <c r="Q3426" s="79"/>
      <c r="R3426" s="75"/>
      <c r="S3426" s="82"/>
      <c r="T3426" s="83"/>
      <c r="U3426" s="75" t="s">
        <v>1283</v>
      </c>
      <c r="V3426" s="30"/>
    </row>
    <row r="3427" spans="1:22" ht="16" customHeight="1" x14ac:dyDescent="0.35">
      <c r="A3427" s="53" t="s">
        <v>1297</v>
      </c>
      <c r="B3427" s="75" t="s">
        <v>1333</v>
      </c>
      <c r="C3427" s="75">
        <v>11</v>
      </c>
      <c r="D3427" s="75"/>
      <c r="E3427" s="75" t="s">
        <v>175</v>
      </c>
      <c r="F3427" s="75"/>
      <c r="G3427" s="75" t="s">
        <v>650</v>
      </c>
      <c r="H3427" s="93" t="str">
        <f t="shared" si="58"/>
        <v>OS160111T3</v>
      </c>
      <c r="I3427" s="84" t="s">
        <v>1301</v>
      </c>
      <c r="J3427" s="77">
        <v>19</v>
      </c>
      <c r="K3427" s="78">
        <v>43</v>
      </c>
      <c r="L3427" s="78"/>
      <c r="M3427" s="80">
        <v>23.736842105263158</v>
      </c>
      <c r="N3427" s="75" t="s">
        <v>19</v>
      </c>
      <c r="O3427" s="79" t="s">
        <v>63</v>
      </c>
      <c r="P3427" s="79"/>
      <c r="Q3427" s="79"/>
      <c r="R3427" s="75"/>
      <c r="S3427" s="82"/>
      <c r="T3427" s="83"/>
      <c r="U3427" s="75" t="s">
        <v>1283</v>
      </c>
      <c r="V3427" s="30"/>
    </row>
    <row r="3428" spans="1:22" ht="16" customHeight="1" x14ac:dyDescent="0.35">
      <c r="A3428" s="53" t="s">
        <v>1297</v>
      </c>
      <c r="B3428" s="75" t="s">
        <v>1333</v>
      </c>
      <c r="C3428" s="75">
        <v>11</v>
      </c>
      <c r="D3428" s="75"/>
      <c r="E3428" s="75" t="s">
        <v>175</v>
      </c>
      <c r="F3428" s="75"/>
      <c r="G3428" s="75" t="s">
        <v>650</v>
      </c>
      <c r="H3428" s="93" t="str">
        <f t="shared" si="58"/>
        <v>OS160111T3</v>
      </c>
      <c r="I3428" s="76" t="s">
        <v>196</v>
      </c>
      <c r="J3428" s="77">
        <v>30</v>
      </c>
      <c r="K3428" s="78">
        <v>110</v>
      </c>
      <c r="L3428" s="78"/>
      <c r="M3428" s="80">
        <v>61.8</v>
      </c>
      <c r="N3428" s="75" t="s">
        <v>12</v>
      </c>
      <c r="O3428" s="79" t="s">
        <v>63</v>
      </c>
      <c r="P3428" s="79"/>
      <c r="Q3428" s="79"/>
      <c r="R3428" s="81"/>
      <c r="S3428" s="82"/>
      <c r="T3428" s="83"/>
      <c r="U3428" s="75" t="s">
        <v>1283</v>
      </c>
      <c r="V3428" s="30"/>
    </row>
    <row r="3429" spans="1:22" ht="16" customHeight="1" x14ac:dyDescent="0.35">
      <c r="A3429" s="53" t="s">
        <v>1297</v>
      </c>
      <c r="B3429" s="75" t="s">
        <v>1333</v>
      </c>
      <c r="C3429" s="75">
        <v>11</v>
      </c>
      <c r="D3429" s="75"/>
      <c r="E3429" s="75" t="s">
        <v>175</v>
      </c>
      <c r="F3429" s="75"/>
      <c r="G3429" s="75" t="s">
        <v>650</v>
      </c>
      <c r="H3429" s="93" t="str">
        <f t="shared" si="58"/>
        <v>OS160111T3</v>
      </c>
      <c r="I3429" s="76" t="s">
        <v>49</v>
      </c>
      <c r="J3429" s="77">
        <v>31</v>
      </c>
      <c r="K3429" s="78">
        <v>160</v>
      </c>
      <c r="L3429" s="78"/>
      <c r="M3429" s="80">
        <v>18.903225806451612</v>
      </c>
      <c r="N3429" s="75" t="s">
        <v>50</v>
      </c>
      <c r="O3429" s="79" t="s">
        <v>63</v>
      </c>
      <c r="P3429" s="79"/>
      <c r="Q3429" s="79"/>
      <c r="R3429" s="75"/>
      <c r="S3429" s="82"/>
      <c r="T3429" s="83"/>
      <c r="U3429" s="75" t="s">
        <v>1283</v>
      </c>
      <c r="V3429" s="30"/>
    </row>
    <row r="3430" spans="1:22" ht="16" customHeight="1" x14ac:dyDescent="0.35">
      <c r="A3430" s="53" t="s">
        <v>1297</v>
      </c>
      <c r="B3430" s="75" t="s">
        <v>1333</v>
      </c>
      <c r="C3430" s="75">
        <v>11</v>
      </c>
      <c r="D3430" s="75"/>
      <c r="E3430" s="75" t="s">
        <v>175</v>
      </c>
      <c r="F3430" s="75"/>
      <c r="G3430" s="75" t="s">
        <v>650</v>
      </c>
      <c r="H3430" s="93" t="str">
        <f t="shared" si="58"/>
        <v>OS160111T3</v>
      </c>
      <c r="I3430" s="85" t="s">
        <v>1310</v>
      </c>
      <c r="J3430" s="77">
        <v>0</v>
      </c>
      <c r="K3430" s="89">
        <v>7</v>
      </c>
      <c r="L3430" s="89"/>
      <c r="M3430" s="52"/>
      <c r="N3430"/>
      <c r="O3430" s="87" t="s">
        <v>63</v>
      </c>
      <c r="P3430" s="87"/>
      <c r="Q3430" s="87"/>
      <c r="R3430"/>
      <c r="S3430" s="82"/>
      <c r="T3430" s="83" t="s">
        <v>1303</v>
      </c>
      <c r="U3430" s="75" t="s">
        <v>1283</v>
      </c>
      <c r="V3430" s="30"/>
    </row>
    <row r="3431" spans="1:22" ht="16" customHeight="1" x14ac:dyDescent="0.35">
      <c r="A3431" s="53" t="s">
        <v>1297</v>
      </c>
      <c r="B3431" s="75" t="s">
        <v>1333</v>
      </c>
      <c r="C3431" s="75">
        <v>11</v>
      </c>
      <c r="D3431" s="75"/>
      <c r="E3431" s="75" t="s">
        <v>175</v>
      </c>
      <c r="F3431" s="75"/>
      <c r="G3431" s="75" t="s">
        <v>650</v>
      </c>
      <c r="H3431" s="93" t="str">
        <f t="shared" si="58"/>
        <v>OS160111T3</v>
      </c>
      <c r="I3431" s="76" t="s">
        <v>194</v>
      </c>
      <c r="J3431" s="77">
        <v>1</v>
      </c>
      <c r="K3431" s="78">
        <v>1</v>
      </c>
      <c r="L3431" s="78"/>
      <c r="M3431" s="80">
        <v>68</v>
      </c>
      <c r="N3431" s="75" t="s">
        <v>19</v>
      </c>
      <c r="O3431" s="79" t="s">
        <v>13</v>
      </c>
      <c r="P3431" s="79"/>
      <c r="Q3431" s="79"/>
      <c r="R3431" s="75"/>
      <c r="S3431" s="82"/>
      <c r="T3431" s="83"/>
      <c r="U3431" s="75" t="s">
        <v>1283</v>
      </c>
      <c r="V3431" s="30"/>
    </row>
    <row r="3432" spans="1:22" ht="16" customHeight="1" x14ac:dyDescent="0.35">
      <c r="A3432" s="53" t="s">
        <v>1297</v>
      </c>
      <c r="B3432" s="75" t="s">
        <v>1333</v>
      </c>
      <c r="C3432" s="75">
        <v>11</v>
      </c>
      <c r="D3432" s="75"/>
      <c r="E3432" s="75" t="s">
        <v>175</v>
      </c>
      <c r="F3432" s="75"/>
      <c r="G3432" s="75" t="s">
        <v>650</v>
      </c>
      <c r="H3432" s="93" t="str">
        <f t="shared" si="58"/>
        <v>OS160111T3</v>
      </c>
      <c r="I3432" s="76" t="s">
        <v>197</v>
      </c>
      <c r="J3432" s="77">
        <v>1</v>
      </c>
      <c r="K3432" s="78">
        <v>1</v>
      </c>
      <c r="L3432" s="78"/>
      <c r="M3432" s="80">
        <v>260</v>
      </c>
      <c r="N3432" s="75" t="s">
        <v>12</v>
      </c>
      <c r="O3432" s="79" t="s">
        <v>13</v>
      </c>
      <c r="P3432" s="79"/>
      <c r="Q3432" s="79"/>
      <c r="R3432" s="81"/>
      <c r="S3432" s="82"/>
      <c r="T3432" s="83"/>
      <c r="U3432" s="75" t="s">
        <v>1283</v>
      </c>
      <c r="V3432" s="30"/>
    </row>
    <row r="3433" spans="1:22" ht="16" customHeight="1" x14ac:dyDescent="0.35">
      <c r="A3433" s="53" t="s">
        <v>1297</v>
      </c>
      <c r="B3433" s="75" t="s">
        <v>1333</v>
      </c>
      <c r="C3433" s="75">
        <v>11</v>
      </c>
      <c r="D3433" s="75"/>
      <c r="E3433" s="75" t="s">
        <v>175</v>
      </c>
      <c r="F3433" s="75"/>
      <c r="G3433" s="75" t="s">
        <v>650</v>
      </c>
      <c r="H3433" s="93" t="str">
        <f t="shared" si="58"/>
        <v>OS160111T3</v>
      </c>
      <c r="I3433" s="76" t="s">
        <v>28</v>
      </c>
      <c r="J3433" s="77">
        <v>19</v>
      </c>
      <c r="K3433" s="78">
        <v>43</v>
      </c>
      <c r="L3433" s="78"/>
      <c r="M3433" s="80">
        <v>19.05263157894737</v>
      </c>
      <c r="N3433" s="75" t="s">
        <v>19</v>
      </c>
      <c r="O3433" s="79" t="s">
        <v>63</v>
      </c>
      <c r="P3433" s="79"/>
      <c r="Q3433" s="79"/>
      <c r="R3433" s="75"/>
      <c r="S3433" s="82"/>
      <c r="T3433" s="83"/>
      <c r="U3433" s="75" t="s">
        <v>1283</v>
      </c>
      <c r="V3433" s="30"/>
    </row>
    <row r="3434" spans="1:22" ht="16" customHeight="1" x14ac:dyDescent="0.35">
      <c r="A3434" s="53" t="s">
        <v>1297</v>
      </c>
      <c r="B3434" s="75" t="s">
        <v>1333</v>
      </c>
      <c r="C3434" s="75">
        <v>11</v>
      </c>
      <c r="D3434" s="75"/>
      <c r="E3434" s="75" t="s">
        <v>175</v>
      </c>
      <c r="F3434" s="75"/>
      <c r="G3434" s="75" t="s">
        <v>650</v>
      </c>
      <c r="H3434" s="93" t="str">
        <f t="shared" si="58"/>
        <v>OS160111T3</v>
      </c>
      <c r="I3434" s="76" t="s">
        <v>24</v>
      </c>
      <c r="J3434" s="77">
        <v>3</v>
      </c>
      <c r="K3434" s="78">
        <v>3</v>
      </c>
      <c r="L3434" s="78"/>
      <c r="M3434" s="80">
        <v>140.66666666666666</v>
      </c>
      <c r="N3434" s="75" t="s">
        <v>16</v>
      </c>
      <c r="O3434" s="79" t="s">
        <v>13</v>
      </c>
      <c r="P3434" s="79"/>
      <c r="Q3434" s="79"/>
      <c r="R3434" s="75"/>
      <c r="S3434" s="82"/>
      <c r="T3434" s="83"/>
      <c r="U3434" s="75" t="s">
        <v>1283</v>
      </c>
      <c r="V3434" s="30"/>
    </row>
    <row r="3435" spans="1:22" ht="16" customHeight="1" x14ac:dyDescent="0.35">
      <c r="A3435" s="53" t="s">
        <v>1297</v>
      </c>
      <c r="B3435" s="75" t="s">
        <v>1333</v>
      </c>
      <c r="C3435" s="75">
        <v>11</v>
      </c>
      <c r="D3435" s="75"/>
      <c r="E3435" s="75" t="s">
        <v>175</v>
      </c>
      <c r="F3435" s="75"/>
      <c r="G3435" s="75" t="s">
        <v>650</v>
      </c>
      <c r="H3435" s="93" t="str">
        <f t="shared" si="58"/>
        <v>OS160111T3</v>
      </c>
      <c r="I3435" s="85" t="s">
        <v>1302</v>
      </c>
      <c r="J3435" s="77">
        <v>0</v>
      </c>
      <c r="K3435" s="89">
        <v>9</v>
      </c>
      <c r="L3435" s="89"/>
      <c r="M3435" s="52"/>
      <c r="N3435"/>
      <c r="O3435" s="87" t="s">
        <v>63</v>
      </c>
      <c r="P3435" s="87"/>
      <c r="Q3435" s="87"/>
      <c r="R3435"/>
      <c r="S3435" s="82"/>
      <c r="T3435" s="83" t="s">
        <v>1303</v>
      </c>
      <c r="U3435" s="75" t="s">
        <v>1283</v>
      </c>
      <c r="V3435" s="30"/>
    </row>
    <row r="3436" spans="1:22" ht="16" customHeight="1" x14ac:dyDescent="0.35">
      <c r="A3436" s="53" t="s">
        <v>1297</v>
      </c>
      <c r="B3436" s="75" t="s">
        <v>1333</v>
      </c>
      <c r="C3436" s="75">
        <v>11</v>
      </c>
      <c r="D3436" s="75"/>
      <c r="E3436" s="75" t="s">
        <v>175</v>
      </c>
      <c r="F3436" s="75"/>
      <c r="G3436" s="75" t="s">
        <v>736</v>
      </c>
      <c r="H3436" s="93" t="str">
        <f t="shared" si="58"/>
        <v>OS160111T4</v>
      </c>
      <c r="I3436" s="76" t="s">
        <v>11</v>
      </c>
      <c r="J3436" s="77">
        <v>1</v>
      </c>
      <c r="K3436" s="78">
        <v>1</v>
      </c>
      <c r="L3436" s="78"/>
      <c r="M3436" s="80">
        <v>240</v>
      </c>
      <c r="N3436" s="75" t="s">
        <v>12</v>
      </c>
      <c r="O3436" s="79" t="s">
        <v>13</v>
      </c>
      <c r="P3436" s="79"/>
      <c r="Q3436" s="79"/>
      <c r="R3436" s="81"/>
      <c r="S3436" s="82"/>
      <c r="T3436" s="83"/>
      <c r="U3436" s="75" t="s">
        <v>1295</v>
      </c>
      <c r="V3436" s="30"/>
    </row>
    <row r="3437" spans="1:22" ht="16" customHeight="1" x14ac:dyDescent="0.35">
      <c r="A3437" s="53" t="s">
        <v>1297</v>
      </c>
      <c r="B3437" s="75" t="s">
        <v>1333</v>
      </c>
      <c r="C3437" s="75">
        <v>11</v>
      </c>
      <c r="D3437" s="75"/>
      <c r="E3437" s="75" t="s">
        <v>175</v>
      </c>
      <c r="F3437" s="75"/>
      <c r="G3437" s="75" t="s">
        <v>736</v>
      </c>
      <c r="H3437" s="93" t="str">
        <f t="shared" si="58"/>
        <v>OS160111T4</v>
      </c>
      <c r="I3437" s="76" t="s">
        <v>22</v>
      </c>
      <c r="J3437" s="77">
        <v>3</v>
      </c>
      <c r="K3437" s="78">
        <v>3</v>
      </c>
      <c r="L3437" s="78"/>
      <c r="M3437" s="80">
        <v>516.66666666666663</v>
      </c>
      <c r="N3437" s="75" t="s">
        <v>16</v>
      </c>
      <c r="O3437" s="79" t="s">
        <v>13</v>
      </c>
      <c r="P3437" s="79"/>
      <c r="Q3437" s="79"/>
      <c r="R3437" s="75"/>
      <c r="S3437" s="82"/>
      <c r="T3437" s="83"/>
      <c r="U3437" s="75" t="s">
        <v>1295</v>
      </c>
      <c r="V3437" s="30"/>
    </row>
    <row r="3438" spans="1:22" ht="16" customHeight="1" x14ac:dyDescent="0.35">
      <c r="A3438" s="53" t="s">
        <v>1297</v>
      </c>
      <c r="B3438" s="75" t="s">
        <v>1333</v>
      </c>
      <c r="C3438" s="75">
        <v>11</v>
      </c>
      <c r="D3438" s="75"/>
      <c r="E3438" s="75" t="s">
        <v>175</v>
      </c>
      <c r="F3438" s="75"/>
      <c r="G3438" s="75" t="s">
        <v>736</v>
      </c>
      <c r="H3438" s="93" t="str">
        <f t="shared" si="58"/>
        <v>OS160111T4</v>
      </c>
      <c r="I3438" s="76" t="s">
        <v>182</v>
      </c>
      <c r="J3438" s="77">
        <v>7</v>
      </c>
      <c r="K3438" s="78">
        <v>7</v>
      </c>
      <c r="L3438" s="78"/>
      <c r="M3438" s="80">
        <v>36</v>
      </c>
      <c r="N3438" s="75" t="s">
        <v>19</v>
      </c>
      <c r="O3438" s="79" t="s">
        <v>13</v>
      </c>
      <c r="P3438" s="79"/>
      <c r="Q3438" s="79"/>
      <c r="R3438" s="75"/>
      <c r="S3438" s="82"/>
      <c r="T3438" s="83"/>
      <c r="U3438" s="75" t="s">
        <v>1295</v>
      </c>
      <c r="V3438" s="30"/>
    </row>
    <row r="3439" spans="1:22" ht="16" customHeight="1" x14ac:dyDescent="0.35">
      <c r="A3439" s="53" t="s">
        <v>1297</v>
      </c>
      <c r="B3439" s="75" t="s">
        <v>1333</v>
      </c>
      <c r="C3439" s="75">
        <v>11</v>
      </c>
      <c r="D3439" s="75"/>
      <c r="E3439" s="75" t="s">
        <v>175</v>
      </c>
      <c r="F3439" s="75"/>
      <c r="G3439" s="75" t="s">
        <v>736</v>
      </c>
      <c r="H3439" s="93" t="str">
        <f t="shared" si="58"/>
        <v>OS160111T4</v>
      </c>
      <c r="I3439" s="84" t="s">
        <v>1301</v>
      </c>
      <c r="J3439" s="77">
        <v>8</v>
      </c>
      <c r="K3439" s="78">
        <v>8</v>
      </c>
      <c r="L3439" s="78"/>
      <c r="M3439" s="80">
        <v>25.375</v>
      </c>
      <c r="N3439" s="75" t="s">
        <v>19</v>
      </c>
      <c r="O3439" s="79" t="s">
        <v>13</v>
      </c>
      <c r="P3439" s="79"/>
      <c r="Q3439" s="79"/>
      <c r="R3439" s="75"/>
      <c r="S3439" s="82"/>
      <c r="T3439" s="83"/>
      <c r="U3439" s="75" t="s">
        <v>1295</v>
      </c>
      <c r="V3439" s="30"/>
    </row>
    <row r="3440" spans="1:22" ht="16" customHeight="1" x14ac:dyDescent="0.35">
      <c r="A3440" s="53" t="s">
        <v>1297</v>
      </c>
      <c r="B3440" s="75" t="s">
        <v>1333</v>
      </c>
      <c r="C3440" s="75">
        <v>11</v>
      </c>
      <c r="D3440" s="75"/>
      <c r="E3440" s="75" t="s">
        <v>175</v>
      </c>
      <c r="F3440" s="75"/>
      <c r="G3440" s="75" t="s">
        <v>736</v>
      </c>
      <c r="H3440" s="93" t="str">
        <f t="shared" si="58"/>
        <v>OS160111T4</v>
      </c>
      <c r="I3440" s="76" t="s">
        <v>196</v>
      </c>
      <c r="J3440" s="77">
        <v>33</v>
      </c>
      <c r="K3440" s="78">
        <v>117</v>
      </c>
      <c r="L3440" s="78"/>
      <c r="M3440" s="80">
        <v>72.333333333333329</v>
      </c>
      <c r="N3440" s="75" t="s">
        <v>12</v>
      </c>
      <c r="O3440" s="79" t="s">
        <v>13</v>
      </c>
      <c r="P3440" s="79"/>
      <c r="Q3440" s="79"/>
      <c r="R3440" s="81"/>
      <c r="S3440" s="82"/>
      <c r="T3440" s="83"/>
      <c r="U3440" s="75" t="s">
        <v>1295</v>
      </c>
      <c r="V3440" s="30"/>
    </row>
    <row r="3441" spans="1:22" ht="16" customHeight="1" x14ac:dyDescent="0.35">
      <c r="A3441" s="53" t="s">
        <v>1297</v>
      </c>
      <c r="B3441" s="75" t="s">
        <v>1333</v>
      </c>
      <c r="C3441" s="75">
        <v>11</v>
      </c>
      <c r="D3441" s="75"/>
      <c r="E3441" s="75" t="s">
        <v>175</v>
      </c>
      <c r="F3441" s="75"/>
      <c r="G3441" s="75" t="s">
        <v>736</v>
      </c>
      <c r="H3441" s="93" t="str">
        <f t="shared" si="58"/>
        <v>OS160111T4</v>
      </c>
      <c r="I3441" s="76" t="s">
        <v>49</v>
      </c>
      <c r="J3441" s="77">
        <v>1</v>
      </c>
      <c r="K3441" s="78">
        <v>1</v>
      </c>
      <c r="L3441" s="78"/>
      <c r="M3441" s="80">
        <v>21</v>
      </c>
      <c r="N3441" s="75" t="s">
        <v>50</v>
      </c>
      <c r="O3441" s="79" t="s">
        <v>13</v>
      </c>
      <c r="P3441" s="79"/>
      <c r="Q3441" s="79"/>
      <c r="R3441" s="75"/>
      <c r="S3441" s="82"/>
      <c r="T3441" s="83"/>
      <c r="U3441" s="75" t="s">
        <v>1295</v>
      </c>
      <c r="V3441" s="30"/>
    </row>
    <row r="3442" spans="1:22" ht="16" customHeight="1" x14ac:dyDescent="0.35">
      <c r="A3442" s="53" t="s">
        <v>1297</v>
      </c>
      <c r="B3442" s="75" t="s">
        <v>1333</v>
      </c>
      <c r="C3442" s="75">
        <v>11</v>
      </c>
      <c r="D3442" s="75"/>
      <c r="E3442" s="75" t="s">
        <v>175</v>
      </c>
      <c r="F3442" s="75"/>
      <c r="G3442" s="75" t="s">
        <v>736</v>
      </c>
      <c r="H3442" s="93" t="str">
        <f t="shared" si="58"/>
        <v>OS160111T4</v>
      </c>
      <c r="I3442" s="76" t="s">
        <v>197</v>
      </c>
      <c r="J3442" s="77">
        <v>1</v>
      </c>
      <c r="K3442" s="78">
        <v>1</v>
      </c>
      <c r="L3442" s="78"/>
      <c r="M3442" s="80">
        <v>260</v>
      </c>
      <c r="N3442" s="75" t="s">
        <v>12</v>
      </c>
      <c r="O3442" s="79" t="s">
        <v>13</v>
      </c>
      <c r="P3442" s="79"/>
      <c r="Q3442" s="79"/>
      <c r="R3442" s="81"/>
      <c r="S3442" s="82"/>
      <c r="T3442" s="83"/>
      <c r="U3442" s="75" t="s">
        <v>1295</v>
      </c>
      <c r="V3442" s="30"/>
    </row>
    <row r="3443" spans="1:22" ht="16" customHeight="1" x14ac:dyDescent="0.35">
      <c r="A3443" s="53" t="s">
        <v>1297</v>
      </c>
      <c r="B3443" s="75" t="s">
        <v>1333</v>
      </c>
      <c r="C3443" s="75">
        <v>11</v>
      </c>
      <c r="D3443" s="75"/>
      <c r="E3443" s="75" t="s">
        <v>175</v>
      </c>
      <c r="F3443" s="75"/>
      <c r="G3443" s="75" t="s">
        <v>736</v>
      </c>
      <c r="H3443" s="93" t="str">
        <f t="shared" si="58"/>
        <v>OS160111T4</v>
      </c>
      <c r="I3443" s="76" t="s">
        <v>24</v>
      </c>
      <c r="J3443" s="77">
        <v>3</v>
      </c>
      <c r="K3443" s="78">
        <v>3</v>
      </c>
      <c r="L3443" s="78"/>
      <c r="M3443" s="80">
        <v>151</v>
      </c>
      <c r="N3443" s="75" t="s">
        <v>16</v>
      </c>
      <c r="O3443" s="79" t="s">
        <v>13</v>
      </c>
      <c r="P3443" s="79"/>
      <c r="Q3443" s="79"/>
      <c r="R3443" s="75"/>
      <c r="S3443" s="82"/>
      <c r="T3443" s="83"/>
      <c r="U3443" s="75" t="s">
        <v>1295</v>
      </c>
      <c r="V3443" s="30"/>
    </row>
    <row r="3444" spans="1:22" ht="16" customHeight="1" x14ac:dyDescent="0.35">
      <c r="A3444" s="53" t="s">
        <v>1297</v>
      </c>
      <c r="B3444" s="75" t="s">
        <v>1333</v>
      </c>
      <c r="C3444" s="75">
        <v>11</v>
      </c>
      <c r="D3444" s="75"/>
      <c r="E3444" s="75" t="s">
        <v>175</v>
      </c>
      <c r="F3444" s="75"/>
      <c r="G3444" s="75" t="s">
        <v>738</v>
      </c>
      <c r="H3444" s="93" t="str">
        <f t="shared" si="58"/>
        <v>OS160111T5</v>
      </c>
      <c r="I3444" s="76" t="s">
        <v>22</v>
      </c>
      <c r="J3444" s="77">
        <v>2</v>
      </c>
      <c r="K3444" s="78">
        <v>2</v>
      </c>
      <c r="L3444" s="78"/>
      <c r="M3444" s="80">
        <v>500</v>
      </c>
      <c r="N3444" s="75" t="s">
        <v>16</v>
      </c>
      <c r="O3444" s="79" t="s">
        <v>13</v>
      </c>
      <c r="P3444" s="79"/>
      <c r="Q3444" s="79"/>
      <c r="R3444" s="75"/>
      <c r="S3444" s="82"/>
      <c r="T3444" s="83"/>
      <c r="U3444" s="75" t="s">
        <v>1283</v>
      </c>
      <c r="V3444" s="30"/>
    </row>
    <row r="3445" spans="1:22" ht="16" customHeight="1" x14ac:dyDescent="0.35">
      <c r="A3445" s="53" t="s">
        <v>1297</v>
      </c>
      <c r="B3445" s="75" t="s">
        <v>1333</v>
      </c>
      <c r="C3445" s="75">
        <v>11</v>
      </c>
      <c r="D3445" s="75"/>
      <c r="E3445" s="75" t="s">
        <v>175</v>
      </c>
      <c r="F3445" s="75"/>
      <c r="G3445" s="75" t="s">
        <v>738</v>
      </c>
      <c r="H3445" s="93" t="str">
        <f t="shared" si="58"/>
        <v>OS160111T5</v>
      </c>
      <c r="I3445" s="76" t="s">
        <v>1306</v>
      </c>
      <c r="J3445" s="77">
        <v>4</v>
      </c>
      <c r="K3445" s="78">
        <v>32</v>
      </c>
      <c r="L3445" s="78"/>
      <c r="M3445" s="80">
        <v>33.5</v>
      </c>
      <c r="N3445" s="75" t="s">
        <v>19</v>
      </c>
      <c r="O3445" s="79" t="s">
        <v>63</v>
      </c>
      <c r="P3445" s="79"/>
      <c r="Q3445" s="79"/>
      <c r="R3445" s="75"/>
      <c r="S3445" s="82"/>
      <c r="T3445" s="83"/>
      <c r="U3445" s="75" t="s">
        <v>1283</v>
      </c>
      <c r="V3445" s="30"/>
    </row>
    <row r="3446" spans="1:22" ht="16" customHeight="1" x14ac:dyDescent="0.35">
      <c r="A3446" s="53" t="s">
        <v>1297</v>
      </c>
      <c r="B3446" s="75" t="s">
        <v>1333</v>
      </c>
      <c r="C3446" s="75">
        <v>11</v>
      </c>
      <c r="D3446" s="75"/>
      <c r="E3446" s="75" t="s">
        <v>175</v>
      </c>
      <c r="F3446" s="75"/>
      <c r="G3446" s="75" t="s">
        <v>738</v>
      </c>
      <c r="H3446" s="93" t="str">
        <f t="shared" si="58"/>
        <v>OS160111T5</v>
      </c>
      <c r="I3446" s="76" t="s">
        <v>1300</v>
      </c>
      <c r="J3446" s="77">
        <v>2</v>
      </c>
      <c r="K3446" s="78">
        <v>16</v>
      </c>
      <c r="L3446" s="78"/>
      <c r="M3446" s="80">
        <v>17.5</v>
      </c>
      <c r="N3446" s="75" t="s">
        <v>19</v>
      </c>
      <c r="O3446" s="79" t="s">
        <v>63</v>
      </c>
      <c r="P3446" s="79"/>
      <c r="Q3446" s="79"/>
      <c r="R3446" s="75"/>
      <c r="S3446" s="82"/>
      <c r="T3446" s="83"/>
      <c r="U3446" s="75" t="s">
        <v>1283</v>
      </c>
      <c r="V3446" s="30"/>
    </row>
    <row r="3447" spans="1:22" ht="16" customHeight="1" x14ac:dyDescent="0.35">
      <c r="A3447" s="53" t="s">
        <v>1297</v>
      </c>
      <c r="B3447" s="75" t="s">
        <v>1333</v>
      </c>
      <c r="C3447" s="75">
        <v>11</v>
      </c>
      <c r="D3447" s="75"/>
      <c r="E3447" s="75" t="s">
        <v>175</v>
      </c>
      <c r="F3447" s="75"/>
      <c r="G3447" s="75" t="s">
        <v>738</v>
      </c>
      <c r="H3447" s="93" t="str">
        <f t="shared" si="58"/>
        <v>OS160111T5</v>
      </c>
      <c r="I3447" s="76" t="s">
        <v>182</v>
      </c>
      <c r="J3447" s="77">
        <v>34</v>
      </c>
      <c r="K3447" s="78">
        <v>1464</v>
      </c>
      <c r="L3447" s="78"/>
      <c r="M3447" s="80">
        <v>46.823529411764703</v>
      </c>
      <c r="N3447" s="75" t="s">
        <v>19</v>
      </c>
      <c r="O3447" s="79" t="s">
        <v>63</v>
      </c>
      <c r="P3447" s="79"/>
      <c r="Q3447" s="79"/>
      <c r="R3447" s="75"/>
      <c r="S3447" s="82"/>
      <c r="T3447" s="83"/>
      <c r="U3447" s="75" t="s">
        <v>1283</v>
      </c>
      <c r="V3447" s="30"/>
    </row>
    <row r="3448" spans="1:22" ht="16" customHeight="1" x14ac:dyDescent="0.35">
      <c r="A3448" s="53" t="s">
        <v>1297</v>
      </c>
      <c r="B3448" s="75" t="s">
        <v>1333</v>
      </c>
      <c r="C3448" s="75">
        <v>11</v>
      </c>
      <c r="D3448" s="75"/>
      <c r="E3448" s="75" t="s">
        <v>175</v>
      </c>
      <c r="F3448" s="75"/>
      <c r="G3448" s="75" t="s">
        <v>738</v>
      </c>
      <c r="H3448" s="93" t="str">
        <f t="shared" si="58"/>
        <v>OS160111T5</v>
      </c>
      <c r="I3448" s="84" t="s">
        <v>1321</v>
      </c>
      <c r="J3448" s="77">
        <v>2</v>
      </c>
      <c r="K3448" s="78">
        <v>16</v>
      </c>
      <c r="L3448" s="78"/>
      <c r="M3448" s="80">
        <v>16</v>
      </c>
      <c r="N3448" s="75" t="s">
        <v>19</v>
      </c>
      <c r="O3448" s="79" t="s">
        <v>63</v>
      </c>
      <c r="P3448" s="79"/>
      <c r="Q3448" s="79"/>
      <c r="R3448" s="75"/>
      <c r="S3448" s="82"/>
      <c r="T3448" s="83"/>
      <c r="U3448" s="75" t="s">
        <v>1283</v>
      </c>
      <c r="V3448" s="30"/>
    </row>
    <row r="3449" spans="1:22" ht="16" customHeight="1" x14ac:dyDescent="0.35">
      <c r="A3449" s="53" t="s">
        <v>1297</v>
      </c>
      <c r="B3449" s="75" t="s">
        <v>1333</v>
      </c>
      <c r="C3449" s="75">
        <v>11</v>
      </c>
      <c r="D3449" s="75"/>
      <c r="E3449" s="75" t="s">
        <v>175</v>
      </c>
      <c r="F3449" s="75"/>
      <c r="G3449" s="75" t="s">
        <v>738</v>
      </c>
      <c r="H3449" s="93" t="str">
        <f t="shared" si="58"/>
        <v>OS160111T5</v>
      </c>
      <c r="I3449" s="84" t="s">
        <v>1301</v>
      </c>
      <c r="J3449" s="77">
        <v>14</v>
      </c>
      <c r="K3449" s="78">
        <v>112</v>
      </c>
      <c r="L3449" s="78"/>
      <c r="M3449" s="80">
        <v>26.214285714285715</v>
      </c>
      <c r="N3449" s="75" t="s">
        <v>19</v>
      </c>
      <c r="O3449" s="79" t="s">
        <v>63</v>
      </c>
      <c r="P3449" s="79"/>
      <c r="Q3449" s="79"/>
      <c r="R3449" s="75"/>
      <c r="S3449" s="82"/>
      <c r="T3449" s="83"/>
      <c r="U3449" s="75" t="s">
        <v>1283</v>
      </c>
      <c r="V3449" s="30"/>
    </row>
    <row r="3450" spans="1:22" ht="16" customHeight="1" x14ac:dyDescent="0.35">
      <c r="A3450" s="53" t="s">
        <v>1297</v>
      </c>
      <c r="B3450" s="75" t="s">
        <v>1333</v>
      </c>
      <c r="C3450" s="75">
        <v>11</v>
      </c>
      <c r="D3450" s="75"/>
      <c r="E3450" s="75" t="s">
        <v>175</v>
      </c>
      <c r="F3450" s="75"/>
      <c r="G3450" s="75" t="s">
        <v>738</v>
      </c>
      <c r="H3450" s="93" t="str">
        <f t="shared" si="58"/>
        <v>OS160111T5</v>
      </c>
      <c r="I3450" s="76" t="s">
        <v>196</v>
      </c>
      <c r="J3450" s="77">
        <v>12</v>
      </c>
      <c r="K3450" s="78">
        <v>160</v>
      </c>
      <c r="L3450" s="78"/>
      <c r="M3450" s="80">
        <v>45.833333333333336</v>
      </c>
      <c r="N3450" s="75" t="s">
        <v>12</v>
      </c>
      <c r="O3450" s="79" t="s">
        <v>63</v>
      </c>
      <c r="P3450" s="79"/>
      <c r="Q3450" s="79"/>
      <c r="R3450" s="81"/>
      <c r="S3450" s="82"/>
      <c r="T3450" s="83"/>
      <c r="U3450" s="75" t="s">
        <v>1283</v>
      </c>
      <c r="V3450" s="30"/>
    </row>
    <row r="3451" spans="1:22" ht="16" customHeight="1" x14ac:dyDescent="0.35">
      <c r="A3451" s="53" t="s">
        <v>1297</v>
      </c>
      <c r="B3451" s="75" t="s">
        <v>1333</v>
      </c>
      <c r="C3451" s="75">
        <v>11</v>
      </c>
      <c r="D3451" s="75"/>
      <c r="E3451" s="75" t="s">
        <v>175</v>
      </c>
      <c r="F3451" s="75"/>
      <c r="G3451" s="75" t="s">
        <v>738</v>
      </c>
      <c r="H3451" s="93" t="str">
        <f t="shared" si="58"/>
        <v>OS160111T5</v>
      </c>
      <c r="I3451" s="76" t="s">
        <v>49</v>
      </c>
      <c r="J3451" s="77">
        <v>30</v>
      </c>
      <c r="K3451" s="78">
        <v>944</v>
      </c>
      <c r="L3451" s="78"/>
      <c r="M3451" s="80">
        <v>18.666666666666668</v>
      </c>
      <c r="N3451" s="75" t="s">
        <v>50</v>
      </c>
      <c r="O3451" s="79" t="s">
        <v>63</v>
      </c>
      <c r="P3451" s="79"/>
      <c r="Q3451" s="79"/>
      <c r="R3451" s="75"/>
      <c r="S3451" s="82"/>
      <c r="T3451" s="83"/>
      <c r="U3451" s="75" t="s">
        <v>1283</v>
      </c>
      <c r="V3451" s="30"/>
    </row>
    <row r="3452" spans="1:22" ht="16" customHeight="1" x14ac:dyDescent="0.35">
      <c r="A3452" s="53" t="s">
        <v>1297</v>
      </c>
      <c r="B3452" s="75" t="s">
        <v>1333</v>
      </c>
      <c r="C3452" s="75">
        <v>11</v>
      </c>
      <c r="D3452" s="75"/>
      <c r="E3452" s="75" t="s">
        <v>175</v>
      </c>
      <c r="F3452" s="75"/>
      <c r="G3452" s="75" t="s">
        <v>738</v>
      </c>
      <c r="H3452" s="93" t="str">
        <f t="shared" si="58"/>
        <v>OS160111T5</v>
      </c>
      <c r="I3452" s="76" t="s">
        <v>197</v>
      </c>
      <c r="J3452" s="77">
        <v>1</v>
      </c>
      <c r="K3452" s="78">
        <v>1</v>
      </c>
      <c r="L3452" s="78"/>
      <c r="M3452" s="80">
        <v>300</v>
      </c>
      <c r="N3452" s="75" t="s">
        <v>12</v>
      </c>
      <c r="O3452" s="79" t="s">
        <v>13</v>
      </c>
      <c r="P3452" s="79"/>
      <c r="Q3452" s="79"/>
      <c r="R3452" s="81"/>
      <c r="S3452" s="82"/>
      <c r="T3452" s="83"/>
      <c r="U3452" s="75" t="s">
        <v>1283</v>
      </c>
      <c r="V3452" s="30"/>
    </row>
    <row r="3453" spans="1:22" ht="16" customHeight="1" x14ac:dyDescent="0.35">
      <c r="A3453" s="53" t="s">
        <v>1297</v>
      </c>
      <c r="B3453" s="75" t="s">
        <v>1333</v>
      </c>
      <c r="C3453" s="75">
        <v>11</v>
      </c>
      <c r="D3453" s="75"/>
      <c r="E3453" s="75" t="s">
        <v>175</v>
      </c>
      <c r="F3453" s="75"/>
      <c r="G3453" s="75" t="s">
        <v>738</v>
      </c>
      <c r="H3453" s="93" t="str">
        <f t="shared" si="58"/>
        <v>OS160111T5</v>
      </c>
      <c r="I3453" s="76" t="s">
        <v>28</v>
      </c>
      <c r="J3453" s="77">
        <v>10</v>
      </c>
      <c r="K3453" s="78">
        <v>80</v>
      </c>
      <c r="L3453" s="78"/>
      <c r="M3453" s="80">
        <v>18.100000000000001</v>
      </c>
      <c r="N3453" s="75" t="s">
        <v>19</v>
      </c>
      <c r="O3453" s="79" t="s">
        <v>63</v>
      </c>
      <c r="P3453" s="79"/>
      <c r="Q3453" s="79"/>
      <c r="R3453" s="75"/>
      <c r="S3453" s="82"/>
      <c r="T3453" s="83"/>
      <c r="U3453" s="75" t="s">
        <v>1283</v>
      </c>
      <c r="V3453" s="30"/>
    </row>
    <row r="3454" spans="1:22" ht="16" customHeight="1" x14ac:dyDescent="0.35">
      <c r="A3454" s="53" t="s">
        <v>1297</v>
      </c>
      <c r="B3454" s="75" t="s">
        <v>1333</v>
      </c>
      <c r="C3454" s="75">
        <v>11</v>
      </c>
      <c r="D3454" s="75"/>
      <c r="E3454" s="75" t="s">
        <v>175</v>
      </c>
      <c r="F3454" s="75"/>
      <c r="G3454" s="75" t="s">
        <v>738</v>
      </c>
      <c r="H3454" s="93" t="str">
        <f t="shared" si="58"/>
        <v>OS160111T5</v>
      </c>
      <c r="I3454" s="76" t="s">
        <v>1335</v>
      </c>
      <c r="J3454" s="77">
        <v>1</v>
      </c>
      <c r="K3454" s="78">
        <v>8</v>
      </c>
      <c r="L3454" s="78"/>
      <c r="M3454" s="80">
        <v>19</v>
      </c>
      <c r="N3454" s="75" t="s">
        <v>19</v>
      </c>
      <c r="O3454" s="79" t="s">
        <v>63</v>
      </c>
      <c r="P3454" s="79"/>
      <c r="Q3454" s="79"/>
      <c r="R3454" s="75"/>
      <c r="S3454" s="82"/>
      <c r="T3454" s="83"/>
      <c r="U3454" s="75" t="s">
        <v>1283</v>
      </c>
      <c r="V3454" s="30"/>
    </row>
    <row r="3455" spans="1:22" ht="16" customHeight="1" x14ac:dyDescent="0.35">
      <c r="A3455" s="53" t="s">
        <v>1297</v>
      </c>
      <c r="B3455" s="75" t="s">
        <v>1336</v>
      </c>
      <c r="C3455" s="75">
        <v>12</v>
      </c>
      <c r="D3455" s="75"/>
      <c r="E3455" s="75" t="s">
        <v>177</v>
      </c>
      <c r="F3455" s="75"/>
      <c r="G3455" s="75" t="s">
        <v>191</v>
      </c>
      <c r="H3455" s="93" t="str">
        <f t="shared" si="58"/>
        <v>OS160112T1</v>
      </c>
      <c r="I3455" s="76" t="s">
        <v>11</v>
      </c>
      <c r="J3455" s="77">
        <v>2</v>
      </c>
      <c r="K3455" s="78">
        <v>2</v>
      </c>
      <c r="L3455" s="78"/>
      <c r="M3455" s="80">
        <v>250</v>
      </c>
      <c r="N3455" s="75" t="s">
        <v>12</v>
      </c>
      <c r="O3455" s="79" t="s">
        <v>13</v>
      </c>
      <c r="P3455" s="79"/>
      <c r="Q3455" s="79"/>
      <c r="R3455" s="81"/>
      <c r="S3455" s="82"/>
      <c r="T3455" s="83"/>
      <c r="U3455" s="75" t="s">
        <v>1295</v>
      </c>
      <c r="V3455" s="30"/>
    </row>
    <row r="3456" spans="1:22" ht="16" customHeight="1" x14ac:dyDescent="0.35">
      <c r="A3456" s="53" t="s">
        <v>1297</v>
      </c>
      <c r="B3456" s="75" t="s">
        <v>1336</v>
      </c>
      <c r="C3456" s="75">
        <v>12</v>
      </c>
      <c r="D3456" s="75"/>
      <c r="E3456" s="75" t="s">
        <v>177</v>
      </c>
      <c r="F3456" s="75"/>
      <c r="G3456" s="75" t="s">
        <v>191</v>
      </c>
      <c r="H3456" s="93" t="str">
        <f t="shared" si="58"/>
        <v>OS160112T1</v>
      </c>
      <c r="I3456" s="76" t="s">
        <v>22</v>
      </c>
      <c r="J3456" s="77">
        <v>2</v>
      </c>
      <c r="K3456" s="78">
        <v>2</v>
      </c>
      <c r="L3456" s="78"/>
      <c r="M3456" s="80">
        <v>515</v>
      </c>
      <c r="N3456" s="75" t="s">
        <v>16</v>
      </c>
      <c r="O3456" s="79" t="s">
        <v>13</v>
      </c>
      <c r="P3456" s="79"/>
      <c r="Q3456" s="79"/>
      <c r="R3456" s="75"/>
      <c r="S3456" s="82"/>
      <c r="T3456" s="83"/>
      <c r="U3456" s="75" t="s">
        <v>1295</v>
      </c>
      <c r="V3456" s="30"/>
    </row>
    <row r="3457" spans="1:22" ht="16" customHeight="1" x14ac:dyDescent="0.35">
      <c r="A3457" s="53" t="s">
        <v>1297</v>
      </c>
      <c r="B3457" s="75" t="s">
        <v>1336</v>
      </c>
      <c r="C3457" s="75">
        <v>12</v>
      </c>
      <c r="D3457" s="75"/>
      <c r="E3457" s="75" t="s">
        <v>177</v>
      </c>
      <c r="F3457" s="75"/>
      <c r="G3457" s="75" t="s">
        <v>191</v>
      </c>
      <c r="H3457" s="93" t="str">
        <f t="shared" si="58"/>
        <v>OS160112T1</v>
      </c>
      <c r="I3457" s="76" t="s">
        <v>37</v>
      </c>
      <c r="J3457" s="77">
        <v>1</v>
      </c>
      <c r="K3457" s="78">
        <v>1</v>
      </c>
      <c r="L3457" s="78"/>
      <c r="M3457" s="80">
        <v>120</v>
      </c>
      <c r="N3457" s="75" t="s">
        <v>12</v>
      </c>
      <c r="O3457" s="79" t="s">
        <v>13</v>
      </c>
      <c r="P3457" s="79"/>
      <c r="Q3457" s="79"/>
      <c r="R3457" s="81"/>
      <c r="S3457" s="82"/>
      <c r="T3457" s="83"/>
      <c r="U3457" s="75" t="s">
        <v>1295</v>
      </c>
      <c r="V3457" s="30"/>
    </row>
    <row r="3458" spans="1:22" ht="16" customHeight="1" x14ac:dyDescent="0.35">
      <c r="A3458" s="53" t="s">
        <v>1297</v>
      </c>
      <c r="B3458" s="75" t="s">
        <v>1336</v>
      </c>
      <c r="C3458" s="75">
        <v>12</v>
      </c>
      <c r="D3458" s="75"/>
      <c r="E3458" s="75" t="s">
        <v>177</v>
      </c>
      <c r="F3458" s="75"/>
      <c r="G3458" s="75" t="s">
        <v>191</v>
      </c>
      <c r="H3458" s="93" t="str">
        <f t="shared" si="58"/>
        <v>OS160112T1</v>
      </c>
      <c r="I3458" s="76" t="s">
        <v>182</v>
      </c>
      <c r="J3458" s="77">
        <v>5</v>
      </c>
      <c r="K3458" s="78">
        <v>5</v>
      </c>
      <c r="L3458" s="78"/>
      <c r="M3458" s="80">
        <v>31.4</v>
      </c>
      <c r="N3458" s="75" t="s">
        <v>19</v>
      </c>
      <c r="O3458" s="79" t="s">
        <v>13</v>
      </c>
      <c r="P3458" s="79"/>
      <c r="Q3458" s="79"/>
      <c r="R3458" s="75"/>
      <c r="S3458" s="82"/>
      <c r="T3458" s="83"/>
      <c r="U3458" s="75" t="s">
        <v>1295</v>
      </c>
      <c r="V3458" s="30"/>
    </row>
    <row r="3459" spans="1:22" ht="16" customHeight="1" x14ac:dyDescent="0.35">
      <c r="A3459" s="53" t="s">
        <v>1297</v>
      </c>
      <c r="B3459" s="75" t="s">
        <v>1336</v>
      </c>
      <c r="C3459" s="75">
        <v>12</v>
      </c>
      <c r="D3459" s="75"/>
      <c r="E3459" s="75" t="s">
        <v>177</v>
      </c>
      <c r="F3459" s="75"/>
      <c r="G3459" s="75" t="s">
        <v>191</v>
      </c>
      <c r="H3459" s="93" t="str">
        <f t="shared" si="58"/>
        <v>OS160112T1</v>
      </c>
      <c r="I3459" s="84" t="s">
        <v>1301</v>
      </c>
      <c r="J3459" s="77">
        <v>3</v>
      </c>
      <c r="K3459" s="78">
        <v>3</v>
      </c>
      <c r="L3459" s="78"/>
      <c r="M3459" s="80">
        <v>25</v>
      </c>
      <c r="N3459" s="75" t="s">
        <v>19</v>
      </c>
      <c r="O3459" s="79" t="s">
        <v>13</v>
      </c>
      <c r="P3459" s="79"/>
      <c r="Q3459" s="79"/>
      <c r="R3459" s="75"/>
      <c r="S3459" s="82"/>
      <c r="T3459" s="83"/>
      <c r="U3459" s="75" t="s">
        <v>1295</v>
      </c>
      <c r="V3459" s="30"/>
    </row>
    <row r="3460" spans="1:22" ht="16" customHeight="1" x14ac:dyDescent="0.35">
      <c r="A3460" s="53" t="s">
        <v>1297</v>
      </c>
      <c r="B3460" s="75" t="s">
        <v>1336</v>
      </c>
      <c r="C3460" s="75">
        <v>12</v>
      </c>
      <c r="D3460" s="75"/>
      <c r="E3460" s="75" t="s">
        <v>177</v>
      </c>
      <c r="F3460" s="75"/>
      <c r="G3460" s="75" t="s">
        <v>191</v>
      </c>
      <c r="H3460" s="93" t="str">
        <f t="shared" si="58"/>
        <v>OS160112T1</v>
      </c>
      <c r="I3460" s="76" t="s">
        <v>38</v>
      </c>
      <c r="J3460" s="77">
        <v>1</v>
      </c>
      <c r="K3460" s="78">
        <v>1</v>
      </c>
      <c r="L3460" s="78"/>
      <c r="M3460" s="80">
        <v>120</v>
      </c>
      <c r="N3460" s="75" t="s">
        <v>16</v>
      </c>
      <c r="O3460" s="79" t="s">
        <v>13</v>
      </c>
      <c r="P3460" s="79"/>
      <c r="Q3460" s="79"/>
      <c r="R3460" s="75"/>
      <c r="S3460" s="82"/>
      <c r="T3460" s="83"/>
      <c r="U3460" s="75" t="s">
        <v>1295</v>
      </c>
      <c r="V3460" s="30"/>
    </row>
    <row r="3461" spans="1:22" ht="16" customHeight="1" x14ac:dyDescent="0.35">
      <c r="A3461" s="53" t="s">
        <v>1297</v>
      </c>
      <c r="B3461" s="75" t="s">
        <v>1336</v>
      </c>
      <c r="C3461" s="75">
        <v>12</v>
      </c>
      <c r="D3461" s="75"/>
      <c r="E3461" s="75" t="s">
        <v>177</v>
      </c>
      <c r="F3461" s="75"/>
      <c r="G3461" s="75" t="s">
        <v>191</v>
      </c>
      <c r="H3461" s="93" t="str">
        <f t="shared" si="58"/>
        <v>OS160112T1</v>
      </c>
      <c r="I3461" s="76" t="s">
        <v>196</v>
      </c>
      <c r="J3461" s="77">
        <v>27</v>
      </c>
      <c r="K3461" s="78">
        <v>54</v>
      </c>
      <c r="L3461" s="78"/>
      <c r="M3461" s="80">
        <v>77.407407407407405</v>
      </c>
      <c r="N3461" s="75" t="s">
        <v>12</v>
      </c>
      <c r="O3461" s="79" t="s">
        <v>13</v>
      </c>
      <c r="P3461" s="79"/>
      <c r="Q3461" s="79"/>
      <c r="R3461" s="81"/>
      <c r="S3461" s="82"/>
      <c r="T3461" s="83"/>
      <c r="U3461" s="75" t="s">
        <v>1295</v>
      </c>
      <c r="V3461" s="30"/>
    </row>
    <row r="3462" spans="1:22" ht="16" customHeight="1" x14ac:dyDescent="0.35">
      <c r="A3462" s="53" t="s">
        <v>1297</v>
      </c>
      <c r="B3462" s="75" t="s">
        <v>1336</v>
      </c>
      <c r="C3462" s="75">
        <v>12</v>
      </c>
      <c r="D3462" s="75"/>
      <c r="E3462" s="75" t="s">
        <v>177</v>
      </c>
      <c r="F3462" s="75"/>
      <c r="G3462" s="75" t="s">
        <v>191</v>
      </c>
      <c r="H3462" s="93" t="str">
        <f t="shared" si="58"/>
        <v>OS160112T1</v>
      </c>
      <c r="I3462" s="76" t="s">
        <v>197</v>
      </c>
      <c r="J3462" s="77">
        <v>5</v>
      </c>
      <c r="K3462" s="78">
        <v>6</v>
      </c>
      <c r="L3462" s="78"/>
      <c r="M3462" s="80">
        <v>197</v>
      </c>
      <c r="N3462" s="75" t="s">
        <v>12</v>
      </c>
      <c r="O3462" s="79" t="s">
        <v>13</v>
      </c>
      <c r="P3462" s="79"/>
      <c r="Q3462" s="79"/>
      <c r="R3462" s="81"/>
      <c r="S3462" s="82"/>
      <c r="T3462" s="83"/>
      <c r="U3462" s="75" t="s">
        <v>1295</v>
      </c>
      <c r="V3462" s="30"/>
    </row>
    <row r="3463" spans="1:22" ht="16" customHeight="1" x14ac:dyDescent="0.35">
      <c r="A3463" s="53" t="s">
        <v>1297</v>
      </c>
      <c r="B3463" s="75" t="s">
        <v>1336</v>
      </c>
      <c r="C3463" s="75">
        <v>12</v>
      </c>
      <c r="D3463" s="75"/>
      <c r="E3463" s="75" t="s">
        <v>177</v>
      </c>
      <c r="F3463" s="75"/>
      <c r="G3463" s="75" t="s">
        <v>191</v>
      </c>
      <c r="H3463" s="93" t="str">
        <f t="shared" si="58"/>
        <v>OS160112T1</v>
      </c>
      <c r="I3463" s="76" t="s">
        <v>1317</v>
      </c>
      <c r="J3463" s="77">
        <v>1</v>
      </c>
      <c r="K3463" s="78">
        <v>1</v>
      </c>
      <c r="L3463" s="78"/>
      <c r="M3463" s="80">
        <v>30</v>
      </c>
      <c r="N3463" s="75" t="s">
        <v>16</v>
      </c>
      <c r="O3463" s="79" t="s">
        <v>13</v>
      </c>
      <c r="P3463" s="79"/>
      <c r="Q3463" s="79"/>
      <c r="R3463" s="75"/>
      <c r="S3463" s="82"/>
      <c r="T3463" s="83"/>
      <c r="U3463" s="75" t="s">
        <v>1295</v>
      </c>
      <c r="V3463" s="30"/>
    </row>
    <row r="3464" spans="1:22" ht="16" customHeight="1" x14ac:dyDescent="0.35">
      <c r="A3464" s="53" t="s">
        <v>1297</v>
      </c>
      <c r="B3464" s="75" t="s">
        <v>1337</v>
      </c>
      <c r="C3464" s="75">
        <v>13</v>
      </c>
      <c r="D3464" s="75"/>
      <c r="E3464" s="75" t="s">
        <v>131</v>
      </c>
      <c r="F3464" s="75"/>
      <c r="G3464" s="75" t="s">
        <v>191</v>
      </c>
      <c r="H3464" s="93" t="str">
        <f t="shared" si="58"/>
        <v>OS160113T1</v>
      </c>
      <c r="I3464" s="76" t="s">
        <v>22</v>
      </c>
      <c r="J3464" s="77">
        <v>1</v>
      </c>
      <c r="K3464" s="78">
        <v>1</v>
      </c>
      <c r="L3464" s="78"/>
      <c r="M3464" s="80">
        <v>560</v>
      </c>
      <c r="N3464" s="75" t="s">
        <v>16</v>
      </c>
      <c r="O3464" s="79" t="s">
        <v>13</v>
      </c>
      <c r="P3464" s="79"/>
      <c r="Q3464" s="79"/>
      <c r="R3464" s="75"/>
      <c r="S3464" s="82"/>
      <c r="T3464" s="83"/>
      <c r="U3464" s="75" t="s">
        <v>1283</v>
      </c>
      <c r="V3464" s="30"/>
    </row>
    <row r="3465" spans="1:22" ht="16" customHeight="1" x14ac:dyDescent="0.35">
      <c r="A3465" s="53" t="s">
        <v>1297</v>
      </c>
      <c r="B3465" s="75" t="s">
        <v>1337</v>
      </c>
      <c r="C3465" s="75">
        <v>13</v>
      </c>
      <c r="D3465" s="75"/>
      <c r="E3465" s="75" t="s">
        <v>131</v>
      </c>
      <c r="F3465" s="75"/>
      <c r="G3465" s="75" t="s">
        <v>191</v>
      </c>
      <c r="H3465" s="93" t="str">
        <f t="shared" si="58"/>
        <v>OS160113T1</v>
      </c>
      <c r="I3465" s="76" t="s">
        <v>1299</v>
      </c>
      <c r="J3465" s="77">
        <v>1</v>
      </c>
      <c r="K3465" s="78">
        <v>8</v>
      </c>
      <c r="L3465" s="78"/>
      <c r="M3465" s="80">
        <v>8</v>
      </c>
      <c r="N3465" s="75" t="s">
        <v>16</v>
      </c>
      <c r="O3465" s="79" t="s">
        <v>63</v>
      </c>
      <c r="P3465" s="79"/>
      <c r="Q3465" s="79"/>
      <c r="R3465" s="75"/>
      <c r="S3465" s="82"/>
      <c r="T3465" s="83"/>
      <c r="U3465" s="75" t="s">
        <v>1283</v>
      </c>
      <c r="V3465" s="30"/>
    </row>
    <row r="3466" spans="1:22" ht="16" customHeight="1" x14ac:dyDescent="0.35">
      <c r="A3466" s="53" t="s">
        <v>1297</v>
      </c>
      <c r="B3466" s="75" t="s">
        <v>1337</v>
      </c>
      <c r="C3466" s="75">
        <v>13</v>
      </c>
      <c r="D3466" s="75"/>
      <c r="E3466" s="75" t="s">
        <v>131</v>
      </c>
      <c r="F3466" s="75"/>
      <c r="G3466" s="75" t="s">
        <v>191</v>
      </c>
      <c r="H3466" s="93" t="str">
        <f t="shared" si="58"/>
        <v>OS160113T1</v>
      </c>
      <c r="I3466" s="76" t="s">
        <v>1306</v>
      </c>
      <c r="J3466" s="77">
        <v>1</v>
      </c>
      <c r="K3466" s="78">
        <v>8</v>
      </c>
      <c r="L3466" s="78"/>
      <c r="M3466" s="80">
        <v>35</v>
      </c>
      <c r="N3466" s="75" t="s">
        <v>19</v>
      </c>
      <c r="O3466" s="79" t="s">
        <v>63</v>
      </c>
      <c r="P3466" s="79"/>
      <c r="Q3466" s="79"/>
      <c r="R3466" s="75"/>
      <c r="S3466" s="82"/>
      <c r="T3466" s="83"/>
      <c r="U3466" s="75" t="s">
        <v>1283</v>
      </c>
      <c r="V3466" s="30"/>
    </row>
    <row r="3467" spans="1:22" ht="16" customHeight="1" x14ac:dyDescent="0.35">
      <c r="A3467" s="53" t="s">
        <v>1297</v>
      </c>
      <c r="B3467" s="75" t="s">
        <v>1337</v>
      </c>
      <c r="C3467" s="75">
        <v>13</v>
      </c>
      <c r="D3467" s="75"/>
      <c r="E3467" s="75" t="s">
        <v>131</v>
      </c>
      <c r="F3467" s="75"/>
      <c r="G3467" s="75" t="s">
        <v>191</v>
      </c>
      <c r="H3467" s="93" t="str">
        <f t="shared" si="58"/>
        <v>OS160113T1</v>
      </c>
      <c r="I3467" s="76" t="s">
        <v>1300</v>
      </c>
      <c r="J3467" s="77">
        <v>1</v>
      </c>
      <c r="K3467" s="78">
        <v>8</v>
      </c>
      <c r="L3467" s="78"/>
      <c r="M3467" s="80">
        <v>15</v>
      </c>
      <c r="N3467" s="75" t="s">
        <v>19</v>
      </c>
      <c r="O3467" s="79" t="s">
        <v>63</v>
      </c>
      <c r="P3467" s="79"/>
      <c r="Q3467" s="79"/>
      <c r="R3467" s="75"/>
      <c r="S3467" s="82"/>
      <c r="T3467" s="83"/>
      <c r="U3467" s="75" t="s">
        <v>1283</v>
      </c>
      <c r="V3467" s="30"/>
    </row>
    <row r="3468" spans="1:22" ht="16" customHeight="1" x14ac:dyDescent="0.35">
      <c r="A3468" s="53" t="s">
        <v>1297</v>
      </c>
      <c r="B3468" s="75" t="s">
        <v>1337</v>
      </c>
      <c r="C3468" s="75">
        <v>13</v>
      </c>
      <c r="D3468" s="75"/>
      <c r="E3468" s="75" t="s">
        <v>131</v>
      </c>
      <c r="F3468" s="75"/>
      <c r="G3468" s="75" t="s">
        <v>191</v>
      </c>
      <c r="H3468" s="93" t="str">
        <f t="shared" si="58"/>
        <v>OS160113T1</v>
      </c>
      <c r="I3468" s="76" t="s">
        <v>59</v>
      </c>
      <c r="J3468" s="77">
        <v>1</v>
      </c>
      <c r="K3468" s="78">
        <v>1</v>
      </c>
      <c r="L3468" s="78"/>
      <c r="M3468" s="80">
        <v>190</v>
      </c>
      <c r="N3468" s="75" t="s">
        <v>18</v>
      </c>
      <c r="O3468" s="79" t="s">
        <v>13</v>
      </c>
      <c r="P3468" s="79"/>
      <c r="Q3468" s="79"/>
      <c r="R3468" s="75"/>
      <c r="S3468" s="82"/>
      <c r="T3468" s="83"/>
      <c r="U3468" s="75" t="s">
        <v>1283</v>
      </c>
      <c r="V3468" s="30"/>
    </row>
    <row r="3469" spans="1:22" ht="16" customHeight="1" x14ac:dyDescent="0.35">
      <c r="A3469" s="53" t="s">
        <v>1297</v>
      </c>
      <c r="B3469" s="75" t="s">
        <v>1337</v>
      </c>
      <c r="C3469" s="75">
        <v>13</v>
      </c>
      <c r="D3469" s="75"/>
      <c r="E3469" s="75" t="s">
        <v>131</v>
      </c>
      <c r="F3469" s="75"/>
      <c r="G3469" s="75" t="s">
        <v>191</v>
      </c>
      <c r="H3469" s="93" t="str">
        <f t="shared" si="58"/>
        <v>OS160113T1</v>
      </c>
      <c r="I3469" s="76" t="s">
        <v>182</v>
      </c>
      <c r="J3469" s="77">
        <v>30</v>
      </c>
      <c r="K3469" s="78">
        <v>3424</v>
      </c>
      <c r="L3469" s="78"/>
      <c r="M3469" s="80">
        <v>43.666666666666664</v>
      </c>
      <c r="N3469" s="75" t="s">
        <v>19</v>
      </c>
      <c r="O3469" s="79" t="s">
        <v>63</v>
      </c>
      <c r="P3469" s="79"/>
      <c r="Q3469" s="79"/>
      <c r="R3469" s="75"/>
      <c r="S3469" s="82"/>
      <c r="T3469" s="83"/>
      <c r="U3469" s="75" t="s">
        <v>1283</v>
      </c>
      <c r="V3469" s="30"/>
    </row>
    <row r="3470" spans="1:22" ht="16" customHeight="1" x14ac:dyDescent="0.35">
      <c r="A3470" s="53" t="s">
        <v>1297</v>
      </c>
      <c r="B3470" s="75" t="s">
        <v>1337</v>
      </c>
      <c r="C3470" s="75">
        <v>13</v>
      </c>
      <c r="D3470" s="75"/>
      <c r="E3470" s="75" t="s">
        <v>131</v>
      </c>
      <c r="F3470" s="75"/>
      <c r="G3470" s="75" t="s">
        <v>191</v>
      </c>
      <c r="H3470" s="93" t="str">
        <f t="shared" si="58"/>
        <v>OS160113T1</v>
      </c>
      <c r="I3470" s="84" t="s">
        <v>1334</v>
      </c>
      <c r="J3470" s="77">
        <v>4</v>
      </c>
      <c r="K3470" s="78">
        <v>32</v>
      </c>
      <c r="L3470" s="78"/>
      <c r="M3470" s="80">
        <v>22</v>
      </c>
      <c r="N3470" s="75" t="s">
        <v>19</v>
      </c>
      <c r="O3470" s="79" t="s">
        <v>63</v>
      </c>
      <c r="P3470" s="79"/>
      <c r="Q3470" s="79"/>
      <c r="R3470" s="75"/>
      <c r="S3470" s="82"/>
      <c r="T3470" s="83"/>
      <c r="U3470" s="75" t="s">
        <v>1283</v>
      </c>
      <c r="V3470" s="30"/>
    </row>
    <row r="3471" spans="1:22" ht="16" customHeight="1" x14ac:dyDescent="0.35">
      <c r="A3471" s="53" t="s">
        <v>1297</v>
      </c>
      <c r="B3471" s="75" t="s">
        <v>1337</v>
      </c>
      <c r="C3471" s="75">
        <v>13</v>
      </c>
      <c r="D3471" s="75"/>
      <c r="E3471" s="75" t="s">
        <v>131</v>
      </c>
      <c r="F3471" s="75"/>
      <c r="G3471" s="75" t="s">
        <v>191</v>
      </c>
      <c r="H3471" s="93" t="str">
        <f t="shared" si="58"/>
        <v>OS160113T1</v>
      </c>
      <c r="I3471" s="84" t="s">
        <v>1301</v>
      </c>
      <c r="J3471" s="77">
        <v>23</v>
      </c>
      <c r="K3471" s="78">
        <v>192</v>
      </c>
      <c r="L3471" s="78"/>
      <c r="M3471" s="80">
        <v>23.130434782608695</v>
      </c>
      <c r="N3471" s="75" t="s">
        <v>19</v>
      </c>
      <c r="O3471" s="79" t="s">
        <v>63</v>
      </c>
      <c r="P3471" s="79"/>
      <c r="Q3471" s="79"/>
      <c r="R3471" s="75"/>
      <c r="S3471" s="82"/>
      <c r="T3471" s="83"/>
      <c r="U3471" s="75" t="s">
        <v>1283</v>
      </c>
      <c r="V3471" s="30"/>
    </row>
    <row r="3472" spans="1:22" ht="16" customHeight="1" x14ac:dyDescent="0.35">
      <c r="A3472" s="53" t="s">
        <v>1297</v>
      </c>
      <c r="B3472" s="75" t="s">
        <v>1337</v>
      </c>
      <c r="C3472" s="75">
        <v>13</v>
      </c>
      <c r="D3472" s="75"/>
      <c r="E3472" s="75" t="s">
        <v>131</v>
      </c>
      <c r="F3472" s="75"/>
      <c r="G3472" s="75" t="s">
        <v>191</v>
      </c>
      <c r="H3472" s="93" t="str">
        <f t="shared" si="58"/>
        <v>OS160113T1</v>
      </c>
      <c r="I3472" s="76" t="s">
        <v>17</v>
      </c>
      <c r="J3472" s="77">
        <v>1</v>
      </c>
      <c r="K3472" s="78">
        <v>1</v>
      </c>
      <c r="L3472" s="78"/>
      <c r="M3472" s="80">
        <v>182</v>
      </c>
      <c r="N3472" s="75" t="s">
        <v>18</v>
      </c>
      <c r="O3472" s="79" t="s">
        <v>13</v>
      </c>
      <c r="P3472" s="79"/>
      <c r="Q3472" s="79"/>
      <c r="R3472" s="75"/>
      <c r="S3472" s="82"/>
      <c r="T3472" s="83"/>
      <c r="U3472" s="75" t="s">
        <v>1283</v>
      </c>
      <c r="V3472" s="30"/>
    </row>
    <row r="3473" spans="1:22" ht="16" customHeight="1" x14ac:dyDescent="0.35">
      <c r="A3473" s="53" t="s">
        <v>1297</v>
      </c>
      <c r="B3473" s="75" t="s">
        <v>1337</v>
      </c>
      <c r="C3473" s="75">
        <v>13</v>
      </c>
      <c r="D3473" s="75"/>
      <c r="E3473" s="75" t="s">
        <v>131</v>
      </c>
      <c r="F3473" s="75"/>
      <c r="G3473" s="75" t="s">
        <v>191</v>
      </c>
      <c r="H3473" s="93" t="str">
        <f t="shared" si="58"/>
        <v>OS160113T1</v>
      </c>
      <c r="I3473" s="76" t="s">
        <v>196</v>
      </c>
      <c r="J3473" s="77">
        <v>9</v>
      </c>
      <c r="K3473" s="78">
        <v>112</v>
      </c>
      <c r="L3473" s="78"/>
      <c r="M3473" s="80">
        <v>80.111111111111114</v>
      </c>
      <c r="N3473" s="75" t="s">
        <v>12</v>
      </c>
      <c r="O3473" s="79" t="s">
        <v>63</v>
      </c>
      <c r="P3473" s="79"/>
      <c r="Q3473" s="79"/>
      <c r="R3473" s="81"/>
      <c r="S3473" s="82"/>
      <c r="T3473" s="83"/>
      <c r="U3473" s="75" t="s">
        <v>1283</v>
      </c>
      <c r="V3473" s="30"/>
    </row>
    <row r="3474" spans="1:22" ht="16" customHeight="1" x14ac:dyDescent="0.35">
      <c r="A3474" s="53" t="s">
        <v>1297</v>
      </c>
      <c r="B3474" s="75" t="s">
        <v>1337</v>
      </c>
      <c r="C3474" s="75">
        <v>13</v>
      </c>
      <c r="D3474" s="75"/>
      <c r="E3474" s="75" t="s">
        <v>131</v>
      </c>
      <c r="F3474" s="75"/>
      <c r="G3474" s="75" t="s">
        <v>191</v>
      </c>
      <c r="H3474" s="93" t="str">
        <f t="shared" si="58"/>
        <v>OS160113T1</v>
      </c>
      <c r="I3474" s="76" t="s">
        <v>49</v>
      </c>
      <c r="J3474" s="77">
        <v>29</v>
      </c>
      <c r="K3474" s="78">
        <v>432</v>
      </c>
      <c r="L3474" s="78"/>
      <c r="M3474" s="80">
        <v>23.586206896551722</v>
      </c>
      <c r="N3474" s="75" t="s">
        <v>50</v>
      </c>
      <c r="O3474" s="79" t="s">
        <v>63</v>
      </c>
      <c r="P3474" s="79"/>
      <c r="Q3474" s="79"/>
      <c r="R3474" s="75"/>
      <c r="S3474" s="82"/>
      <c r="T3474" s="83"/>
      <c r="U3474" s="75" t="s">
        <v>1283</v>
      </c>
      <c r="V3474" s="30"/>
    </row>
    <row r="3475" spans="1:22" ht="16" customHeight="1" x14ac:dyDescent="0.35">
      <c r="A3475" s="53" t="s">
        <v>1297</v>
      </c>
      <c r="B3475" s="75" t="s">
        <v>1337</v>
      </c>
      <c r="C3475" s="75">
        <v>13</v>
      </c>
      <c r="D3475" s="75"/>
      <c r="E3475" s="75" t="s">
        <v>131</v>
      </c>
      <c r="F3475" s="75"/>
      <c r="G3475" s="75" t="s">
        <v>191</v>
      </c>
      <c r="H3475" s="93" t="str">
        <f t="shared" si="58"/>
        <v>OS160113T1</v>
      </c>
      <c r="I3475" s="76" t="s">
        <v>1318</v>
      </c>
      <c r="J3475" s="77">
        <v>2</v>
      </c>
      <c r="K3475" s="78">
        <v>16</v>
      </c>
      <c r="L3475" s="78"/>
      <c r="M3475" s="80">
        <v>18</v>
      </c>
      <c r="N3475" s="75" t="s">
        <v>16</v>
      </c>
      <c r="O3475" s="79" t="s">
        <v>63</v>
      </c>
      <c r="P3475" s="79"/>
      <c r="Q3475" s="79"/>
      <c r="R3475" s="75"/>
      <c r="S3475" s="82"/>
      <c r="T3475" s="83"/>
      <c r="U3475" s="75" t="s">
        <v>1283</v>
      </c>
      <c r="V3475" s="30"/>
    </row>
    <row r="3476" spans="1:22" ht="16" customHeight="1" x14ac:dyDescent="0.35">
      <c r="A3476" s="53" t="s">
        <v>1297</v>
      </c>
      <c r="B3476" s="75" t="s">
        <v>1337</v>
      </c>
      <c r="C3476" s="75">
        <v>13</v>
      </c>
      <c r="D3476" s="75"/>
      <c r="E3476" s="75" t="s">
        <v>131</v>
      </c>
      <c r="F3476" s="75"/>
      <c r="G3476" s="75" t="s">
        <v>191</v>
      </c>
      <c r="H3476" s="93" t="str">
        <f t="shared" si="58"/>
        <v>OS160113T1</v>
      </c>
      <c r="I3476" s="76" t="s">
        <v>197</v>
      </c>
      <c r="J3476" s="77">
        <v>1</v>
      </c>
      <c r="K3476" s="78">
        <v>1</v>
      </c>
      <c r="L3476" s="78"/>
      <c r="M3476" s="80">
        <v>590</v>
      </c>
      <c r="N3476" s="75" t="s">
        <v>12</v>
      </c>
      <c r="O3476" s="79" t="s">
        <v>63</v>
      </c>
      <c r="P3476" s="79"/>
      <c r="Q3476" s="79"/>
      <c r="R3476" s="81"/>
      <c r="S3476" s="82"/>
      <c r="T3476" s="83"/>
      <c r="U3476" s="75" t="s">
        <v>1283</v>
      </c>
      <c r="V3476" s="30"/>
    </row>
    <row r="3477" spans="1:22" ht="16" customHeight="1" x14ac:dyDescent="0.35">
      <c r="A3477" s="53" t="s">
        <v>1297</v>
      </c>
      <c r="B3477" s="75" t="s">
        <v>1337</v>
      </c>
      <c r="C3477" s="75">
        <v>13</v>
      </c>
      <c r="D3477" s="75"/>
      <c r="E3477" s="75" t="s">
        <v>131</v>
      </c>
      <c r="F3477" s="75"/>
      <c r="G3477" s="75" t="s">
        <v>191</v>
      </c>
      <c r="H3477" s="93" t="str">
        <f t="shared" si="58"/>
        <v>OS160113T1</v>
      </c>
      <c r="I3477" s="76" t="s">
        <v>28</v>
      </c>
      <c r="J3477" s="77">
        <v>5</v>
      </c>
      <c r="K3477" s="78">
        <v>40</v>
      </c>
      <c r="L3477" s="78"/>
      <c r="M3477" s="80">
        <v>17.8</v>
      </c>
      <c r="N3477" s="75" t="s">
        <v>19</v>
      </c>
      <c r="O3477" s="79" t="s">
        <v>63</v>
      </c>
      <c r="P3477" s="79"/>
      <c r="Q3477" s="79"/>
      <c r="R3477" s="75"/>
      <c r="S3477" s="82"/>
      <c r="T3477" s="83"/>
      <c r="U3477" s="75" t="s">
        <v>1283</v>
      </c>
      <c r="V3477" s="30"/>
    </row>
    <row r="3478" spans="1:22" ht="16" customHeight="1" x14ac:dyDescent="0.35">
      <c r="A3478" s="53" t="s">
        <v>1297</v>
      </c>
      <c r="B3478" s="75" t="s">
        <v>1337</v>
      </c>
      <c r="C3478" s="75">
        <v>13</v>
      </c>
      <c r="D3478" s="75"/>
      <c r="E3478" s="75" t="s">
        <v>131</v>
      </c>
      <c r="F3478" s="75"/>
      <c r="G3478" s="75" t="s">
        <v>191</v>
      </c>
      <c r="H3478" s="93" t="str">
        <f t="shared" si="58"/>
        <v>OS160113T1</v>
      </c>
      <c r="I3478" s="76" t="s">
        <v>1338</v>
      </c>
      <c r="J3478" s="77">
        <v>1</v>
      </c>
      <c r="K3478" s="78">
        <v>1</v>
      </c>
      <c r="L3478" s="78"/>
      <c r="M3478" s="80">
        <v>70</v>
      </c>
      <c r="N3478" s="75" t="s">
        <v>19</v>
      </c>
      <c r="O3478" s="79" t="s">
        <v>13</v>
      </c>
      <c r="P3478" s="79"/>
      <c r="Q3478" s="79"/>
      <c r="R3478" s="75"/>
      <c r="S3478" s="82"/>
      <c r="T3478" s="83"/>
      <c r="U3478" s="75" t="s">
        <v>1283</v>
      </c>
      <c r="V3478" s="30"/>
    </row>
    <row r="3479" spans="1:22" ht="16" customHeight="1" x14ac:dyDescent="0.35">
      <c r="A3479" s="53" t="s">
        <v>1297</v>
      </c>
      <c r="B3479" s="75" t="s">
        <v>1337</v>
      </c>
      <c r="C3479" s="75">
        <v>13</v>
      </c>
      <c r="D3479" s="75"/>
      <c r="E3479" s="75" t="s">
        <v>131</v>
      </c>
      <c r="F3479" s="75"/>
      <c r="G3479" s="75" t="s">
        <v>191</v>
      </c>
      <c r="H3479" s="93" t="str">
        <f t="shared" si="58"/>
        <v>OS160113T1</v>
      </c>
      <c r="I3479" s="76" t="s">
        <v>24</v>
      </c>
      <c r="J3479" s="77">
        <v>38</v>
      </c>
      <c r="K3479" s="78">
        <v>89</v>
      </c>
      <c r="L3479" s="78"/>
      <c r="M3479" s="80">
        <v>135.86842105263159</v>
      </c>
      <c r="N3479" s="75" t="s">
        <v>16</v>
      </c>
      <c r="O3479" s="79" t="s">
        <v>13</v>
      </c>
      <c r="P3479" s="79"/>
      <c r="Q3479" s="79"/>
      <c r="R3479" s="75"/>
      <c r="S3479" s="82"/>
      <c r="T3479" s="83"/>
      <c r="U3479" s="75" t="s">
        <v>1283</v>
      </c>
      <c r="V3479" s="30"/>
    </row>
    <row r="3480" spans="1:22" ht="16" customHeight="1" x14ac:dyDescent="0.35">
      <c r="A3480" s="53" t="s">
        <v>1297</v>
      </c>
      <c r="B3480" s="75" t="s">
        <v>1337</v>
      </c>
      <c r="C3480" s="75">
        <v>13</v>
      </c>
      <c r="D3480" s="75"/>
      <c r="E3480" s="75" t="s">
        <v>131</v>
      </c>
      <c r="F3480" s="75"/>
      <c r="G3480" s="75" t="s">
        <v>192</v>
      </c>
      <c r="H3480" s="93" t="str">
        <f t="shared" si="58"/>
        <v>OS160113T2</v>
      </c>
      <c r="I3480" s="76" t="s">
        <v>11</v>
      </c>
      <c r="J3480" s="77">
        <v>1</v>
      </c>
      <c r="K3480" s="78">
        <v>1</v>
      </c>
      <c r="L3480" s="78"/>
      <c r="M3480" s="80">
        <v>300</v>
      </c>
      <c r="N3480" s="75" t="s">
        <v>12</v>
      </c>
      <c r="O3480" s="79" t="s">
        <v>13</v>
      </c>
      <c r="P3480" s="79"/>
      <c r="Q3480" s="79"/>
      <c r="R3480" s="81"/>
      <c r="S3480" s="82"/>
      <c r="T3480" s="83"/>
      <c r="U3480" s="75" t="s">
        <v>1295</v>
      </c>
      <c r="V3480" s="30"/>
    </row>
    <row r="3481" spans="1:22" ht="16" customHeight="1" x14ac:dyDescent="0.35">
      <c r="A3481" s="53" t="s">
        <v>1297</v>
      </c>
      <c r="B3481" s="75" t="s">
        <v>1337</v>
      </c>
      <c r="C3481" s="75">
        <v>13</v>
      </c>
      <c r="D3481" s="75"/>
      <c r="E3481" s="75" t="s">
        <v>131</v>
      </c>
      <c r="F3481" s="75"/>
      <c r="G3481" s="75" t="s">
        <v>192</v>
      </c>
      <c r="H3481" s="93" t="str">
        <f t="shared" si="58"/>
        <v>OS160113T2</v>
      </c>
      <c r="I3481" s="76" t="s">
        <v>22</v>
      </c>
      <c r="J3481" s="77">
        <v>1</v>
      </c>
      <c r="K3481" s="78">
        <v>1</v>
      </c>
      <c r="L3481" s="78"/>
      <c r="M3481" s="80">
        <v>530</v>
      </c>
      <c r="N3481" s="75" t="s">
        <v>16</v>
      </c>
      <c r="O3481" s="79" t="s">
        <v>13</v>
      </c>
      <c r="P3481" s="79"/>
      <c r="Q3481" s="79"/>
      <c r="R3481" s="75"/>
      <c r="S3481" s="82"/>
      <c r="T3481" s="83"/>
      <c r="U3481" s="75" t="s">
        <v>1295</v>
      </c>
      <c r="V3481" s="30"/>
    </row>
    <row r="3482" spans="1:22" ht="16" customHeight="1" x14ac:dyDescent="0.35">
      <c r="A3482" s="53" t="s">
        <v>1297</v>
      </c>
      <c r="B3482" s="75" t="s">
        <v>1337</v>
      </c>
      <c r="C3482" s="75">
        <v>13</v>
      </c>
      <c r="D3482" s="75"/>
      <c r="E3482" s="75" t="s">
        <v>131</v>
      </c>
      <c r="F3482" s="75"/>
      <c r="G3482" s="75" t="s">
        <v>192</v>
      </c>
      <c r="H3482" s="93" t="str">
        <f t="shared" si="58"/>
        <v>OS160113T2</v>
      </c>
      <c r="I3482" s="76" t="s">
        <v>182</v>
      </c>
      <c r="J3482" s="77">
        <v>5</v>
      </c>
      <c r="K3482" s="78">
        <v>6</v>
      </c>
      <c r="L3482" s="78"/>
      <c r="M3482" s="80">
        <v>49.4</v>
      </c>
      <c r="N3482" s="75" t="s">
        <v>19</v>
      </c>
      <c r="O3482" s="79" t="s">
        <v>13</v>
      </c>
      <c r="P3482" s="79"/>
      <c r="Q3482" s="79"/>
      <c r="R3482" s="75"/>
      <c r="S3482" s="82"/>
      <c r="T3482" s="83"/>
      <c r="U3482" s="75" t="s">
        <v>1295</v>
      </c>
      <c r="V3482" s="30"/>
    </row>
    <row r="3483" spans="1:22" ht="16" customHeight="1" x14ac:dyDescent="0.35">
      <c r="A3483" s="53" t="s">
        <v>1297</v>
      </c>
      <c r="B3483" s="75" t="s">
        <v>1337</v>
      </c>
      <c r="C3483" s="75">
        <v>13</v>
      </c>
      <c r="D3483" s="75"/>
      <c r="E3483" s="75" t="s">
        <v>131</v>
      </c>
      <c r="F3483" s="75"/>
      <c r="G3483" s="75" t="s">
        <v>192</v>
      </c>
      <c r="H3483" s="93" t="str">
        <f t="shared" si="58"/>
        <v>OS160113T2</v>
      </c>
      <c r="I3483" s="84" t="s">
        <v>1301</v>
      </c>
      <c r="J3483" s="77">
        <v>28</v>
      </c>
      <c r="K3483" s="78">
        <v>35</v>
      </c>
      <c r="L3483" s="78"/>
      <c r="M3483" s="80">
        <v>27.607142857142858</v>
      </c>
      <c r="N3483" s="75" t="s">
        <v>19</v>
      </c>
      <c r="O3483" s="79" t="s">
        <v>13</v>
      </c>
      <c r="P3483" s="79"/>
      <c r="Q3483" s="79"/>
      <c r="R3483" s="75"/>
      <c r="S3483" s="82"/>
      <c r="T3483" s="83"/>
      <c r="U3483" s="75" t="s">
        <v>1295</v>
      </c>
      <c r="V3483" s="30"/>
    </row>
    <row r="3484" spans="1:22" ht="16" customHeight="1" x14ac:dyDescent="0.35">
      <c r="A3484" s="53" t="s">
        <v>1297</v>
      </c>
      <c r="B3484" s="75" t="s">
        <v>1337</v>
      </c>
      <c r="C3484" s="75">
        <v>13</v>
      </c>
      <c r="D3484" s="75"/>
      <c r="E3484" s="75" t="s">
        <v>131</v>
      </c>
      <c r="F3484" s="75"/>
      <c r="G3484" s="75" t="s">
        <v>192</v>
      </c>
      <c r="H3484" s="93" t="str">
        <f t="shared" ref="H3484:H3547" si="59">CONCATENATE(B3484,G3484)</f>
        <v>OS160113T2</v>
      </c>
      <c r="I3484" s="76" t="s">
        <v>196</v>
      </c>
      <c r="J3484" s="77">
        <v>35</v>
      </c>
      <c r="K3484" s="78">
        <v>113</v>
      </c>
      <c r="L3484" s="78"/>
      <c r="M3484" s="80">
        <v>74.857142857142861</v>
      </c>
      <c r="N3484" s="75" t="s">
        <v>12</v>
      </c>
      <c r="O3484" s="79" t="s">
        <v>13</v>
      </c>
      <c r="P3484" s="79"/>
      <c r="Q3484" s="79"/>
      <c r="R3484" s="81"/>
      <c r="S3484" s="82"/>
      <c r="T3484" s="83"/>
      <c r="U3484" s="75" t="s">
        <v>1295</v>
      </c>
      <c r="V3484" s="30"/>
    </row>
    <row r="3485" spans="1:22" ht="16" customHeight="1" x14ac:dyDescent="0.35">
      <c r="A3485" s="53" t="s">
        <v>1297</v>
      </c>
      <c r="B3485" s="75" t="s">
        <v>1337</v>
      </c>
      <c r="C3485" s="75">
        <v>13</v>
      </c>
      <c r="D3485" s="75"/>
      <c r="E3485" s="75" t="s">
        <v>131</v>
      </c>
      <c r="F3485" s="75"/>
      <c r="G3485" s="75" t="s">
        <v>192</v>
      </c>
      <c r="H3485" s="93" t="str">
        <f t="shared" si="59"/>
        <v>OS160113T2</v>
      </c>
      <c r="I3485" s="76" t="s">
        <v>49</v>
      </c>
      <c r="J3485" s="77">
        <v>11</v>
      </c>
      <c r="K3485" s="78">
        <v>13</v>
      </c>
      <c r="L3485" s="78"/>
      <c r="M3485" s="80">
        <v>26.363636363636363</v>
      </c>
      <c r="N3485" s="75" t="s">
        <v>50</v>
      </c>
      <c r="O3485" s="79" t="s">
        <v>13</v>
      </c>
      <c r="P3485" s="79"/>
      <c r="Q3485" s="79"/>
      <c r="R3485" s="75"/>
      <c r="S3485" s="82"/>
      <c r="T3485" s="83"/>
      <c r="U3485" s="75" t="s">
        <v>1295</v>
      </c>
      <c r="V3485" s="30"/>
    </row>
    <row r="3486" spans="1:22" ht="16" customHeight="1" x14ac:dyDescent="0.35">
      <c r="A3486" s="53" t="s">
        <v>1297</v>
      </c>
      <c r="B3486" s="75" t="s">
        <v>1337</v>
      </c>
      <c r="C3486" s="75">
        <v>13</v>
      </c>
      <c r="D3486" s="75"/>
      <c r="E3486" s="75" t="s">
        <v>131</v>
      </c>
      <c r="F3486" s="75"/>
      <c r="G3486" s="75" t="s">
        <v>192</v>
      </c>
      <c r="H3486" s="93" t="str">
        <f t="shared" si="59"/>
        <v>OS160113T2</v>
      </c>
      <c r="I3486" s="85" t="s">
        <v>197</v>
      </c>
      <c r="J3486" s="77">
        <v>0</v>
      </c>
      <c r="K3486" s="89">
        <v>1</v>
      </c>
      <c r="L3486" s="89"/>
      <c r="M3486" s="52"/>
      <c r="N3486"/>
      <c r="O3486" s="87" t="s">
        <v>13</v>
      </c>
      <c r="P3486" s="87"/>
      <c r="Q3486" s="87"/>
      <c r="R3486" s="83"/>
      <c r="S3486" s="82"/>
      <c r="T3486" s="83" t="s">
        <v>262</v>
      </c>
      <c r="U3486" s="75" t="s">
        <v>1295</v>
      </c>
      <c r="V3486" s="30"/>
    </row>
    <row r="3487" spans="1:22" ht="16" customHeight="1" x14ac:dyDescent="0.35">
      <c r="A3487" s="53" t="s">
        <v>1297</v>
      </c>
      <c r="B3487" s="75" t="s">
        <v>1337</v>
      </c>
      <c r="C3487" s="75">
        <v>13</v>
      </c>
      <c r="D3487" s="75"/>
      <c r="E3487" s="75" t="s">
        <v>131</v>
      </c>
      <c r="F3487" s="75"/>
      <c r="G3487" s="75" t="s">
        <v>192</v>
      </c>
      <c r="H3487" s="93" t="str">
        <f t="shared" si="59"/>
        <v>OS160113T2</v>
      </c>
      <c r="I3487" s="76" t="s">
        <v>1317</v>
      </c>
      <c r="J3487" s="77">
        <v>1</v>
      </c>
      <c r="K3487" s="78">
        <v>1</v>
      </c>
      <c r="L3487" s="78"/>
      <c r="M3487" s="80">
        <v>36</v>
      </c>
      <c r="N3487" s="75" t="s">
        <v>16</v>
      </c>
      <c r="O3487" s="79" t="s">
        <v>13</v>
      </c>
      <c r="P3487" s="79"/>
      <c r="Q3487" s="79"/>
      <c r="R3487" s="75"/>
      <c r="S3487" s="82"/>
      <c r="T3487" s="83"/>
      <c r="U3487" s="75" t="s">
        <v>1295</v>
      </c>
      <c r="V3487" s="30"/>
    </row>
    <row r="3488" spans="1:22" ht="16" customHeight="1" x14ac:dyDescent="0.35">
      <c r="A3488" s="53" t="s">
        <v>1297</v>
      </c>
      <c r="B3488" s="75" t="s">
        <v>1337</v>
      </c>
      <c r="C3488" s="75">
        <v>13</v>
      </c>
      <c r="D3488" s="75"/>
      <c r="E3488" s="75" t="s">
        <v>131</v>
      </c>
      <c r="F3488" s="75"/>
      <c r="G3488" s="75" t="s">
        <v>192</v>
      </c>
      <c r="H3488" s="93" t="str">
        <f t="shared" si="59"/>
        <v>OS160113T2</v>
      </c>
      <c r="I3488" s="76" t="s">
        <v>24</v>
      </c>
      <c r="J3488" s="77">
        <v>38</v>
      </c>
      <c r="K3488" s="78">
        <v>144</v>
      </c>
      <c r="L3488" s="78"/>
      <c r="M3488" s="80">
        <v>143.94736842105263</v>
      </c>
      <c r="N3488" s="75" t="s">
        <v>16</v>
      </c>
      <c r="O3488" s="79" t="s">
        <v>13</v>
      </c>
      <c r="P3488" s="79"/>
      <c r="Q3488" s="79"/>
      <c r="R3488" s="75"/>
      <c r="S3488" s="82"/>
      <c r="T3488" s="83"/>
      <c r="U3488" s="75" t="s">
        <v>1295</v>
      </c>
      <c r="V3488" s="30"/>
    </row>
    <row r="3489" spans="1:22" ht="16" customHeight="1" x14ac:dyDescent="0.35">
      <c r="A3489" s="53" t="s">
        <v>1297</v>
      </c>
      <c r="B3489" s="75" t="s">
        <v>1337</v>
      </c>
      <c r="C3489" s="75">
        <v>13</v>
      </c>
      <c r="D3489" s="75"/>
      <c r="E3489" s="75" t="s">
        <v>131</v>
      </c>
      <c r="F3489" s="75"/>
      <c r="G3489" s="75" t="s">
        <v>650</v>
      </c>
      <c r="H3489" s="93" t="str">
        <f t="shared" si="59"/>
        <v>OS160113T3</v>
      </c>
      <c r="I3489" s="76" t="s">
        <v>68</v>
      </c>
      <c r="J3489" s="77">
        <v>1</v>
      </c>
      <c r="K3489" s="78">
        <v>1</v>
      </c>
      <c r="L3489" s="78"/>
      <c r="M3489" s="80">
        <v>94</v>
      </c>
      <c r="N3489" s="75" t="s">
        <v>18</v>
      </c>
      <c r="O3489" s="79" t="s">
        <v>13</v>
      </c>
      <c r="P3489" s="79"/>
      <c r="Q3489" s="79"/>
      <c r="R3489" s="75"/>
      <c r="S3489" s="82"/>
      <c r="T3489" s="83"/>
      <c r="U3489" s="75" t="s">
        <v>1283</v>
      </c>
      <c r="V3489" s="30"/>
    </row>
    <row r="3490" spans="1:22" ht="16" customHeight="1" x14ac:dyDescent="0.35">
      <c r="A3490" s="53" t="s">
        <v>1297</v>
      </c>
      <c r="B3490" s="75" t="s">
        <v>1337</v>
      </c>
      <c r="C3490" s="75">
        <v>13</v>
      </c>
      <c r="D3490" s="75"/>
      <c r="E3490" s="75" t="s">
        <v>131</v>
      </c>
      <c r="F3490" s="75"/>
      <c r="G3490" s="75" t="s">
        <v>650</v>
      </c>
      <c r="H3490" s="93" t="str">
        <f t="shared" si="59"/>
        <v>OS160113T3</v>
      </c>
      <c r="I3490" s="76" t="s">
        <v>1306</v>
      </c>
      <c r="J3490" s="77">
        <v>2</v>
      </c>
      <c r="K3490" s="78">
        <v>18</v>
      </c>
      <c r="L3490" s="78"/>
      <c r="M3490" s="80">
        <v>39</v>
      </c>
      <c r="N3490" s="75" t="s">
        <v>19</v>
      </c>
      <c r="O3490" s="79" t="s">
        <v>63</v>
      </c>
      <c r="P3490" s="79"/>
      <c r="Q3490" s="79"/>
      <c r="R3490" s="75"/>
      <c r="S3490" s="82"/>
      <c r="T3490" s="83"/>
      <c r="U3490" s="75" t="s">
        <v>1283</v>
      </c>
      <c r="V3490" s="30"/>
    </row>
    <row r="3491" spans="1:22" ht="16" customHeight="1" x14ac:dyDescent="0.35">
      <c r="A3491" s="53" t="s">
        <v>1297</v>
      </c>
      <c r="B3491" s="75" t="s">
        <v>1337</v>
      </c>
      <c r="C3491" s="75">
        <v>13</v>
      </c>
      <c r="D3491" s="75"/>
      <c r="E3491" s="75" t="s">
        <v>131</v>
      </c>
      <c r="F3491" s="75"/>
      <c r="G3491" s="75" t="s">
        <v>650</v>
      </c>
      <c r="H3491" s="93" t="str">
        <f t="shared" si="59"/>
        <v>OS160113T3</v>
      </c>
      <c r="I3491" s="76" t="s">
        <v>182</v>
      </c>
      <c r="J3491" s="77">
        <v>30</v>
      </c>
      <c r="K3491" s="78">
        <v>3672</v>
      </c>
      <c r="L3491" s="78"/>
      <c r="M3491" s="80">
        <v>39.533333333333331</v>
      </c>
      <c r="N3491" s="75" t="s">
        <v>19</v>
      </c>
      <c r="O3491" s="79" t="s">
        <v>63</v>
      </c>
      <c r="P3491" s="79"/>
      <c r="Q3491" s="79"/>
      <c r="R3491" s="75"/>
      <c r="S3491" s="82"/>
      <c r="T3491" s="83"/>
      <c r="U3491" s="75" t="s">
        <v>1283</v>
      </c>
      <c r="V3491" s="30"/>
    </row>
    <row r="3492" spans="1:22" ht="16" customHeight="1" x14ac:dyDescent="0.35">
      <c r="A3492" s="53" t="s">
        <v>1297</v>
      </c>
      <c r="B3492" s="75" t="s">
        <v>1337</v>
      </c>
      <c r="C3492" s="75">
        <v>13</v>
      </c>
      <c r="D3492" s="75"/>
      <c r="E3492" s="75" t="s">
        <v>131</v>
      </c>
      <c r="F3492" s="75"/>
      <c r="G3492" s="75" t="s">
        <v>650</v>
      </c>
      <c r="H3492" s="93" t="str">
        <f t="shared" si="59"/>
        <v>OS160113T3</v>
      </c>
      <c r="I3492" s="84" t="s">
        <v>1334</v>
      </c>
      <c r="J3492" s="77">
        <v>2</v>
      </c>
      <c r="K3492" s="78">
        <v>18</v>
      </c>
      <c r="L3492" s="78"/>
      <c r="M3492" s="80">
        <v>23.5</v>
      </c>
      <c r="N3492" s="75" t="s">
        <v>19</v>
      </c>
      <c r="O3492" s="79" t="s">
        <v>63</v>
      </c>
      <c r="P3492" s="79"/>
      <c r="Q3492" s="79"/>
      <c r="R3492" s="75"/>
      <c r="S3492" s="82"/>
      <c r="T3492" s="83"/>
      <c r="U3492" s="75" t="s">
        <v>1283</v>
      </c>
      <c r="V3492" s="30"/>
    </row>
    <row r="3493" spans="1:22" ht="16" customHeight="1" x14ac:dyDescent="0.35">
      <c r="A3493" s="53" t="s">
        <v>1297</v>
      </c>
      <c r="B3493" s="75" t="s">
        <v>1337</v>
      </c>
      <c r="C3493" s="75">
        <v>13</v>
      </c>
      <c r="D3493" s="75"/>
      <c r="E3493" s="75" t="s">
        <v>131</v>
      </c>
      <c r="F3493" s="75"/>
      <c r="G3493" s="75" t="s">
        <v>650</v>
      </c>
      <c r="H3493" s="93" t="str">
        <f t="shared" si="59"/>
        <v>OS160113T3</v>
      </c>
      <c r="I3493" s="84" t="s">
        <v>1301</v>
      </c>
      <c r="J3493" s="77">
        <v>27</v>
      </c>
      <c r="K3493" s="78">
        <v>243</v>
      </c>
      <c r="L3493" s="78"/>
      <c r="M3493" s="80">
        <v>25.592592592592592</v>
      </c>
      <c r="N3493" s="75" t="s">
        <v>19</v>
      </c>
      <c r="O3493" s="79" t="s">
        <v>63</v>
      </c>
      <c r="P3493" s="79"/>
      <c r="Q3493" s="79"/>
      <c r="R3493" s="75"/>
      <c r="S3493" s="82"/>
      <c r="T3493" s="83"/>
      <c r="U3493" s="75" t="s">
        <v>1283</v>
      </c>
      <c r="V3493" s="30"/>
    </row>
    <row r="3494" spans="1:22" ht="16" customHeight="1" x14ac:dyDescent="0.35">
      <c r="A3494" s="53" t="s">
        <v>1297</v>
      </c>
      <c r="B3494" s="75" t="s">
        <v>1337</v>
      </c>
      <c r="C3494" s="75">
        <v>13</v>
      </c>
      <c r="D3494" s="75"/>
      <c r="E3494" s="75" t="s">
        <v>131</v>
      </c>
      <c r="F3494" s="75"/>
      <c r="G3494" s="75" t="s">
        <v>650</v>
      </c>
      <c r="H3494" s="93" t="str">
        <f t="shared" si="59"/>
        <v>OS160113T3</v>
      </c>
      <c r="I3494" s="76" t="s">
        <v>17</v>
      </c>
      <c r="J3494" s="77">
        <v>1</v>
      </c>
      <c r="K3494" s="78">
        <v>1</v>
      </c>
      <c r="L3494" s="78"/>
      <c r="M3494" s="80">
        <v>163</v>
      </c>
      <c r="N3494" s="75" t="s">
        <v>18</v>
      </c>
      <c r="O3494" s="79" t="s">
        <v>13</v>
      </c>
      <c r="P3494" s="79"/>
      <c r="Q3494" s="79"/>
      <c r="R3494" s="75"/>
      <c r="S3494" s="82"/>
      <c r="T3494" s="83"/>
      <c r="U3494" s="75" t="s">
        <v>1283</v>
      </c>
      <c r="V3494" s="30"/>
    </row>
    <row r="3495" spans="1:22" ht="16" customHeight="1" x14ac:dyDescent="0.35">
      <c r="A3495" s="53" t="s">
        <v>1297</v>
      </c>
      <c r="B3495" s="75" t="s">
        <v>1337</v>
      </c>
      <c r="C3495" s="75">
        <v>13</v>
      </c>
      <c r="D3495" s="75"/>
      <c r="E3495" s="75" t="s">
        <v>131</v>
      </c>
      <c r="F3495" s="75"/>
      <c r="G3495" s="75" t="s">
        <v>650</v>
      </c>
      <c r="H3495" s="93" t="str">
        <f t="shared" si="59"/>
        <v>OS160113T3</v>
      </c>
      <c r="I3495" s="76" t="s">
        <v>196</v>
      </c>
      <c r="J3495" s="77">
        <v>12</v>
      </c>
      <c r="K3495" s="78">
        <v>162</v>
      </c>
      <c r="L3495" s="78"/>
      <c r="M3495" s="80">
        <v>66.166666666666671</v>
      </c>
      <c r="N3495" s="75" t="s">
        <v>12</v>
      </c>
      <c r="O3495" s="79" t="s">
        <v>63</v>
      </c>
      <c r="P3495" s="79"/>
      <c r="Q3495" s="79"/>
      <c r="R3495" s="81"/>
      <c r="S3495" s="82"/>
      <c r="T3495" s="83"/>
      <c r="U3495" s="75" t="s">
        <v>1283</v>
      </c>
      <c r="V3495" s="30"/>
    </row>
    <row r="3496" spans="1:22" ht="16" customHeight="1" x14ac:dyDescent="0.35">
      <c r="A3496" s="53" t="s">
        <v>1297</v>
      </c>
      <c r="B3496" s="75" t="s">
        <v>1337</v>
      </c>
      <c r="C3496" s="75">
        <v>13</v>
      </c>
      <c r="D3496" s="75"/>
      <c r="E3496" s="75" t="s">
        <v>131</v>
      </c>
      <c r="F3496" s="75"/>
      <c r="G3496" s="75" t="s">
        <v>650</v>
      </c>
      <c r="H3496" s="93" t="str">
        <f t="shared" si="59"/>
        <v>OS160113T3</v>
      </c>
      <c r="I3496" s="76" t="s">
        <v>49</v>
      </c>
      <c r="J3496" s="77">
        <v>8</v>
      </c>
      <c r="K3496" s="78">
        <v>72</v>
      </c>
      <c r="L3496" s="78"/>
      <c r="M3496" s="80">
        <v>24.5</v>
      </c>
      <c r="N3496" s="75" t="s">
        <v>50</v>
      </c>
      <c r="O3496" s="79" t="s">
        <v>63</v>
      </c>
      <c r="P3496" s="79"/>
      <c r="Q3496" s="79"/>
      <c r="R3496" s="75"/>
      <c r="S3496" s="82"/>
      <c r="T3496" s="83"/>
      <c r="U3496" s="75" t="s">
        <v>1283</v>
      </c>
      <c r="V3496" s="30"/>
    </row>
    <row r="3497" spans="1:22" ht="16" customHeight="1" x14ac:dyDescent="0.35">
      <c r="A3497" s="53" t="s">
        <v>1297</v>
      </c>
      <c r="B3497" s="75" t="s">
        <v>1337</v>
      </c>
      <c r="C3497" s="75">
        <v>13</v>
      </c>
      <c r="D3497" s="75"/>
      <c r="E3497" s="75" t="s">
        <v>131</v>
      </c>
      <c r="F3497" s="75"/>
      <c r="G3497" s="75" t="s">
        <v>650</v>
      </c>
      <c r="H3497" s="93" t="str">
        <f t="shared" si="59"/>
        <v>OS160113T3</v>
      </c>
      <c r="I3497" s="76" t="s">
        <v>197</v>
      </c>
      <c r="J3497" s="77">
        <v>4</v>
      </c>
      <c r="K3497" s="78">
        <v>6</v>
      </c>
      <c r="L3497" s="78"/>
      <c r="M3497" s="80">
        <v>500</v>
      </c>
      <c r="N3497" s="75" t="s">
        <v>12</v>
      </c>
      <c r="O3497" s="79" t="s">
        <v>13</v>
      </c>
      <c r="P3497" s="79"/>
      <c r="Q3497" s="79"/>
      <c r="R3497" s="81"/>
      <c r="S3497" s="82"/>
      <c r="T3497" s="83"/>
      <c r="U3497" s="75" t="s">
        <v>1283</v>
      </c>
      <c r="V3497" s="30"/>
    </row>
    <row r="3498" spans="1:22" ht="16" customHeight="1" x14ac:dyDescent="0.35">
      <c r="A3498" s="53" t="s">
        <v>1297</v>
      </c>
      <c r="B3498" s="75" t="s">
        <v>1337</v>
      </c>
      <c r="C3498" s="75">
        <v>13</v>
      </c>
      <c r="D3498" s="75"/>
      <c r="E3498" s="75" t="s">
        <v>131</v>
      </c>
      <c r="F3498" s="75"/>
      <c r="G3498" s="75" t="s">
        <v>650</v>
      </c>
      <c r="H3498" s="93" t="str">
        <f t="shared" si="59"/>
        <v>OS160113T3</v>
      </c>
      <c r="I3498" s="76" t="s">
        <v>28</v>
      </c>
      <c r="J3498" s="77">
        <v>2</v>
      </c>
      <c r="K3498" s="78">
        <v>9</v>
      </c>
      <c r="L3498" s="78"/>
      <c r="M3498" s="80">
        <v>21.5</v>
      </c>
      <c r="N3498" s="75" t="s">
        <v>19</v>
      </c>
      <c r="O3498" s="79" t="s">
        <v>63</v>
      </c>
      <c r="P3498" s="79"/>
      <c r="Q3498" s="79"/>
      <c r="R3498" s="75"/>
      <c r="S3498" s="82"/>
      <c r="T3498" s="83"/>
      <c r="U3498" s="75" t="s">
        <v>1283</v>
      </c>
      <c r="V3498" s="30"/>
    </row>
    <row r="3499" spans="1:22" ht="16" customHeight="1" x14ac:dyDescent="0.35">
      <c r="A3499" s="53" t="s">
        <v>1297</v>
      </c>
      <c r="B3499" s="75" t="s">
        <v>1337</v>
      </c>
      <c r="C3499" s="75">
        <v>13</v>
      </c>
      <c r="D3499" s="75"/>
      <c r="E3499" s="75" t="s">
        <v>131</v>
      </c>
      <c r="F3499" s="75"/>
      <c r="G3499" s="75" t="s">
        <v>650</v>
      </c>
      <c r="H3499" s="93" t="str">
        <f t="shared" si="59"/>
        <v>OS160113T3</v>
      </c>
      <c r="I3499" s="76" t="s">
        <v>24</v>
      </c>
      <c r="J3499" s="77">
        <v>41</v>
      </c>
      <c r="K3499" s="78">
        <v>65</v>
      </c>
      <c r="L3499" s="78"/>
      <c r="M3499" s="80">
        <v>142.19512195121951</v>
      </c>
      <c r="N3499" s="75" t="s">
        <v>16</v>
      </c>
      <c r="O3499" s="79" t="s">
        <v>13</v>
      </c>
      <c r="P3499" s="79"/>
      <c r="Q3499" s="79"/>
      <c r="R3499" s="75"/>
      <c r="S3499" s="82"/>
      <c r="T3499" s="83"/>
      <c r="U3499" s="75" t="s">
        <v>1283</v>
      </c>
      <c r="V3499" s="30"/>
    </row>
    <row r="3500" spans="1:22" ht="16" customHeight="1" x14ac:dyDescent="0.35">
      <c r="A3500" s="53" t="s">
        <v>1297</v>
      </c>
      <c r="B3500" s="75" t="s">
        <v>1337</v>
      </c>
      <c r="C3500" s="75">
        <v>13</v>
      </c>
      <c r="D3500" s="75"/>
      <c r="E3500" s="75" t="s">
        <v>131</v>
      </c>
      <c r="F3500" s="75"/>
      <c r="G3500" s="75" t="s">
        <v>736</v>
      </c>
      <c r="H3500" s="93" t="str">
        <f t="shared" si="59"/>
        <v>OS160113T4</v>
      </c>
      <c r="I3500" s="76" t="s">
        <v>37</v>
      </c>
      <c r="J3500" s="77">
        <v>1</v>
      </c>
      <c r="K3500" s="78">
        <v>1</v>
      </c>
      <c r="L3500" s="78"/>
      <c r="M3500" s="80">
        <v>180</v>
      </c>
      <c r="N3500" s="75" t="s">
        <v>12</v>
      </c>
      <c r="O3500" s="79" t="s">
        <v>13</v>
      </c>
      <c r="P3500" s="79"/>
      <c r="Q3500" s="79"/>
      <c r="R3500" s="81"/>
      <c r="S3500" s="82"/>
      <c r="T3500" s="83"/>
      <c r="U3500" s="75" t="s">
        <v>1295</v>
      </c>
      <c r="V3500" s="30"/>
    </row>
    <row r="3501" spans="1:22" ht="16" customHeight="1" x14ac:dyDescent="0.35">
      <c r="A3501" s="53" t="s">
        <v>1297</v>
      </c>
      <c r="B3501" s="75" t="s">
        <v>1337</v>
      </c>
      <c r="C3501" s="75">
        <v>13</v>
      </c>
      <c r="D3501" s="75"/>
      <c r="E3501" s="75" t="s">
        <v>131</v>
      </c>
      <c r="F3501" s="75"/>
      <c r="G3501" s="75" t="s">
        <v>736</v>
      </c>
      <c r="H3501" s="93" t="str">
        <f t="shared" si="59"/>
        <v>OS160113T4</v>
      </c>
      <c r="I3501" s="76" t="s">
        <v>182</v>
      </c>
      <c r="J3501" s="77">
        <v>9</v>
      </c>
      <c r="K3501" s="78">
        <v>9</v>
      </c>
      <c r="L3501" s="78"/>
      <c r="M3501" s="80">
        <v>45.222222222222221</v>
      </c>
      <c r="N3501" s="75" t="s">
        <v>19</v>
      </c>
      <c r="O3501" s="79" t="s">
        <v>13</v>
      </c>
      <c r="P3501" s="79"/>
      <c r="Q3501" s="79"/>
      <c r="R3501" s="75"/>
      <c r="S3501" s="82"/>
      <c r="T3501" s="83"/>
      <c r="U3501" s="75" t="s">
        <v>1295</v>
      </c>
      <c r="V3501" s="30"/>
    </row>
    <row r="3502" spans="1:22" ht="16" customHeight="1" x14ac:dyDescent="0.35">
      <c r="A3502" s="53" t="s">
        <v>1297</v>
      </c>
      <c r="B3502" s="75" t="s">
        <v>1337</v>
      </c>
      <c r="C3502" s="75">
        <v>13</v>
      </c>
      <c r="D3502" s="75"/>
      <c r="E3502" s="75" t="s">
        <v>131</v>
      </c>
      <c r="F3502" s="75"/>
      <c r="G3502" s="75" t="s">
        <v>736</v>
      </c>
      <c r="H3502" s="93" t="str">
        <f t="shared" si="59"/>
        <v>OS160113T4</v>
      </c>
      <c r="I3502" s="84" t="s">
        <v>1301</v>
      </c>
      <c r="J3502" s="77">
        <v>5</v>
      </c>
      <c r="K3502" s="78">
        <v>5</v>
      </c>
      <c r="L3502" s="78"/>
      <c r="M3502" s="80">
        <v>26.6</v>
      </c>
      <c r="N3502" s="75" t="s">
        <v>19</v>
      </c>
      <c r="O3502" s="79" t="s">
        <v>13</v>
      </c>
      <c r="P3502" s="79"/>
      <c r="Q3502" s="79"/>
      <c r="R3502" s="75"/>
      <c r="S3502" s="82"/>
      <c r="T3502" s="83"/>
      <c r="U3502" s="75" t="s">
        <v>1295</v>
      </c>
      <c r="V3502" s="30"/>
    </row>
    <row r="3503" spans="1:22" ht="16" customHeight="1" x14ac:dyDescent="0.35">
      <c r="A3503" s="53" t="s">
        <v>1297</v>
      </c>
      <c r="B3503" s="75" t="s">
        <v>1337</v>
      </c>
      <c r="C3503" s="75">
        <v>13</v>
      </c>
      <c r="D3503" s="75"/>
      <c r="E3503" s="75" t="s">
        <v>131</v>
      </c>
      <c r="F3503" s="75"/>
      <c r="G3503" s="75" t="s">
        <v>736</v>
      </c>
      <c r="H3503" s="93" t="str">
        <f t="shared" si="59"/>
        <v>OS160113T4</v>
      </c>
      <c r="I3503" s="76" t="s">
        <v>196</v>
      </c>
      <c r="J3503" s="77">
        <v>28</v>
      </c>
      <c r="K3503" s="78">
        <v>85</v>
      </c>
      <c r="L3503" s="78"/>
      <c r="M3503" s="80">
        <v>69.428571428571431</v>
      </c>
      <c r="N3503" s="75" t="s">
        <v>12</v>
      </c>
      <c r="O3503" s="79" t="s">
        <v>13</v>
      </c>
      <c r="P3503" s="79"/>
      <c r="Q3503" s="79"/>
      <c r="R3503" s="81"/>
      <c r="S3503" s="82"/>
      <c r="T3503" s="83"/>
      <c r="U3503" s="75" t="s">
        <v>1295</v>
      </c>
      <c r="V3503" s="30"/>
    </row>
    <row r="3504" spans="1:22" ht="16" customHeight="1" x14ac:dyDescent="0.35">
      <c r="A3504" s="53" t="s">
        <v>1297</v>
      </c>
      <c r="B3504" s="75" t="s">
        <v>1337</v>
      </c>
      <c r="C3504" s="75">
        <v>13</v>
      </c>
      <c r="D3504" s="75"/>
      <c r="E3504" s="75" t="s">
        <v>131</v>
      </c>
      <c r="F3504" s="75"/>
      <c r="G3504" s="75" t="s">
        <v>736</v>
      </c>
      <c r="H3504" s="93" t="str">
        <f t="shared" si="59"/>
        <v>OS160113T4</v>
      </c>
      <c r="I3504" s="76" t="s">
        <v>49</v>
      </c>
      <c r="J3504" s="77">
        <v>17</v>
      </c>
      <c r="K3504" s="78">
        <v>18</v>
      </c>
      <c r="L3504" s="78"/>
      <c r="M3504" s="80">
        <v>26.176470588235293</v>
      </c>
      <c r="N3504" s="75" t="s">
        <v>50</v>
      </c>
      <c r="O3504" s="79" t="s">
        <v>13</v>
      </c>
      <c r="P3504" s="79"/>
      <c r="Q3504" s="79"/>
      <c r="R3504" s="75"/>
      <c r="S3504" s="82"/>
      <c r="T3504" s="83"/>
      <c r="U3504" s="75" t="s">
        <v>1295</v>
      </c>
      <c r="V3504" s="30"/>
    </row>
    <row r="3505" spans="1:22" ht="16" customHeight="1" x14ac:dyDescent="0.35">
      <c r="A3505" s="53" t="s">
        <v>1297</v>
      </c>
      <c r="B3505" s="75" t="s">
        <v>1337</v>
      </c>
      <c r="C3505" s="75">
        <v>13</v>
      </c>
      <c r="D3505" s="75"/>
      <c r="E3505" s="75" t="s">
        <v>131</v>
      </c>
      <c r="F3505" s="75"/>
      <c r="G3505" s="75" t="s">
        <v>736</v>
      </c>
      <c r="H3505" s="93" t="str">
        <f t="shared" si="59"/>
        <v>OS160113T4</v>
      </c>
      <c r="I3505" s="76" t="s">
        <v>1318</v>
      </c>
      <c r="J3505" s="77">
        <v>1</v>
      </c>
      <c r="K3505" s="78">
        <v>1</v>
      </c>
      <c r="L3505" s="78"/>
      <c r="M3505" s="80">
        <v>42</v>
      </c>
      <c r="N3505" s="75" t="s">
        <v>16</v>
      </c>
      <c r="O3505" s="79" t="s">
        <v>13</v>
      </c>
      <c r="P3505" s="79"/>
      <c r="Q3505" s="79"/>
      <c r="R3505" s="75"/>
      <c r="S3505" s="82"/>
      <c r="T3505" s="83"/>
      <c r="U3505" s="75" t="s">
        <v>1295</v>
      </c>
      <c r="V3505" s="30"/>
    </row>
    <row r="3506" spans="1:22" ht="16" customHeight="1" x14ac:dyDescent="0.35">
      <c r="A3506" s="53" t="s">
        <v>1297</v>
      </c>
      <c r="B3506" s="75" t="s">
        <v>1337</v>
      </c>
      <c r="C3506" s="75">
        <v>13</v>
      </c>
      <c r="D3506" s="75"/>
      <c r="E3506" s="75" t="s">
        <v>131</v>
      </c>
      <c r="F3506" s="75"/>
      <c r="G3506" s="75" t="s">
        <v>736</v>
      </c>
      <c r="H3506" s="93" t="str">
        <f t="shared" si="59"/>
        <v>OS160113T4</v>
      </c>
      <c r="I3506" s="76" t="s">
        <v>197</v>
      </c>
      <c r="J3506" s="77">
        <v>3</v>
      </c>
      <c r="K3506" s="78">
        <v>3</v>
      </c>
      <c r="L3506" s="78"/>
      <c r="M3506" s="80">
        <v>363.33333333333331</v>
      </c>
      <c r="N3506" s="75" t="s">
        <v>12</v>
      </c>
      <c r="O3506" s="79" t="s">
        <v>13</v>
      </c>
      <c r="P3506" s="79"/>
      <c r="Q3506" s="79"/>
      <c r="R3506" s="81"/>
      <c r="S3506" s="82"/>
      <c r="T3506" s="83"/>
      <c r="U3506" s="75" t="s">
        <v>1295</v>
      </c>
      <c r="V3506" s="30"/>
    </row>
    <row r="3507" spans="1:22" ht="16" customHeight="1" x14ac:dyDescent="0.35">
      <c r="A3507" s="53" t="s">
        <v>1297</v>
      </c>
      <c r="B3507" s="75" t="s">
        <v>1337</v>
      </c>
      <c r="C3507" s="75">
        <v>13</v>
      </c>
      <c r="D3507" s="75"/>
      <c r="E3507" s="75" t="s">
        <v>131</v>
      </c>
      <c r="F3507" s="75"/>
      <c r="G3507" s="75" t="s">
        <v>736</v>
      </c>
      <c r="H3507" s="93" t="str">
        <f t="shared" si="59"/>
        <v>OS160113T4</v>
      </c>
      <c r="I3507" s="76" t="s">
        <v>418</v>
      </c>
      <c r="J3507" s="77">
        <v>1</v>
      </c>
      <c r="K3507" s="78">
        <v>1</v>
      </c>
      <c r="L3507" s="78"/>
      <c r="M3507" s="80">
        <v>253</v>
      </c>
      <c r="N3507" s="75" t="s">
        <v>16</v>
      </c>
      <c r="O3507" s="79" t="s">
        <v>13</v>
      </c>
      <c r="P3507" s="79"/>
      <c r="Q3507" s="79"/>
      <c r="R3507" s="75"/>
      <c r="S3507" s="82"/>
      <c r="T3507" s="83"/>
      <c r="U3507" s="75" t="s">
        <v>1295</v>
      </c>
      <c r="V3507" s="30"/>
    </row>
    <row r="3508" spans="1:22" ht="16" customHeight="1" x14ac:dyDescent="0.35">
      <c r="A3508" s="53" t="s">
        <v>1297</v>
      </c>
      <c r="B3508" s="75" t="s">
        <v>1337</v>
      </c>
      <c r="C3508" s="75">
        <v>13</v>
      </c>
      <c r="D3508" s="75"/>
      <c r="E3508" s="75" t="s">
        <v>131</v>
      </c>
      <c r="F3508" s="75"/>
      <c r="G3508" s="75" t="s">
        <v>736</v>
      </c>
      <c r="H3508" s="93" t="str">
        <f t="shared" si="59"/>
        <v>OS160113T4</v>
      </c>
      <c r="I3508" s="76" t="s">
        <v>24</v>
      </c>
      <c r="J3508" s="77">
        <v>43</v>
      </c>
      <c r="K3508" s="78">
        <v>48</v>
      </c>
      <c r="L3508" s="78"/>
      <c r="M3508" s="80">
        <v>132.37209302325581</v>
      </c>
      <c r="N3508" s="75" t="s">
        <v>16</v>
      </c>
      <c r="O3508" s="79" t="s">
        <v>13</v>
      </c>
      <c r="P3508" s="79"/>
      <c r="Q3508" s="79"/>
      <c r="R3508" s="75"/>
      <c r="S3508" s="82"/>
      <c r="T3508" s="83"/>
      <c r="U3508" s="75" t="s">
        <v>1295</v>
      </c>
      <c r="V3508" s="30"/>
    </row>
    <row r="3509" spans="1:22" ht="16" customHeight="1" x14ac:dyDescent="0.35">
      <c r="A3509" s="53" t="s">
        <v>1297</v>
      </c>
      <c r="B3509" s="75" t="s">
        <v>1337</v>
      </c>
      <c r="C3509" s="75">
        <v>13</v>
      </c>
      <c r="D3509" s="75"/>
      <c r="E3509" s="75" t="s">
        <v>131</v>
      </c>
      <c r="F3509" s="75"/>
      <c r="G3509" s="75" t="s">
        <v>740</v>
      </c>
      <c r="H3509" s="93" t="str">
        <f t="shared" si="59"/>
        <v>OS160113T6</v>
      </c>
      <c r="I3509" s="76" t="s">
        <v>68</v>
      </c>
      <c r="J3509" s="77">
        <v>1</v>
      </c>
      <c r="K3509" s="78">
        <v>1</v>
      </c>
      <c r="L3509" s="78"/>
      <c r="M3509" s="80">
        <v>120</v>
      </c>
      <c r="N3509" s="75" t="s">
        <v>18</v>
      </c>
      <c r="O3509" s="79" t="s">
        <v>13</v>
      </c>
      <c r="P3509" s="79"/>
      <c r="Q3509" s="79"/>
      <c r="R3509" s="75"/>
      <c r="S3509" s="82"/>
      <c r="T3509" s="83"/>
      <c r="U3509" s="75" t="s">
        <v>1283</v>
      </c>
      <c r="V3509" s="30"/>
    </row>
    <row r="3510" spans="1:22" ht="16" customHeight="1" x14ac:dyDescent="0.35">
      <c r="A3510" s="53" t="s">
        <v>1297</v>
      </c>
      <c r="B3510" s="75" t="s">
        <v>1337</v>
      </c>
      <c r="C3510" s="75">
        <v>13</v>
      </c>
      <c r="D3510" s="75"/>
      <c r="E3510" s="75" t="s">
        <v>131</v>
      </c>
      <c r="F3510" s="75"/>
      <c r="G3510" s="75" t="s">
        <v>740</v>
      </c>
      <c r="H3510" s="93" t="str">
        <f t="shared" si="59"/>
        <v>OS160113T6</v>
      </c>
      <c r="I3510" s="85" t="s">
        <v>1299</v>
      </c>
      <c r="J3510" s="77">
        <v>0</v>
      </c>
      <c r="K3510" s="89">
        <v>14</v>
      </c>
      <c r="L3510" s="89"/>
      <c r="M3510" s="52"/>
      <c r="N3510"/>
      <c r="O3510" s="87" t="s">
        <v>63</v>
      </c>
      <c r="P3510" s="87"/>
      <c r="Q3510" s="87"/>
      <c r="R3510"/>
      <c r="S3510" s="82"/>
      <c r="T3510" s="83" t="s">
        <v>1303</v>
      </c>
      <c r="U3510" s="75" t="s">
        <v>1283</v>
      </c>
      <c r="V3510" s="30"/>
    </row>
    <row r="3511" spans="1:22" ht="16" customHeight="1" x14ac:dyDescent="0.35">
      <c r="A3511" s="53" t="s">
        <v>1297</v>
      </c>
      <c r="B3511" s="75" t="s">
        <v>1337</v>
      </c>
      <c r="C3511" s="75">
        <v>13</v>
      </c>
      <c r="D3511" s="75"/>
      <c r="E3511" s="75" t="s">
        <v>131</v>
      </c>
      <c r="F3511" s="75"/>
      <c r="G3511" s="75" t="s">
        <v>740</v>
      </c>
      <c r="H3511" s="93" t="str">
        <f t="shared" si="59"/>
        <v>OS160113T6</v>
      </c>
      <c r="I3511" s="76" t="s">
        <v>1306</v>
      </c>
      <c r="J3511" s="77">
        <v>1</v>
      </c>
      <c r="K3511" s="78">
        <v>7</v>
      </c>
      <c r="L3511" s="78"/>
      <c r="M3511" s="80">
        <v>24</v>
      </c>
      <c r="N3511" s="75" t="s">
        <v>19</v>
      </c>
      <c r="O3511" s="79" t="s">
        <v>63</v>
      </c>
      <c r="P3511" s="79"/>
      <c r="Q3511" s="79"/>
      <c r="R3511" s="75"/>
      <c r="S3511" s="82"/>
      <c r="T3511" s="83"/>
      <c r="U3511" s="75" t="s">
        <v>1283</v>
      </c>
      <c r="V3511" s="30"/>
    </row>
    <row r="3512" spans="1:22" ht="16" customHeight="1" x14ac:dyDescent="0.35">
      <c r="A3512" s="53" t="s">
        <v>1297</v>
      </c>
      <c r="B3512" s="75" t="s">
        <v>1337</v>
      </c>
      <c r="C3512" s="75">
        <v>13</v>
      </c>
      <c r="D3512" s="75"/>
      <c r="E3512" s="75" t="s">
        <v>131</v>
      </c>
      <c r="F3512" s="75"/>
      <c r="G3512" s="75" t="s">
        <v>740</v>
      </c>
      <c r="H3512" s="93" t="str">
        <f t="shared" si="59"/>
        <v>OS160113T6</v>
      </c>
      <c r="I3512" s="76" t="s">
        <v>182</v>
      </c>
      <c r="J3512" s="77">
        <v>34</v>
      </c>
      <c r="K3512" s="78">
        <v>5124</v>
      </c>
      <c r="L3512" s="78"/>
      <c r="M3512" s="80">
        <v>41.647058823529413</v>
      </c>
      <c r="N3512" s="75" t="s">
        <v>19</v>
      </c>
      <c r="O3512" s="79" t="s">
        <v>63</v>
      </c>
      <c r="P3512" s="79"/>
      <c r="Q3512" s="79"/>
      <c r="R3512" s="75"/>
      <c r="S3512" s="82"/>
      <c r="T3512" s="83"/>
      <c r="U3512" s="75" t="s">
        <v>1283</v>
      </c>
      <c r="V3512" s="30"/>
    </row>
    <row r="3513" spans="1:22" ht="16" customHeight="1" x14ac:dyDescent="0.35">
      <c r="A3513" s="53" t="s">
        <v>1297</v>
      </c>
      <c r="B3513" s="75" t="s">
        <v>1337</v>
      </c>
      <c r="C3513" s="75">
        <v>13</v>
      </c>
      <c r="D3513" s="75"/>
      <c r="E3513" s="75" t="s">
        <v>131</v>
      </c>
      <c r="F3513" s="75"/>
      <c r="G3513" s="75" t="s">
        <v>740</v>
      </c>
      <c r="H3513" s="93" t="str">
        <f t="shared" si="59"/>
        <v>OS160113T6</v>
      </c>
      <c r="I3513" s="84" t="s">
        <v>1315</v>
      </c>
      <c r="J3513" s="77">
        <v>1</v>
      </c>
      <c r="K3513" s="78">
        <v>1</v>
      </c>
      <c r="L3513" s="78"/>
      <c r="M3513" s="80">
        <v>25</v>
      </c>
      <c r="N3513" s="75" t="s">
        <v>19</v>
      </c>
      <c r="O3513" s="79" t="s">
        <v>13</v>
      </c>
      <c r="P3513" s="79"/>
      <c r="Q3513" s="79"/>
      <c r="R3513" s="75"/>
      <c r="S3513" s="82"/>
      <c r="T3513" s="83"/>
      <c r="U3513" s="75" t="s">
        <v>1283</v>
      </c>
      <c r="V3513" s="30"/>
    </row>
    <row r="3514" spans="1:22" ht="16" customHeight="1" x14ac:dyDescent="0.35">
      <c r="A3514" s="53" t="s">
        <v>1297</v>
      </c>
      <c r="B3514" s="75" t="s">
        <v>1337</v>
      </c>
      <c r="C3514" s="75">
        <v>13</v>
      </c>
      <c r="D3514" s="75"/>
      <c r="E3514" s="75" t="s">
        <v>131</v>
      </c>
      <c r="F3514" s="75"/>
      <c r="G3514" s="75" t="s">
        <v>740</v>
      </c>
      <c r="H3514" s="93" t="str">
        <f t="shared" si="59"/>
        <v>OS160113T6</v>
      </c>
      <c r="I3514" s="84" t="s">
        <v>1334</v>
      </c>
      <c r="J3514" s="77">
        <v>9</v>
      </c>
      <c r="K3514" s="78">
        <v>63</v>
      </c>
      <c r="L3514" s="78"/>
      <c r="M3514" s="80">
        <v>23.888888888888889</v>
      </c>
      <c r="N3514" s="75" t="s">
        <v>19</v>
      </c>
      <c r="O3514" s="79" t="s">
        <v>63</v>
      </c>
      <c r="P3514" s="79"/>
      <c r="Q3514" s="79"/>
      <c r="R3514" s="75"/>
      <c r="S3514" s="82"/>
      <c r="T3514" s="83"/>
      <c r="U3514" s="75" t="s">
        <v>1283</v>
      </c>
      <c r="V3514" s="30"/>
    </row>
    <row r="3515" spans="1:22" ht="16" customHeight="1" x14ac:dyDescent="0.35">
      <c r="A3515" s="53" t="s">
        <v>1297</v>
      </c>
      <c r="B3515" s="75" t="s">
        <v>1337</v>
      </c>
      <c r="C3515" s="75">
        <v>13</v>
      </c>
      <c r="D3515" s="75"/>
      <c r="E3515" s="75" t="s">
        <v>131</v>
      </c>
      <c r="F3515" s="75"/>
      <c r="G3515" s="75" t="s">
        <v>740</v>
      </c>
      <c r="H3515" s="93" t="str">
        <f t="shared" si="59"/>
        <v>OS160113T6</v>
      </c>
      <c r="I3515" s="84" t="s">
        <v>1301</v>
      </c>
      <c r="J3515" s="77">
        <v>21</v>
      </c>
      <c r="K3515" s="78">
        <v>147</v>
      </c>
      <c r="L3515" s="78"/>
      <c r="M3515" s="80">
        <v>25</v>
      </c>
      <c r="N3515" s="75" t="s">
        <v>19</v>
      </c>
      <c r="O3515" s="79" t="s">
        <v>63</v>
      </c>
      <c r="P3515" s="79"/>
      <c r="Q3515" s="79"/>
      <c r="R3515" s="75"/>
      <c r="S3515" s="82"/>
      <c r="T3515" s="83"/>
      <c r="U3515" s="75" t="s">
        <v>1283</v>
      </c>
      <c r="V3515" s="30"/>
    </row>
    <row r="3516" spans="1:22" ht="16" customHeight="1" x14ac:dyDescent="0.35">
      <c r="A3516" s="53" t="s">
        <v>1297</v>
      </c>
      <c r="B3516" s="75" t="s">
        <v>1337</v>
      </c>
      <c r="C3516" s="75">
        <v>13</v>
      </c>
      <c r="D3516" s="75"/>
      <c r="E3516" s="75" t="s">
        <v>131</v>
      </c>
      <c r="F3516" s="75"/>
      <c r="G3516" s="75" t="s">
        <v>740</v>
      </c>
      <c r="H3516" s="93" t="str">
        <f t="shared" si="59"/>
        <v>OS160113T6</v>
      </c>
      <c r="I3516" s="76" t="s">
        <v>196</v>
      </c>
      <c r="J3516" s="77">
        <v>9</v>
      </c>
      <c r="K3516" s="78">
        <v>119</v>
      </c>
      <c r="L3516" s="78"/>
      <c r="M3516" s="80">
        <v>65.555555555555557</v>
      </c>
      <c r="N3516" s="75" t="s">
        <v>12</v>
      </c>
      <c r="O3516" s="79" t="s">
        <v>63</v>
      </c>
      <c r="P3516" s="79"/>
      <c r="Q3516" s="79"/>
      <c r="R3516" s="81"/>
      <c r="S3516" s="82"/>
      <c r="T3516" s="83"/>
      <c r="U3516" s="75" t="s">
        <v>1283</v>
      </c>
      <c r="V3516" s="30"/>
    </row>
    <row r="3517" spans="1:22" ht="16" customHeight="1" x14ac:dyDescent="0.35">
      <c r="A3517" s="53" t="s">
        <v>1297</v>
      </c>
      <c r="B3517" s="75" t="s">
        <v>1337</v>
      </c>
      <c r="C3517" s="75">
        <v>13</v>
      </c>
      <c r="D3517" s="75"/>
      <c r="E3517" s="75" t="s">
        <v>131</v>
      </c>
      <c r="F3517" s="75"/>
      <c r="G3517" s="75" t="s">
        <v>740</v>
      </c>
      <c r="H3517" s="93" t="str">
        <f t="shared" si="59"/>
        <v>OS160113T6</v>
      </c>
      <c r="I3517" s="76" t="s">
        <v>49</v>
      </c>
      <c r="J3517" s="77">
        <v>11</v>
      </c>
      <c r="K3517" s="78">
        <v>77</v>
      </c>
      <c r="L3517" s="78"/>
      <c r="M3517" s="80">
        <v>21.90909090909091</v>
      </c>
      <c r="N3517" s="75" t="s">
        <v>50</v>
      </c>
      <c r="O3517" s="79" t="s">
        <v>63</v>
      </c>
      <c r="P3517" s="79"/>
      <c r="Q3517" s="79"/>
      <c r="R3517" s="75"/>
      <c r="S3517" s="82"/>
      <c r="T3517" s="83"/>
      <c r="U3517" s="75" t="s">
        <v>1283</v>
      </c>
      <c r="V3517" s="30"/>
    </row>
    <row r="3518" spans="1:22" ht="16" customHeight="1" x14ac:dyDescent="0.35">
      <c r="A3518" s="53" t="s">
        <v>1297</v>
      </c>
      <c r="B3518" s="75" t="s">
        <v>1337</v>
      </c>
      <c r="C3518" s="75">
        <v>13</v>
      </c>
      <c r="D3518" s="75"/>
      <c r="E3518" s="75" t="s">
        <v>131</v>
      </c>
      <c r="F3518" s="75"/>
      <c r="G3518" s="75" t="s">
        <v>740</v>
      </c>
      <c r="H3518" s="93" t="str">
        <f t="shared" si="59"/>
        <v>OS160113T6</v>
      </c>
      <c r="I3518" s="85" t="s">
        <v>1310</v>
      </c>
      <c r="J3518" s="77">
        <v>0</v>
      </c>
      <c r="K3518" s="89">
        <v>84</v>
      </c>
      <c r="L3518" s="89"/>
      <c r="M3518" s="52"/>
      <c r="N3518"/>
      <c r="O3518" s="87" t="s">
        <v>63</v>
      </c>
      <c r="P3518" s="87"/>
      <c r="Q3518" s="87"/>
      <c r="R3518"/>
      <c r="S3518" s="82"/>
      <c r="T3518" s="83" t="s">
        <v>1303</v>
      </c>
      <c r="U3518" s="75" t="s">
        <v>1283</v>
      </c>
      <c r="V3518" s="30"/>
    </row>
    <row r="3519" spans="1:22" ht="16" customHeight="1" x14ac:dyDescent="0.35">
      <c r="A3519" s="53" t="s">
        <v>1297</v>
      </c>
      <c r="B3519" s="75" t="s">
        <v>1337</v>
      </c>
      <c r="C3519" s="75">
        <v>13</v>
      </c>
      <c r="D3519" s="75"/>
      <c r="E3519" s="75" t="s">
        <v>131</v>
      </c>
      <c r="F3519" s="75"/>
      <c r="G3519" s="75" t="s">
        <v>740</v>
      </c>
      <c r="H3519" s="93" t="str">
        <f t="shared" si="59"/>
        <v>OS160113T6</v>
      </c>
      <c r="I3519" s="76" t="s">
        <v>101</v>
      </c>
      <c r="J3519" s="77">
        <v>1</v>
      </c>
      <c r="K3519" s="78">
        <v>1</v>
      </c>
      <c r="L3519" s="78"/>
      <c r="M3519" s="80">
        <v>60</v>
      </c>
      <c r="N3519" s="75" t="s">
        <v>12</v>
      </c>
      <c r="O3519" s="79" t="s">
        <v>13</v>
      </c>
      <c r="P3519" s="79"/>
      <c r="Q3519" s="79"/>
      <c r="R3519" s="75"/>
      <c r="S3519" s="82"/>
      <c r="T3519" s="83"/>
      <c r="U3519" s="75" t="s">
        <v>1283</v>
      </c>
      <c r="V3519" s="30"/>
    </row>
    <row r="3520" spans="1:22" ht="16" customHeight="1" x14ac:dyDescent="0.35">
      <c r="A3520" s="53" t="s">
        <v>1297</v>
      </c>
      <c r="B3520" s="75" t="s">
        <v>1337</v>
      </c>
      <c r="C3520" s="75">
        <v>13</v>
      </c>
      <c r="D3520" s="75"/>
      <c r="E3520" s="75" t="s">
        <v>131</v>
      </c>
      <c r="F3520" s="75"/>
      <c r="G3520" s="75" t="s">
        <v>740</v>
      </c>
      <c r="H3520" s="93" t="str">
        <f t="shared" si="59"/>
        <v>OS160113T6</v>
      </c>
      <c r="I3520" s="76" t="s">
        <v>197</v>
      </c>
      <c r="J3520" s="77">
        <v>3</v>
      </c>
      <c r="K3520" s="78">
        <v>3</v>
      </c>
      <c r="L3520" s="78"/>
      <c r="M3520" s="80">
        <v>430</v>
      </c>
      <c r="N3520" s="75" t="s">
        <v>12</v>
      </c>
      <c r="O3520" s="79" t="s">
        <v>13</v>
      </c>
      <c r="P3520" s="79"/>
      <c r="Q3520" s="79"/>
      <c r="R3520" s="81"/>
      <c r="S3520" s="82"/>
      <c r="T3520" s="83"/>
      <c r="U3520" s="75" t="s">
        <v>1283</v>
      </c>
      <c r="V3520" s="30"/>
    </row>
    <row r="3521" spans="1:22" ht="16" customHeight="1" x14ac:dyDescent="0.35">
      <c r="A3521" s="53" t="s">
        <v>1297</v>
      </c>
      <c r="B3521" s="75" t="s">
        <v>1337</v>
      </c>
      <c r="C3521" s="75">
        <v>13</v>
      </c>
      <c r="D3521" s="75"/>
      <c r="E3521" s="75" t="s">
        <v>131</v>
      </c>
      <c r="F3521" s="75"/>
      <c r="G3521" s="75" t="s">
        <v>740</v>
      </c>
      <c r="H3521" s="93" t="str">
        <f t="shared" si="59"/>
        <v>OS160113T6</v>
      </c>
      <c r="I3521" s="76" t="s">
        <v>28</v>
      </c>
      <c r="J3521" s="77">
        <v>7</v>
      </c>
      <c r="K3521" s="78">
        <v>49</v>
      </c>
      <c r="L3521" s="78"/>
      <c r="M3521" s="80">
        <v>17.714285714285715</v>
      </c>
      <c r="N3521" s="75" t="s">
        <v>19</v>
      </c>
      <c r="O3521" s="79" t="s">
        <v>63</v>
      </c>
      <c r="P3521" s="79"/>
      <c r="Q3521" s="79"/>
      <c r="R3521" s="75"/>
      <c r="S3521" s="82"/>
      <c r="T3521" s="83"/>
      <c r="U3521" s="75" t="s">
        <v>1283</v>
      </c>
      <c r="V3521" s="30"/>
    </row>
    <row r="3522" spans="1:22" ht="16" customHeight="1" x14ac:dyDescent="0.35">
      <c r="A3522" s="53" t="s">
        <v>1297</v>
      </c>
      <c r="B3522" s="75" t="s">
        <v>1337</v>
      </c>
      <c r="C3522" s="75">
        <v>13</v>
      </c>
      <c r="D3522" s="75"/>
      <c r="E3522" s="75" t="s">
        <v>131</v>
      </c>
      <c r="F3522" s="75"/>
      <c r="G3522" s="75" t="s">
        <v>740</v>
      </c>
      <c r="H3522" s="93" t="str">
        <f t="shared" si="59"/>
        <v>OS160113T6</v>
      </c>
      <c r="I3522" s="76" t="s">
        <v>24</v>
      </c>
      <c r="J3522" s="77">
        <v>35</v>
      </c>
      <c r="K3522" s="78">
        <v>35</v>
      </c>
      <c r="L3522" s="78"/>
      <c r="M3522" s="80">
        <v>139.42857142857142</v>
      </c>
      <c r="N3522" s="75" t="s">
        <v>16</v>
      </c>
      <c r="O3522" s="79" t="s">
        <v>13</v>
      </c>
      <c r="P3522" s="79"/>
      <c r="Q3522" s="79"/>
      <c r="R3522" s="75"/>
      <c r="S3522" s="82"/>
      <c r="T3522" s="83"/>
      <c r="U3522" s="75" t="s">
        <v>1283</v>
      </c>
      <c r="V3522" s="30"/>
    </row>
    <row r="3523" spans="1:22" ht="16" customHeight="1" x14ac:dyDescent="0.35">
      <c r="A3523" s="53" t="s">
        <v>1297</v>
      </c>
      <c r="B3523" s="75" t="s">
        <v>1337</v>
      </c>
      <c r="C3523" s="75">
        <v>13</v>
      </c>
      <c r="D3523" s="75"/>
      <c r="E3523" s="75" t="s">
        <v>131</v>
      </c>
      <c r="F3523" s="75"/>
      <c r="G3523" s="75" t="s">
        <v>740</v>
      </c>
      <c r="H3523" s="93" t="str">
        <f t="shared" si="59"/>
        <v>OS160113T6</v>
      </c>
      <c r="I3523" s="85" t="s">
        <v>1302</v>
      </c>
      <c r="J3523" s="77">
        <v>0</v>
      </c>
      <c r="K3523" s="89">
        <v>28</v>
      </c>
      <c r="L3523" s="89"/>
      <c r="M3523" s="52"/>
      <c r="N3523"/>
      <c r="O3523" s="87" t="s">
        <v>63</v>
      </c>
      <c r="P3523" s="87"/>
      <c r="Q3523" s="87"/>
      <c r="R3523"/>
      <c r="S3523" s="82"/>
      <c r="T3523" s="83" t="s">
        <v>1303</v>
      </c>
      <c r="U3523" s="75" t="s">
        <v>1283</v>
      </c>
      <c r="V3523" s="30"/>
    </row>
    <row r="3524" spans="1:22" ht="16" customHeight="1" x14ac:dyDescent="0.35">
      <c r="A3524" s="53" t="s">
        <v>1297</v>
      </c>
      <c r="B3524" s="75" t="s">
        <v>1337</v>
      </c>
      <c r="C3524" s="75">
        <v>13</v>
      </c>
      <c r="D3524" s="75"/>
      <c r="E3524" s="75" t="s">
        <v>131</v>
      </c>
      <c r="F3524" s="75"/>
      <c r="G3524" s="75" t="s">
        <v>1339</v>
      </c>
      <c r="H3524" s="93" t="str">
        <f t="shared" si="59"/>
        <v>OS160113T7</v>
      </c>
      <c r="I3524" s="76" t="s">
        <v>11</v>
      </c>
      <c r="J3524" s="77">
        <v>1</v>
      </c>
      <c r="K3524" s="78">
        <v>1</v>
      </c>
      <c r="L3524" s="78"/>
      <c r="M3524" s="80">
        <v>270</v>
      </c>
      <c r="N3524" s="75" t="s">
        <v>12</v>
      </c>
      <c r="O3524" s="79" t="s">
        <v>13</v>
      </c>
      <c r="P3524" s="79"/>
      <c r="Q3524" s="79"/>
      <c r="R3524" s="81"/>
      <c r="S3524" s="82"/>
      <c r="T3524" s="83"/>
      <c r="U3524" s="75" t="s">
        <v>1295</v>
      </c>
      <c r="V3524" s="30"/>
    </row>
    <row r="3525" spans="1:22" ht="16" customHeight="1" x14ac:dyDescent="0.35">
      <c r="A3525" s="53" t="s">
        <v>1297</v>
      </c>
      <c r="B3525" s="75" t="s">
        <v>1337</v>
      </c>
      <c r="C3525" s="75">
        <v>13</v>
      </c>
      <c r="D3525" s="75"/>
      <c r="E3525" s="75" t="s">
        <v>131</v>
      </c>
      <c r="F3525" s="75"/>
      <c r="G3525" s="75" t="s">
        <v>1339</v>
      </c>
      <c r="H3525" s="93" t="str">
        <f t="shared" si="59"/>
        <v>OS160113T7</v>
      </c>
      <c r="I3525" s="76" t="s">
        <v>22</v>
      </c>
      <c r="J3525" s="77">
        <v>1</v>
      </c>
      <c r="K3525" s="78">
        <v>1</v>
      </c>
      <c r="L3525" s="78"/>
      <c r="M3525" s="80">
        <v>500</v>
      </c>
      <c r="N3525" s="75" t="s">
        <v>16</v>
      </c>
      <c r="O3525" s="79" t="s">
        <v>13</v>
      </c>
      <c r="P3525" s="79"/>
      <c r="Q3525" s="79"/>
      <c r="R3525" s="75"/>
      <c r="S3525" s="82"/>
      <c r="T3525" s="83"/>
      <c r="U3525" s="75" t="s">
        <v>1295</v>
      </c>
      <c r="V3525" s="30"/>
    </row>
    <row r="3526" spans="1:22" ht="16" customHeight="1" x14ac:dyDescent="0.35">
      <c r="A3526" s="53" t="s">
        <v>1297</v>
      </c>
      <c r="B3526" s="75" t="s">
        <v>1337</v>
      </c>
      <c r="C3526" s="75">
        <v>13</v>
      </c>
      <c r="D3526" s="75"/>
      <c r="E3526" s="75" t="s">
        <v>131</v>
      </c>
      <c r="F3526" s="75"/>
      <c r="G3526" s="75" t="s">
        <v>1339</v>
      </c>
      <c r="H3526" s="93" t="str">
        <f t="shared" si="59"/>
        <v>OS160113T7</v>
      </c>
      <c r="I3526" s="76" t="s">
        <v>309</v>
      </c>
      <c r="J3526" s="77">
        <v>1</v>
      </c>
      <c r="K3526" s="78">
        <v>1</v>
      </c>
      <c r="L3526" s="78"/>
      <c r="M3526" s="80">
        <v>4000</v>
      </c>
      <c r="N3526" s="75" t="s">
        <v>16</v>
      </c>
      <c r="O3526" s="79" t="s">
        <v>13</v>
      </c>
      <c r="P3526" s="79"/>
      <c r="Q3526" s="79"/>
      <c r="R3526" s="75"/>
      <c r="S3526" s="82"/>
      <c r="T3526" s="83" t="s">
        <v>1340</v>
      </c>
      <c r="U3526" s="75" t="s">
        <v>1295</v>
      </c>
      <c r="V3526" s="30"/>
    </row>
    <row r="3527" spans="1:22" ht="16" customHeight="1" x14ac:dyDescent="0.35">
      <c r="A3527" s="53" t="s">
        <v>1297</v>
      </c>
      <c r="B3527" s="75" t="s">
        <v>1337</v>
      </c>
      <c r="C3527" s="75">
        <v>13</v>
      </c>
      <c r="D3527" s="75"/>
      <c r="E3527" s="75" t="s">
        <v>131</v>
      </c>
      <c r="F3527" s="75"/>
      <c r="G3527" s="75" t="s">
        <v>1339</v>
      </c>
      <c r="H3527" s="93" t="str">
        <f t="shared" si="59"/>
        <v>OS160113T7</v>
      </c>
      <c r="I3527" s="76" t="s">
        <v>182</v>
      </c>
      <c r="J3527" s="77">
        <v>3</v>
      </c>
      <c r="K3527" s="78">
        <v>3</v>
      </c>
      <c r="L3527" s="78"/>
      <c r="M3527" s="80">
        <v>63.333333333333336</v>
      </c>
      <c r="N3527" s="75" t="s">
        <v>19</v>
      </c>
      <c r="O3527" s="79" t="s">
        <v>13</v>
      </c>
      <c r="P3527" s="79"/>
      <c r="Q3527" s="79"/>
      <c r="R3527" s="75"/>
      <c r="S3527" s="82"/>
      <c r="T3527" s="83"/>
      <c r="U3527" s="75" t="s">
        <v>1295</v>
      </c>
      <c r="V3527" s="30"/>
    </row>
    <row r="3528" spans="1:22" ht="16" customHeight="1" x14ac:dyDescent="0.35">
      <c r="A3528" s="53" t="s">
        <v>1297</v>
      </c>
      <c r="B3528" s="75" t="s">
        <v>1337</v>
      </c>
      <c r="C3528" s="75">
        <v>13</v>
      </c>
      <c r="D3528" s="75"/>
      <c r="E3528" s="75" t="s">
        <v>131</v>
      </c>
      <c r="F3528" s="75"/>
      <c r="G3528" s="75" t="s">
        <v>1339</v>
      </c>
      <c r="H3528" s="93" t="str">
        <f t="shared" si="59"/>
        <v>OS160113T7</v>
      </c>
      <c r="I3528" s="84" t="s">
        <v>1301</v>
      </c>
      <c r="J3528" s="77">
        <v>7</v>
      </c>
      <c r="K3528" s="78">
        <v>7</v>
      </c>
      <c r="L3528" s="78"/>
      <c r="M3528" s="80">
        <v>32</v>
      </c>
      <c r="N3528" s="75" t="s">
        <v>19</v>
      </c>
      <c r="O3528" s="79" t="s">
        <v>13</v>
      </c>
      <c r="P3528" s="79"/>
      <c r="Q3528" s="79"/>
      <c r="R3528" s="75"/>
      <c r="S3528" s="82"/>
      <c r="T3528" s="83"/>
      <c r="U3528" s="75" t="s">
        <v>1295</v>
      </c>
      <c r="V3528" s="30"/>
    </row>
    <row r="3529" spans="1:22" ht="16" customHeight="1" x14ac:dyDescent="0.35">
      <c r="A3529" s="53" t="s">
        <v>1297</v>
      </c>
      <c r="B3529" s="75" t="s">
        <v>1337</v>
      </c>
      <c r="C3529" s="75">
        <v>13</v>
      </c>
      <c r="D3529" s="75"/>
      <c r="E3529" s="75" t="s">
        <v>131</v>
      </c>
      <c r="F3529" s="75"/>
      <c r="G3529" s="75" t="s">
        <v>1339</v>
      </c>
      <c r="H3529" s="93" t="str">
        <f t="shared" si="59"/>
        <v>OS160113T7</v>
      </c>
      <c r="I3529" s="76" t="s">
        <v>17</v>
      </c>
      <c r="J3529" s="77">
        <v>1</v>
      </c>
      <c r="K3529" s="78">
        <v>1</v>
      </c>
      <c r="L3529" s="78"/>
      <c r="M3529" s="80">
        <v>176</v>
      </c>
      <c r="N3529" s="75" t="s">
        <v>18</v>
      </c>
      <c r="O3529" s="79" t="s">
        <v>13</v>
      </c>
      <c r="P3529" s="79"/>
      <c r="Q3529" s="79"/>
      <c r="R3529" s="75"/>
      <c r="S3529" s="82"/>
      <c r="T3529" s="83"/>
      <c r="U3529" s="75" t="s">
        <v>1295</v>
      </c>
      <c r="V3529" s="30"/>
    </row>
    <row r="3530" spans="1:22" ht="16" customHeight="1" x14ac:dyDescent="0.35">
      <c r="A3530" s="53" t="s">
        <v>1297</v>
      </c>
      <c r="B3530" s="75" t="s">
        <v>1337</v>
      </c>
      <c r="C3530" s="75">
        <v>13</v>
      </c>
      <c r="D3530" s="75"/>
      <c r="E3530" s="75" t="s">
        <v>131</v>
      </c>
      <c r="F3530" s="75"/>
      <c r="G3530" s="75" t="s">
        <v>1339</v>
      </c>
      <c r="H3530" s="93" t="str">
        <f t="shared" si="59"/>
        <v>OS160113T7</v>
      </c>
      <c r="I3530" s="76" t="s">
        <v>38</v>
      </c>
      <c r="J3530" s="77">
        <v>1</v>
      </c>
      <c r="K3530" s="78">
        <v>1</v>
      </c>
      <c r="L3530" s="78"/>
      <c r="M3530" s="80">
        <v>185</v>
      </c>
      <c r="N3530" s="75" t="s">
        <v>16</v>
      </c>
      <c r="O3530" s="79" t="s">
        <v>13</v>
      </c>
      <c r="P3530" s="79"/>
      <c r="Q3530" s="79"/>
      <c r="R3530" s="75"/>
      <c r="S3530" s="82"/>
      <c r="T3530" s="83"/>
      <c r="U3530" s="75" t="s">
        <v>1295</v>
      </c>
      <c r="V3530" s="30"/>
    </row>
    <row r="3531" spans="1:22" ht="16" customHeight="1" x14ac:dyDescent="0.35">
      <c r="A3531" s="53" t="s">
        <v>1297</v>
      </c>
      <c r="B3531" s="75" t="s">
        <v>1337</v>
      </c>
      <c r="C3531" s="75">
        <v>13</v>
      </c>
      <c r="D3531" s="75"/>
      <c r="E3531" s="75" t="s">
        <v>131</v>
      </c>
      <c r="F3531" s="75"/>
      <c r="G3531" s="75" t="s">
        <v>1339</v>
      </c>
      <c r="H3531" s="93" t="str">
        <f t="shared" si="59"/>
        <v>OS160113T7</v>
      </c>
      <c r="I3531" s="76" t="s">
        <v>196</v>
      </c>
      <c r="J3531" s="77">
        <v>11</v>
      </c>
      <c r="K3531" s="78">
        <v>16</v>
      </c>
      <c r="L3531" s="78"/>
      <c r="M3531" s="80">
        <v>63.18181818181818</v>
      </c>
      <c r="N3531" s="75" t="s">
        <v>12</v>
      </c>
      <c r="O3531" s="79" t="s">
        <v>13</v>
      </c>
      <c r="P3531" s="79"/>
      <c r="Q3531" s="79"/>
      <c r="R3531" s="81"/>
      <c r="S3531" s="82"/>
      <c r="T3531" s="83"/>
      <c r="U3531" s="75" t="s">
        <v>1295</v>
      </c>
      <c r="V3531" s="30"/>
    </row>
    <row r="3532" spans="1:22" ht="16" customHeight="1" x14ac:dyDescent="0.35">
      <c r="A3532" s="53" t="s">
        <v>1297</v>
      </c>
      <c r="B3532" s="75" t="s">
        <v>1337</v>
      </c>
      <c r="C3532" s="75">
        <v>13</v>
      </c>
      <c r="D3532" s="75"/>
      <c r="E3532" s="75" t="s">
        <v>131</v>
      </c>
      <c r="F3532" s="75"/>
      <c r="G3532" s="75" t="s">
        <v>1339</v>
      </c>
      <c r="H3532" s="93" t="str">
        <f t="shared" si="59"/>
        <v>OS160113T7</v>
      </c>
      <c r="I3532" s="76" t="s">
        <v>197</v>
      </c>
      <c r="J3532" s="77">
        <v>3</v>
      </c>
      <c r="K3532" s="78">
        <v>3</v>
      </c>
      <c r="L3532" s="78"/>
      <c r="M3532" s="80">
        <v>303.33333333333331</v>
      </c>
      <c r="N3532" s="75" t="s">
        <v>12</v>
      </c>
      <c r="O3532" s="79" t="s">
        <v>13</v>
      </c>
      <c r="P3532" s="79"/>
      <c r="Q3532" s="79"/>
      <c r="R3532" s="81"/>
      <c r="S3532" s="82"/>
      <c r="T3532" s="83"/>
      <c r="U3532" s="75" t="s">
        <v>1295</v>
      </c>
      <c r="V3532" s="30"/>
    </row>
    <row r="3533" spans="1:22" ht="16" customHeight="1" x14ac:dyDescent="0.35">
      <c r="A3533" s="53" t="s">
        <v>1297</v>
      </c>
      <c r="B3533" s="75" t="s">
        <v>1337</v>
      </c>
      <c r="C3533" s="75">
        <v>13</v>
      </c>
      <c r="D3533" s="75"/>
      <c r="E3533" s="75" t="s">
        <v>131</v>
      </c>
      <c r="F3533" s="75"/>
      <c r="G3533" s="75" t="s">
        <v>1339</v>
      </c>
      <c r="H3533" s="93" t="str">
        <f t="shared" si="59"/>
        <v>OS160113T7</v>
      </c>
      <c r="I3533" s="76" t="s">
        <v>24</v>
      </c>
      <c r="J3533" s="77">
        <v>21</v>
      </c>
      <c r="K3533" s="78">
        <v>21</v>
      </c>
      <c r="L3533" s="78"/>
      <c r="M3533" s="80">
        <v>137.1904761904762</v>
      </c>
      <c r="N3533" s="75" t="s">
        <v>16</v>
      </c>
      <c r="O3533" s="79" t="s">
        <v>13</v>
      </c>
      <c r="P3533" s="79"/>
      <c r="Q3533" s="79"/>
      <c r="R3533" s="75"/>
      <c r="S3533" s="82"/>
      <c r="T3533" s="83"/>
      <c r="U3533" s="75" t="s">
        <v>1295</v>
      </c>
      <c r="V3533" s="30"/>
    </row>
    <row r="3534" spans="1:22" ht="16" customHeight="1" x14ac:dyDescent="0.35">
      <c r="A3534" s="53" t="s">
        <v>1297</v>
      </c>
      <c r="B3534" s="75" t="s">
        <v>1341</v>
      </c>
      <c r="C3534" s="75">
        <v>14</v>
      </c>
      <c r="D3534" s="75"/>
      <c r="E3534" s="75" t="s">
        <v>186</v>
      </c>
      <c r="F3534" s="75"/>
      <c r="G3534" s="75" t="s">
        <v>191</v>
      </c>
      <c r="H3534" s="93" t="str">
        <f t="shared" si="59"/>
        <v>OS160114T1</v>
      </c>
      <c r="I3534" s="76" t="s">
        <v>59</v>
      </c>
      <c r="J3534" s="77">
        <v>1</v>
      </c>
      <c r="K3534" s="78">
        <v>1</v>
      </c>
      <c r="L3534" s="78"/>
      <c r="M3534" s="80">
        <v>113</v>
      </c>
      <c r="N3534" s="75" t="s">
        <v>18</v>
      </c>
      <c r="O3534" s="79" t="s">
        <v>13</v>
      </c>
      <c r="P3534" s="79"/>
      <c r="Q3534" s="79"/>
      <c r="R3534" s="75"/>
      <c r="S3534" s="82"/>
      <c r="T3534" s="83"/>
      <c r="U3534" s="75" t="s">
        <v>1295</v>
      </c>
      <c r="V3534" s="30"/>
    </row>
    <row r="3535" spans="1:22" ht="16" customHeight="1" x14ac:dyDescent="0.35">
      <c r="A3535" s="53" t="s">
        <v>1297</v>
      </c>
      <c r="B3535" s="75" t="s">
        <v>1341</v>
      </c>
      <c r="C3535" s="75">
        <v>14</v>
      </c>
      <c r="D3535" s="75"/>
      <c r="E3535" s="75" t="s">
        <v>186</v>
      </c>
      <c r="F3535" s="75"/>
      <c r="G3535" s="75" t="s">
        <v>191</v>
      </c>
      <c r="H3535" s="93" t="str">
        <f t="shared" si="59"/>
        <v>OS160114T1</v>
      </c>
      <c r="I3535" s="84" t="s">
        <v>1308</v>
      </c>
      <c r="J3535" s="77">
        <v>1</v>
      </c>
      <c r="K3535" s="78">
        <v>1</v>
      </c>
      <c r="L3535" s="78"/>
      <c r="M3535" s="80">
        <v>45</v>
      </c>
      <c r="N3535" s="75" t="s">
        <v>19</v>
      </c>
      <c r="O3535" s="79" t="s">
        <v>13</v>
      </c>
      <c r="P3535" s="79"/>
      <c r="Q3535" s="79"/>
      <c r="R3535" s="75"/>
      <c r="S3535" s="82"/>
      <c r="T3535" s="83"/>
      <c r="U3535" s="75" t="s">
        <v>1295</v>
      </c>
      <c r="V3535" s="30"/>
    </row>
    <row r="3536" spans="1:22" ht="16" customHeight="1" x14ac:dyDescent="0.35">
      <c r="A3536" s="53" t="s">
        <v>1297</v>
      </c>
      <c r="B3536" s="75" t="s">
        <v>1341</v>
      </c>
      <c r="C3536" s="75">
        <v>14</v>
      </c>
      <c r="D3536" s="75"/>
      <c r="E3536" s="75" t="s">
        <v>186</v>
      </c>
      <c r="F3536" s="75"/>
      <c r="G3536" s="75" t="s">
        <v>191</v>
      </c>
      <c r="H3536" s="93" t="str">
        <f t="shared" si="59"/>
        <v>OS160114T1</v>
      </c>
      <c r="I3536" s="76" t="s">
        <v>196</v>
      </c>
      <c r="J3536" s="77">
        <v>1</v>
      </c>
      <c r="K3536" s="78">
        <v>1</v>
      </c>
      <c r="L3536" s="78"/>
      <c r="M3536" s="80">
        <v>70</v>
      </c>
      <c r="N3536" s="75" t="s">
        <v>12</v>
      </c>
      <c r="O3536" s="79" t="s">
        <v>13</v>
      </c>
      <c r="P3536" s="79"/>
      <c r="Q3536" s="79"/>
      <c r="R3536" s="81"/>
      <c r="S3536" s="82"/>
      <c r="T3536" s="83"/>
      <c r="U3536" s="75" t="s">
        <v>1295</v>
      </c>
      <c r="V3536" s="30"/>
    </row>
    <row r="3537" spans="1:22" ht="16" customHeight="1" x14ac:dyDescent="0.35">
      <c r="A3537" s="53" t="s">
        <v>1297</v>
      </c>
      <c r="B3537" s="75" t="s">
        <v>1341</v>
      </c>
      <c r="C3537" s="75">
        <v>14</v>
      </c>
      <c r="D3537" s="75"/>
      <c r="E3537" s="75" t="s">
        <v>186</v>
      </c>
      <c r="F3537" s="75"/>
      <c r="G3537" s="75" t="s">
        <v>191</v>
      </c>
      <c r="H3537" s="93" t="str">
        <f t="shared" si="59"/>
        <v>OS160114T1</v>
      </c>
      <c r="I3537" s="76" t="s">
        <v>49</v>
      </c>
      <c r="J3537" s="77">
        <v>34</v>
      </c>
      <c r="K3537" s="78">
        <v>175</v>
      </c>
      <c r="L3537" s="78"/>
      <c r="M3537" s="80">
        <v>52.5</v>
      </c>
      <c r="N3537" s="75" t="s">
        <v>50</v>
      </c>
      <c r="O3537" s="79" t="s">
        <v>13</v>
      </c>
      <c r="P3537" s="79"/>
      <c r="Q3537" s="79"/>
      <c r="R3537" s="75"/>
      <c r="S3537" s="82"/>
      <c r="T3537" s="83"/>
      <c r="U3537" s="75" t="s">
        <v>1295</v>
      </c>
      <c r="V3537" s="30"/>
    </row>
    <row r="3538" spans="1:22" ht="16" customHeight="1" x14ac:dyDescent="0.35">
      <c r="A3538" s="53" t="s">
        <v>1297</v>
      </c>
      <c r="B3538" s="75" t="s">
        <v>1341</v>
      </c>
      <c r="C3538" s="75">
        <v>14</v>
      </c>
      <c r="D3538" s="75"/>
      <c r="E3538" s="75" t="s">
        <v>186</v>
      </c>
      <c r="F3538" s="75"/>
      <c r="G3538" s="75" t="s">
        <v>191</v>
      </c>
      <c r="H3538" s="93" t="str">
        <f t="shared" si="59"/>
        <v>OS160114T1</v>
      </c>
      <c r="I3538" s="76" t="s">
        <v>197</v>
      </c>
      <c r="J3538" s="77">
        <v>15</v>
      </c>
      <c r="K3538" s="78">
        <v>25</v>
      </c>
      <c r="L3538" s="78"/>
      <c r="M3538" s="80">
        <v>300.66666666666669</v>
      </c>
      <c r="N3538" s="75" t="s">
        <v>12</v>
      </c>
      <c r="O3538" s="79" t="s">
        <v>13</v>
      </c>
      <c r="P3538" s="79"/>
      <c r="Q3538" s="79"/>
      <c r="R3538" s="90">
        <f>36.5*S3538</f>
        <v>36.5</v>
      </c>
      <c r="S3538" s="82">
        <v>1</v>
      </c>
      <c r="T3538" s="83"/>
      <c r="U3538" s="75" t="s">
        <v>1295</v>
      </c>
      <c r="V3538" s="30"/>
    </row>
    <row r="3539" spans="1:22" ht="16" customHeight="1" x14ac:dyDescent="0.35">
      <c r="A3539" s="53" t="s">
        <v>1297</v>
      </c>
      <c r="B3539" s="75" t="s">
        <v>1341</v>
      </c>
      <c r="C3539" s="75">
        <v>14</v>
      </c>
      <c r="D3539" s="75"/>
      <c r="E3539" s="75" t="s">
        <v>186</v>
      </c>
      <c r="F3539" s="75"/>
      <c r="G3539" s="75" t="s">
        <v>191</v>
      </c>
      <c r="H3539" s="93" t="str">
        <f t="shared" si="59"/>
        <v>OS160114T1</v>
      </c>
      <c r="I3539" s="76" t="s">
        <v>75</v>
      </c>
      <c r="J3539" s="77">
        <v>2</v>
      </c>
      <c r="K3539" s="78">
        <v>2</v>
      </c>
      <c r="L3539" s="78"/>
      <c r="M3539" s="80">
        <v>449</v>
      </c>
      <c r="N3539" s="75" t="s">
        <v>18</v>
      </c>
      <c r="O3539" s="79" t="s">
        <v>13</v>
      </c>
      <c r="P3539" s="79"/>
      <c r="Q3539" s="79"/>
      <c r="R3539" s="75"/>
      <c r="S3539" s="82"/>
      <c r="T3539" s="83"/>
      <c r="U3539" s="75" t="s">
        <v>1295</v>
      </c>
      <c r="V3539" s="30"/>
    </row>
    <row r="3540" spans="1:22" ht="16" customHeight="1" x14ac:dyDescent="0.35">
      <c r="A3540" s="53" t="s">
        <v>1297</v>
      </c>
      <c r="B3540" s="75" t="s">
        <v>1341</v>
      </c>
      <c r="C3540" s="75">
        <v>14</v>
      </c>
      <c r="D3540" s="75"/>
      <c r="E3540" s="75" t="s">
        <v>186</v>
      </c>
      <c r="F3540" s="75"/>
      <c r="G3540" s="75" t="s">
        <v>191</v>
      </c>
      <c r="H3540" s="93" t="str">
        <f t="shared" si="59"/>
        <v>OS160114T1</v>
      </c>
      <c r="I3540" s="76" t="s">
        <v>24</v>
      </c>
      <c r="J3540" s="77">
        <v>16</v>
      </c>
      <c r="K3540" s="78">
        <v>16</v>
      </c>
      <c r="L3540" s="78"/>
      <c r="M3540" s="80">
        <v>149.375</v>
      </c>
      <c r="N3540" s="75" t="s">
        <v>16</v>
      </c>
      <c r="O3540" s="79" t="s">
        <v>13</v>
      </c>
      <c r="P3540" s="79"/>
      <c r="Q3540" s="79"/>
      <c r="R3540" s="75"/>
      <c r="S3540" s="82"/>
      <c r="T3540" s="83"/>
      <c r="U3540" s="75" t="s">
        <v>1295</v>
      </c>
      <c r="V3540" s="30"/>
    </row>
    <row r="3541" spans="1:22" ht="16" customHeight="1" x14ac:dyDescent="0.35">
      <c r="A3541" s="53" t="s">
        <v>1297</v>
      </c>
      <c r="B3541" s="75" t="s">
        <v>1341</v>
      </c>
      <c r="C3541" s="75">
        <v>14</v>
      </c>
      <c r="D3541" s="75"/>
      <c r="E3541" s="75" t="s">
        <v>186</v>
      </c>
      <c r="F3541" s="75"/>
      <c r="G3541" s="75" t="s">
        <v>192</v>
      </c>
      <c r="H3541" s="93" t="str">
        <f t="shared" si="59"/>
        <v>OS160114T2</v>
      </c>
      <c r="I3541" s="76" t="s">
        <v>22</v>
      </c>
      <c r="J3541" s="77">
        <v>1</v>
      </c>
      <c r="K3541" s="78">
        <v>1</v>
      </c>
      <c r="L3541" s="78"/>
      <c r="M3541" s="80">
        <v>566</v>
      </c>
      <c r="N3541" s="75" t="s">
        <v>16</v>
      </c>
      <c r="O3541" s="79" t="s">
        <v>13</v>
      </c>
      <c r="P3541" s="79"/>
      <c r="Q3541" s="79"/>
      <c r="R3541" s="75"/>
      <c r="S3541" s="82"/>
      <c r="T3541" s="83"/>
      <c r="U3541" s="75" t="s">
        <v>1283</v>
      </c>
      <c r="V3541" s="30"/>
    </row>
    <row r="3542" spans="1:22" ht="16" customHeight="1" x14ac:dyDescent="0.35">
      <c r="A3542" s="53" t="s">
        <v>1297</v>
      </c>
      <c r="B3542" s="75" t="s">
        <v>1341</v>
      </c>
      <c r="C3542" s="75">
        <v>14</v>
      </c>
      <c r="D3542" s="75"/>
      <c r="E3542" s="75" t="s">
        <v>186</v>
      </c>
      <c r="F3542" s="75"/>
      <c r="G3542" s="75" t="s">
        <v>192</v>
      </c>
      <c r="H3542" s="93" t="str">
        <f t="shared" si="59"/>
        <v>OS160114T2</v>
      </c>
      <c r="I3542" s="76" t="s">
        <v>49</v>
      </c>
      <c r="J3542" s="77">
        <v>35</v>
      </c>
      <c r="K3542" s="78">
        <v>1125</v>
      </c>
      <c r="L3542" s="78"/>
      <c r="M3542" s="80">
        <v>43</v>
      </c>
      <c r="N3542" s="75" t="s">
        <v>50</v>
      </c>
      <c r="O3542" s="79" t="s">
        <v>63</v>
      </c>
      <c r="P3542" s="79"/>
      <c r="Q3542" s="79"/>
      <c r="R3542" s="75"/>
      <c r="S3542" s="82"/>
      <c r="T3542" s="83"/>
      <c r="U3542" s="75" t="s">
        <v>1283</v>
      </c>
      <c r="V3542" s="30"/>
    </row>
    <row r="3543" spans="1:22" ht="16" customHeight="1" x14ac:dyDescent="0.35">
      <c r="A3543" s="53" t="s">
        <v>1297</v>
      </c>
      <c r="B3543" s="75" t="s">
        <v>1341</v>
      </c>
      <c r="C3543" s="75">
        <v>14</v>
      </c>
      <c r="D3543" s="75"/>
      <c r="E3543" s="75" t="s">
        <v>186</v>
      </c>
      <c r="F3543" s="75"/>
      <c r="G3543" s="75" t="s">
        <v>192</v>
      </c>
      <c r="H3543" s="93" t="str">
        <f t="shared" si="59"/>
        <v>OS160114T2</v>
      </c>
      <c r="I3543" s="76" t="s">
        <v>197</v>
      </c>
      <c r="J3543" s="77">
        <v>3</v>
      </c>
      <c r="K3543" s="78">
        <v>4</v>
      </c>
      <c r="L3543" s="78"/>
      <c r="M3543" s="80">
        <v>389.33333333333331</v>
      </c>
      <c r="N3543" s="75" t="s">
        <v>12</v>
      </c>
      <c r="O3543" s="79" t="s">
        <v>13</v>
      </c>
      <c r="P3543" s="79"/>
      <c r="Q3543" s="79"/>
      <c r="R3543" s="81"/>
      <c r="S3543" s="82"/>
      <c r="T3543" s="83"/>
      <c r="U3543" s="75" t="s">
        <v>1283</v>
      </c>
      <c r="V3543" s="30"/>
    </row>
    <row r="3544" spans="1:22" ht="16" customHeight="1" x14ac:dyDescent="0.35">
      <c r="A3544" s="53" t="s">
        <v>1297</v>
      </c>
      <c r="B3544" s="75" t="s">
        <v>1341</v>
      </c>
      <c r="C3544" s="75">
        <v>14</v>
      </c>
      <c r="D3544" s="75"/>
      <c r="E3544" s="75" t="s">
        <v>186</v>
      </c>
      <c r="F3544" s="75"/>
      <c r="G3544" s="75" t="s">
        <v>192</v>
      </c>
      <c r="H3544" s="93" t="str">
        <f t="shared" si="59"/>
        <v>OS160114T2</v>
      </c>
      <c r="I3544" s="76" t="s">
        <v>28</v>
      </c>
      <c r="J3544" s="77">
        <v>1</v>
      </c>
      <c r="K3544" s="78">
        <v>5</v>
      </c>
      <c r="L3544" s="78"/>
      <c r="M3544" s="80">
        <v>16</v>
      </c>
      <c r="N3544" s="75" t="s">
        <v>19</v>
      </c>
      <c r="O3544" s="79" t="s">
        <v>63</v>
      </c>
      <c r="P3544" s="79"/>
      <c r="Q3544" s="79"/>
      <c r="R3544" s="75"/>
      <c r="S3544" s="82"/>
      <c r="T3544" s="83"/>
      <c r="U3544" s="75" t="s">
        <v>1283</v>
      </c>
      <c r="V3544" s="30"/>
    </row>
    <row r="3545" spans="1:22" ht="16" customHeight="1" x14ac:dyDescent="0.35">
      <c r="A3545" s="53" t="s">
        <v>1297</v>
      </c>
      <c r="B3545" s="75" t="s">
        <v>1341</v>
      </c>
      <c r="C3545" s="75">
        <v>14</v>
      </c>
      <c r="D3545" s="75"/>
      <c r="E3545" s="75" t="s">
        <v>186</v>
      </c>
      <c r="F3545" s="75"/>
      <c r="G3545" s="75" t="s">
        <v>192</v>
      </c>
      <c r="H3545" s="93" t="str">
        <f t="shared" si="59"/>
        <v>OS160114T2</v>
      </c>
      <c r="I3545" s="76" t="s">
        <v>75</v>
      </c>
      <c r="J3545" s="77">
        <v>30</v>
      </c>
      <c r="K3545" s="78">
        <v>57</v>
      </c>
      <c r="L3545" s="78"/>
      <c r="M3545" s="80">
        <v>464.66666666666669</v>
      </c>
      <c r="N3545" s="75" t="s">
        <v>18</v>
      </c>
      <c r="O3545" s="79" t="s">
        <v>13</v>
      </c>
      <c r="P3545" s="79"/>
      <c r="Q3545" s="79"/>
      <c r="R3545" s="91">
        <f>30*S3545</f>
        <v>90</v>
      </c>
      <c r="S3545" s="82">
        <v>3</v>
      </c>
      <c r="T3545" s="83"/>
      <c r="U3545" s="75" t="s">
        <v>1283</v>
      </c>
      <c r="V3545" s="30"/>
    </row>
    <row r="3546" spans="1:22" ht="16" customHeight="1" x14ac:dyDescent="0.35">
      <c r="A3546" s="53" t="s">
        <v>1297</v>
      </c>
      <c r="B3546" s="75" t="s">
        <v>1341</v>
      </c>
      <c r="C3546" s="75">
        <v>14</v>
      </c>
      <c r="D3546" s="75"/>
      <c r="E3546" s="75" t="s">
        <v>186</v>
      </c>
      <c r="F3546" s="75"/>
      <c r="G3546" s="75" t="s">
        <v>192</v>
      </c>
      <c r="H3546" s="93" t="str">
        <f t="shared" si="59"/>
        <v>OS160114T2</v>
      </c>
      <c r="I3546" s="76" t="s">
        <v>24</v>
      </c>
      <c r="J3546" s="77">
        <v>3</v>
      </c>
      <c r="K3546" s="78">
        <v>3</v>
      </c>
      <c r="L3546" s="78"/>
      <c r="M3546" s="80">
        <v>157.66666666666666</v>
      </c>
      <c r="N3546" s="75" t="s">
        <v>16</v>
      </c>
      <c r="O3546" s="79" t="s">
        <v>13</v>
      </c>
      <c r="P3546" s="79"/>
      <c r="Q3546" s="79"/>
      <c r="R3546" s="75"/>
      <c r="S3546" s="82"/>
      <c r="T3546" s="83"/>
      <c r="U3546" s="75" t="s">
        <v>1283</v>
      </c>
      <c r="V3546" s="30"/>
    </row>
    <row r="3547" spans="1:22" ht="16" customHeight="1" x14ac:dyDescent="0.35">
      <c r="A3547" s="53" t="s">
        <v>1297</v>
      </c>
      <c r="B3547" s="75" t="s">
        <v>1341</v>
      </c>
      <c r="C3547" s="75">
        <v>14</v>
      </c>
      <c r="D3547" s="75"/>
      <c r="E3547" s="75" t="s">
        <v>186</v>
      </c>
      <c r="F3547" s="75"/>
      <c r="G3547" s="75" t="s">
        <v>650</v>
      </c>
      <c r="H3547" s="93" t="str">
        <f t="shared" si="59"/>
        <v>OS160114T3</v>
      </c>
      <c r="I3547" s="76" t="s">
        <v>22</v>
      </c>
      <c r="J3547" s="77">
        <v>3</v>
      </c>
      <c r="K3547" s="78">
        <v>3</v>
      </c>
      <c r="L3547" s="78"/>
      <c r="M3547" s="80">
        <v>467.33333333333331</v>
      </c>
      <c r="N3547" s="75" t="s">
        <v>16</v>
      </c>
      <c r="O3547" s="79" t="s">
        <v>13</v>
      </c>
      <c r="P3547" s="79"/>
      <c r="Q3547" s="79"/>
      <c r="R3547" s="75"/>
      <c r="S3547" s="82"/>
      <c r="T3547" s="83"/>
      <c r="U3547" s="75" t="s">
        <v>1295</v>
      </c>
      <c r="V3547" s="30"/>
    </row>
    <row r="3548" spans="1:22" ht="16" customHeight="1" x14ac:dyDescent="0.35">
      <c r="A3548" s="53" t="s">
        <v>1297</v>
      </c>
      <c r="B3548" s="75" t="s">
        <v>1341</v>
      </c>
      <c r="C3548" s="75">
        <v>14</v>
      </c>
      <c r="D3548" s="75"/>
      <c r="E3548" s="75" t="s">
        <v>186</v>
      </c>
      <c r="F3548" s="75"/>
      <c r="G3548" s="75" t="s">
        <v>650</v>
      </c>
      <c r="H3548" s="93" t="str">
        <f t="shared" ref="H3548:H3611" si="60">CONCATENATE(B3548,G3548)</f>
        <v>OS160114T3</v>
      </c>
      <c r="I3548" s="76" t="s">
        <v>196</v>
      </c>
      <c r="J3548" s="77">
        <v>2</v>
      </c>
      <c r="K3548" s="78">
        <v>2</v>
      </c>
      <c r="L3548" s="78"/>
      <c r="M3548" s="80">
        <v>50</v>
      </c>
      <c r="N3548" s="75" t="s">
        <v>12</v>
      </c>
      <c r="O3548" s="79" t="s">
        <v>13</v>
      </c>
      <c r="P3548" s="79"/>
      <c r="Q3548" s="79"/>
      <c r="R3548" s="81"/>
      <c r="S3548" s="82"/>
      <c r="T3548" s="83"/>
      <c r="U3548" s="75" t="s">
        <v>1295</v>
      </c>
      <c r="V3548" s="30"/>
    </row>
    <row r="3549" spans="1:22" ht="16" customHeight="1" x14ac:dyDescent="0.35">
      <c r="A3549" s="53" t="s">
        <v>1297</v>
      </c>
      <c r="B3549" s="75" t="s">
        <v>1341</v>
      </c>
      <c r="C3549" s="75">
        <v>14</v>
      </c>
      <c r="D3549" s="75"/>
      <c r="E3549" s="75" t="s">
        <v>186</v>
      </c>
      <c r="F3549" s="75"/>
      <c r="G3549" s="75" t="s">
        <v>650</v>
      </c>
      <c r="H3549" s="93" t="str">
        <f t="shared" si="60"/>
        <v>OS160114T3</v>
      </c>
      <c r="I3549" s="76" t="s">
        <v>49</v>
      </c>
      <c r="J3549" s="77">
        <v>31</v>
      </c>
      <c r="K3549" s="78">
        <v>409</v>
      </c>
      <c r="L3549" s="78"/>
      <c r="M3549" s="80">
        <v>71.870967741935488</v>
      </c>
      <c r="N3549" s="75" t="s">
        <v>50</v>
      </c>
      <c r="O3549" s="79" t="s">
        <v>63</v>
      </c>
      <c r="P3549" s="79"/>
      <c r="Q3549" s="79"/>
      <c r="R3549" s="75"/>
      <c r="S3549" s="82"/>
      <c r="T3549" s="83"/>
      <c r="U3549" s="75" t="s">
        <v>1295</v>
      </c>
      <c r="V3549" s="30"/>
    </row>
    <row r="3550" spans="1:22" ht="16" customHeight="1" x14ac:dyDescent="0.35">
      <c r="A3550" s="53" t="s">
        <v>1297</v>
      </c>
      <c r="B3550" s="75" t="s">
        <v>1341</v>
      </c>
      <c r="C3550" s="75">
        <v>14</v>
      </c>
      <c r="D3550" s="75"/>
      <c r="E3550" s="75" t="s">
        <v>186</v>
      </c>
      <c r="F3550" s="75"/>
      <c r="G3550" s="75" t="s">
        <v>650</v>
      </c>
      <c r="H3550" s="93" t="str">
        <f t="shared" si="60"/>
        <v>OS160114T3</v>
      </c>
      <c r="I3550" s="76" t="s">
        <v>197</v>
      </c>
      <c r="J3550" s="77">
        <v>19</v>
      </c>
      <c r="K3550" s="78">
        <v>32</v>
      </c>
      <c r="L3550" s="78"/>
      <c r="M3550" s="80">
        <v>261.57894736842104</v>
      </c>
      <c r="N3550" s="75" t="s">
        <v>12</v>
      </c>
      <c r="O3550" s="79" t="s">
        <v>13</v>
      </c>
      <c r="P3550" s="79"/>
      <c r="Q3550" s="79"/>
      <c r="R3550" s="90">
        <f>36.5*S3550</f>
        <v>18.25</v>
      </c>
      <c r="S3550" s="82">
        <v>0.5</v>
      </c>
      <c r="T3550" s="83"/>
      <c r="U3550" s="75" t="s">
        <v>1295</v>
      </c>
      <c r="V3550" s="30"/>
    </row>
    <row r="3551" spans="1:22" ht="16" customHeight="1" x14ac:dyDescent="0.35">
      <c r="A3551" s="53" t="s">
        <v>1297</v>
      </c>
      <c r="B3551" s="75" t="s">
        <v>1341</v>
      </c>
      <c r="C3551" s="75">
        <v>14</v>
      </c>
      <c r="D3551" s="75"/>
      <c r="E3551" s="75" t="s">
        <v>186</v>
      </c>
      <c r="F3551" s="75"/>
      <c r="G3551" s="75" t="s">
        <v>650</v>
      </c>
      <c r="H3551" s="93" t="str">
        <f t="shared" si="60"/>
        <v>OS160114T3</v>
      </c>
      <c r="I3551" s="76" t="s">
        <v>596</v>
      </c>
      <c r="J3551" s="77">
        <v>1</v>
      </c>
      <c r="K3551" s="78">
        <v>1</v>
      </c>
      <c r="L3551" s="78"/>
      <c r="M3551" s="80">
        <v>115</v>
      </c>
      <c r="N3551" s="75" t="s">
        <v>16</v>
      </c>
      <c r="O3551" s="79" t="s">
        <v>13</v>
      </c>
      <c r="P3551" s="79"/>
      <c r="Q3551" s="79"/>
      <c r="R3551" s="75"/>
      <c r="S3551" s="82"/>
      <c r="T3551" s="83"/>
      <c r="U3551" s="75" t="s">
        <v>1295</v>
      </c>
      <c r="V3551" s="30"/>
    </row>
    <row r="3552" spans="1:22" ht="16" customHeight="1" x14ac:dyDescent="0.35">
      <c r="A3552" s="53" t="s">
        <v>1297</v>
      </c>
      <c r="B3552" s="75" t="s">
        <v>1341</v>
      </c>
      <c r="C3552" s="75">
        <v>14</v>
      </c>
      <c r="D3552" s="75"/>
      <c r="E3552" s="75" t="s">
        <v>186</v>
      </c>
      <c r="F3552" s="75"/>
      <c r="G3552" s="75" t="s">
        <v>650</v>
      </c>
      <c r="H3552" s="93" t="str">
        <f t="shared" si="60"/>
        <v>OS160114T3</v>
      </c>
      <c r="I3552" s="76" t="s">
        <v>75</v>
      </c>
      <c r="J3552" s="77">
        <v>9</v>
      </c>
      <c r="K3552" s="78">
        <v>9</v>
      </c>
      <c r="L3552" s="78"/>
      <c r="M3552" s="80">
        <v>446.66666666666669</v>
      </c>
      <c r="N3552" s="75" t="s">
        <v>18</v>
      </c>
      <c r="O3552" s="79" t="s">
        <v>13</v>
      </c>
      <c r="P3552" s="79"/>
      <c r="Q3552" s="79"/>
      <c r="R3552" s="91">
        <f>30*S3552</f>
        <v>15</v>
      </c>
      <c r="S3552" s="82">
        <v>0.5</v>
      </c>
      <c r="T3552" s="83"/>
      <c r="U3552" s="75" t="s">
        <v>1295</v>
      </c>
      <c r="V3552" s="30"/>
    </row>
    <row r="3553" spans="1:22" ht="16" customHeight="1" x14ac:dyDescent="0.35">
      <c r="A3553" s="53" t="s">
        <v>1297</v>
      </c>
      <c r="B3553" s="75" t="s">
        <v>1341</v>
      </c>
      <c r="C3553" s="75">
        <v>14</v>
      </c>
      <c r="D3553" s="75"/>
      <c r="E3553" s="75" t="s">
        <v>186</v>
      </c>
      <c r="F3553" s="75"/>
      <c r="G3553" s="75" t="s">
        <v>650</v>
      </c>
      <c r="H3553" s="93" t="str">
        <f t="shared" si="60"/>
        <v>OS160114T3</v>
      </c>
      <c r="I3553" s="76" t="s">
        <v>24</v>
      </c>
      <c r="J3553" s="77">
        <v>3</v>
      </c>
      <c r="K3553" s="78">
        <v>3</v>
      </c>
      <c r="L3553" s="78"/>
      <c r="M3553" s="80">
        <v>93.333333333333329</v>
      </c>
      <c r="N3553" s="75" t="s">
        <v>16</v>
      </c>
      <c r="O3553" s="79" t="s">
        <v>13</v>
      </c>
      <c r="P3553" s="79"/>
      <c r="Q3553" s="79"/>
      <c r="R3553" s="75"/>
      <c r="S3553" s="82"/>
      <c r="T3553" s="83"/>
      <c r="U3553" s="75" t="s">
        <v>1295</v>
      </c>
      <c r="V3553" s="30"/>
    </row>
    <row r="3554" spans="1:22" ht="16" customHeight="1" x14ac:dyDescent="0.35">
      <c r="A3554" s="53" t="s">
        <v>1297</v>
      </c>
      <c r="B3554" s="75" t="s">
        <v>1341</v>
      </c>
      <c r="C3554" s="75">
        <v>14</v>
      </c>
      <c r="D3554" s="75"/>
      <c r="E3554" s="75" t="s">
        <v>186</v>
      </c>
      <c r="F3554" s="75"/>
      <c r="G3554" s="75" t="s">
        <v>736</v>
      </c>
      <c r="H3554" s="93" t="str">
        <f t="shared" si="60"/>
        <v>OS160114T4</v>
      </c>
      <c r="I3554" s="85" t="s">
        <v>1299</v>
      </c>
      <c r="J3554" s="77">
        <v>0</v>
      </c>
      <c r="K3554" s="89">
        <v>6</v>
      </c>
      <c r="L3554" s="89"/>
      <c r="M3554" s="52"/>
      <c r="N3554"/>
      <c r="O3554" s="87" t="s">
        <v>13</v>
      </c>
      <c r="P3554" s="87"/>
      <c r="Q3554" s="87"/>
      <c r="R3554"/>
      <c r="S3554" s="82"/>
      <c r="T3554" s="83" t="s">
        <v>1303</v>
      </c>
      <c r="U3554" s="75" t="s">
        <v>1283</v>
      </c>
      <c r="V3554" s="30"/>
    </row>
    <row r="3555" spans="1:22" ht="16" customHeight="1" x14ac:dyDescent="0.35">
      <c r="A3555" s="53" t="s">
        <v>1297</v>
      </c>
      <c r="B3555" s="75" t="s">
        <v>1341</v>
      </c>
      <c r="C3555" s="75">
        <v>14</v>
      </c>
      <c r="D3555" s="75"/>
      <c r="E3555" s="75" t="s">
        <v>186</v>
      </c>
      <c r="F3555" s="75"/>
      <c r="G3555" s="75" t="s">
        <v>736</v>
      </c>
      <c r="H3555" s="93" t="str">
        <f t="shared" si="60"/>
        <v>OS160114T4</v>
      </c>
      <c r="I3555" s="76" t="s">
        <v>182</v>
      </c>
      <c r="J3555" s="77">
        <v>4</v>
      </c>
      <c r="K3555" s="78">
        <v>4</v>
      </c>
      <c r="L3555" s="78"/>
      <c r="M3555" s="80">
        <v>33</v>
      </c>
      <c r="N3555" s="75" t="s">
        <v>19</v>
      </c>
      <c r="O3555" s="79" t="s">
        <v>13</v>
      </c>
      <c r="P3555" s="79"/>
      <c r="Q3555" s="79"/>
      <c r="R3555" s="75"/>
      <c r="S3555" s="82"/>
      <c r="T3555" s="83"/>
      <c r="U3555" s="75" t="s">
        <v>1283</v>
      </c>
      <c r="V3555" s="30"/>
    </row>
    <row r="3556" spans="1:22" ht="16" customHeight="1" x14ac:dyDescent="0.35">
      <c r="A3556" s="53" t="s">
        <v>1297</v>
      </c>
      <c r="B3556" s="75" t="s">
        <v>1341</v>
      </c>
      <c r="C3556" s="75">
        <v>14</v>
      </c>
      <c r="D3556" s="75"/>
      <c r="E3556" s="75" t="s">
        <v>186</v>
      </c>
      <c r="F3556" s="75"/>
      <c r="G3556" s="75" t="s">
        <v>736</v>
      </c>
      <c r="H3556" s="93" t="str">
        <f t="shared" si="60"/>
        <v>OS160114T4</v>
      </c>
      <c r="I3556" s="76" t="s">
        <v>1320</v>
      </c>
      <c r="J3556" s="77">
        <v>2</v>
      </c>
      <c r="K3556" s="78">
        <v>2</v>
      </c>
      <c r="L3556" s="78"/>
      <c r="M3556" s="80">
        <v>17</v>
      </c>
      <c r="N3556" s="75" t="s">
        <v>16</v>
      </c>
      <c r="O3556" s="79" t="s">
        <v>13</v>
      </c>
      <c r="P3556" s="79"/>
      <c r="Q3556" s="79"/>
      <c r="R3556" s="75"/>
      <c r="S3556" s="82"/>
      <c r="T3556" s="83"/>
      <c r="U3556" s="75" t="s">
        <v>1283</v>
      </c>
      <c r="V3556" s="30"/>
    </row>
    <row r="3557" spans="1:22" ht="16" customHeight="1" x14ac:dyDescent="0.35">
      <c r="A3557" s="53" t="s">
        <v>1297</v>
      </c>
      <c r="B3557" s="75" t="s">
        <v>1341</v>
      </c>
      <c r="C3557" s="75">
        <v>14</v>
      </c>
      <c r="D3557" s="75"/>
      <c r="E3557" s="75" t="s">
        <v>186</v>
      </c>
      <c r="F3557" s="75"/>
      <c r="G3557" s="75" t="s">
        <v>736</v>
      </c>
      <c r="H3557" s="93" t="str">
        <f t="shared" si="60"/>
        <v>OS160114T4</v>
      </c>
      <c r="I3557" s="84" t="s">
        <v>1308</v>
      </c>
      <c r="J3557" s="77">
        <v>20</v>
      </c>
      <c r="K3557" s="78">
        <v>20</v>
      </c>
      <c r="L3557" s="78"/>
      <c r="M3557" s="80">
        <v>45.45</v>
      </c>
      <c r="N3557" s="75" t="s">
        <v>19</v>
      </c>
      <c r="O3557" s="79" t="s">
        <v>13</v>
      </c>
      <c r="P3557" s="79"/>
      <c r="Q3557" s="79"/>
      <c r="R3557" s="75"/>
      <c r="S3557" s="82"/>
      <c r="T3557" s="83"/>
      <c r="U3557" s="75" t="s">
        <v>1283</v>
      </c>
      <c r="V3557" s="30"/>
    </row>
    <row r="3558" spans="1:22" ht="16" customHeight="1" x14ac:dyDescent="0.35">
      <c r="A3558" s="53" t="s">
        <v>1297</v>
      </c>
      <c r="B3558" s="75" t="s">
        <v>1341</v>
      </c>
      <c r="C3558" s="75">
        <v>14</v>
      </c>
      <c r="D3558" s="75"/>
      <c r="E3558" s="75" t="s">
        <v>186</v>
      </c>
      <c r="F3558" s="75"/>
      <c r="G3558" s="75" t="s">
        <v>736</v>
      </c>
      <c r="H3558" s="93" t="str">
        <f t="shared" si="60"/>
        <v>OS160114T4</v>
      </c>
      <c r="I3558" s="84" t="s">
        <v>1301</v>
      </c>
      <c r="J3558" s="77">
        <v>2</v>
      </c>
      <c r="K3558" s="78">
        <v>2</v>
      </c>
      <c r="L3558" s="78"/>
      <c r="M3558" s="80">
        <v>19</v>
      </c>
      <c r="N3558" s="75" t="s">
        <v>19</v>
      </c>
      <c r="O3558" s="79" t="s">
        <v>13</v>
      </c>
      <c r="P3558" s="79"/>
      <c r="Q3558" s="79"/>
      <c r="R3558" s="75"/>
      <c r="S3558" s="82"/>
      <c r="T3558" s="83"/>
      <c r="U3558" s="75" t="s">
        <v>1283</v>
      </c>
      <c r="V3558" s="30"/>
    </row>
    <row r="3559" spans="1:22" ht="16" customHeight="1" x14ac:dyDescent="0.35">
      <c r="A3559" s="53" t="s">
        <v>1297</v>
      </c>
      <c r="B3559" s="75" t="s">
        <v>1341</v>
      </c>
      <c r="C3559" s="75">
        <v>14</v>
      </c>
      <c r="D3559" s="75"/>
      <c r="E3559" s="75" t="s">
        <v>186</v>
      </c>
      <c r="F3559" s="75"/>
      <c r="G3559" s="75" t="s">
        <v>736</v>
      </c>
      <c r="H3559" s="93" t="str">
        <f t="shared" si="60"/>
        <v>OS160114T4</v>
      </c>
      <c r="I3559" s="84" t="s">
        <v>1342</v>
      </c>
      <c r="J3559" s="77">
        <v>1</v>
      </c>
      <c r="K3559" s="78">
        <v>1</v>
      </c>
      <c r="L3559" s="78"/>
      <c r="M3559" s="80">
        <v>13</v>
      </c>
      <c r="N3559" s="75" t="s">
        <v>19</v>
      </c>
      <c r="O3559" s="79" t="s">
        <v>13</v>
      </c>
      <c r="P3559" s="79"/>
      <c r="Q3559" s="79"/>
      <c r="R3559" s="75"/>
      <c r="S3559" s="82"/>
      <c r="T3559" s="83"/>
      <c r="U3559" s="75" t="s">
        <v>1283</v>
      </c>
      <c r="V3559" s="30"/>
    </row>
    <row r="3560" spans="1:22" ht="16" customHeight="1" x14ac:dyDescent="0.35">
      <c r="A3560" s="53" t="s">
        <v>1297</v>
      </c>
      <c r="B3560" s="75" t="s">
        <v>1341</v>
      </c>
      <c r="C3560" s="75">
        <v>14</v>
      </c>
      <c r="D3560" s="75"/>
      <c r="E3560" s="75" t="s">
        <v>186</v>
      </c>
      <c r="F3560" s="75"/>
      <c r="G3560" s="75" t="s">
        <v>736</v>
      </c>
      <c r="H3560" s="93" t="str">
        <f t="shared" si="60"/>
        <v>OS160114T4</v>
      </c>
      <c r="I3560" s="76" t="s">
        <v>38</v>
      </c>
      <c r="J3560" s="77">
        <v>2</v>
      </c>
      <c r="K3560" s="78">
        <v>2</v>
      </c>
      <c r="L3560" s="78"/>
      <c r="M3560" s="80">
        <v>177.5</v>
      </c>
      <c r="N3560" s="75" t="s">
        <v>16</v>
      </c>
      <c r="O3560" s="79" t="s">
        <v>13</v>
      </c>
      <c r="P3560" s="79"/>
      <c r="Q3560" s="79"/>
      <c r="R3560" s="75"/>
      <c r="S3560" s="82"/>
      <c r="T3560" s="83"/>
      <c r="U3560" s="75" t="s">
        <v>1283</v>
      </c>
      <c r="V3560" s="30"/>
    </row>
    <row r="3561" spans="1:22" ht="16" customHeight="1" x14ac:dyDescent="0.35">
      <c r="A3561" s="53" t="s">
        <v>1297</v>
      </c>
      <c r="B3561" s="75" t="s">
        <v>1341</v>
      </c>
      <c r="C3561" s="75">
        <v>14</v>
      </c>
      <c r="D3561" s="75"/>
      <c r="E3561" s="75" t="s">
        <v>186</v>
      </c>
      <c r="F3561" s="75"/>
      <c r="G3561" s="75" t="s">
        <v>736</v>
      </c>
      <c r="H3561" s="93" t="str">
        <f t="shared" si="60"/>
        <v>OS160114T4</v>
      </c>
      <c r="I3561" s="76" t="s">
        <v>49</v>
      </c>
      <c r="J3561" s="77">
        <v>48</v>
      </c>
      <c r="K3561" s="78">
        <v>48</v>
      </c>
      <c r="L3561" s="78"/>
      <c r="M3561" s="80">
        <v>79.5</v>
      </c>
      <c r="N3561" s="75" t="s">
        <v>50</v>
      </c>
      <c r="O3561" s="79" t="s">
        <v>13</v>
      </c>
      <c r="P3561" s="79"/>
      <c r="Q3561" s="79"/>
      <c r="R3561" s="75"/>
      <c r="S3561" s="82"/>
      <c r="T3561" s="83"/>
      <c r="U3561" s="75" t="s">
        <v>1283</v>
      </c>
      <c r="V3561" s="30"/>
    </row>
    <row r="3562" spans="1:22" ht="16" customHeight="1" x14ac:dyDescent="0.35">
      <c r="A3562" s="53" t="s">
        <v>1297</v>
      </c>
      <c r="B3562" s="75" t="s">
        <v>1341</v>
      </c>
      <c r="C3562" s="75">
        <v>14</v>
      </c>
      <c r="D3562" s="75"/>
      <c r="E3562" s="75" t="s">
        <v>186</v>
      </c>
      <c r="F3562" s="75"/>
      <c r="G3562" s="75" t="s">
        <v>736</v>
      </c>
      <c r="H3562" s="93" t="str">
        <f t="shared" si="60"/>
        <v>OS160114T4</v>
      </c>
      <c r="I3562" s="76" t="s">
        <v>197</v>
      </c>
      <c r="J3562" s="77">
        <v>19</v>
      </c>
      <c r="K3562" s="78">
        <v>22</v>
      </c>
      <c r="L3562" s="78"/>
      <c r="M3562" s="80">
        <v>346.31578947368422</v>
      </c>
      <c r="N3562" s="75" t="s">
        <v>12</v>
      </c>
      <c r="O3562" s="79" t="s">
        <v>13</v>
      </c>
      <c r="P3562" s="79"/>
      <c r="Q3562" s="79"/>
      <c r="R3562" s="90">
        <f>36.5*S3562</f>
        <v>36.5</v>
      </c>
      <c r="S3562" s="82">
        <v>1</v>
      </c>
      <c r="T3562" s="83"/>
      <c r="U3562" s="75" t="s">
        <v>1283</v>
      </c>
      <c r="V3562" s="30"/>
    </row>
    <row r="3563" spans="1:22" ht="16" customHeight="1" x14ac:dyDescent="0.35">
      <c r="A3563" s="53" t="s">
        <v>1297</v>
      </c>
      <c r="B3563" s="75" t="s">
        <v>1341</v>
      </c>
      <c r="C3563" s="75">
        <v>14</v>
      </c>
      <c r="D3563" s="75"/>
      <c r="E3563" s="75" t="s">
        <v>186</v>
      </c>
      <c r="F3563" s="75"/>
      <c r="G3563" s="75" t="s">
        <v>736</v>
      </c>
      <c r="H3563" s="93" t="str">
        <f t="shared" si="60"/>
        <v>OS160114T4</v>
      </c>
      <c r="I3563" s="76" t="s">
        <v>28</v>
      </c>
      <c r="J3563" s="77">
        <v>1</v>
      </c>
      <c r="K3563" s="78">
        <v>1</v>
      </c>
      <c r="L3563" s="78"/>
      <c r="M3563" s="80">
        <v>14</v>
      </c>
      <c r="N3563" s="75" t="s">
        <v>19</v>
      </c>
      <c r="O3563" s="79" t="s">
        <v>13</v>
      </c>
      <c r="P3563" s="79"/>
      <c r="Q3563" s="79"/>
      <c r="R3563" s="75"/>
      <c r="S3563" s="82"/>
      <c r="T3563" s="83"/>
      <c r="U3563" s="75" t="s">
        <v>1283</v>
      </c>
      <c r="V3563" s="30"/>
    </row>
    <row r="3564" spans="1:22" ht="16" customHeight="1" x14ac:dyDescent="0.35">
      <c r="A3564" s="53" t="s">
        <v>1297</v>
      </c>
      <c r="B3564" s="75" t="s">
        <v>1341</v>
      </c>
      <c r="C3564" s="75">
        <v>14</v>
      </c>
      <c r="D3564" s="75"/>
      <c r="E3564" s="75" t="s">
        <v>186</v>
      </c>
      <c r="F3564" s="75"/>
      <c r="G3564" s="75" t="s">
        <v>736</v>
      </c>
      <c r="H3564" s="93" t="str">
        <f t="shared" si="60"/>
        <v>OS160114T4</v>
      </c>
      <c r="I3564" s="76" t="s">
        <v>1343</v>
      </c>
      <c r="J3564" s="77">
        <v>1</v>
      </c>
      <c r="K3564" s="78">
        <v>1</v>
      </c>
      <c r="L3564" s="78"/>
      <c r="M3564" s="80">
        <v>26</v>
      </c>
      <c r="N3564" s="75" t="s">
        <v>19</v>
      </c>
      <c r="O3564" s="79" t="s">
        <v>13</v>
      </c>
      <c r="P3564" s="79"/>
      <c r="Q3564" s="79"/>
      <c r="R3564" s="75"/>
      <c r="S3564" s="82"/>
      <c r="T3564" s="83"/>
      <c r="U3564" s="75" t="s">
        <v>1283</v>
      </c>
      <c r="V3564" s="30"/>
    </row>
    <row r="3565" spans="1:22" ht="16" customHeight="1" x14ac:dyDescent="0.35">
      <c r="A3565" s="53" t="s">
        <v>1297</v>
      </c>
      <c r="B3565" s="75" t="s">
        <v>1341</v>
      </c>
      <c r="C3565" s="75">
        <v>14</v>
      </c>
      <c r="D3565" s="75"/>
      <c r="E3565" s="75" t="s">
        <v>186</v>
      </c>
      <c r="F3565" s="75"/>
      <c r="G3565" s="75" t="s">
        <v>736</v>
      </c>
      <c r="H3565" s="93" t="str">
        <f t="shared" si="60"/>
        <v>OS160114T4</v>
      </c>
      <c r="I3565" s="76" t="s">
        <v>75</v>
      </c>
      <c r="J3565" s="77">
        <v>21</v>
      </c>
      <c r="K3565" s="78">
        <v>22</v>
      </c>
      <c r="L3565" s="78"/>
      <c r="M3565" s="80">
        <v>458.09523809523807</v>
      </c>
      <c r="N3565" s="75" t="s">
        <v>18</v>
      </c>
      <c r="O3565" s="79" t="s">
        <v>13</v>
      </c>
      <c r="P3565" s="79"/>
      <c r="Q3565" s="79"/>
      <c r="R3565" s="91">
        <f>30*S3565</f>
        <v>30</v>
      </c>
      <c r="S3565" s="82">
        <v>1</v>
      </c>
      <c r="T3565" s="83"/>
      <c r="U3565" s="75" t="s">
        <v>1283</v>
      </c>
      <c r="V3565" s="30"/>
    </row>
    <row r="3566" spans="1:22" ht="16" customHeight="1" x14ac:dyDescent="0.35">
      <c r="A3566" s="53" t="s">
        <v>1297</v>
      </c>
      <c r="B3566" s="75" t="s">
        <v>1344</v>
      </c>
      <c r="C3566" s="75">
        <v>15</v>
      </c>
      <c r="D3566" s="75"/>
      <c r="E3566" s="75" t="s">
        <v>42</v>
      </c>
      <c r="F3566" s="75"/>
      <c r="G3566" s="75" t="s">
        <v>191</v>
      </c>
      <c r="H3566" s="93" t="str">
        <f t="shared" si="60"/>
        <v>OS160115T1</v>
      </c>
      <c r="I3566" s="76" t="s">
        <v>182</v>
      </c>
      <c r="J3566" s="77">
        <v>2</v>
      </c>
      <c r="K3566" s="78">
        <v>15</v>
      </c>
      <c r="L3566" s="78"/>
      <c r="M3566" s="80">
        <v>37.5</v>
      </c>
      <c r="N3566" s="75" t="s">
        <v>19</v>
      </c>
      <c r="O3566" s="79" t="s">
        <v>63</v>
      </c>
      <c r="P3566" s="79"/>
      <c r="Q3566" s="79"/>
      <c r="R3566" s="75"/>
      <c r="S3566" s="82"/>
      <c r="T3566" s="83"/>
      <c r="U3566" s="75" t="s">
        <v>1283</v>
      </c>
      <c r="V3566" s="30"/>
    </row>
    <row r="3567" spans="1:22" ht="16" customHeight="1" x14ac:dyDescent="0.35">
      <c r="A3567" s="53" t="s">
        <v>1297</v>
      </c>
      <c r="B3567" s="75" t="s">
        <v>1344</v>
      </c>
      <c r="C3567" s="75">
        <v>15</v>
      </c>
      <c r="D3567" s="75"/>
      <c r="E3567" s="75" t="s">
        <v>42</v>
      </c>
      <c r="F3567" s="75"/>
      <c r="G3567" s="75" t="s">
        <v>191</v>
      </c>
      <c r="H3567" s="93" t="str">
        <f t="shared" si="60"/>
        <v>OS160115T1</v>
      </c>
      <c r="I3567" s="76" t="s">
        <v>196</v>
      </c>
      <c r="J3567" s="77">
        <v>1</v>
      </c>
      <c r="K3567" s="78">
        <v>1</v>
      </c>
      <c r="L3567" s="78"/>
      <c r="M3567" s="80">
        <v>60</v>
      </c>
      <c r="N3567" s="75" t="s">
        <v>12</v>
      </c>
      <c r="O3567" s="79" t="s">
        <v>13</v>
      </c>
      <c r="P3567" s="79"/>
      <c r="Q3567" s="79"/>
      <c r="R3567" s="81"/>
      <c r="S3567" s="82"/>
      <c r="T3567" s="83"/>
      <c r="U3567" s="75" t="s">
        <v>1283</v>
      </c>
      <c r="V3567" s="30"/>
    </row>
    <row r="3568" spans="1:22" ht="16" customHeight="1" x14ac:dyDescent="0.35">
      <c r="A3568" s="53" t="s">
        <v>1297</v>
      </c>
      <c r="B3568" s="75" t="s">
        <v>1344</v>
      </c>
      <c r="C3568" s="75">
        <v>15</v>
      </c>
      <c r="D3568" s="75"/>
      <c r="E3568" s="75" t="s">
        <v>42</v>
      </c>
      <c r="F3568" s="75"/>
      <c r="G3568" s="75" t="s">
        <v>191</v>
      </c>
      <c r="H3568" s="93" t="str">
        <f t="shared" si="60"/>
        <v>OS160115T1</v>
      </c>
      <c r="I3568" s="76" t="s">
        <v>49</v>
      </c>
      <c r="J3568" s="77">
        <v>30</v>
      </c>
      <c r="K3568" s="78">
        <v>1838</v>
      </c>
      <c r="L3568" s="78"/>
      <c r="M3568" s="80">
        <v>52.266666666666666</v>
      </c>
      <c r="N3568" s="75" t="s">
        <v>50</v>
      </c>
      <c r="O3568" s="79" t="s">
        <v>63</v>
      </c>
      <c r="P3568" s="79"/>
      <c r="Q3568" s="79"/>
      <c r="R3568" s="75"/>
      <c r="S3568" s="82"/>
      <c r="T3568" s="83"/>
      <c r="U3568" s="75" t="s">
        <v>1283</v>
      </c>
      <c r="V3568" s="30"/>
    </row>
    <row r="3569" spans="1:22" ht="16" customHeight="1" x14ac:dyDescent="0.35">
      <c r="A3569" s="53" t="s">
        <v>1297</v>
      </c>
      <c r="B3569" s="75" t="s">
        <v>1344</v>
      </c>
      <c r="C3569" s="75">
        <v>15</v>
      </c>
      <c r="D3569" s="75"/>
      <c r="E3569" s="75" t="s">
        <v>42</v>
      </c>
      <c r="F3569" s="75"/>
      <c r="G3569" s="75" t="s">
        <v>191</v>
      </c>
      <c r="H3569" s="93" t="str">
        <f t="shared" si="60"/>
        <v>OS160115T1</v>
      </c>
      <c r="I3569" s="76" t="s">
        <v>1343</v>
      </c>
      <c r="J3569" s="77">
        <v>1</v>
      </c>
      <c r="K3569" s="78">
        <v>8</v>
      </c>
      <c r="L3569" s="78"/>
      <c r="M3569" s="80">
        <v>32</v>
      </c>
      <c r="N3569" s="75" t="s">
        <v>19</v>
      </c>
      <c r="O3569" s="79" t="s">
        <v>63</v>
      </c>
      <c r="P3569" s="79"/>
      <c r="Q3569" s="79"/>
      <c r="R3569" s="75"/>
      <c r="S3569" s="82"/>
      <c r="T3569" s="83"/>
      <c r="U3569" s="75" t="s">
        <v>1283</v>
      </c>
      <c r="V3569" s="30"/>
    </row>
    <row r="3570" spans="1:22" ht="16" customHeight="1" x14ac:dyDescent="0.35">
      <c r="A3570" s="53" t="s">
        <v>1297</v>
      </c>
      <c r="B3570" s="75" t="s">
        <v>1344</v>
      </c>
      <c r="C3570" s="75">
        <v>15</v>
      </c>
      <c r="D3570" s="75"/>
      <c r="E3570" s="75" t="s">
        <v>42</v>
      </c>
      <c r="F3570" s="75"/>
      <c r="G3570" s="75" t="s">
        <v>191</v>
      </c>
      <c r="H3570" s="93" t="str">
        <f t="shared" si="60"/>
        <v>OS160115T1</v>
      </c>
      <c r="I3570" s="76" t="s">
        <v>75</v>
      </c>
      <c r="J3570" s="77">
        <v>10</v>
      </c>
      <c r="K3570" s="78">
        <v>40</v>
      </c>
      <c r="L3570" s="78"/>
      <c r="M3570" s="80">
        <v>511</v>
      </c>
      <c r="N3570" s="75" t="s">
        <v>18</v>
      </c>
      <c r="O3570" s="79" t="s">
        <v>13</v>
      </c>
      <c r="P3570" s="79"/>
      <c r="Q3570" s="79"/>
      <c r="R3570" s="91">
        <f>30*S3570</f>
        <v>60</v>
      </c>
      <c r="S3570" s="82">
        <v>2</v>
      </c>
      <c r="T3570" s="83"/>
      <c r="U3570" s="75" t="s">
        <v>1283</v>
      </c>
      <c r="V3570" s="30"/>
    </row>
    <row r="3571" spans="1:22" ht="16" customHeight="1" x14ac:dyDescent="0.35">
      <c r="A3571" s="53" t="s">
        <v>1297</v>
      </c>
      <c r="B3571" s="75" t="s">
        <v>1344</v>
      </c>
      <c r="C3571" s="75">
        <v>15</v>
      </c>
      <c r="D3571" s="75"/>
      <c r="E3571" s="75" t="s">
        <v>42</v>
      </c>
      <c r="F3571" s="75"/>
      <c r="G3571" s="75" t="s">
        <v>191</v>
      </c>
      <c r="H3571" s="93" t="str">
        <f t="shared" si="60"/>
        <v>OS160115T1</v>
      </c>
      <c r="I3571" s="76" t="s">
        <v>24</v>
      </c>
      <c r="J3571" s="77">
        <v>34</v>
      </c>
      <c r="K3571" s="78">
        <v>35</v>
      </c>
      <c r="L3571" s="78"/>
      <c r="M3571" s="80">
        <v>137.41176470588235</v>
      </c>
      <c r="N3571" s="75" t="s">
        <v>16</v>
      </c>
      <c r="O3571" s="79" t="s">
        <v>13</v>
      </c>
      <c r="P3571" s="79"/>
      <c r="Q3571" s="79"/>
      <c r="R3571" s="75"/>
      <c r="S3571" s="82"/>
      <c r="T3571" s="83"/>
      <c r="U3571" s="75" t="s">
        <v>1283</v>
      </c>
      <c r="V3571" s="30"/>
    </row>
    <row r="3572" spans="1:22" ht="16" customHeight="1" x14ac:dyDescent="0.35">
      <c r="A3572" s="53" t="s">
        <v>1297</v>
      </c>
      <c r="B3572" s="75" t="s">
        <v>1344</v>
      </c>
      <c r="C3572" s="75">
        <v>15</v>
      </c>
      <c r="D3572" s="75"/>
      <c r="E3572" s="75" t="s">
        <v>42</v>
      </c>
      <c r="F3572" s="75"/>
      <c r="G3572" s="75" t="s">
        <v>192</v>
      </c>
      <c r="H3572" s="93" t="str">
        <f t="shared" si="60"/>
        <v>OS160115T2</v>
      </c>
      <c r="I3572" s="76" t="s">
        <v>49</v>
      </c>
      <c r="J3572" s="77">
        <v>31</v>
      </c>
      <c r="K3572" s="78">
        <v>2074</v>
      </c>
      <c r="L3572" s="78"/>
      <c r="M3572" s="80">
        <v>51.354838709677416</v>
      </c>
      <c r="N3572" s="75" t="s">
        <v>50</v>
      </c>
      <c r="O3572" s="79" t="s">
        <v>63</v>
      </c>
      <c r="P3572" s="79"/>
      <c r="Q3572" s="79"/>
      <c r="R3572" s="75"/>
      <c r="S3572" s="82"/>
      <c r="T3572" s="83"/>
      <c r="U3572" s="75" t="s">
        <v>1295</v>
      </c>
      <c r="V3572" s="30"/>
    </row>
    <row r="3573" spans="1:22" ht="16" customHeight="1" x14ac:dyDescent="0.35">
      <c r="A3573" s="53" t="s">
        <v>1297</v>
      </c>
      <c r="B3573" s="75" t="s">
        <v>1344</v>
      </c>
      <c r="C3573" s="75">
        <v>15</v>
      </c>
      <c r="D3573" s="75"/>
      <c r="E3573" s="75" t="s">
        <v>42</v>
      </c>
      <c r="F3573" s="75"/>
      <c r="G3573" s="75" t="s">
        <v>192</v>
      </c>
      <c r="H3573" s="93" t="str">
        <f t="shared" si="60"/>
        <v>OS160115T2</v>
      </c>
      <c r="I3573" s="85" t="s">
        <v>197</v>
      </c>
      <c r="J3573" s="77">
        <v>0</v>
      </c>
      <c r="K3573" s="89">
        <v>1</v>
      </c>
      <c r="L3573" s="89"/>
      <c r="M3573" s="52"/>
      <c r="N3573"/>
      <c r="O3573" s="87" t="s">
        <v>13</v>
      </c>
      <c r="P3573" s="87"/>
      <c r="Q3573" s="87"/>
      <c r="R3573" s="83"/>
      <c r="S3573" s="82"/>
      <c r="T3573" s="83" t="s">
        <v>262</v>
      </c>
      <c r="U3573" s="75" t="s">
        <v>1295</v>
      </c>
      <c r="V3573" s="30"/>
    </row>
    <row r="3574" spans="1:22" ht="16" customHeight="1" x14ac:dyDescent="0.35">
      <c r="A3574" s="53" t="s">
        <v>1297</v>
      </c>
      <c r="B3574" s="75" t="s">
        <v>1344</v>
      </c>
      <c r="C3574" s="75">
        <v>15</v>
      </c>
      <c r="D3574" s="75"/>
      <c r="E3574" s="75" t="s">
        <v>42</v>
      </c>
      <c r="F3574" s="75"/>
      <c r="G3574" s="75" t="s">
        <v>192</v>
      </c>
      <c r="H3574" s="93" t="str">
        <f t="shared" si="60"/>
        <v>OS160115T2</v>
      </c>
      <c r="I3574" s="76" t="s">
        <v>75</v>
      </c>
      <c r="J3574" s="77">
        <v>20</v>
      </c>
      <c r="K3574" s="78">
        <v>99</v>
      </c>
      <c r="L3574" s="78"/>
      <c r="M3574" s="80">
        <v>501.5</v>
      </c>
      <c r="N3574" s="75" t="s">
        <v>18</v>
      </c>
      <c r="O3574" s="79" t="s">
        <v>13</v>
      </c>
      <c r="P3574" s="79"/>
      <c r="Q3574" s="79"/>
      <c r="R3574" s="91">
        <f>30*S3574</f>
        <v>150</v>
      </c>
      <c r="S3574" s="82">
        <v>5</v>
      </c>
      <c r="T3574" s="83"/>
      <c r="U3574" s="75" t="s">
        <v>1295</v>
      </c>
      <c r="V3574" s="30"/>
    </row>
    <row r="3575" spans="1:22" ht="16" customHeight="1" x14ac:dyDescent="0.35">
      <c r="A3575" s="53" t="s">
        <v>1297</v>
      </c>
      <c r="B3575" s="75" t="s">
        <v>1344</v>
      </c>
      <c r="C3575" s="75">
        <v>15</v>
      </c>
      <c r="D3575" s="75"/>
      <c r="E3575" s="75" t="s">
        <v>42</v>
      </c>
      <c r="F3575" s="75"/>
      <c r="G3575" s="75" t="s">
        <v>192</v>
      </c>
      <c r="H3575" s="93" t="str">
        <f t="shared" si="60"/>
        <v>OS160115T2</v>
      </c>
      <c r="I3575" s="76" t="s">
        <v>24</v>
      </c>
      <c r="J3575" s="77">
        <v>14</v>
      </c>
      <c r="K3575" s="78">
        <v>14</v>
      </c>
      <c r="L3575" s="78"/>
      <c r="M3575" s="80">
        <v>131.85714285714286</v>
      </c>
      <c r="N3575" s="75" t="s">
        <v>16</v>
      </c>
      <c r="O3575" s="79" t="s">
        <v>13</v>
      </c>
      <c r="P3575" s="79"/>
      <c r="Q3575" s="79"/>
      <c r="R3575" s="75"/>
      <c r="S3575" s="82"/>
      <c r="T3575" s="83"/>
      <c r="U3575" s="75" t="s">
        <v>1295</v>
      </c>
      <c r="V3575" s="30"/>
    </row>
    <row r="3576" spans="1:22" ht="16" customHeight="1" x14ac:dyDescent="0.35">
      <c r="A3576" s="53" t="s">
        <v>1297</v>
      </c>
      <c r="B3576" s="75" t="s">
        <v>1345</v>
      </c>
      <c r="C3576" s="75">
        <v>16</v>
      </c>
      <c r="D3576" s="75"/>
      <c r="E3576" s="75" t="s">
        <v>21</v>
      </c>
      <c r="F3576" s="75"/>
      <c r="G3576" s="75" t="s">
        <v>191</v>
      </c>
      <c r="H3576" s="93" t="str">
        <f t="shared" si="60"/>
        <v>OS160116T1</v>
      </c>
      <c r="I3576" s="76" t="s">
        <v>197</v>
      </c>
      <c r="J3576" s="77">
        <v>1</v>
      </c>
      <c r="K3576" s="78">
        <v>2</v>
      </c>
      <c r="L3576" s="78"/>
      <c r="M3576" s="80">
        <v>260</v>
      </c>
      <c r="N3576" s="75" t="s">
        <v>12</v>
      </c>
      <c r="O3576" s="79" t="s">
        <v>13</v>
      </c>
      <c r="P3576" s="79"/>
      <c r="Q3576" s="79"/>
      <c r="R3576" s="81"/>
      <c r="S3576" s="82"/>
      <c r="T3576" s="83"/>
      <c r="U3576" s="75" t="s">
        <v>1295</v>
      </c>
      <c r="V3576" s="30"/>
    </row>
    <row r="3577" spans="1:22" ht="16" customHeight="1" x14ac:dyDescent="0.35">
      <c r="A3577" s="53" t="s">
        <v>1297</v>
      </c>
      <c r="B3577" s="75" t="s">
        <v>1345</v>
      </c>
      <c r="C3577" s="75">
        <v>16</v>
      </c>
      <c r="D3577" s="75"/>
      <c r="E3577" s="75" t="s">
        <v>21</v>
      </c>
      <c r="F3577" s="75"/>
      <c r="G3577" s="75" t="s">
        <v>191</v>
      </c>
      <c r="H3577" s="93" t="str">
        <f t="shared" si="60"/>
        <v>OS160116T1</v>
      </c>
      <c r="I3577" s="76" t="s">
        <v>24</v>
      </c>
      <c r="J3577" s="77">
        <v>1</v>
      </c>
      <c r="K3577" s="78">
        <v>1</v>
      </c>
      <c r="L3577" s="78"/>
      <c r="M3577" s="80">
        <v>170</v>
      </c>
      <c r="N3577" s="75" t="s">
        <v>16</v>
      </c>
      <c r="O3577" s="79" t="s">
        <v>13</v>
      </c>
      <c r="P3577" s="79"/>
      <c r="Q3577" s="79"/>
      <c r="R3577" s="75"/>
      <c r="S3577" s="82"/>
      <c r="T3577" s="83"/>
      <c r="U3577" s="75" t="s">
        <v>1295</v>
      </c>
      <c r="V3577" s="30"/>
    </row>
    <row r="3578" spans="1:22" ht="16" customHeight="1" x14ac:dyDescent="0.35">
      <c r="A3578" s="53" t="s">
        <v>1297</v>
      </c>
      <c r="B3578" s="75" t="s">
        <v>1345</v>
      </c>
      <c r="C3578" s="75">
        <v>16</v>
      </c>
      <c r="D3578" s="75"/>
      <c r="E3578" s="75" t="s">
        <v>21</v>
      </c>
      <c r="F3578" s="75"/>
      <c r="G3578" s="75" t="s">
        <v>192</v>
      </c>
      <c r="H3578" s="93" t="str">
        <f t="shared" si="60"/>
        <v>OS160116T2</v>
      </c>
      <c r="I3578" s="76" t="s">
        <v>197</v>
      </c>
      <c r="J3578" s="77">
        <v>1</v>
      </c>
      <c r="K3578" s="78">
        <v>1</v>
      </c>
      <c r="L3578" s="78"/>
      <c r="M3578" s="80">
        <v>150</v>
      </c>
      <c r="N3578" s="75" t="s">
        <v>12</v>
      </c>
      <c r="O3578" s="79" t="s">
        <v>13</v>
      </c>
      <c r="P3578" s="79"/>
      <c r="Q3578" s="79"/>
      <c r="R3578" s="81"/>
      <c r="S3578" s="82"/>
      <c r="T3578" s="83"/>
      <c r="U3578" s="75" t="s">
        <v>1283</v>
      </c>
      <c r="V3578" s="30"/>
    </row>
    <row r="3579" spans="1:22" ht="16" customHeight="1" x14ac:dyDescent="0.35">
      <c r="A3579" s="53" t="s">
        <v>1297</v>
      </c>
      <c r="B3579" s="75" t="s">
        <v>1345</v>
      </c>
      <c r="C3579" s="75">
        <v>16</v>
      </c>
      <c r="D3579" s="75"/>
      <c r="E3579" s="75" t="s">
        <v>21</v>
      </c>
      <c r="F3579" s="75"/>
      <c r="G3579" s="75" t="s">
        <v>650</v>
      </c>
      <c r="H3579" s="93" t="str">
        <f t="shared" si="60"/>
        <v>OS160116T3</v>
      </c>
      <c r="I3579" s="76" t="s">
        <v>22</v>
      </c>
      <c r="J3579" s="77">
        <v>2</v>
      </c>
      <c r="K3579" s="78">
        <v>2</v>
      </c>
      <c r="L3579" s="78"/>
      <c r="M3579" s="80">
        <v>416</v>
      </c>
      <c r="N3579" s="75" t="s">
        <v>16</v>
      </c>
      <c r="O3579" s="79" t="s">
        <v>13</v>
      </c>
      <c r="P3579" s="79"/>
      <c r="Q3579" s="79"/>
      <c r="R3579" s="75"/>
      <c r="S3579" s="82"/>
      <c r="T3579" s="83"/>
      <c r="U3579" s="75" t="s">
        <v>1295</v>
      </c>
      <c r="V3579" s="30"/>
    </row>
    <row r="3580" spans="1:22" ht="16" customHeight="1" x14ac:dyDescent="0.35">
      <c r="A3580" s="53" t="s">
        <v>1297</v>
      </c>
      <c r="B3580" s="75" t="s">
        <v>1345</v>
      </c>
      <c r="C3580" s="75">
        <v>16</v>
      </c>
      <c r="D3580" s="75"/>
      <c r="E3580" s="75" t="s">
        <v>21</v>
      </c>
      <c r="F3580" s="75"/>
      <c r="G3580" s="75" t="s">
        <v>650</v>
      </c>
      <c r="H3580" s="93" t="str">
        <f t="shared" si="60"/>
        <v>OS160116T3</v>
      </c>
      <c r="I3580" s="84" t="s">
        <v>1308</v>
      </c>
      <c r="J3580" s="77">
        <v>1</v>
      </c>
      <c r="K3580" s="78">
        <v>1</v>
      </c>
      <c r="L3580" s="78"/>
      <c r="M3580" s="80">
        <v>68</v>
      </c>
      <c r="N3580" s="75" t="s">
        <v>19</v>
      </c>
      <c r="O3580" s="79" t="s">
        <v>13</v>
      </c>
      <c r="P3580" s="79"/>
      <c r="Q3580" s="79"/>
      <c r="R3580" s="75"/>
      <c r="S3580" s="82"/>
      <c r="T3580" s="83"/>
      <c r="U3580" s="75" t="s">
        <v>1295</v>
      </c>
      <c r="V3580" s="30"/>
    </row>
    <row r="3581" spans="1:22" ht="16" customHeight="1" x14ac:dyDescent="0.35">
      <c r="A3581" s="53" t="s">
        <v>1297</v>
      </c>
      <c r="B3581" s="75" t="s">
        <v>1345</v>
      </c>
      <c r="C3581" s="75">
        <v>16</v>
      </c>
      <c r="D3581" s="75"/>
      <c r="E3581" s="75" t="s">
        <v>21</v>
      </c>
      <c r="F3581" s="75"/>
      <c r="G3581" s="75" t="s">
        <v>650</v>
      </c>
      <c r="H3581" s="93" t="str">
        <f t="shared" si="60"/>
        <v>OS160116T3</v>
      </c>
      <c r="I3581" s="76" t="s">
        <v>196</v>
      </c>
      <c r="J3581" s="77">
        <v>1</v>
      </c>
      <c r="K3581" s="78">
        <v>1</v>
      </c>
      <c r="L3581" s="78"/>
      <c r="M3581" s="80">
        <v>70</v>
      </c>
      <c r="N3581" s="75" t="s">
        <v>12</v>
      </c>
      <c r="O3581" s="79" t="s">
        <v>13</v>
      </c>
      <c r="P3581" s="79"/>
      <c r="Q3581" s="79"/>
      <c r="R3581" s="81"/>
      <c r="S3581" s="82"/>
      <c r="T3581" s="83"/>
      <c r="U3581" s="75" t="s">
        <v>1295</v>
      </c>
      <c r="V3581" s="30"/>
    </row>
    <row r="3582" spans="1:22" ht="16" customHeight="1" x14ac:dyDescent="0.35">
      <c r="A3582" s="53" t="s">
        <v>1297</v>
      </c>
      <c r="B3582" s="75" t="s">
        <v>1345</v>
      </c>
      <c r="C3582" s="75">
        <v>16</v>
      </c>
      <c r="D3582" s="75"/>
      <c r="E3582" s="75" t="s">
        <v>21</v>
      </c>
      <c r="F3582" s="75"/>
      <c r="G3582" s="75" t="s">
        <v>650</v>
      </c>
      <c r="H3582" s="93" t="str">
        <f t="shared" si="60"/>
        <v>OS160116T3</v>
      </c>
      <c r="I3582" s="76" t="s">
        <v>197</v>
      </c>
      <c r="J3582" s="77">
        <v>5</v>
      </c>
      <c r="K3582" s="78">
        <v>5</v>
      </c>
      <c r="L3582" s="78"/>
      <c r="M3582" s="80">
        <v>236</v>
      </c>
      <c r="N3582" s="75" t="s">
        <v>12</v>
      </c>
      <c r="O3582" s="79" t="s">
        <v>13</v>
      </c>
      <c r="P3582" s="79"/>
      <c r="Q3582" s="79"/>
      <c r="R3582" s="81"/>
      <c r="S3582" s="82"/>
      <c r="T3582" s="83"/>
      <c r="U3582" s="75" t="s">
        <v>1295</v>
      </c>
      <c r="V3582" s="30"/>
    </row>
    <row r="3583" spans="1:22" ht="16" customHeight="1" x14ac:dyDescent="0.35">
      <c r="A3583" s="53" t="s">
        <v>1297</v>
      </c>
      <c r="B3583" s="75" t="s">
        <v>1345</v>
      </c>
      <c r="C3583" s="75">
        <v>16</v>
      </c>
      <c r="D3583" s="75"/>
      <c r="E3583" s="75" t="s">
        <v>21</v>
      </c>
      <c r="F3583" s="75"/>
      <c r="G3583" s="75" t="s">
        <v>736</v>
      </c>
      <c r="H3583" s="93" t="str">
        <f t="shared" si="60"/>
        <v>OS160116T4</v>
      </c>
      <c r="I3583" s="76" t="s">
        <v>1299</v>
      </c>
      <c r="J3583" s="77">
        <v>5</v>
      </c>
      <c r="K3583" s="78">
        <v>25</v>
      </c>
      <c r="L3583" s="78"/>
      <c r="M3583" s="80">
        <v>9.8000000000000007</v>
      </c>
      <c r="N3583" s="75" t="s">
        <v>16</v>
      </c>
      <c r="O3583" s="79" t="s">
        <v>13</v>
      </c>
      <c r="P3583" s="79"/>
      <c r="Q3583" s="79"/>
      <c r="R3583" s="75"/>
      <c r="S3583" s="82"/>
      <c r="T3583" s="83"/>
      <c r="U3583" s="75" t="s">
        <v>1283</v>
      </c>
      <c r="V3583" s="30"/>
    </row>
    <row r="3584" spans="1:22" ht="16" customHeight="1" x14ac:dyDescent="0.35">
      <c r="A3584" s="53" t="s">
        <v>1297</v>
      </c>
      <c r="B3584" s="75" t="s">
        <v>1345</v>
      </c>
      <c r="C3584" s="75">
        <v>16</v>
      </c>
      <c r="D3584" s="75"/>
      <c r="E3584" s="75" t="s">
        <v>21</v>
      </c>
      <c r="F3584" s="75"/>
      <c r="G3584" s="75" t="s">
        <v>736</v>
      </c>
      <c r="H3584" s="93" t="str">
        <f t="shared" si="60"/>
        <v>OS160116T4</v>
      </c>
      <c r="I3584" s="76" t="s">
        <v>1306</v>
      </c>
      <c r="J3584" s="77">
        <v>1</v>
      </c>
      <c r="K3584" s="78">
        <v>1</v>
      </c>
      <c r="L3584" s="78"/>
      <c r="M3584" s="80">
        <v>22</v>
      </c>
      <c r="N3584" s="75" t="s">
        <v>19</v>
      </c>
      <c r="O3584" s="79" t="s">
        <v>13</v>
      </c>
      <c r="P3584" s="79"/>
      <c r="Q3584" s="79"/>
      <c r="R3584" s="75"/>
      <c r="S3584" s="82"/>
      <c r="T3584" s="83"/>
      <c r="U3584" s="75" t="s">
        <v>1283</v>
      </c>
      <c r="V3584" s="30"/>
    </row>
    <row r="3585" spans="1:22" ht="16" customHeight="1" x14ac:dyDescent="0.35">
      <c r="A3585" s="53" t="s">
        <v>1297</v>
      </c>
      <c r="B3585" s="75" t="s">
        <v>1345</v>
      </c>
      <c r="C3585" s="75">
        <v>16</v>
      </c>
      <c r="D3585" s="75"/>
      <c r="E3585" s="75" t="s">
        <v>21</v>
      </c>
      <c r="F3585" s="75"/>
      <c r="G3585" s="75" t="s">
        <v>736</v>
      </c>
      <c r="H3585" s="93" t="str">
        <f t="shared" si="60"/>
        <v>OS160116T4</v>
      </c>
      <c r="I3585" s="76" t="s">
        <v>1300</v>
      </c>
      <c r="J3585" s="77">
        <v>1</v>
      </c>
      <c r="K3585" s="78">
        <v>1</v>
      </c>
      <c r="L3585" s="78"/>
      <c r="M3585" s="80">
        <v>12</v>
      </c>
      <c r="N3585" s="75" t="s">
        <v>19</v>
      </c>
      <c r="O3585" s="79" t="s">
        <v>13</v>
      </c>
      <c r="P3585" s="79"/>
      <c r="Q3585" s="79"/>
      <c r="R3585" s="75"/>
      <c r="S3585" s="82"/>
      <c r="T3585" s="83"/>
      <c r="U3585" s="75" t="s">
        <v>1283</v>
      </c>
      <c r="V3585" s="30"/>
    </row>
    <row r="3586" spans="1:22" ht="16" customHeight="1" x14ac:dyDescent="0.35">
      <c r="A3586" s="53" t="s">
        <v>1297</v>
      </c>
      <c r="B3586" s="75" t="s">
        <v>1345</v>
      </c>
      <c r="C3586" s="75">
        <v>16</v>
      </c>
      <c r="D3586" s="75"/>
      <c r="E3586" s="75" t="s">
        <v>21</v>
      </c>
      <c r="F3586" s="75"/>
      <c r="G3586" s="75" t="s">
        <v>736</v>
      </c>
      <c r="H3586" s="93" t="str">
        <f t="shared" si="60"/>
        <v>OS160116T4</v>
      </c>
      <c r="I3586" s="76" t="s">
        <v>78</v>
      </c>
      <c r="J3586" s="77">
        <v>1</v>
      </c>
      <c r="K3586" s="78">
        <v>1</v>
      </c>
      <c r="L3586" s="78"/>
      <c r="M3586" s="80">
        <v>122</v>
      </c>
      <c r="N3586" s="75" t="s">
        <v>18</v>
      </c>
      <c r="O3586" s="79" t="s">
        <v>13</v>
      </c>
      <c r="P3586" s="79"/>
      <c r="Q3586" s="79"/>
      <c r="R3586" s="75"/>
      <c r="S3586" s="82"/>
      <c r="T3586" s="83"/>
      <c r="U3586" s="75" t="s">
        <v>1283</v>
      </c>
      <c r="V3586" s="30"/>
    </row>
    <row r="3587" spans="1:22" ht="16" customHeight="1" x14ac:dyDescent="0.35">
      <c r="A3587" s="53" t="s">
        <v>1297</v>
      </c>
      <c r="B3587" s="75" t="s">
        <v>1345</v>
      </c>
      <c r="C3587" s="75">
        <v>16</v>
      </c>
      <c r="D3587" s="75"/>
      <c r="E3587" s="75" t="s">
        <v>21</v>
      </c>
      <c r="F3587" s="75"/>
      <c r="G3587" s="75" t="s">
        <v>736</v>
      </c>
      <c r="H3587" s="93" t="str">
        <f t="shared" si="60"/>
        <v>OS160116T4</v>
      </c>
      <c r="I3587" s="76" t="s">
        <v>182</v>
      </c>
      <c r="J3587" s="77">
        <v>2</v>
      </c>
      <c r="K3587" s="78">
        <v>2</v>
      </c>
      <c r="L3587" s="78"/>
      <c r="M3587" s="80">
        <v>27</v>
      </c>
      <c r="N3587" s="75" t="s">
        <v>19</v>
      </c>
      <c r="O3587" s="79" t="s">
        <v>13</v>
      </c>
      <c r="P3587" s="79"/>
      <c r="Q3587" s="79"/>
      <c r="R3587" s="75"/>
      <c r="S3587" s="82"/>
      <c r="T3587" s="83"/>
      <c r="U3587" s="75" t="s">
        <v>1283</v>
      </c>
      <c r="V3587" s="30"/>
    </row>
    <row r="3588" spans="1:22" ht="16" customHeight="1" x14ac:dyDescent="0.35">
      <c r="A3588" s="53" t="s">
        <v>1297</v>
      </c>
      <c r="B3588" s="75" t="s">
        <v>1345</v>
      </c>
      <c r="C3588" s="75">
        <v>16</v>
      </c>
      <c r="D3588" s="75"/>
      <c r="E3588" s="75" t="s">
        <v>21</v>
      </c>
      <c r="F3588" s="75"/>
      <c r="G3588" s="75" t="s">
        <v>736</v>
      </c>
      <c r="H3588" s="93" t="str">
        <f t="shared" si="60"/>
        <v>OS160116T4</v>
      </c>
      <c r="I3588" s="76" t="s">
        <v>1320</v>
      </c>
      <c r="J3588" s="77">
        <v>10</v>
      </c>
      <c r="K3588" s="78">
        <v>3264</v>
      </c>
      <c r="L3588" s="78"/>
      <c r="M3588" s="80">
        <v>24.9</v>
      </c>
      <c r="N3588" s="75" t="s">
        <v>16</v>
      </c>
      <c r="O3588" s="79" t="s">
        <v>63</v>
      </c>
      <c r="P3588" s="79"/>
      <c r="Q3588" s="79"/>
      <c r="R3588" s="75"/>
      <c r="S3588" s="82"/>
      <c r="T3588" s="83"/>
      <c r="U3588" s="75" t="s">
        <v>1283</v>
      </c>
      <c r="V3588" s="30"/>
    </row>
    <row r="3589" spans="1:22" ht="16" customHeight="1" x14ac:dyDescent="0.35">
      <c r="A3589" s="53" t="s">
        <v>1297</v>
      </c>
      <c r="B3589" s="75" t="s">
        <v>1345</v>
      </c>
      <c r="C3589" s="75">
        <v>16</v>
      </c>
      <c r="D3589" s="75"/>
      <c r="E3589" s="75" t="s">
        <v>21</v>
      </c>
      <c r="F3589" s="75"/>
      <c r="G3589" s="75" t="s">
        <v>736</v>
      </c>
      <c r="H3589" s="93" t="str">
        <f t="shared" si="60"/>
        <v>OS160116T4</v>
      </c>
      <c r="I3589" s="84" t="s">
        <v>1314</v>
      </c>
      <c r="J3589" s="77">
        <v>1</v>
      </c>
      <c r="K3589" s="78">
        <v>1</v>
      </c>
      <c r="L3589" s="78"/>
      <c r="M3589" s="80">
        <v>35</v>
      </c>
      <c r="N3589" s="75" t="s">
        <v>19</v>
      </c>
      <c r="O3589" s="79" t="s">
        <v>13</v>
      </c>
      <c r="P3589" s="79"/>
      <c r="Q3589" s="79"/>
      <c r="R3589" s="75"/>
      <c r="S3589" s="82"/>
      <c r="T3589" s="83"/>
      <c r="U3589" s="75" t="s">
        <v>1283</v>
      </c>
      <c r="V3589" s="30"/>
    </row>
    <row r="3590" spans="1:22" ht="16" customHeight="1" x14ac:dyDescent="0.35">
      <c r="A3590" s="53" t="s">
        <v>1297</v>
      </c>
      <c r="B3590" s="75" t="s">
        <v>1345</v>
      </c>
      <c r="C3590" s="75">
        <v>16</v>
      </c>
      <c r="D3590" s="75"/>
      <c r="E3590" s="75" t="s">
        <v>21</v>
      </c>
      <c r="F3590" s="75"/>
      <c r="G3590" s="75" t="s">
        <v>736</v>
      </c>
      <c r="H3590" s="93" t="str">
        <f t="shared" si="60"/>
        <v>OS160116T4</v>
      </c>
      <c r="I3590" s="84" t="s">
        <v>1308</v>
      </c>
      <c r="J3590" s="77">
        <v>1</v>
      </c>
      <c r="K3590" s="78">
        <v>1</v>
      </c>
      <c r="L3590" s="78"/>
      <c r="M3590" s="80">
        <v>62</v>
      </c>
      <c r="N3590" s="75" t="s">
        <v>19</v>
      </c>
      <c r="O3590" s="79" t="s">
        <v>13</v>
      </c>
      <c r="P3590" s="79"/>
      <c r="Q3590" s="79"/>
      <c r="R3590" s="75"/>
      <c r="S3590" s="82"/>
      <c r="T3590" s="83"/>
      <c r="U3590" s="75" t="s">
        <v>1283</v>
      </c>
      <c r="V3590" s="30"/>
    </row>
    <row r="3591" spans="1:22" ht="16" customHeight="1" x14ac:dyDescent="0.35">
      <c r="A3591" s="53" t="s">
        <v>1297</v>
      </c>
      <c r="B3591" s="75" t="s">
        <v>1345</v>
      </c>
      <c r="C3591" s="75">
        <v>16</v>
      </c>
      <c r="D3591" s="75"/>
      <c r="E3591" s="75" t="s">
        <v>21</v>
      </c>
      <c r="F3591" s="75"/>
      <c r="G3591" s="75" t="s">
        <v>736</v>
      </c>
      <c r="H3591" s="93" t="str">
        <f t="shared" si="60"/>
        <v>OS160116T4</v>
      </c>
      <c r="I3591" s="84" t="s">
        <v>1334</v>
      </c>
      <c r="J3591" s="77">
        <v>3</v>
      </c>
      <c r="K3591" s="78">
        <v>3</v>
      </c>
      <c r="L3591" s="78"/>
      <c r="M3591" s="80">
        <v>20</v>
      </c>
      <c r="N3591" s="75" t="s">
        <v>19</v>
      </c>
      <c r="O3591" s="79" t="s">
        <v>13</v>
      </c>
      <c r="P3591" s="79"/>
      <c r="Q3591" s="79"/>
      <c r="R3591" s="75"/>
      <c r="S3591" s="82"/>
      <c r="T3591" s="83"/>
      <c r="U3591" s="75" t="s">
        <v>1283</v>
      </c>
      <c r="V3591" s="30"/>
    </row>
    <row r="3592" spans="1:22" ht="16" customHeight="1" x14ac:dyDescent="0.35">
      <c r="A3592" s="53" t="s">
        <v>1297</v>
      </c>
      <c r="B3592" s="75" t="s">
        <v>1345</v>
      </c>
      <c r="C3592" s="75">
        <v>16</v>
      </c>
      <c r="D3592" s="75"/>
      <c r="E3592" s="75" t="s">
        <v>21</v>
      </c>
      <c r="F3592" s="75"/>
      <c r="G3592" s="75" t="s">
        <v>736</v>
      </c>
      <c r="H3592" s="93" t="str">
        <f t="shared" si="60"/>
        <v>OS160116T4</v>
      </c>
      <c r="I3592" s="84" t="s">
        <v>1321</v>
      </c>
      <c r="J3592" s="77">
        <v>3</v>
      </c>
      <c r="K3592" s="78">
        <v>3</v>
      </c>
      <c r="L3592" s="78"/>
      <c r="M3592" s="80">
        <v>18.333333333333332</v>
      </c>
      <c r="N3592" s="75" t="s">
        <v>19</v>
      </c>
      <c r="O3592" s="79" t="s">
        <v>13</v>
      </c>
      <c r="P3592" s="79"/>
      <c r="Q3592" s="79"/>
      <c r="R3592" s="75"/>
      <c r="S3592" s="82"/>
      <c r="T3592" s="83"/>
      <c r="U3592" s="75" t="s">
        <v>1283</v>
      </c>
      <c r="V3592" s="30"/>
    </row>
    <row r="3593" spans="1:22" ht="16" customHeight="1" x14ac:dyDescent="0.35">
      <c r="A3593" s="53" t="s">
        <v>1297</v>
      </c>
      <c r="B3593" s="75" t="s">
        <v>1345</v>
      </c>
      <c r="C3593" s="75">
        <v>16</v>
      </c>
      <c r="D3593" s="75"/>
      <c r="E3593" s="75" t="s">
        <v>21</v>
      </c>
      <c r="F3593" s="75"/>
      <c r="G3593" s="75" t="s">
        <v>736</v>
      </c>
      <c r="H3593" s="93" t="str">
        <f t="shared" si="60"/>
        <v>OS160116T4</v>
      </c>
      <c r="I3593" s="92" t="s">
        <v>1301</v>
      </c>
      <c r="J3593" s="77">
        <v>2</v>
      </c>
      <c r="K3593" s="89">
        <v>2</v>
      </c>
      <c r="L3593" s="89"/>
      <c r="M3593" s="52">
        <v>17.5</v>
      </c>
      <c r="N3593" s="75" t="s">
        <v>19</v>
      </c>
      <c r="O3593" s="87" t="s">
        <v>13</v>
      </c>
      <c r="P3593" s="87"/>
      <c r="Q3593" s="87"/>
      <c r="R3593" s="75"/>
      <c r="S3593" s="82"/>
      <c r="T3593" s="83"/>
      <c r="U3593" s="75" t="s">
        <v>1283</v>
      </c>
      <c r="V3593" s="30"/>
    </row>
    <row r="3594" spans="1:22" ht="16" customHeight="1" x14ac:dyDescent="0.35">
      <c r="A3594" s="53" t="s">
        <v>1297</v>
      </c>
      <c r="B3594" s="75" t="s">
        <v>1345</v>
      </c>
      <c r="C3594" s="75">
        <v>16</v>
      </c>
      <c r="D3594" s="75"/>
      <c r="E3594" s="75" t="s">
        <v>21</v>
      </c>
      <c r="F3594" s="75"/>
      <c r="G3594" s="75" t="s">
        <v>736</v>
      </c>
      <c r="H3594" s="93" t="str">
        <f t="shared" si="60"/>
        <v>OS160116T4</v>
      </c>
      <c r="I3594" s="76" t="s">
        <v>197</v>
      </c>
      <c r="J3594" s="77">
        <v>4</v>
      </c>
      <c r="K3594" s="78">
        <v>4</v>
      </c>
      <c r="L3594" s="78"/>
      <c r="M3594" s="80">
        <v>427.5</v>
      </c>
      <c r="N3594" s="75" t="s">
        <v>12</v>
      </c>
      <c r="O3594" s="79" t="s">
        <v>13</v>
      </c>
      <c r="P3594" s="79"/>
      <c r="Q3594" s="79"/>
      <c r="R3594" s="81"/>
      <c r="S3594" s="82"/>
      <c r="T3594" s="83"/>
      <c r="U3594" s="75" t="s">
        <v>1283</v>
      </c>
      <c r="V3594" s="30"/>
    </row>
    <row r="3595" spans="1:22" ht="16" customHeight="1" x14ac:dyDescent="0.35">
      <c r="A3595" s="53" t="s">
        <v>1297</v>
      </c>
      <c r="B3595" s="75" t="s">
        <v>1345</v>
      </c>
      <c r="C3595" s="75">
        <v>16</v>
      </c>
      <c r="D3595" s="75"/>
      <c r="E3595" s="75" t="s">
        <v>21</v>
      </c>
      <c r="F3595" s="75"/>
      <c r="G3595" s="75" t="s">
        <v>736</v>
      </c>
      <c r="H3595" s="93" t="str">
        <f t="shared" si="60"/>
        <v>OS160116T4</v>
      </c>
      <c r="I3595" s="76" t="s">
        <v>28</v>
      </c>
      <c r="J3595" s="77">
        <v>8</v>
      </c>
      <c r="K3595" s="78">
        <v>8</v>
      </c>
      <c r="L3595" s="78"/>
      <c r="M3595" s="80">
        <v>16</v>
      </c>
      <c r="N3595" s="75" t="s">
        <v>19</v>
      </c>
      <c r="O3595" s="79" t="s">
        <v>13</v>
      </c>
      <c r="P3595" s="79"/>
      <c r="Q3595" s="79"/>
      <c r="R3595" s="75"/>
      <c r="S3595" s="82"/>
      <c r="T3595" s="83"/>
      <c r="U3595" s="75" t="s">
        <v>1283</v>
      </c>
      <c r="V3595" s="30"/>
    </row>
    <row r="3596" spans="1:22" ht="16" customHeight="1" x14ac:dyDescent="0.35">
      <c r="A3596" s="53" t="s">
        <v>1297</v>
      </c>
      <c r="B3596" s="75" t="s">
        <v>1345</v>
      </c>
      <c r="C3596" s="75">
        <v>16</v>
      </c>
      <c r="D3596" s="75"/>
      <c r="E3596" s="75" t="s">
        <v>21</v>
      </c>
      <c r="F3596" s="75"/>
      <c r="G3596" s="75" t="s">
        <v>736</v>
      </c>
      <c r="H3596" s="93" t="str">
        <f t="shared" si="60"/>
        <v>OS160116T4</v>
      </c>
      <c r="I3596" s="76" t="s">
        <v>1343</v>
      </c>
      <c r="J3596" s="77">
        <v>1</v>
      </c>
      <c r="K3596" s="78">
        <v>1</v>
      </c>
      <c r="L3596" s="78"/>
      <c r="M3596" s="80">
        <v>24</v>
      </c>
      <c r="N3596" s="75" t="s">
        <v>19</v>
      </c>
      <c r="O3596" s="79" t="s">
        <v>13</v>
      </c>
      <c r="P3596" s="79"/>
      <c r="Q3596" s="79"/>
      <c r="R3596" s="75"/>
      <c r="S3596" s="82"/>
      <c r="T3596" s="83"/>
      <c r="U3596" s="75" t="s">
        <v>1283</v>
      </c>
      <c r="V3596" s="30"/>
    </row>
    <row r="3597" spans="1:22" ht="16" customHeight="1" x14ac:dyDescent="0.35">
      <c r="A3597" s="53" t="s">
        <v>1297</v>
      </c>
      <c r="B3597" s="75" t="s">
        <v>1345</v>
      </c>
      <c r="C3597" s="75">
        <v>16</v>
      </c>
      <c r="D3597" s="75"/>
      <c r="E3597" s="75" t="s">
        <v>21</v>
      </c>
      <c r="F3597" s="75"/>
      <c r="G3597" s="75" t="s">
        <v>736</v>
      </c>
      <c r="H3597" s="93" t="str">
        <f t="shared" si="60"/>
        <v>OS160116T4</v>
      </c>
      <c r="I3597" s="76" t="s">
        <v>24</v>
      </c>
      <c r="J3597" s="77">
        <v>1</v>
      </c>
      <c r="K3597" s="78">
        <v>1</v>
      </c>
      <c r="L3597" s="78"/>
      <c r="M3597" s="80">
        <v>170</v>
      </c>
      <c r="N3597" s="75" t="s">
        <v>16</v>
      </c>
      <c r="O3597" s="79" t="s">
        <v>13</v>
      </c>
      <c r="P3597" s="79"/>
      <c r="Q3597" s="79"/>
      <c r="R3597" s="75"/>
      <c r="S3597" s="82"/>
      <c r="T3597" s="83"/>
      <c r="U3597" s="75" t="s">
        <v>1283</v>
      </c>
      <c r="V3597" s="30"/>
    </row>
    <row r="3598" spans="1:22" ht="16" customHeight="1" x14ac:dyDescent="0.35">
      <c r="A3598" s="53" t="s">
        <v>1297</v>
      </c>
      <c r="B3598" s="75" t="s">
        <v>1346</v>
      </c>
      <c r="C3598" s="75">
        <v>17</v>
      </c>
      <c r="D3598" s="75"/>
      <c r="E3598" s="75" t="s">
        <v>80</v>
      </c>
      <c r="F3598" s="75"/>
      <c r="G3598" s="75" t="s">
        <v>191</v>
      </c>
      <c r="H3598" s="93" t="str">
        <f t="shared" si="60"/>
        <v>OS160117T1</v>
      </c>
      <c r="I3598" s="76" t="s">
        <v>11</v>
      </c>
      <c r="J3598" s="77">
        <v>7</v>
      </c>
      <c r="K3598" s="78">
        <v>10</v>
      </c>
      <c r="L3598" s="78"/>
      <c r="M3598" s="80">
        <v>325.71428571428572</v>
      </c>
      <c r="N3598" s="75" t="s">
        <v>12</v>
      </c>
      <c r="O3598" s="79" t="s">
        <v>13</v>
      </c>
      <c r="P3598" s="79"/>
      <c r="Q3598" s="79"/>
      <c r="R3598" s="81"/>
      <c r="S3598" s="82"/>
      <c r="T3598" s="83"/>
      <c r="U3598" s="75" t="s">
        <v>1283</v>
      </c>
      <c r="V3598" s="30"/>
    </row>
    <row r="3599" spans="1:22" ht="16" customHeight="1" x14ac:dyDescent="0.35">
      <c r="A3599" s="53" t="s">
        <v>1297</v>
      </c>
      <c r="B3599" s="75" t="s">
        <v>1346</v>
      </c>
      <c r="C3599" s="75">
        <v>17</v>
      </c>
      <c r="D3599" s="75"/>
      <c r="E3599" s="75" t="s">
        <v>80</v>
      </c>
      <c r="F3599" s="75"/>
      <c r="G3599" s="75" t="s">
        <v>191</v>
      </c>
      <c r="H3599" s="93" t="str">
        <f t="shared" si="60"/>
        <v>OS160117T1</v>
      </c>
      <c r="I3599" s="76" t="s">
        <v>22</v>
      </c>
      <c r="J3599" s="77">
        <v>1</v>
      </c>
      <c r="K3599" s="78">
        <v>1</v>
      </c>
      <c r="L3599" s="78"/>
      <c r="M3599" s="80">
        <v>560</v>
      </c>
      <c r="N3599" s="75" t="s">
        <v>16</v>
      </c>
      <c r="O3599" s="79" t="s">
        <v>13</v>
      </c>
      <c r="P3599" s="79"/>
      <c r="Q3599" s="79"/>
      <c r="R3599" s="75"/>
      <c r="S3599" s="82"/>
      <c r="T3599" s="83"/>
      <c r="U3599" s="75" t="s">
        <v>1283</v>
      </c>
      <c r="V3599" s="30"/>
    </row>
    <row r="3600" spans="1:22" ht="16" customHeight="1" x14ac:dyDescent="0.35">
      <c r="A3600" s="53" t="s">
        <v>1297</v>
      </c>
      <c r="B3600" s="75" t="s">
        <v>1346</v>
      </c>
      <c r="C3600" s="75">
        <v>17</v>
      </c>
      <c r="D3600" s="75"/>
      <c r="E3600" s="75" t="s">
        <v>80</v>
      </c>
      <c r="F3600" s="75"/>
      <c r="G3600" s="75" t="s">
        <v>191</v>
      </c>
      <c r="H3600" s="93" t="str">
        <f t="shared" si="60"/>
        <v>OS160117T1</v>
      </c>
      <c r="I3600" s="85" t="s">
        <v>1299</v>
      </c>
      <c r="J3600" s="77">
        <v>0</v>
      </c>
      <c r="K3600" s="89">
        <v>27</v>
      </c>
      <c r="L3600" s="89"/>
      <c r="M3600" s="52"/>
      <c r="N3600"/>
      <c r="O3600" s="87" t="s">
        <v>13</v>
      </c>
      <c r="P3600" s="87"/>
      <c r="Q3600" s="87"/>
      <c r="R3600"/>
      <c r="S3600" s="82"/>
      <c r="T3600" s="83" t="s">
        <v>1303</v>
      </c>
      <c r="U3600" s="75" t="s">
        <v>1283</v>
      </c>
      <c r="V3600" s="30"/>
    </row>
    <row r="3601" spans="1:22" ht="16" customHeight="1" x14ac:dyDescent="0.35">
      <c r="A3601" s="53" t="s">
        <v>1297</v>
      </c>
      <c r="B3601" s="75" t="s">
        <v>1346</v>
      </c>
      <c r="C3601" s="75">
        <v>17</v>
      </c>
      <c r="D3601" s="75"/>
      <c r="E3601" s="75" t="s">
        <v>80</v>
      </c>
      <c r="F3601" s="75"/>
      <c r="G3601" s="75" t="s">
        <v>191</v>
      </c>
      <c r="H3601" s="93" t="str">
        <f t="shared" si="60"/>
        <v>OS160117T1</v>
      </c>
      <c r="I3601" s="76" t="s">
        <v>1306</v>
      </c>
      <c r="J3601" s="77">
        <v>4</v>
      </c>
      <c r="K3601" s="78">
        <v>4</v>
      </c>
      <c r="L3601" s="78"/>
      <c r="M3601" s="80">
        <v>27.75</v>
      </c>
      <c r="N3601" s="75" t="s">
        <v>19</v>
      </c>
      <c r="O3601" s="79" t="s">
        <v>13</v>
      </c>
      <c r="P3601" s="79"/>
      <c r="Q3601" s="79"/>
      <c r="R3601" s="75"/>
      <c r="S3601" s="82"/>
      <c r="T3601" s="83"/>
      <c r="U3601" s="75" t="s">
        <v>1283</v>
      </c>
      <c r="V3601" s="30"/>
    </row>
    <row r="3602" spans="1:22" ht="16" customHeight="1" x14ac:dyDescent="0.35">
      <c r="A3602" s="53" t="s">
        <v>1297</v>
      </c>
      <c r="B3602" s="75" t="s">
        <v>1346</v>
      </c>
      <c r="C3602" s="75">
        <v>17</v>
      </c>
      <c r="D3602" s="75"/>
      <c r="E3602" s="75" t="s">
        <v>80</v>
      </c>
      <c r="F3602" s="75"/>
      <c r="G3602" s="75" t="s">
        <v>191</v>
      </c>
      <c r="H3602" s="93" t="str">
        <f t="shared" si="60"/>
        <v>OS160117T1</v>
      </c>
      <c r="I3602" s="76" t="s">
        <v>1300</v>
      </c>
      <c r="J3602" s="77">
        <v>18</v>
      </c>
      <c r="K3602" s="78">
        <v>62</v>
      </c>
      <c r="L3602" s="78"/>
      <c r="M3602" s="80">
        <v>15.555555555555555</v>
      </c>
      <c r="N3602" s="75" t="s">
        <v>19</v>
      </c>
      <c r="O3602" s="79" t="s">
        <v>13</v>
      </c>
      <c r="P3602" s="79"/>
      <c r="Q3602" s="79"/>
      <c r="R3602" s="75"/>
      <c r="S3602" s="82"/>
      <c r="T3602" s="83"/>
      <c r="U3602" s="75" t="s">
        <v>1283</v>
      </c>
      <c r="V3602" s="30"/>
    </row>
    <row r="3603" spans="1:22" ht="16" customHeight="1" x14ac:dyDescent="0.35">
      <c r="A3603" s="53" t="s">
        <v>1297</v>
      </c>
      <c r="B3603" s="75" t="s">
        <v>1346</v>
      </c>
      <c r="C3603" s="75">
        <v>17</v>
      </c>
      <c r="D3603" s="75"/>
      <c r="E3603" s="75" t="s">
        <v>80</v>
      </c>
      <c r="F3603" s="75"/>
      <c r="G3603" s="75" t="s">
        <v>191</v>
      </c>
      <c r="H3603" s="93" t="str">
        <f t="shared" si="60"/>
        <v>OS160117T1</v>
      </c>
      <c r="I3603" s="76" t="s">
        <v>182</v>
      </c>
      <c r="J3603" s="77">
        <v>30</v>
      </c>
      <c r="K3603" s="78">
        <v>888</v>
      </c>
      <c r="L3603" s="78"/>
      <c r="M3603" s="80">
        <v>32.733333333333334</v>
      </c>
      <c r="N3603" s="75" t="s">
        <v>19</v>
      </c>
      <c r="O3603" s="79" t="s">
        <v>63</v>
      </c>
      <c r="P3603" s="79"/>
      <c r="Q3603" s="79"/>
      <c r="R3603" s="75"/>
      <c r="S3603" s="82"/>
      <c r="T3603" s="83"/>
      <c r="U3603" s="75" t="s">
        <v>1283</v>
      </c>
      <c r="V3603" s="30"/>
    </row>
    <row r="3604" spans="1:22" ht="16" customHeight="1" x14ac:dyDescent="0.35">
      <c r="A3604" s="53" t="s">
        <v>1297</v>
      </c>
      <c r="B3604" s="75" t="s">
        <v>1346</v>
      </c>
      <c r="C3604" s="75">
        <v>17</v>
      </c>
      <c r="D3604" s="75"/>
      <c r="E3604" s="75" t="s">
        <v>80</v>
      </c>
      <c r="F3604" s="75"/>
      <c r="G3604" s="75" t="s">
        <v>191</v>
      </c>
      <c r="H3604" s="93" t="str">
        <f t="shared" si="60"/>
        <v>OS160117T1</v>
      </c>
      <c r="I3604" s="84" t="s">
        <v>1316</v>
      </c>
      <c r="J3604" s="77">
        <v>1</v>
      </c>
      <c r="K3604" s="78">
        <v>1</v>
      </c>
      <c r="L3604" s="78"/>
      <c r="M3604" s="80">
        <v>18</v>
      </c>
      <c r="N3604" s="75" t="s">
        <v>19</v>
      </c>
      <c r="O3604" s="79" t="s">
        <v>13</v>
      </c>
      <c r="P3604" s="79"/>
      <c r="Q3604" s="79"/>
      <c r="R3604" s="75"/>
      <c r="S3604" s="82"/>
      <c r="T3604" s="83"/>
      <c r="U3604" s="75" t="s">
        <v>1283</v>
      </c>
      <c r="V3604" s="30"/>
    </row>
    <row r="3605" spans="1:22" ht="16" customHeight="1" x14ac:dyDescent="0.35">
      <c r="A3605" s="53" t="s">
        <v>1297</v>
      </c>
      <c r="B3605" s="75" t="s">
        <v>1346</v>
      </c>
      <c r="C3605" s="75">
        <v>17</v>
      </c>
      <c r="D3605" s="75"/>
      <c r="E3605" s="75" t="s">
        <v>80</v>
      </c>
      <c r="F3605" s="75"/>
      <c r="G3605" s="75" t="s">
        <v>191</v>
      </c>
      <c r="H3605" s="93" t="str">
        <f t="shared" si="60"/>
        <v>OS160117T1</v>
      </c>
      <c r="I3605" s="84" t="s">
        <v>1334</v>
      </c>
      <c r="J3605" s="77">
        <v>22</v>
      </c>
      <c r="K3605" s="78">
        <v>53</v>
      </c>
      <c r="L3605" s="78"/>
      <c r="M3605" s="80">
        <v>21.954545454545453</v>
      </c>
      <c r="N3605" s="75" t="s">
        <v>19</v>
      </c>
      <c r="O3605" s="79" t="s">
        <v>13</v>
      </c>
      <c r="P3605" s="79"/>
      <c r="Q3605" s="79"/>
      <c r="R3605" s="75"/>
      <c r="S3605" s="82"/>
      <c r="T3605" s="83"/>
      <c r="U3605" s="75" t="s">
        <v>1283</v>
      </c>
      <c r="V3605" s="30"/>
    </row>
    <row r="3606" spans="1:22" ht="16" customHeight="1" x14ac:dyDescent="0.35">
      <c r="A3606" s="53" t="s">
        <v>1297</v>
      </c>
      <c r="B3606" s="75" t="s">
        <v>1346</v>
      </c>
      <c r="C3606" s="75">
        <v>17</v>
      </c>
      <c r="D3606" s="75"/>
      <c r="E3606" s="75" t="s">
        <v>80</v>
      </c>
      <c r="F3606" s="75"/>
      <c r="G3606" s="75" t="s">
        <v>191</v>
      </c>
      <c r="H3606" s="93" t="str">
        <f t="shared" si="60"/>
        <v>OS160117T1</v>
      </c>
      <c r="I3606" s="84" t="s">
        <v>1301</v>
      </c>
      <c r="J3606" s="77">
        <v>7</v>
      </c>
      <c r="K3606" s="78">
        <v>16</v>
      </c>
      <c r="L3606" s="78"/>
      <c r="M3606" s="80">
        <v>28.714285714285715</v>
      </c>
      <c r="N3606" s="75" t="s">
        <v>19</v>
      </c>
      <c r="O3606" s="79" t="s">
        <v>13</v>
      </c>
      <c r="P3606" s="79"/>
      <c r="Q3606" s="79"/>
      <c r="R3606" s="75"/>
      <c r="S3606" s="82"/>
      <c r="T3606" s="83"/>
      <c r="U3606" s="75" t="s">
        <v>1283</v>
      </c>
      <c r="V3606" s="30"/>
    </row>
    <row r="3607" spans="1:22" ht="16" customHeight="1" x14ac:dyDescent="0.35">
      <c r="A3607" s="53" t="s">
        <v>1297</v>
      </c>
      <c r="B3607" s="75" t="s">
        <v>1346</v>
      </c>
      <c r="C3607" s="75">
        <v>17</v>
      </c>
      <c r="D3607" s="75"/>
      <c r="E3607" s="75" t="s">
        <v>80</v>
      </c>
      <c r="F3607" s="75"/>
      <c r="G3607" s="75" t="s">
        <v>191</v>
      </c>
      <c r="H3607" s="93" t="str">
        <f t="shared" si="60"/>
        <v>OS160117T1</v>
      </c>
      <c r="I3607" s="76" t="s">
        <v>197</v>
      </c>
      <c r="J3607" s="77">
        <v>2</v>
      </c>
      <c r="K3607" s="78">
        <v>3</v>
      </c>
      <c r="L3607" s="78"/>
      <c r="M3607" s="80">
        <v>66</v>
      </c>
      <c r="N3607" s="75" t="s">
        <v>12</v>
      </c>
      <c r="O3607" s="79" t="s">
        <v>13</v>
      </c>
      <c r="P3607" s="79"/>
      <c r="Q3607" s="79"/>
      <c r="R3607" s="81"/>
      <c r="S3607" s="82"/>
      <c r="T3607" s="83" t="s">
        <v>1347</v>
      </c>
      <c r="U3607" s="75" t="s">
        <v>1283</v>
      </c>
      <c r="V3607" s="30"/>
    </row>
    <row r="3608" spans="1:22" ht="16" customHeight="1" x14ac:dyDescent="0.35">
      <c r="A3608" s="53" t="s">
        <v>1297</v>
      </c>
      <c r="B3608" s="75" t="s">
        <v>1346</v>
      </c>
      <c r="C3608" s="75">
        <v>17</v>
      </c>
      <c r="D3608" s="75"/>
      <c r="E3608" s="75" t="s">
        <v>80</v>
      </c>
      <c r="F3608" s="75"/>
      <c r="G3608" s="75" t="s">
        <v>191</v>
      </c>
      <c r="H3608" s="93" t="str">
        <f t="shared" si="60"/>
        <v>OS160117T1</v>
      </c>
      <c r="I3608" s="85" t="s">
        <v>1317</v>
      </c>
      <c r="J3608" s="77">
        <v>0</v>
      </c>
      <c r="K3608" s="89">
        <v>1</v>
      </c>
      <c r="L3608" s="89"/>
      <c r="M3608" s="52"/>
      <c r="N3608"/>
      <c r="O3608" s="87" t="s">
        <v>13</v>
      </c>
      <c r="P3608" s="87"/>
      <c r="Q3608" s="87"/>
      <c r="R3608"/>
      <c r="S3608" s="82"/>
      <c r="T3608" s="83" t="s">
        <v>1303</v>
      </c>
      <c r="U3608" s="75" t="s">
        <v>1283</v>
      </c>
      <c r="V3608" s="30"/>
    </row>
    <row r="3609" spans="1:22" ht="16" customHeight="1" x14ac:dyDescent="0.35">
      <c r="A3609" s="53" t="s">
        <v>1297</v>
      </c>
      <c r="B3609" s="75" t="s">
        <v>1346</v>
      </c>
      <c r="C3609" s="75">
        <v>17</v>
      </c>
      <c r="D3609" s="75"/>
      <c r="E3609" s="75" t="s">
        <v>80</v>
      </c>
      <c r="F3609" s="75"/>
      <c r="G3609" s="75" t="s">
        <v>191</v>
      </c>
      <c r="H3609" s="93" t="str">
        <f t="shared" si="60"/>
        <v>OS160117T1</v>
      </c>
      <c r="I3609" s="76" t="s">
        <v>28</v>
      </c>
      <c r="J3609" s="77">
        <v>40</v>
      </c>
      <c r="K3609" s="78">
        <v>83</v>
      </c>
      <c r="L3609" s="78"/>
      <c r="M3609" s="80">
        <v>30.175000000000001</v>
      </c>
      <c r="N3609" s="75" t="s">
        <v>19</v>
      </c>
      <c r="O3609" s="79" t="s">
        <v>13</v>
      </c>
      <c r="P3609" s="79"/>
      <c r="Q3609" s="79"/>
      <c r="R3609" s="75"/>
      <c r="S3609" s="82"/>
      <c r="T3609" s="83"/>
      <c r="U3609" s="75" t="s">
        <v>1283</v>
      </c>
      <c r="V3609" s="30"/>
    </row>
    <row r="3610" spans="1:22" ht="16" customHeight="1" x14ac:dyDescent="0.35">
      <c r="A3610" s="53" t="s">
        <v>1297</v>
      </c>
      <c r="B3610" s="75" t="s">
        <v>1346</v>
      </c>
      <c r="C3610" s="75">
        <v>17</v>
      </c>
      <c r="D3610" s="75"/>
      <c r="E3610" s="75" t="s">
        <v>80</v>
      </c>
      <c r="F3610" s="75"/>
      <c r="G3610" s="75" t="s">
        <v>191</v>
      </c>
      <c r="H3610" s="93" t="str">
        <f t="shared" si="60"/>
        <v>OS160117T1</v>
      </c>
      <c r="I3610" s="76" t="s">
        <v>195</v>
      </c>
      <c r="J3610" s="77">
        <v>1</v>
      </c>
      <c r="K3610" s="78">
        <v>1</v>
      </c>
      <c r="L3610" s="78"/>
      <c r="M3610" s="80">
        <v>36</v>
      </c>
      <c r="N3610" s="75" t="s">
        <v>19</v>
      </c>
      <c r="O3610" s="79" t="s">
        <v>13</v>
      </c>
      <c r="P3610" s="79"/>
      <c r="Q3610" s="79"/>
      <c r="R3610" s="75"/>
      <c r="S3610" s="82"/>
      <c r="T3610" s="83"/>
      <c r="U3610" s="75" t="s">
        <v>1283</v>
      </c>
      <c r="V3610" s="30"/>
    </row>
    <row r="3611" spans="1:22" ht="16" customHeight="1" x14ac:dyDescent="0.35">
      <c r="A3611" s="53" t="s">
        <v>1297</v>
      </c>
      <c r="B3611" s="75" t="s">
        <v>1346</v>
      </c>
      <c r="C3611" s="75">
        <v>17</v>
      </c>
      <c r="D3611" s="75"/>
      <c r="E3611" s="75" t="s">
        <v>80</v>
      </c>
      <c r="F3611" s="75"/>
      <c r="G3611" s="75" t="s">
        <v>192</v>
      </c>
      <c r="H3611" s="93" t="str">
        <f t="shared" si="60"/>
        <v>OS160117T2</v>
      </c>
      <c r="I3611" s="76" t="s">
        <v>11</v>
      </c>
      <c r="J3611" s="77">
        <v>4</v>
      </c>
      <c r="K3611" s="78">
        <v>4</v>
      </c>
      <c r="L3611" s="78"/>
      <c r="M3611" s="80">
        <v>362.5</v>
      </c>
      <c r="N3611" s="75" t="s">
        <v>12</v>
      </c>
      <c r="O3611" s="79" t="s">
        <v>13</v>
      </c>
      <c r="P3611" s="79"/>
      <c r="Q3611" s="79"/>
      <c r="R3611" s="81"/>
      <c r="S3611" s="82"/>
      <c r="T3611" s="83"/>
      <c r="U3611" s="75" t="s">
        <v>1295</v>
      </c>
      <c r="V3611" s="30"/>
    </row>
    <row r="3612" spans="1:22" ht="16" customHeight="1" x14ac:dyDescent="0.35">
      <c r="A3612" s="53" t="s">
        <v>1297</v>
      </c>
      <c r="B3612" s="75" t="s">
        <v>1346</v>
      </c>
      <c r="C3612" s="75">
        <v>17</v>
      </c>
      <c r="D3612" s="75"/>
      <c r="E3612" s="75" t="s">
        <v>80</v>
      </c>
      <c r="F3612" s="75"/>
      <c r="G3612" s="75" t="s">
        <v>192</v>
      </c>
      <c r="H3612" s="93" t="str">
        <f t="shared" ref="H3612:H3675" si="61">CONCATENATE(B3612,G3612)</f>
        <v>OS160117T2</v>
      </c>
      <c r="I3612" s="76" t="s">
        <v>22</v>
      </c>
      <c r="J3612" s="77">
        <v>1</v>
      </c>
      <c r="K3612" s="78">
        <v>1</v>
      </c>
      <c r="L3612" s="78"/>
      <c r="M3612" s="80">
        <v>565</v>
      </c>
      <c r="N3612" s="75" t="s">
        <v>16</v>
      </c>
      <c r="O3612" s="79" t="s">
        <v>13</v>
      </c>
      <c r="P3612" s="79"/>
      <c r="Q3612" s="79"/>
      <c r="R3612" s="75"/>
      <c r="S3612" s="82"/>
      <c r="T3612" s="83"/>
      <c r="U3612" s="75" t="s">
        <v>1295</v>
      </c>
      <c r="V3612" s="30"/>
    </row>
    <row r="3613" spans="1:22" ht="16" customHeight="1" x14ac:dyDescent="0.35">
      <c r="A3613" s="53" t="s">
        <v>1297</v>
      </c>
      <c r="B3613" s="75" t="s">
        <v>1346</v>
      </c>
      <c r="C3613" s="75">
        <v>17</v>
      </c>
      <c r="D3613" s="75"/>
      <c r="E3613" s="75" t="s">
        <v>80</v>
      </c>
      <c r="F3613" s="75"/>
      <c r="G3613" s="75" t="s">
        <v>650</v>
      </c>
      <c r="H3613" s="93" t="str">
        <f t="shared" si="61"/>
        <v>OS160117T3</v>
      </c>
      <c r="I3613" s="76" t="s">
        <v>11</v>
      </c>
      <c r="J3613" s="77">
        <v>2</v>
      </c>
      <c r="K3613" s="78">
        <v>2</v>
      </c>
      <c r="L3613" s="78"/>
      <c r="M3613" s="80">
        <v>275</v>
      </c>
      <c r="N3613" s="75" t="s">
        <v>12</v>
      </c>
      <c r="O3613" s="79" t="s">
        <v>13</v>
      </c>
      <c r="P3613" s="79"/>
      <c r="Q3613" s="79"/>
      <c r="R3613" s="81"/>
      <c r="S3613" s="82"/>
      <c r="T3613" s="83"/>
      <c r="U3613" s="75" t="s">
        <v>1283</v>
      </c>
      <c r="V3613" s="30"/>
    </row>
    <row r="3614" spans="1:22" ht="16" customHeight="1" x14ac:dyDescent="0.35">
      <c r="A3614" s="53" t="s">
        <v>1297</v>
      </c>
      <c r="B3614" s="75" t="s">
        <v>1346</v>
      </c>
      <c r="C3614" s="75">
        <v>17</v>
      </c>
      <c r="D3614" s="75"/>
      <c r="E3614" s="75" t="s">
        <v>80</v>
      </c>
      <c r="F3614" s="75"/>
      <c r="G3614" s="75" t="s">
        <v>650</v>
      </c>
      <c r="H3614" s="93" t="str">
        <f t="shared" si="61"/>
        <v>OS160117T3</v>
      </c>
      <c r="I3614" s="85" t="s">
        <v>1299</v>
      </c>
      <c r="J3614" s="77">
        <v>0</v>
      </c>
      <c r="K3614" s="89">
        <v>9</v>
      </c>
      <c r="L3614" s="89"/>
      <c r="M3614" s="52"/>
      <c r="N3614"/>
      <c r="O3614" s="87" t="s">
        <v>13</v>
      </c>
      <c r="P3614" s="87"/>
      <c r="Q3614" s="87"/>
      <c r="R3614"/>
      <c r="S3614" s="82"/>
      <c r="T3614" s="83" t="s">
        <v>1303</v>
      </c>
      <c r="U3614" s="75" t="s">
        <v>1283</v>
      </c>
      <c r="V3614" s="30"/>
    </row>
    <row r="3615" spans="1:22" ht="16" customHeight="1" x14ac:dyDescent="0.35">
      <c r="A3615" s="53" t="s">
        <v>1297</v>
      </c>
      <c r="B3615" s="75" t="s">
        <v>1346</v>
      </c>
      <c r="C3615" s="75">
        <v>17</v>
      </c>
      <c r="D3615" s="75"/>
      <c r="E3615" s="75" t="s">
        <v>80</v>
      </c>
      <c r="F3615" s="75"/>
      <c r="G3615" s="75" t="s">
        <v>650</v>
      </c>
      <c r="H3615" s="93" t="str">
        <f t="shared" si="61"/>
        <v>OS160117T3</v>
      </c>
      <c r="I3615" s="76" t="s">
        <v>1306</v>
      </c>
      <c r="J3615" s="77">
        <v>8</v>
      </c>
      <c r="K3615" s="78">
        <v>8</v>
      </c>
      <c r="L3615" s="78"/>
      <c r="M3615" s="80">
        <v>27.125</v>
      </c>
      <c r="N3615" s="75" t="s">
        <v>19</v>
      </c>
      <c r="O3615" s="79" t="s">
        <v>13</v>
      </c>
      <c r="P3615" s="79"/>
      <c r="Q3615" s="79"/>
      <c r="R3615" s="75"/>
      <c r="S3615" s="82"/>
      <c r="T3615" s="83"/>
      <c r="U3615" s="75" t="s">
        <v>1283</v>
      </c>
      <c r="V3615" s="30"/>
    </row>
    <row r="3616" spans="1:22" ht="16" customHeight="1" x14ac:dyDescent="0.35">
      <c r="A3616" s="53" t="s">
        <v>1297</v>
      </c>
      <c r="B3616" s="75" t="s">
        <v>1346</v>
      </c>
      <c r="C3616" s="75">
        <v>17</v>
      </c>
      <c r="D3616" s="75"/>
      <c r="E3616" s="75" t="s">
        <v>80</v>
      </c>
      <c r="F3616" s="75"/>
      <c r="G3616" s="75" t="s">
        <v>650</v>
      </c>
      <c r="H3616" s="93" t="str">
        <f t="shared" si="61"/>
        <v>OS160117T3</v>
      </c>
      <c r="I3616" s="76" t="s">
        <v>1300</v>
      </c>
      <c r="J3616" s="77">
        <v>12</v>
      </c>
      <c r="K3616" s="78">
        <v>12</v>
      </c>
      <c r="L3616" s="78"/>
      <c r="M3616" s="80">
        <v>14.833333333333334</v>
      </c>
      <c r="N3616" s="75" t="s">
        <v>19</v>
      </c>
      <c r="O3616" s="79" t="s">
        <v>13</v>
      </c>
      <c r="P3616" s="79"/>
      <c r="Q3616" s="79"/>
      <c r="R3616" s="75"/>
      <c r="S3616" s="82"/>
      <c r="T3616" s="83"/>
      <c r="U3616" s="75" t="s">
        <v>1283</v>
      </c>
      <c r="V3616" s="30"/>
    </row>
    <row r="3617" spans="1:22" ht="16" customHeight="1" x14ac:dyDescent="0.35">
      <c r="A3617" s="53" t="s">
        <v>1297</v>
      </c>
      <c r="B3617" s="75" t="s">
        <v>1346</v>
      </c>
      <c r="C3617" s="75">
        <v>17</v>
      </c>
      <c r="D3617" s="75"/>
      <c r="E3617" s="75" t="s">
        <v>80</v>
      </c>
      <c r="F3617" s="75"/>
      <c r="G3617" s="75" t="s">
        <v>650</v>
      </c>
      <c r="H3617" s="93" t="str">
        <f t="shared" si="61"/>
        <v>OS160117T3</v>
      </c>
      <c r="I3617" s="76" t="s">
        <v>182</v>
      </c>
      <c r="J3617" s="77">
        <v>24</v>
      </c>
      <c r="K3617" s="78">
        <v>216</v>
      </c>
      <c r="L3617" s="78"/>
      <c r="M3617" s="80">
        <v>32.083333333333336</v>
      </c>
      <c r="N3617" s="75" t="s">
        <v>19</v>
      </c>
      <c r="O3617" s="79" t="s">
        <v>63</v>
      </c>
      <c r="P3617" s="79"/>
      <c r="Q3617" s="79"/>
      <c r="R3617" s="75"/>
      <c r="S3617" s="82"/>
      <c r="T3617" s="83"/>
      <c r="U3617" s="75" t="s">
        <v>1283</v>
      </c>
      <c r="V3617" s="30"/>
    </row>
    <row r="3618" spans="1:22" ht="16" customHeight="1" x14ac:dyDescent="0.35">
      <c r="A3618" s="53" t="s">
        <v>1297</v>
      </c>
      <c r="B3618" s="75" t="s">
        <v>1346</v>
      </c>
      <c r="C3618" s="75">
        <v>17</v>
      </c>
      <c r="D3618" s="75"/>
      <c r="E3618" s="75" t="s">
        <v>80</v>
      </c>
      <c r="F3618" s="75"/>
      <c r="G3618" s="75" t="s">
        <v>650</v>
      </c>
      <c r="H3618" s="93" t="str">
        <f t="shared" si="61"/>
        <v>OS160117T3</v>
      </c>
      <c r="I3618" s="84" t="s">
        <v>1334</v>
      </c>
      <c r="J3618" s="77">
        <v>15</v>
      </c>
      <c r="K3618" s="78">
        <v>28</v>
      </c>
      <c r="L3618" s="78"/>
      <c r="M3618" s="80">
        <v>20.133333333333333</v>
      </c>
      <c r="N3618" s="75" t="s">
        <v>19</v>
      </c>
      <c r="O3618" s="79" t="s">
        <v>13</v>
      </c>
      <c r="P3618" s="79"/>
      <c r="Q3618" s="79"/>
      <c r="R3618" s="75"/>
      <c r="S3618" s="82"/>
      <c r="T3618" s="83"/>
      <c r="U3618" s="75" t="s">
        <v>1283</v>
      </c>
      <c r="V3618" s="30"/>
    </row>
    <row r="3619" spans="1:22" ht="16" customHeight="1" x14ac:dyDescent="0.35">
      <c r="A3619" s="53" t="s">
        <v>1297</v>
      </c>
      <c r="B3619" s="75" t="s">
        <v>1346</v>
      </c>
      <c r="C3619" s="75">
        <v>17</v>
      </c>
      <c r="D3619" s="75"/>
      <c r="E3619" s="75" t="s">
        <v>80</v>
      </c>
      <c r="F3619" s="75"/>
      <c r="G3619" s="75" t="s">
        <v>650</v>
      </c>
      <c r="H3619" s="93" t="str">
        <f t="shared" si="61"/>
        <v>OS160117T3</v>
      </c>
      <c r="I3619" s="84" t="s">
        <v>1301</v>
      </c>
      <c r="J3619" s="77">
        <v>7</v>
      </c>
      <c r="K3619" s="78">
        <v>8</v>
      </c>
      <c r="L3619" s="78"/>
      <c r="M3619" s="80">
        <v>22.857142857142858</v>
      </c>
      <c r="N3619" s="75" t="s">
        <v>19</v>
      </c>
      <c r="O3619" s="79" t="s">
        <v>13</v>
      </c>
      <c r="P3619" s="79"/>
      <c r="Q3619" s="79"/>
      <c r="R3619" s="75"/>
      <c r="S3619" s="82"/>
      <c r="T3619" s="83"/>
      <c r="U3619" s="75" t="s">
        <v>1283</v>
      </c>
      <c r="V3619" s="30"/>
    </row>
    <row r="3620" spans="1:22" ht="16" customHeight="1" x14ac:dyDescent="0.35">
      <c r="A3620" s="53" t="s">
        <v>1297</v>
      </c>
      <c r="B3620" s="75" t="s">
        <v>1346</v>
      </c>
      <c r="C3620" s="75">
        <v>17</v>
      </c>
      <c r="D3620" s="75"/>
      <c r="E3620" s="75" t="s">
        <v>80</v>
      </c>
      <c r="F3620" s="75"/>
      <c r="G3620" s="75" t="s">
        <v>650</v>
      </c>
      <c r="H3620" s="93" t="str">
        <f t="shared" si="61"/>
        <v>OS160117T3</v>
      </c>
      <c r="I3620" s="84" t="s">
        <v>1342</v>
      </c>
      <c r="J3620" s="77">
        <v>1</v>
      </c>
      <c r="K3620" s="78">
        <v>1</v>
      </c>
      <c r="L3620" s="78"/>
      <c r="M3620" s="80">
        <v>16</v>
      </c>
      <c r="N3620" s="75" t="s">
        <v>19</v>
      </c>
      <c r="O3620" s="79" t="s">
        <v>13</v>
      </c>
      <c r="P3620" s="79"/>
      <c r="Q3620" s="79"/>
      <c r="R3620" s="75"/>
      <c r="S3620" s="82"/>
      <c r="T3620" s="83"/>
      <c r="U3620" s="75" t="s">
        <v>1283</v>
      </c>
      <c r="V3620" s="30"/>
    </row>
    <row r="3621" spans="1:22" ht="16" customHeight="1" x14ac:dyDescent="0.35">
      <c r="A3621" s="53" t="s">
        <v>1297</v>
      </c>
      <c r="B3621" s="75" t="s">
        <v>1346</v>
      </c>
      <c r="C3621" s="75">
        <v>17</v>
      </c>
      <c r="D3621" s="75"/>
      <c r="E3621" s="75" t="s">
        <v>80</v>
      </c>
      <c r="F3621" s="75"/>
      <c r="G3621" s="75" t="s">
        <v>650</v>
      </c>
      <c r="H3621" s="93" t="str">
        <f t="shared" si="61"/>
        <v>OS160117T3</v>
      </c>
      <c r="I3621" s="76" t="s">
        <v>1328</v>
      </c>
      <c r="J3621" s="77">
        <v>1</v>
      </c>
      <c r="K3621" s="78">
        <v>1</v>
      </c>
      <c r="L3621" s="78"/>
      <c r="M3621" s="80">
        <v>20</v>
      </c>
      <c r="N3621" s="75" t="s">
        <v>19</v>
      </c>
      <c r="O3621" s="79" t="s">
        <v>13</v>
      </c>
      <c r="P3621" s="79"/>
      <c r="Q3621" s="79"/>
      <c r="R3621" s="75"/>
      <c r="S3621" s="82"/>
      <c r="T3621" s="83"/>
      <c r="U3621" s="75" t="s">
        <v>1283</v>
      </c>
      <c r="V3621" s="30"/>
    </row>
    <row r="3622" spans="1:22" ht="16" customHeight="1" x14ac:dyDescent="0.35">
      <c r="A3622" s="53" t="s">
        <v>1297</v>
      </c>
      <c r="B3622" s="75" t="s">
        <v>1346</v>
      </c>
      <c r="C3622" s="75">
        <v>17</v>
      </c>
      <c r="D3622" s="75"/>
      <c r="E3622" s="75" t="s">
        <v>80</v>
      </c>
      <c r="F3622" s="75"/>
      <c r="G3622" s="75" t="s">
        <v>650</v>
      </c>
      <c r="H3622" s="93" t="str">
        <f t="shared" si="61"/>
        <v>OS160117T3</v>
      </c>
      <c r="I3622" s="85" t="s">
        <v>1310</v>
      </c>
      <c r="J3622" s="77">
        <v>0</v>
      </c>
      <c r="K3622" s="89">
        <v>1</v>
      </c>
      <c r="L3622" s="89"/>
      <c r="M3622" s="52"/>
      <c r="N3622"/>
      <c r="O3622" s="87" t="s">
        <v>13</v>
      </c>
      <c r="P3622" s="87"/>
      <c r="Q3622" s="87"/>
      <c r="R3622"/>
      <c r="S3622" s="82"/>
      <c r="T3622" s="83" t="s">
        <v>1303</v>
      </c>
      <c r="U3622" s="75" t="s">
        <v>1283</v>
      </c>
      <c r="V3622" s="30"/>
    </row>
    <row r="3623" spans="1:22" ht="16" customHeight="1" x14ac:dyDescent="0.35">
      <c r="A3623" s="53" t="s">
        <v>1297</v>
      </c>
      <c r="B3623" s="75" t="s">
        <v>1346</v>
      </c>
      <c r="C3623" s="75">
        <v>17</v>
      </c>
      <c r="D3623" s="75"/>
      <c r="E3623" s="75" t="s">
        <v>80</v>
      </c>
      <c r="F3623" s="75"/>
      <c r="G3623" s="75" t="s">
        <v>650</v>
      </c>
      <c r="H3623" s="93" t="str">
        <f t="shared" si="61"/>
        <v>OS160117T3</v>
      </c>
      <c r="I3623" s="76" t="s">
        <v>28</v>
      </c>
      <c r="J3623" s="77">
        <v>39</v>
      </c>
      <c r="K3623" s="78">
        <v>73</v>
      </c>
      <c r="L3623" s="78"/>
      <c r="M3623" s="80">
        <v>28.897435897435898</v>
      </c>
      <c r="N3623" s="75" t="s">
        <v>19</v>
      </c>
      <c r="O3623" s="79" t="s">
        <v>13</v>
      </c>
      <c r="P3623" s="79"/>
      <c r="Q3623" s="79"/>
      <c r="R3623" s="75"/>
      <c r="S3623" s="82"/>
      <c r="T3623" s="83"/>
      <c r="U3623" s="75" t="s">
        <v>1283</v>
      </c>
      <c r="V3623" s="30"/>
    </row>
    <row r="3624" spans="1:22" ht="16" customHeight="1" x14ac:dyDescent="0.35">
      <c r="A3624" s="53" t="s">
        <v>1297</v>
      </c>
      <c r="B3624" s="75" t="s">
        <v>1346</v>
      </c>
      <c r="C3624" s="75">
        <v>17</v>
      </c>
      <c r="D3624" s="75"/>
      <c r="E3624" s="75" t="s">
        <v>80</v>
      </c>
      <c r="F3624" s="75"/>
      <c r="G3624" s="75" t="s">
        <v>650</v>
      </c>
      <c r="H3624" s="93" t="str">
        <f t="shared" si="61"/>
        <v>OS160117T3</v>
      </c>
      <c r="I3624" s="76" t="s">
        <v>195</v>
      </c>
      <c r="J3624" s="77">
        <v>1</v>
      </c>
      <c r="K3624" s="78">
        <v>1</v>
      </c>
      <c r="L3624" s="78"/>
      <c r="M3624" s="80">
        <v>45</v>
      </c>
      <c r="N3624" s="75" t="s">
        <v>19</v>
      </c>
      <c r="O3624" s="79" t="s">
        <v>13</v>
      </c>
      <c r="P3624" s="79"/>
      <c r="Q3624" s="79"/>
      <c r="R3624" s="75"/>
      <c r="S3624" s="82"/>
      <c r="T3624" s="83"/>
      <c r="U3624" s="75" t="s">
        <v>1283</v>
      </c>
      <c r="V3624" s="30"/>
    </row>
    <row r="3625" spans="1:22" ht="16" customHeight="1" x14ac:dyDescent="0.35">
      <c r="A3625" s="53" t="s">
        <v>1297</v>
      </c>
      <c r="B3625" s="75" t="s">
        <v>1346</v>
      </c>
      <c r="C3625" s="75">
        <v>17</v>
      </c>
      <c r="D3625" s="75"/>
      <c r="E3625" s="75" t="s">
        <v>80</v>
      </c>
      <c r="F3625" s="75"/>
      <c r="G3625" s="75" t="s">
        <v>736</v>
      </c>
      <c r="H3625" s="93" t="str">
        <f t="shared" si="61"/>
        <v>OS160117T4</v>
      </c>
      <c r="I3625" s="76" t="s">
        <v>11</v>
      </c>
      <c r="J3625" s="77">
        <v>1</v>
      </c>
      <c r="K3625" s="78">
        <v>1</v>
      </c>
      <c r="L3625" s="78"/>
      <c r="M3625" s="80">
        <v>380</v>
      </c>
      <c r="N3625" s="75" t="s">
        <v>12</v>
      </c>
      <c r="O3625" s="79" t="s">
        <v>13</v>
      </c>
      <c r="P3625" s="79"/>
      <c r="Q3625" s="79"/>
      <c r="R3625" s="81"/>
      <c r="S3625" s="82"/>
      <c r="T3625" s="83"/>
      <c r="U3625" s="75" t="s">
        <v>1295</v>
      </c>
      <c r="V3625" s="30"/>
    </row>
    <row r="3626" spans="1:22" ht="16" customHeight="1" x14ac:dyDescent="0.35">
      <c r="A3626" s="53" t="s">
        <v>1297</v>
      </c>
      <c r="B3626" s="75" t="s">
        <v>1346</v>
      </c>
      <c r="C3626" s="75">
        <v>17</v>
      </c>
      <c r="D3626" s="75"/>
      <c r="E3626" s="75" t="s">
        <v>80</v>
      </c>
      <c r="F3626" s="75"/>
      <c r="G3626" s="75" t="s">
        <v>736</v>
      </c>
      <c r="H3626" s="93" t="str">
        <f t="shared" si="61"/>
        <v>OS160117T4</v>
      </c>
      <c r="I3626" s="76" t="s">
        <v>59</v>
      </c>
      <c r="J3626" s="77">
        <v>1</v>
      </c>
      <c r="K3626" s="78">
        <v>1</v>
      </c>
      <c r="L3626" s="78"/>
      <c r="M3626" s="80">
        <v>192</v>
      </c>
      <c r="N3626" s="75" t="s">
        <v>18</v>
      </c>
      <c r="O3626" s="79" t="s">
        <v>13</v>
      </c>
      <c r="P3626" s="79"/>
      <c r="Q3626" s="79"/>
      <c r="R3626" s="75"/>
      <c r="S3626" s="82"/>
      <c r="T3626" s="83"/>
      <c r="U3626" s="75" t="s">
        <v>1295</v>
      </c>
      <c r="V3626" s="30"/>
    </row>
    <row r="3627" spans="1:22" ht="16" customHeight="1" x14ac:dyDescent="0.35">
      <c r="A3627" s="53" t="s">
        <v>1297</v>
      </c>
      <c r="B3627" s="75" t="s">
        <v>1346</v>
      </c>
      <c r="C3627" s="75">
        <v>17</v>
      </c>
      <c r="D3627" s="75"/>
      <c r="E3627" s="75" t="s">
        <v>80</v>
      </c>
      <c r="F3627" s="75"/>
      <c r="G3627" s="75" t="s">
        <v>736</v>
      </c>
      <c r="H3627" s="93" t="str">
        <f t="shared" si="61"/>
        <v>OS160117T4</v>
      </c>
      <c r="I3627" s="76" t="s">
        <v>82</v>
      </c>
      <c r="J3627" s="77">
        <v>1</v>
      </c>
      <c r="K3627" s="78">
        <v>1</v>
      </c>
      <c r="L3627" s="78"/>
      <c r="M3627" s="80">
        <v>260</v>
      </c>
      <c r="N3627" s="75" t="s">
        <v>16</v>
      </c>
      <c r="O3627" s="79" t="s">
        <v>13</v>
      </c>
      <c r="P3627" s="79"/>
      <c r="Q3627" s="79"/>
      <c r="R3627" s="75"/>
      <c r="S3627" s="82"/>
      <c r="T3627" s="83"/>
      <c r="U3627" s="75" t="s">
        <v>1295</v>
      </c>
      <c r="V3627" s="30"/>
    </row>
    <row r="3628" spans="1:22" ht="16" customHeight="1" x14ac:dyDescent="0.35">
      <c r="A3628" s="53" t="s">
        <v>1297</v>
      </c>
      <c r="B3628" s="75" t="s">
        <v>1346</v>
      </c>
      <c r="C3628" s="75">
        <v>17</v>
      </c>
      <c r="D3628" s="75"/>
      <c r="E3628" s="75" t="s">
        <v>80</v>
      </c>
      <c r="F3628" s="75"/>
      <c r="G3628" s="75" t="s">
        <v>738</v>
      </c>
      <c r="H3628" s="93" t="str">
        <f t="shared" si="61"/>
        <v>OS160117T5</v>
      </c>
      <c r="I3628" s="76" t="s">
        <v>81</v>
      </c>
      <c r="J3628" s="77">
        <v>1</v>
      </c>
      <c r="K3628" s="78">
        <v>1</v>
      </c>
      <c r="L3628" s="78"/>
      <c r="M3628" s="80">
        <v>272</v>
      </c>
      <c r="N3628" s="75" t="s">
        <v>18</v>
      </c>
      <c r="O3628" s="79" t="s">
        <v>13</v>
      </c>
      <c r="P3628" s="79"/>
      <c r="Q3628" s="79"/>
      <c r="R3628" s="75"/>
      <c r="S3628" s="82"/>
      <c r="T3628" s="83"/>
      <c r="U3628" s="75" t="s">
        <v>1283</v>
      </c>
      <c r="V3628" s="30"/>
    </row>
    <row r="3629" spans="1:22" ht="16" customHeight="1" x14ac:dyDescent="0.35">
      <c r="A3629" s="53" t="s">
        <v>1297</v>
      </c>
      <c r="B3629" s="75" t="s">
        <v>1346</v>
      </c>
      <c r="C3629" s="75">
        <v>17</v>
      </c>
      <c r="D3629" s="75"/>
      <c r="E3629" s="75" t="s">
        <v>80</v>
      </c>
      <c r="F3629" s="75"/>
      <c r="G3629" s="75" t="s">
        <v>738</v>
      </c>
      <c r="H3629" s="93" t="str">
        <f t="shared" si="61"/>
        <v>OS160117T5</v>
      </c>
      <c r="I3629" s="76" t="s">
        <v>22</v>
      </c>
      <c r="J3629" s="77">
        <v>5</v>
      </c>
      <c r="K3629" s="78">
        <v>5</v>
      </c>
      <c r="L3629" s="78"/>
      <c r="M3629" s="80">
        <v>598</v>
      </c>
      <c r="N3629" s="75" t="s">
        <v>16</v>
      </c>
      <c r="O3629" s="79" t="s">
        <v>13</v>
      </c>
      <c r="P3629" s="79"/>
      <c r="Q3629" s="79"/>
      <c r="R3629" s="75"/>
      <c r="S3629" s="82"/>
      <c r="T3629" s="83"/>
      <c r="U3629" s="75" t="s">
        <v>1283</v>
      </c>
      <c r="V3629" s="30"/>
    </row>
    <row r="3630" spans="1:22" ht="16" customHeight="1" x14ac:dyDescent="0.35">
      <c r="A3630" s="53" t="s">
        <v>1297</v>
      </c>
      <c r="B3630" s="75" t="s">
        <v>1346</v>
      </c>
      <c r="C3630" s="75">
        <v>17</v>
      </c>
      <c r="D3630" s="75"/>
      <c r="E3630" s="75" t="s">
        <v>80</v>
      </c>
      <c r="F3630" s="75"/>
      <c r="G3630" s="75" t="s">
        <v>738</v>
      </c>
      <c r="H3630" s="93" t="str">
        <f t="shared" si="61"/>
        <v>OS160117T5</v>
      </c>
      <c r="I3630" s="85" t="s">
        <v>1299</v>
      </c>
      <c r="J3630" s="77">
        <v>0</v>
      </c>
      <c r="K3630" s="89">
        <v>1</v>
      </c>
      <c r="L3630" s="89"/>
      <c r="M3630" s="52"/>
      <c r="N3630"/>
      <c r="O3630" s="87" t="s">
        <v>13</v>
      </c>
      <c r="P3630" s="87"/>
      <c r="Q3630" s="87"/>
      <c r="R3630"/>
      <c r="S3630" s="82"/>
      <c r="T3630" s="83" t="s">
        <v>1303</v>
      </c>
      <c r="U3630" s="75" t="s">
        <v>1283</v>
      </c>
      <c r="V3630" s="30"/>
    </row>
    <row r="3631" spans="1:22" ht="16" customHeight="1" x14ac:dyDescent="0.35">
      <c r="A3631" s="53" t="s">
        <v>1297</v>
      </c>
      <c r="B3631" s="75" t="s">
        <v>1346</v>
      </c>
      <c r="C3631" s="75">
        <v>17</v>
      </c>
      <c r="D3631" s="75"/>
      <c r="E3631" s="75" t="s">
        <v>80</v>
      </c>
      <c r="F3631" s="75"/>
      <c r="G3631" s="75" t="s">
        <v>738</v>
      </c>
      <c r="H3631" s="93" t="str">
        <f t="shared" si="61"/>
        <v>OS160117T5</v>
      </c>
      <c r="I3631" s="76" t="s">
        <v>1306</v>
      </c>
      <c r="J3631" s="77">
        <v>30</v>
      </c>
      <c r="K3631" s="78">
        <v>75</v>
      </c>
      <c r="L3631" s="78"/>
      <c r="M3631" s="80">
        <v>28.4</v>
      </c>
      <c r="N3631" s="75" t="s">
        <v>19</v>
      </c>
      <c r="O3631" s="79" t="s">
        <v>13</v>
      </c>
      <c r="P3631" s="79"/>
      <c r="Q3631" s="79"/>
      <c r="R3631" s="75"/>
      <c r="S3631" s="82"/>
      <c r="T3631" s="83"/>
      <c r="U3631" s="75" t="s">
        <v>1283</v>
      </c>
      <c r="V3631" s="30"/>
    </row>
    <row r="3632" spans="1:22" ht="16" customHeight="1" x14ac:dyDescent="0.35">
      <c r="A3632" s="53" t="s">
        <v>1297</v>
      </c>
      <c r="B3632" s="75" t="s">
        <v>1346</v>
      </c>
      <c r="C3632" s="75">
        <v>17</v>
      </c>
      <c r="D3632" s="75"/>
      <c r="E3632" s="75" t="s">
        <v>80</v>
      </c>
      <c r="F3632" s="75"/>
      <c r="G3632" s="75" t="s">
        <v>738</v>
      </c>
      <c r="H3632" s="93" t="str">
        <f t="shared" si="61"/>
        <v>OS160117T5</v>
      </c>
      <c r="I3632" s="76" t="s">
        <v>1300</v>
      </c>
      <c r="J3632" s="77">
        <v>30</v>
      </c>
      <c r="K3632" s="78">
        <v>44</v>
      </c>
      <c r="L3632" s="78"/>
      <c r="M3632" s="80">
        <v>15.366666666666667</v>
      </c>
      <c r="N3632" s="75" t="s">
        <v>19</v>
      </c>
      <c r="O3632" s="79" t="s">
        <v>13</v>
      </c>
      <c r="P3632" s="79"/>
      <c r="Q3632" s="79"/>
      <c r="R3632" s="75"/>
      <c r="S3632" s="82"/>
      <c r="T3632" s="83"/>
      <c r="U3632" s="75" t="s">
        <v>1283</v>
      </c>
      <c r="V3632" s="30"/>
    </row>
    <row r="3633" spans="1:22" ht="16" customHeight="1" x14ac:dyDescent="0.35">
      <c r="A3633" s="53" t="s">
        <v>1297</v>
      </c>
      <c r="B3633" s="75" t="s">
        <v>1346</v>
      </c>
      <c r="C3633" s="75">
        <v>17</v>
      </c>
      <c r="D3633" s="75"/>
      <c r="E3633" s="75" t="s">
        <v>80</v>
      </c>
      <c r="F3633" s="75"/>
      <c r="G3633" s="75" t="s">
        <v>738</v>
      </c>
      <c r="H3633" s="93" t="str">
        <f t="shared" si="61"/>
        <v>OS160117T5</v>
      </c>
      <c r="I3633" s="76" t="s">
        <v>59</v>
      </c>
      <c r="J3633" s="77">
        <v>2</v>
      </c>
      <c r="K3633" s="78">
        <v>2</v>
      </c>
      <c r="L3633" s="78"/>
      <c r="M3633" s="80">
        <v>184.5</v>
      </c>
      <c r="N3633" s="75" t="s">
        <v>18</v>
      </c>
      <c r="O3633" s="79" t="s">
        <v>13</v>
      </c>
      <c r="P3633" s="79"/>
      <c r="Q3633" s="79"/>
      <c r="R3633" s="75"/>
      <c r="S3633" s="82"/>
      <c r="T3633" s="83"/>
      <c r="U3633" s="75" t="s">
        <v>1283</v>
      </c>
      <c r="V3633" s="30"/>
    </row>
    <row r="3634" spans="1:22" ht="16" customHeight="1" x14ac:dyDescent="0.35">
      <c r="A3634" s="53" t="s">
        <v>1297</v>
      </c>
      <c r="B3634" s="75" t="s">
        <v>1346</v>
      </c>
      <c r="C3634" s="75">
        <v>17</v>
      </c>
      <c r="D3634" s="75"/>
      <c r="E3634" s="75" t="s">
        <v>80</v>
      </c>
      <c r="F3634" s="75"/>
      <c r="G3634" s="75" t="s">
        <v>738</v>
      </c>
      <c r="H3634" s="93" t="str">
        <f t="shared" si="61"/>
        <v>OS160117T5</v>
      </c>
      <c r="I3634" s="76" t="s">
        <v>182</v>
      </c>
      <c r="J3634" s="77">
        <v>28</v>
      </c>
      <c r="K3634" s="78">
        <v>768</v>
      </c>
      <c r="L3634" s="78"/>
      <c r="M3634" s="80">
        <v>33.642857142857146</v>
      </c>
      <c r="N3634" s="75" t="s">
        <v>19</v>
      </c>
      <c r="O3634" s="79" t="s">
        <v>63</v>
      </c>
      <c r="P3634" s="79"/>
      <c r="Q3634" s="79"/>
      <c r="R3634" s="75"/>
      <c r="S3634" s="82"/>
      <c r="T3634" s="83"/>
      <c r="U3634" s="75" t="s">
        <v>1283</v>
      </c>
      <c r="V3634" s="30"/>
    </row>
    <row r="3635" spans="1:22" ht="16" customHeight="1" x14ac:dyDescent="0.35">
      <c r="A3635" s="53" t="s">
        <v>1297</v>
      </c>
      <c r="B3635" s="75" t="s">
        <v>1346</v>
      </c>
      <c r="C3635" s="75">
        <v>17</v>
      </c>
      <c r="D3635" s="75"/>
      <c r="E3635" s="75" t="s">
        <v>80</v>
      </c>
      <c r="F3635" s="75"/>
      <c r="G3635" s="75" t="s">
        <v>738</v>
      </c>
      <c r="H3635" s="93" t="str">
        <f t="shared" si="61"/>
        <v>OS160117T5</v>
      </c>
      <c r="I3635" s="84" t="s">
        <v>1334</v>
      </c>
      <c r="J3635" s="77">
        <v>25</v>
      </c>
      <c r="K3635" s="78">
        <v>63</v>
      </c>
      <c r="L3635" s="78"/>
      <c r="M3635" s="80">
        <v>20.8</v>
      </c>
      <c r="N3635" s="75" t="s">
        <v>19</v>
      </c>
      <c r="O3635" s="79" t="s">
        <v>13</v>
      </c>
      <c r="P3635" s="79"/>
      <c r="Q3635" s="79"/>
      <c r="R3635" s="75"/>
      <c r="S3635" s="82"/>
      <c r="T3635" s="83"/>
      <c r="U3635" s="75" t="s">
        <v>1283</v>
      </c>
      <c r="V3635" s="30"/>
    </row>
    <row r="3636" spans="1:22" ht="16" customHeight="1" x14ac:dyDescent="0.35">
      <c r="A3636" s="53" t="s">
        <v>1297</v>
      </c>
      <c r="B3636" s="75" t="s">
        <v>1346</v>
      </c>
      <c r="C3636" s="75">
        <v>17</v>
      </c>
      <c r="D3636" s="75"/>
      <c r="E3636" s="75" t="s">
        <v>80</v>
      </c>
      <c r="F3636" s="75"/>
      <c r="G3636" s="75" t="s">
        <v>738</v>
      </c>
      <c r="H3636" s="93" t="str">
        <f t="shared" si="61"/>
        <v>OS160117T5</v>
      </c>
      <c r="I3636" s="84" t="s">
        <v>1301</v>
      </c>
      <c r="J3636" s="77">
        <v>11</v>
      </c>
      <c r="K3636" s="78">
        <v>11</v>
      </c>
      <c r="L3636" s="78"/>
      <c r="M3636" s="80">
        <v>27.272727272727273</v>
      </c>
      <c r="N3636" s="75" t="s">
        <v>19</v>
      </c>
      <c r="O3636" s="79" t="s">
        <v>13</v>
      </c>
      <c r="P3636" s="79"/>
      <c r="Q3636" s="79"/>
      <c r="R3636" s="75"/>
      <c r="S3636" s="82"/>
      <c r="T3636" s="83"/>
      <c r="U3636" s="75" t="s">
        <v>1283</v>
      </c>
      <c r="V3636" s="30"/>
    </row>
    <row r="3637" spans="1:22" ht="16" customHeight="1" x14ac:dyDescent="0.35">
      <c r="A3637" s="53" t="s">
        <v>1297</v>
      </c>
      <c r="B3637" s="75" t="s">
        <v>1346</v>
      </c>
      <c r="C3637" s="75">
        <v>17</v>
      </c>
      <c r="D3637" s="75"/>
      <c r="E3637" s="75" t="s">
        <v>80</v>
      </c>
      <c r="F3637" s="75"/>
      <c r="G3637" s="75" t="s">
        <v>738</v>
      </c>
      <c r="H3637" s="93" t="str">
        <f t="shared" si="61"/>
        <v>OS160117T5</v>
      </c>
      <c r="I3637" s="76" t="s">
        <v>49</v>
      </c>
      <c r="J3637" s="77">
        <v>2</v>
      </c>
      <c r="K3637" s="78">
        <v>2</v>
      </c>
      <c r="L3637" s="78"/>
      <c r="M3637" s="80">
        <v>13</v>
      </c>
      <c r="N3637" s="75" t="s">
        <v>50</v>
      </c>
      <c r="O3637" s="79" t="s">
        <v>13</v>
      </c>
      <c r="P3637" s="79"/>
      <c r="Q3637" s="79"/>
      <c r="R3637" s="75"/>
      <c r="S3637" s="82"/>
      <c r="T3637" s="83"/>
      <c r="U3637" s="75" t="s">
        <v>1283</v>
      </c>
      <c r="V3637" s="30"/>
    </row>
    <row r="3638" spans="1:22" ht="16" customHeight="1" x14ac:dyDescent="0.35">
      <c r="A3638" s="53" t="s">
        <v>1297</v>
      </c>
      <c r="B3638" s="75" t="s">
        <v>1346</v>
      </c>
      <c r="C3638" s="75">
        <v>17</v>
      </c>
      <c r="D3638" s="75"/>
      <c r="E3638" s="75" t="s">
        <v>80</v>
      </c>
      <c r="F3638" s="75"/>
      <c r="G3638" s="75" t="s">
        <v>738</v>
      </c>
      <c r="H3638" s="93" t="str">
        <f t="shared" si="61"/>
        <v>OS160117T5</v>
      </c>
      <c r="I3638" s="85" t="s">
        <v>1310</v>
      </c>
      <c r="J3638" s="77">
        <v>0</v>
      </c>
      <c r="K3638" s="89">
        <v>24</v>
      </c>
      <c r="L3638" s="89"/>
      <c r="M3638" s="52"/>
      <c r="N3638"/>
      <c r="O3638" s="87" t="s">
        <v>13</v>
      </c>
      <c r="P3638" s="87"/>
      <c r="Q3638" s="87"/>
      <c r="R3638"/>
      <c r="S3638" s="82"/>
      <c r="T3638" s="83" t="s">
        <v>1303</v>
      </c>
      <c r="U3638" s="75" t="s">
        <v>1283</v>
      </c>
      <c r="V3638" s="30"/>
    </row>
    <row r="3639" spans="1:22" ht="16" customHeight="1" x14ac:dyDescent="0.35">
      <c r="A3639" s="53" t="s">
        <v>1297</v>
      </c>
      <c r="B3639" s="75" t="s">
        <v>1346</v>
      </c>
      <c r="C3639" s="75">
        <v>17</v>
      </c>
      <c r="D3639" s="75"/>
      <c r="E3639" s="75" t="s">
        <v>80</v>
      </c>
      <c r="F3639" s="75"/>
      <c r="G3639" s="75" t="s">
        <v>738</v>
      </c>
      <c r="H3639" s="93" t="str">
        <f t="shared" si="61"/>
        <v>OS160117T5</v>
      </c>
      <c r="I3639" s="76" t="s">
        <v>194</v>
      </c>
      <c r="J3639" s="77">
        <v>3</v>
      </c>
      <c r="K3639" s="78">
        <v>3</v>
      </c>
      <c r="L3639" s="78"/>
      <c r="M3639" s="80">
        <v>87.666666666666671</v>
      </c>
      <c r="N3639" s="75" t="s">
        <v>19</v>
      </c>
      <c r="O3639" s="79" t="s">
        <v>13</v>
      </c>
      <c r="P3639" s="79"/>
      <c r="Q3639" s="79"/>
      <c r="R3639" s="75"/>
      <c r="S3639" s="82"/>
      <c r="T3639" s="83"/>
      <c r="U3639" s="75" t="s">
        <v>1283</v>
      </c>
      <c r="V3639" s="30"/>
    </row>
    <row r="3640" spans="1:22" ht="16" customHeight="1" x14ac:dyDescent="0.35">
      <c r="A3640" s="53" t="s">
        <v>1297</v>
      </c>
      <c r="B3640" s="75" t="s">
        <v>1346</v>
      </c>
      <c r="C3640" s="75">
        <v>17</v>
      </c>
      <c r="D3640" s="75"/>
      <c r="E3640" s="75" t="s">
        <v>80</v>
      </c>
      <c r="F3640" s="75"/>
      <c r="G3640" s="75" t="s">
        <v>738</v>
      </c>
      <c r="H3640" s="93" t="str">
        <f t="shared" si="61"/>
        <v>OS160117T5</v>
      </c>
      <c r="I3640" s="76" t="s">
        <v>28</v>
      </c>
      <c r="J3640" s="77">
        <v>65</v>
      </c>
      <c r="K3640" s="78">
        <v>123</v>
      </c>
      <c r="L3640" s="78"/>
      <c r="M3640" s="80">
        <v>30.907692307692308</v>
      </c>
      <c r="N3640" s="75" t="s">
        <v>19</v>
      </c>
      <c r="O3640" s="79" t="s">
        <v>13</v>
      </c>
      <c r="P3640" s="79"/>
      <c r="Q3640" s="79"/>
      <c r="R3640" s="75"/>
      <c r="S3640" s="82"/>
      <c r="T3640" s="83"/>
      <c r="U3640" s="75" t="s">
        <v>1283</v>
      </c>
      <c r="V3640" s="30"/>
    </row>
    <row r="3641" spans="1:22" ht="16" customHeight="1" x14ac:dyDescent="0.35">
      <c r="A3641" s="53" t="s">
        <v>1297</v>
      </c>
      <c r="B3641" s="75" t="s">
        <v>1346</v>
      </c>
      <c r="C3641" s="75">
        <v>17</v>
      </c>
      <c r="D3641" s="75"/>
      <c r="E3641" s="75" t="s">
        <v>80</v>
      </c>
      <c r="F3641" s="75"/>
      <c r="G3641" s="75" t="s">
        <v>738</v>
      </c>
      <c r="H3641" s="93" t="str">
        <f t="shared" si="61"/>
        <v>OS160117T5</v>
      </c>
      <c r="I3641" s="76" t="s">
        <v>195</v>
      </c>
      <c r="J3641" s="77">
        <v>1</v>
      </c>
      <c r="K3641" s="78">
        <v>1</v>
      </c>
      <c r="L3641" s="78"/>
      <c r="M3641" s="80">
        <v>33</v>
      </c>
      <c r="N3641" s="75" t="s">
        <v>19</v>
      </c>
      <c r="O3641" s="79" t="s">
        <v>13</v>
      </c>
      <c r="P3641" s="79"/>
      <c r="Q3641" s="79"/>
      <c r="R3641" s="75"/>
      <c r="S3641" s="82"/>
      <c r="T3641" s="83"/>
      <c r="U3641" s="75" t="s">
        <v>1283</v>
      </c>
      <c r="V3641" s="30"/>
    </row>
    <row r="3642" spans="1:22" ht="16" customHeight="1" x14ac:dyDescent="0.35">
      <c r="A3642" s="53" t="s">
        <v>1297</v>
      </c>
      <c r="B3642" s="75" t="s">
        <v>1346</v>
      </c>
      <c r="C3642" s="75">
        <v>17</v>
      </c>
      <c r="D3642" s="75"/>
      <c r="E3642" s="75" t="s">
        <v>80</v>
      </c>
      <c r="F3642" s="75"/>
      <c r="G3642" s="75" t="s">
        <v>738</v>
      </c>
      <c r="H3642" s="93" t="str">
        <f t="shared" si="61"/>
        <v>OS160117T5</v>
      </c>
      <c r="I3642" s="76" t="s">
        <v>1335</v>
      </c>
      <c r="J3642" s="77">
        <v>1</v>
      </c>
      <c r="K3642" s="78">
        <v>1</v>
      </c>
      <c r="L3642" s="78"/>
      <c r="M3642" s="80">
        <v>17</v>
      </c>
      <c r="N3642" s="75" t="s">
        <v>19</v>
      </c>
      <c r="O3642" s="79" t="s">
        <v>13</v>
      </c>
      <c r="P3642" s="79"/>
      <c r="Q3642" s="79"/>
      <c r="R3642" s="75"/>
      <c r="S3642" s="82"/>
      <c r="T3642" s="83"/>
      <c r="U3642" s="75" t="s">
        <v>1283</v>
      </c>
      <c r="V3642" s="30"/>
    </row>
    <row r="3643" spans="1:22" ht="16" customHeight="1" x14ac:dyDescent="0.35">
      <c r="A3643" s="53" t="s">
        <v>1297</v>
      </c>
      <c r="B3643" s="75" t="s">
        <v>1346</v>
      </c>
      <c r="C3643" s="75">
        <v>17</v>
      </c>
      <c r="D3643" s="75"/>
      <c r="E3643" s="75" t="s">
        <v>80</v>
      </c>
      <c r="F3643" s="75"/>
      <c r="G3643" s="75" t="s">
        <v>740</v>
      </c>
      <c r="H3643" s="93" t="str">
        <f t="shared" si="61"/>
        <v>OS160117T6</v>
      </c>
      <c r="I3643" s="76" t="s">
        <v>22</v>
      </c>
      <c r="J3643" s="77">
        <v>5</v>
      </c>
      <c r="K3643" s="78">
        <v>5</v>
      </c>
      <c r="L3643" s="78"/>
      <c r="M3643" s="80">
        <v>496</v>
      </c>
      <c r="N3643" s="75" t="s">
        <v>16</v>
      </c>
      <c r="O3643" s="79" t="s">
        <v>13</v>
      </c>
      <c r="P3643" s="79"/>
      <c r="Q3643" s="79"/>
      <c r="R3643" s="75"/>
      <c r="S3643" s="82"/>
      <c r="T3643" s="83"/>
      <c r="U3643" s="75" t="s">
        <v>1295</v>
      </c>
      <c r="V3643" s="30"/>
    </row>
    <row r="3644" spans="1:22" ht="16" customHeight="1" x14ac:dyDescent="0.35">
      <c r="A3644" s="53" t="s">
        <v>1297</v>
      </c>
      <c r="B3644" s="75" t="s">
        <v>1346</v>
      </c>
      <c r="C3644" s="75">
        <v>17</v>
      </c>
      <c r="D3644" s="75"/>
      <c r="E3644" s="75" t="s">
        <v>80</v>
      </c>
      <c r="F3644" s="75"/>
      <c r="G3644" s="75" t="s">
        <v>740</v>
      </c>
      <c r="H3644" s="93" t="str">
        <f t="shared" si="61"/>
        <v>OS160117T6</v>
      </c>
      <c r="I3644" s="76" t="s">
        <v>59</v>
      </c>
      <c r="J3644" s="77">
        <v>5</v>
      </c>
      <c r="K3644" s="78">
        <v>5</v>
      </c>
      <c r="L3644" s="78"/>
      <c r="M3644" s="80">
        <v>173.8</v>
      </c>
      <c r="N3644" s="75" t="s">
        <v>18</v>
      </c>
      <c r="O3644" s="79" t="s">
        <v>13</v>
      </c>
      <c r="P3644" s="79"/>
      <c r="Q3644" s="79"/>
      <c r="R3644" s="75"/>
      <c r="S3644" s="82"/>
      <c r="T3644" s="83"/>
      <c r="U3644" s="75" t="s">
        <v>1295</v>
      </c>
      <c r="V3644" s="30"/>
    </row>
    <row r="3645" spans="1:22" ht="16" customHeight="1" x14ac:dyDescent="0.35">
      <c r="A3645" s="53" t="s">
        <v>1297</v>
      </c>
      <c r="B3645" s="75" t="s">
        <v>1346</v>
      </c>
      <c r="C3645" s="75">
        <v>17</v>
      </c>
      <c r="D3645" s="75"/>
      <c r="E3645" s="75" t="s">
        <v>80</v>
      </c>
      <c r="F3645" s="75"/>
      <c r="G3645" s="75" t="s">
        <v>740</v>
      </c>
      <c r="H3645" s="93" t="str">
        <f t="shared" si="61"/>
        <v>OS160117T6</v>
      </c>
      <c r="I3645" s="84" t="s">
        <v>1301</v>
      </c>
      <c r="J3645" s="77">
        <v>1</v>
      </c>
      <c r="K3645" s="78">
        <v>1</v>
      </c>
      <c r="L3645" s="78"/>
      <c r="M3645" s="80">
        <v>28</v>
      </c>
      <c r="N3645" s="75" t="s">
        <v>19</v>
      </c>
      <c r="O3645" s="79" t="s">
        <v>13</v>
      </c>
      <c r="P3645" s="79"/>
      <c r="Q3645" s="79"/>
      <c r="R3645" s="75"/>
      <c r="S3645" s="82"/>
      <c r="T3645" s="83"/>
      <c r="U3645" s="75" t="s">
        <v>1295</v>
      </c>
      <c r="V3645" s="30"/>
    </row>
    <row r="3646" spans="1:22" ht="16" customHeight="1" x14ac:dyDescent="0.35">
      <c r="A3646" s="53" t="s">
        <v>1297</v>
      </c>
      <c r="B3646" s="75" t="s">
        <v>1346</v>
      </c>
      <c r="C3646" s="75">
        <v>17</v>
      </c>
      <c r="D3646" s="75"/>
      <c r="E3646" s="75" t="s">
        <v>80</v>
      </c>
      <c r="F3646" s="75"/>
      <c r="G3646" s="75" t="s">
        <v>740</v>
      </c>
      <c r="H3646" s="93" t="str">
        <f t="shared" si="61"/>
        <v>OS160117T6</v>
      </c>
      <c r="I3646" s="76" t="s">
        <v>1309</v>
      </c>
      <c r="J3646" s="77">
        <v>1</v>
      </c>
      <c r="K3646" s="78">
        <v>1</v>
      </c>
      <c r="L3646" s="78"/>
      <c r="M3646" s="80">
        <v>50</v>
      </c>
      <c r="N3646" s="75" t="s">
        <v>19</v>
      </c>
      <c r="O3646" s="79" t="s">
        <v>13</v>
      </c>
      <c r="P3646" s="79"/>
      <c r="Q3646" s="79"/>
      <c r="R3646" s="75"/>
      <c r="S3646" s="82"/>
      <c r="T3646" s="83"/>
      <c r="U3646" s="75" t="s">
        <v>1295</v>
      </c>
      <c r="V3646" s="30"/>
    </row>
    <row r="3647" spans="1:22" ht="16" customHeight="1" x14ac:dyDescent="0.35">
      <c r="A3647" s="53" t="s">
        <v>1297</v>
      </c>
      <c r="B3647" s="75" t="s">
        <v>1346</v>
      </c>
      <c r="C3647" s="75">
        <v>17</v>
      </c>
      <c r="D3647" s="75"/>
      <c r="E3647" s="75" t="s">
        <v>80</v>
      </c>
      <c r="F3647" s="75"/>
      <c r="G3647" s="75" t="s">
        <v>740</v>
      </c>
      <c r="H3647" s="93" t="str">
        <f t="shared" si="61"/>
        <v>OS160117T6</v>
      </c>
      <c r="I3647" s="76" t="s">
        <v>82</v>
      </c>
      <c r="J3647" s="77">
        <v>1</v>
      </c>
      <c r="K3647" s="78">
        <v>1</v>
      </c>
      <c r="L3647" s="78"/>
      <c r="M3647" s="80">
        <v>311</v>
      </c>
      <c r="N3647" s="75" t="s">
        <v>16</v>
      </c>
      <c r="O3647" s="79" t="s">
        <v>13</v>
      </c>
      <c r="P3647" s="79"/>
      <c r="Q3647" s="79"/>
      <c r="R3647" s="75"/>
      <c r="S3647" s="82"/>
      <c r="T3647" s="83"/>
      <c r="U3647" s="75" t="s">
        <v>1295</v>
      </c>
      <c r="V3647" s="30"/>
    </row>
    <row r="3648" spans="1:22" ht="16" customHeight="1" x14ac:dyDescent="0.35">
      <c r="A3648" s="53" t="s">
        <v>1297</v>
      </c>
      <c r="B3648" s="75" t="s">
        <v>1348</v>
      </c>
      <c r="C3648" s="75">
        <v>18</v>
      </c>
      <c r="D3648" s="75"/>
      <c r="E3648" s="75" t="s">
        <v>93</v>
      </c>
      <c r="F3648" s="75"/>
      <c r="G3648" s="75" t="s">
        <v>191</v>
      </c>
      <c r="H3648" s="93" t="str">
        <f t="shared" si="61"/>
        <v>OS160118T1</v>
      </c>
      <c r="I3648" s="76" t="s">
        <v>81</v>
      </c>
      <c r="J3648" s="77">
        <v>31</v>
      </c>
      <c r="K3648" s="78">
        <v>31</v>
      </c>
      <c r="L3648" s="78"/>
      <c r="M3648" s="80">
        <v>218.06451612903226</v>
      </c>
      <c r="N3648" s="75" t="s">
        <v>18</v>
      </c>
      <c r="O3648" s="79" t="s">
        <v>13</v>
      </c>
      <c r="P3648" s="79"/>
      <c r="Q3648" s="79"/>
      <c r="R3648" s="75"/>
      <c r="S3648" s="82"/>
      <c r="T3648" s="83"/>
      <c r="U3648" s="75" t="s">
        <v>1295</v>
      </c>
      <c r="V3648" s="30"/>
    </row>
    <row r="3649" spans="1:22" ht="16" customHeight="1" x14ac:dyDescent="0.35">
      <c r="A3649" s="53" t="s">
        <v>1297</v>
      </c>
      <c r="B3649" s="75" t="s">
        <v>1348</v>
      </c>
      <c r="C3649" s="75">
        <v>18</v>
      </c>
      <c r="D3649" s="75"/>
      <c r="E3649" s="75" t="s">
        <v>93</v>
      </c>
      <c r="F3649" s="75"/>
      <c r="G3649" s="75" t="s">
        <v>191</v>
      </c>
      <c r="H3649" s="93" t="str">
        <f t="shared" si="61"/>
        <v>OS160118T1</v>
      </c>
      <c r="I3649" s="76" t="s">
        <v>11</v>
      </c>
      <c r="J3649" s="77">
        <v>1</v>
      </c>
      <c r="K3649" s="78">
        <v>7</v>
      </c>
      <c r="L3649" s="78"/>
      <c r="M3649" s="80">
        <v>400</v>
      </c>
      <c r="N3649" s="75" t="s">
        <v>12</v>
      </c>
      <c r="O3649" s="79" t="s">
        <v>13</v>
      </c>
      <c r="P3649" s="79"/>
      <c r="Q3649" s="79"/>
      <c r="R3649" s="81"/>
      <c r="S3649" s="82"/>
      <c r="T3649" s="83"/>
      <c r="U3649" s="75" t="s">
        <v>1295</v>
      </c>
      <c r="V3649" s="30"/>
    </row>
    <row r="3650" spans="1:22" ht="16" customHeight="1" x14ac:dyDescent="0.35">
      <c r="A3650" s="53" t="s">
        <v>1297</v>
      </c>
      <c r="B3650" s="75" t="s">
        <v>1348</v>
      </c>
      <c r="C3650" s="75">
        <v>18</v>
      </c>
      <c r="D3650" s="75"/>
      <c r="E3650" s="75" t="s">
        <v>93</v>
      </c>
      <c r="F3650" s="75"/>
      <c r="G3650" s="75" t="s">
        <v>191</v>
      </c>
      <c r="H3650" s="93" t="str">
        <f t="shared" si="61"/>
        <v>OS160118T1</v>
      </c>
      <c r="I3650" s="76" t="s">
        <v>37</v>
      </c>
      <c r="J3650" s="77">
        <v>2</v>
      </c>
      <c r="K3650" s="78">
        <v>3</v>
      </c>
      <c r="L3650" s="78"/>
      <c r="M3650" s="80">
        <v>122.5</v>
      </c>
      <c r="N3650" s="75" t="s">
        <v>12</v>
      </c>
      <c r="O3650" s="79" t="s">
        <v>13</v>
      </c>
      <c r="P3650" s="79"/>
      <c r="Q3650" s="79"/>
      <c r="R3650" s="81"/>
      <c r="S3650" s="82"/>
      <c r="T3650" s="83"/>
      <c r="U3650" s="75" t="s">
        <v>1295</v>
      </c>
      <c r="V3650" s="30"/>
    </row>
    <row r="3651" spans="1:22" ht="16" customHeight="1" x14ac:dyDescent="0.35">
      <c r="A3651" s="53" t="s">
        <v>1297</v>
      </c>
      <c r="B3651" s="75" t="s">
        <v>1348</v>
      </c>
      <c r="C3651" s="75">
        <v>18</v>
      </c>
      <c r="D3651" s="75"/>
      <c r="E3651" s="75" t="s">
        <v>93</v>
      </c>
      <c r="F3651" s="75"/>
      <c r="G3651" s="75" t="s">
        <v>191</v>
      </c>
      <c r="H3651" s="93" t="str">
        <f t="shared" si="61"/>
        <v>OS160118T1</v>
      </c>
      <c r="I3651" s="76" t="s">
        <v>59</v>
      </c>
      <c r="J3651" s="77">
        <v>32</v>
      </c>
      <c r="K3651" s="78">
        <v>45</v>
      </c>
      <c r="L3651" s="78"/>
      <c r="M3651" s="80">
        <v>131.90625</v>
      </c>
      <c r="N3651" s="75" t="s">
        <v>18</v>
      </c>
      <c r="O3651" s="79" t="s">
        <v>13</v>
      </c>
      <c r="P3651" s="79"/>
      <c r="Q3651" s="79"/>
      <c r="R3651" s="75"/>
      <c r="S3651" s="82"/>
      <c r="T3651" s="83"/>
      <c r="U3651" s="75" t="s">
        <v>1295</v>
      </c>
      <c r="V3651" s="30"/>
    </row>
    <row r="3652" spans="1:22" ht="16" customHeight="1" x14ac:dyDescent="0.35">
      <c r="A3652" s="53" t="s">
        <v>1297</v>
      </c>
      <c r="B3652" s="75" t="s">
        <v>1348</v>
      </c>
      <c r="C3652" s="75">
        <v>18</v>
      </c>
      <c r="D3652" s="75"/>
      <c r="E3652" s="75" t="s">
        <v>93</v>
      </c>
      <c r="F3652" s="75"/>
      <c r="G3652" s="75" t="s">
        <v>191</v>
      </c>
      <c r="H3652" s="93" t="str">
        <f t="shared" si="61"/>
        <v>OS160118T1</v>
      </c>
      <c r="I3652" s="84" t="s">
        <v>1301</v>
      </c>
      <c r="J3652" s="77">
        <v>1</v>
      </c>
      <c r="K3652" s="78">
        <v>1</v>
      </c>
      <c r="L3652" s="78"/>
      <c r="M3652" s="80">
        <v>27</v>
      </c>
      <c r="N3652" s="75" t="s">
        <v>19</v>
      </c>
      <c r="O3652" s="79" t="s">
        <v>13</v>
      </c>
      <c r="P3652" s="79"/>
      <c r="Q3652" s="79"/>
      <c r="R3652" s="75"/>
      <c r="S3652" s="82"/>
      <c r="T3652" s="83"/>
      <c r="U3652" s="75" t="s">
        <v>1295</v>
      </c>
      <c r="V3652" s="30"/>
    </row>
    <row r="3653" spans="1:22" ht="16" customHeight="1" x14ac:dyDescent="0.35">
      <c r="A3653" s="53" t="s">
        <v>1297</v>
      </c>
      <c r="B3653" s="75" t="s">
        <v>1348</v>
      </c>
      <c r="C3653" s="75">
        <v>18</v>
      </c>
      <c r="D3653" s="75"/>
      <c r="E3653" s="75" t="s">
        <v>93</v>
      </c>
      <c r="F3653" s="75"/>
      <c r="G3653" s="75" t="s">
        <v>191</v>
      </c>
      <c r="H3653" s="93" t="str">
        <f t="shared" si="61"/>
        <v>OS160118T1</v>
      </c>
      <c r="I3653" s="76" t="s">
        <v>197</v>
      </c>
      <c r="J3653" s="77">
        <v>4</v>
      </c>
      <c r="K3653" s="78">
        <v>5</v>
      </c>
      <c r="L3653" s="78"/>
      <c r="M3653" s="80">
        <v>275</v>
      </c>
      <c r="N3653" s="75" t="s">
        <v>12</v>
      </c>
      <c r="O3653" s="79" t="s">
        <v>13</v>
      </c>
      <c r="P3653" s="79"/>
      <c r="Q3653" s="79"/>
      <c r="R3653" s="81"/>
      <c r="S3653" s="82"/>
      <c r="T3653" s="83"/>
      <c r="U3653" s="75" t="s">
        <v>1295</v>
      </c>
      <c r="V3653" s="30"/>
    </row>
    <row r="3654" spans="1:22" ht="16" customHeight="1" x14ac:dyDescent="0.35">
      <c r="A3654" s="53" t="s">
        <v>1297</v>
      </c>
      <c r="B3654" s="75" t="s">
        <v>1348</v>
      </c>
      <c r="C3654" s="75">
        <v>18</v>
      </c>
      <c r="D3654" s="75"/>
      <c r="E3654" s="75" t="s">
        <v>93</v>
      </c>
      <c r="F3654" s="75"/>
      <c r="G3654" s="75" t="s">
        <v>191</v>
      </c>
      <c r="H3654" s="93" t="str">
        <f t="shared" si="61"/>
        <v>OS160118T1</v>
      </c>
      <c r="I3654" s="76" t="s">
        <v>1349</v>
      </c>
      <c r="J3654" s="77">
        <v>1</v>
      </c>
      <c r="K3654" s="78">
        <v>1</v>
      </c>
      <c r="L3654" s="78"/>
      <c r="M3654" s="80">
        <v>150</v>
      </c>
      <c r="N3654" s="75" t="s">
        <v>16</v>
      </c>
      <c r="O3654" s="79" t="s">
        <v>13</v>
      </c>
      <c r="P3654" s="79"/>
      <c r="Q3654" s="79"/>
      <c r="R3654" s="75"/>
      <c r="S3654" s="82"/>
      <c r="T3654" s="83"/>
      <c r="U3654" s="75" t="s">
        <v>1295</v>
      </c>
      <c r="V3654" s="30"/>
    </row>
    <row r="3655" spans="1:22" ht="16" customHeight="1" x14ac:dyDescent="0.35">
      <c r="A3655" s="53" t="s">
        <v>1297</v>
      </c>
      <c r="B3655" s="75" t="s">
        <v>1348</v>
      </c>
      <c r="C3655" s="75">
        <v>18</v>
      </c>
      <c r="D3655" s="75"/>
      <c r="E3655" s="75" t="s">
        <v>93</v>
      </c>
      <c r="F3655" s="75"/>
      <c r="G3655" s="75" t="s">
        <v>191</v>
      </c>
      <c r="H3655" s="93" t="str">
        <f t="shared" si="61"/>
        <v>OS160118T1</v>
      </c>
      <c r="I3655" s="76" t="s">
        <v>195</v>
      </c>
      <c r="J3655" s="77">
        <v>1</v>
      </c>
      <c r="K3655" s="78">
        <v>1</v>
      </c>
      <c r="L3655" s="78"/>
      <c r="M3655" s="80">
        <v>41</v>
      </c>
      <c r="N3655" s="75" t="s">
        <v>19</v>
      </c>
      <c r="O3655" s="79" t="s">
        <v>13</v>
      </c>
      <c r="P3655" s="79"/>
      <c r="Q3655" s="79"/>
      <c r="R3655" s="75"/>
      <c r="S3655" s="82"/>
      <c r="T3655" s="83"/>
      <c r="U3655" s="75" t="s">
        <v>1295</v>
      </c>
      <c r="V3655" s="30"/>
    </row>
    <row r="3656" spans="1:22" ht="16" customHeight="1" x14ac:dyDescent="0.35">
      <c r="A3656" s="53" t="s">
        <v>1297</v>
      </c>
      <c r="B3656" s="75" t="s">
        <v>1348</v>
      </c>
      <c r="C3656" s="75">
        <v>18</v>
      </c>
      <c r="D3656" s="75"/>
      <c r="E3656" s="75" t="s">
        <v>93</v>
      </c>
      <c r="F3656" s="75"/>
      <c r="G3656" s="75" t="s">
        <v>191</v>
      </c>
      <c r="H3656" s="93" t="str">
        <f t="shared" si="61"/>
        <v>OS160118T1</v>
      </c>
      <c r="I3656" s="76" t="s">
        <v>23</v>
      </c>
      <c r="J3656" s="77">
        <v>1</v>
      </c>
      <c r="K3656" s="78">
        <v>1</v>
      </c>
      <c r="L3656" s="78"/>
      <c r="M3656" s="80">
        <v>145</v>
      </c>
      <c r="N3656" s="75" t="s">
        <v>16</v>
      </c>
      <c r="O3656" s="79" t="s">
        <v>13</v>
      </c>
      <c r="P3656" s="79"/>
      <c r="Q3656" s="79"/>
      <c r="R3656" s="75"/>
      <c r="S3656" s="82"/>
      <c r="T3656" s="83"/>
      <c r="U3656" s="75" t="s">
        <v>1295</v>
      </c>
      <c r="V3656" s="30"/>
    </row>
    <row r="3657" spans="1:22" ht="16" customHeight="1" x14ac:dyDescent="0.35">
      <c r="A3657" s="53" t="s">
        <v>1297</v>
      </c>
      <c r="B3657" s="75" t="s">
        <v>1348</v>
      </c>
      <c r="C3657" s="75">
        <v>18</v>
      </c>
      <c r="D3657" s="75"/>
      <c r="E3657" s="75" t="s">
        <v>93</v>
      </c>
      <c r="F3657" s="75"/>
      <c r="G3657" s="75" t="s">
        <v>191</v>
      </c>
      <c r="H3657" s="93" t="str">
        <f t="shared" si="61"/>
        <v>OS160118T1</v>
      </c>
      <c r="I3657" s="76" t="s">
        <v>155</v>
      </c>
      <c r="J3657" s="77">
        <v>1</v>
      </c>
      <c r="K3657" s="78">
        <v>1</v>
      </c>
      <c r="L3657" s="78"/>
      <c r="M3657" s="80">
        <v>230</v>
      </c>
      <c r="N3657" s="75" t="s">
        <v>16</v>
      </c>
      <c r="O3657" s="79" t="s">
        <v>13</v>
      </c>
      <c r="P3657" s="79"/>
      <c r="Q3657" s="79"/>
      <c r="R3657" s="75"/>
      <c r="S3657" s="82"/>
      <c r="T3657" s="83"/>
      <c r="U3657" s="75" t="s">
        <v>1295</v>
      </c>
      <c r="V3657" s="30"/>
    </row>
    <row r="3658" spans="1:22" ht="16" customHeight="1" x14ac:dyDescent="0.35">
      <c r="A3658" s="53" t="s">
        <v>1297</v>
      </c>
      <c r="B3658" s="75" t="s">
        <v>1348</v>
      </c>
      <c r="C3658" s="75">
        <v>18</v>
      </c>
      <c r="D3658" s="75"/>
      <c r="E3658" s="75" t="s">
        <v>93</v>
      </c>
      <c r="F3658" s="75"/>
      <c r="G3658" s="75" t="s">
        <v>192</v>
      </c>
      <c r="H3658" s="93" t="str">
        <f t="shared" si="61"/>
        <v>OS160118T2</v>
      </c>
      <c r="I3658" s="76" t="s">
        <v>81</v>
      </c>
      <c r="J3658" s="77">
        <v>31</v>
      </c>
      <c r="K3658" s="78">
        <v>82</v>
      </c>
      <c r="L3658" s="78"/>
      <c r="M3658" s="80">
        <v>226.51612903225808</v>
      </c>
      <c r="N3658" s="75" t="s">
        <v>18</v>
      </c>
      <c r="O3658" s="79" t="s">
        <v>13</v>
      </c>
      <c r="P3658" s="79"/>
      <c r="Q3658" s="79"/>
      <c r="R3658" s="75"/>
      <c r="S3658" s="82"/>
      <c r="T3658" s="83"/>
      <c r="U3658" s="75" t="s">
        <v>1283</v>
      </c>
      <c r="V3658" s="30"/>
    </row>
    <row r="3659" spans="1:22" ht="16" customHeight="1" x14ac:dyDescent="0.35">
      <c r="A3659" s="53" t="s">
        <v>1297</v>
      </c>
      <c r="B3659" s="75" t="s">
        <v>1348</v>
      </c>
      <c r="C3659" s="75">
        <v>18</v>
      </c>
      <c r="D3659" s="75"/>
      <c r="E3659" s="75" t="s">
        <v>93</v>
      </c>
      <c r="F3659" s="75"/>
      <c r="G3659" s="75" t="s">
        <v>192</v>
      </c>
      <c r="H3659" s="93" t="str">
        <f t="shared" si="61"/>
        <v>OS160118T2</v>
      </c>
      <c r="I3659" s="76" t="s">
        <v>11</v>
      </c>
      <c r="J3659" s="77">
        <v>17</v>
      </c>
      <c r="K3659" s="78">
        <v>58</v>
      </c>
      <c r="L3659" s="78"/>
      <c r="M3659" s="80">
        <v>361.76470588235293</v>
      </c>
      <c r="N3659" s="75" t="s">
        <v>12</v>
      </c>
      <c r="O3659" s="79" t="s">
        <v>13</v>
      </c>
      <c r="P3659" s="79"/>
      <c r="Q3659" s="79"/>
      <c r="R3659" s="90">
        <f>36.5*S3659</f>
        <v>54.75</v>
      </c>
      <c r="S3659" s="82">
        <v>1.5</v>
      </c>
      <c r="T3659" s="83"/>
      <c r="U3659" s="75" t="s">
        <v>1283</v>
      </c>
      <c r="V3659" s="30"/>
    </row>
    <row r="3660" spans="1:22" ht="16" customHeight="1" x14ac:dyDescent="0.35">
      <c r="A3660" s="53" t="s">
        <v>1297</v>
      </c>
      <c r="B3660" s="75" t="s">
        <v>1348</v>
      </c>
      <c r="C3660" s="75">
        <v>18</v>
      </c>
      <c r="D3660" s="75"/>
      <c r="E3660" s="75" t="s">
        <v>93</v>
      </c>
      <c r="F3660" s="75"/>
      <c r="G3660" s="75" t="s">
        <v>192</v>
      </c>
      <c r="H3660" s="93" t="str">
        <f t="shared" si="61"/>
        <v>OS160118T2</v>
      </c>
      <c r="I3660" s="76" t="s">
        <v>120</v>
      </c>
      <c r="J3660" s="77">
        <v>2</v>
      </c>
      <c r="K3660" s="78">
        <v>2</v>
      </c>
      <c r="L3660" s="78"/>
      <c r="M3660" s="80">
        <v>233</v>
      </c>
      <c r="N3660" s="75" t="s">
        <v>18</v>
      </c>
      <c r="O3660" s="79" t="s">
        <v>13</v>
      </c>
      <c r="P3660" s="79"/>
      <c r="Q3660" s="79"/>
      <c r="R3660" s="75"/>
      <c r="S3660" s="82"/>
      <c r="T3660" s="83"/>
      <c r="U3660" s="75" t="s">
        <v>1283</v>
      </c>
      <c r="V3660" s="30"/>
    </row>
    <row r="3661" spans="1:22" ht="16" customHeight="1" x14ac:dyDescent="0.35">
      <c r="A3661" s="53" t="s">
        <v>1297</v>
      </c>
      <c r="B3661" s="75" t="s">
        <v>1348</v>
      </c>
      <c r="C3661" s="75">
        <v>18</v>
      </c>
      <c r="D3661" s="75"/>
      <c r="E3661" s="75" t="s">
        <v>93</v>
      </c>
      <c r="F3661" s="75"/>
      <c r="G3661" s="75" t="s">
        <v>192</v>
      </c>
      <c r="H3661" s="93" t="str">
        <f t="shared" si="61"/>
        <v>OS160118T2</v>
      </c>
      <c r="I3661" s="76" t="s">
        <v>309</v>
      </c>
      <c r="J3661" s="77">
        <v>1</v>
      </c>
      <c r="K3661" s="78">
        <v>1</v>
      </c>
      <c r="L3661" s="78"/>
      <c r="M3661" s="80">
        <v>1600</v>
      </c>
      <c r="N3661" s="75" t="s">
        <v>16</v>
      </c>
      <c r="O3661" s="79" t="s">
        <v>13</v>
      </c>
      <c r="P3661" s="79"/>
      <c r="Q3661" s="79"/>
      <c r="R3661" s="75"/>
      <c r="S3661" s="82"/>
      <c r="T3661" s="83"/>
      <c r="U3661" s="75" t="s">
        <v>1283</v>
      </c>
      <c r="V3661" s="30"/>
    </row>
    <row r="3662" spans="1:22" ht="16" customHeight="1" x14ac:dyDescent="0.35">
      <c r="A3662" s="53" t="s">
        <v>1297</v>
      </c>
      <c r="B3662" s="75" t="s">
        <v>1348</v>
      </c>
      <c r="C3662" s="75">
        <v>18</v>
      </c>
      <c r="D3662" s="75"/>
      <c r="E3662" s="75" t="s">
        <v>93</v>
      </c>
      <c r="F3662" s="75"/>
      <c r="G3662" s="75" t="s">
        <v>192</v>
      </c>
      <c r="H3662" s="93" t="str">
        <f t="shared" si="61"/>
        <v>OS160118T2</v>
      </c>
      <c r="I3662" s="76" t="s">
        <v>37</v>
      </c>
      <c r="J3662" s="77">
        <v>11</v>
      </c>
      <c r="K3662" s="78">
        <v>11</v>
      </c>
      <c r="L3662" s="78"/>
      <c r="M3662" s="80">
        <v>180</v>
      </c>
      <c r="N3662" s="75" t="s">
        <v>12</v>
      </c>
      <c r="O3662" s="79" t="s">
        <v>13</v>
      </c>
      <c r="P3662" s="79"/>
      <c r="Q3662" s="79"/>
      <c r="R3662" s="81"/>
      <c r="S3662" s="82"/>
      <c r="T3662" s="83"/>
      <c r="U3662" s="75" t="s">
        <v>1283</v>
      </c>
      <c r="V3662" s="30"/>
    </row>
    <row r="3663" spans="1:22" ht="16" customHeight="1" x14ac:dyDescent="0.35">
      <c r="A3663" s="53" t="s">
        <v>1297</v>
      </c>
      <c r="B3663" s="75" t="s">
        <v>1348</v>
      </c>
      <c r="C3663" s="75">
        <v>18</v>
      </c>
      <c r="D3663" s="75"/>
      <c r="E3663" s="75" t="s">
        <v>93</v>
      </c>
      <c r="F3663" s="75"/>
      <c r="G3663" s="75" t="s">
        <v>192</v>
      </c>
      <c r="H3663" s="93" t="str">
        <f t="shared" si="61"/>
        <v>OS160118T2</v>
      </c>
      <c r="I3663" s="76" t="s">
        <v>59</v>
      </c>
      <c r="J3663" s="77">
        <v>16</v>
      </c>
      <c r="K3663" s="78">
        <v>17</v>
      </c>
      <c r="L3663" s="78"/>
      <c r="M3663" s="80">
        <v>149.5</v>
      </c>
      <c r="N3663" s="75" t="s">
        <v>18</v>
      </c>
      <c r="O3663" s="79" t="s">
        <v>13</v>
      </c>
      <c r="P3663" s="79"/>
      <c r="Q3663" s="79"/>
      <c r="R3663" s="75"/>
      <c r="S3663" s="82"/>
      <c r="T3663" s="83"/>
      <c r="U3663" s="75" t="s">
        <v>1283</v>
      </c>
      <c r="V3663" s="30"/>
    </row>
    <row r="3664" spans="1:22" ht="16" customHeight="1" x14ac:dyDescent="0.35">
      <c r="A3664" s="53" t="s">
        <v>1297</v>
      </c>
      <c r="B3664" s="75" t="s">
        <v>1348</v>
      </c>
      <c r="C3664" s="75">
        <v>18</v>
      </c>
      <c r="D3664" s="75"/>
      <c r="E3664" s="75" t="s">
        <v>93</v>
      </c>
      <c r="F3664" s="75"/>
      <c r="G3664" s="75" t="s">
        <v>192</v>
      </c>
      <c r="H3664" s="93" t="str">
        <f t="shared" si="61"/>
        <v>OS160118T2</v>
      </c>
      <c r="I3664" s="76" t="s">
        <v>78</v>
      </c>
      <c r="J3664" s="77">
        <v>3</v>
      </c>
      <c r="K3664" s="78">
        <v>3</v>
      </c>
      <c r="L3664" s="78"/>
      <c r="M3664" s="80">
        <v>119.33333333333333</v>
      </c>
      <c r="N3664" s="75" t="s">
        <v>18</v>
      </c>
      <c r="O3664" s="79" t="s">
        <v>13</v>
      </c>
      <c r="P3664" s="79"/>
      <c r="Q3664" s="79"/>
      <c r="R3664" s="75"/>
      <c r="S3664" s="82"/>
      <c r="T3664" s="83"/>
      <c r="U3664" s="75" t="s">
        <v>1283</v>
      </c>
      <c r="V3664" s="30"/>
    </row>
    <row r="3665" spans="1:22" ht="16" customHeight="1" x14ac:dyDescent="0.35">
      <c r="A3665" s="53" t="s">
        <v>1297</v>
      </c>
      <c r="B3665" s="75" t="s">
        <v>1348</v>
      </c>
      <c r="C3665" s="75">
        <v>18</v>
      </c>
      <c r="D3665" s="75"/>
      <c r="E3665" s="75" t="s">
        <v>93</v>
      </c>
      <c r="F3665" s="75"/>
      <c r="G3665" s="75" t="s">
        <v>192</v>
      </c>
      <c r="H3665" s="93" t="str">
        <f t="shared" si="61"/>
        <v>OS160118T2</v>
      </c>
      <c r="I3665" s="76" t="s">
        <v>182</v>
      </c>
      <c r="J3665" s="77">
        <v>23</v>
      </c>
      <c r="K3665" s="78">
        <v>1935</v>
      </c>
      <c r="L3665" s="78"/>
      <c r="M3665" s="80">
        <v>35.173913043478258</v>
      </c>
      <c r="N3665" s="75" t="s">
        <v>19</v>
      </c>
      <c r="O3665" s="79" t="s">
        <v>63</v>
      </c>
      <c r="P3665" s="79"/>
      <c r="Q3665" s="79"/>
      <c r="R3665" s="75"/>
      <c r="S3665" s="82"/>
      <c r="T3665" s="83"/>
      <c r="U3665" s="75" t="s">
        <v>1283</v>
      </c>
      <c r="V3665" s="30"/>
    </row>
    <row r="3666" spans="1:22" ht="16" customHeight="1" x14ac:dyDescent="0.35">
      <c r="A3666" s="53" t="s">
        <v>1297</v>
      </c>
      <c r="B3666" s="75" t="s">
        <v>1348</v>
      </c>
      <c r="C3666" s="75">
        <v>18</v>
      </c>
      <c r="D3666" s="75"/>
      <c r="E3666" s="75" t="s">
        <v>93</v>
      </c>
      <c r="F3666" s="75"/>
      <c r="G3666" s="75" t="s">
        <v>192</v>
      </c>
      <c r="H3666" s="93" t="str">
        <f t="shared" si="61"/>
        <v>OS160118T2</v>
      </c>
      <c r="I3666" s="76" t="s">
        <v>197</v>
      </c>
      <c r="J3666" s="77">
        <v>13</v>
      </c>
      <c r="K3666" s="78">
        <v>24</v>
      </c>
      <c r="L3666" s="78"/>
      <c r="M3666" s="80">
        <v>143.84615384615384</v>
      </c>
      <c r="N3666" s="75" t="s">
        <v>12</v>
      </c>
      <c r="O3666" s="79" t="s">
        <v>13</v>
      </c>
      <c r="P3666" s="79"/>
      <c r="Q3666" s="79"/>
      <c r="R3666" s="81"/>
      <c r="S3666" s="82"/>
      <c r="T3666" s="83"/>
      <c r="U3666" s="75" t="s">
        <v>1283</v>
      </c>
      <c r="V3666" s="30"/>
    </row>
    <row r="3667" spans="1:22" ht="16" customHeight="1" x14ac:dyDescent="0.35">
      <c r="A3667" s="53" t="s">
        <v>1297</v>
      </c>
      <c r="B3667" s="75" t="s">
        <v>1348</v>
      </c>
      <c r="C3667" s="75">
        <v>18</v>
      </c>
      <c r="D3667" s="75"/>
      <c r="E3667" s="75" t="s">
        <v>93</v>
      </c>
      <c r="F3667" s="75"/>
      <c r="G3667" s="75" t="s">
        <v>192</v>
      </c>
      <c r="H3667" s="93" t="str">
        <f t="shared" si="61"/>
        <v>OS160118T2</v>
      </c>
      <c r="I3667" s="76" t="s">
        <v>155</v>
      </c>
      <c r="J3667" s="77">
        <v>1</v>
      </c>
      <c r="K3667" s="78">
        <v>1</v>
      </c>
      <c r="L3667" s="78"/>
      <c r="M3667" s="80">
        <v>200</v>
      </c>
      <c r="N3667" s="75" t="s">
        <v>16</v>
      </c>
      <c r="O3667" s="79" t="s">
        <v>13</v>
      </c>
      <c r="P3667" s="79"/>
      <c r="Q3667" s="79"/>
      <c r="R3667" s="75"/>
      <c r="S3667" s="82"/>
      <c r="T3667" s="83"/>
      <c r="U3667" s="75" t="s">
        <v>1283</v>
      </c>
      <c r="V3667" s="30"/>
    </row>
    <row r="3668" spans="1:22" ht="16" customHeight="1" x14ac:dyDescent="0.35">
      <c r="A3668" s="53" t="s">
        <v>1297</v>
      </c>
      <c r="B3668" s="75" t="s">
        <v>1348</v>
      </c>
      <c r="C3668" s="75">
        <v>18</v>
      </c>
      <c r="D3668" s="75"/>
      <c r="E3668" s="75" t="s">
        <v>93</v>
      </c>
      <c r="F3668" s="75"/>
      <c r="G3668" s="75" t="s">
        <v>650</v>
      </c>
      <c r="H3668" s="93" t="str">
        <f t="shared" si="61"/>
        <v>OS160118T3</v>
      </c>
      <c r="I3668" s="76" t="s">
        <v>81</v>
      </c>
      <c r="J3668" s="77">
        <v>30</v>
      </c>
      <c r="K3668" s="78">
        <v>81</v>
      </c>
      <c r="L3668" s="78"/>
      <c r="M3668" s="80">
        <v>214.63333333333333</v>
      </c>
      <c r="N3668" s="75" t="s">
        <v>18</v>
      </c>
      <c r="O3668" s="79" t="s">
        <v>13</v>
      </c>
      <c r="P3668" s="79"/>
      <c r="Q3668" s="79"/>
      <c r="R3668" s="75"/>
      <c r="S3668" s="82"/>
      <c r="T3668" s="83"/>
      <c r="U3668" s="75" t="s">
        <v>1295</v>
      </c>
      <c r="V3668" s="30"/>
    </row>
    <row r="3669" spans="1:22" ht="16" customHeight="1" x14ac:dyDescent="0.35">
      <c r="A3669" s="53" t="s">
        <v>1297</v>
      </c>
      <c r="B3669" s="75" t="s">
        <v>1348</v>
      </c>
      <c r="C3669" s="75">
        <v>18</v>
      </c>
      <c r="D3669" s="75"/>
      <c r="E3669" s="75" t="s">
        <v>93</v>
      </c>
      <c r="F3669" s="75"/>
      <c r="G3669" s="75" t="s">
        <v>650</v>
      </c>
      <c r="H3669" s="93" t="str">
        <f t="shared" si="61"/>
        <v>OS160118T3</v>
      </c>
      <c r="I3669" s="76" t="s">
        <v>11</v>
      </c>
      <c r="J3669" s="77">
        <v>5</v>
      </c>
      <c r="K3669" s="78">
        <v>8</v>
      </c>
      <c r="L3669" s="78"/>
      <c r="M3669" s="80">
        <v>342</v>
      </c>
      <c r="N3669" s="75" t="s">
        <v>12</v>
      </c>
      <c r="O3669" s="79" t="s">
        <v>13</v>
      </c>
      <c r="P3669" s="79"/>
      <c r="Q3669" s="79"/>
      <c r="R3669" s="81"/>
      <c r="S3669" s="82"/>
      <c r="T3669" s="83"/>
      <c r="U3669" s="75" t="s">
        <v>1295</v>
      </c>
      <c r="V3669" s="30"/>
    </row>
    <row r="3670" spans="1:22" ht="16" customHeight="1" x14ac:dyDescent="0.35">
      <c r="A3670" s="53" t="s">
        <v>1297</v>
      </c>
      <c r="B3670" s="75" t="s">
        <v>1348</v>
      </c>
      <c r="C3670" s="75">
        <v>18</v>
      </c>
      <c r="D3670" s="75"/>
      <c r="E3670" s="75" t="s">
        <v>93</v>
      </c>
      <c r="F3670" s="75"/>
      <c r="G3670" s="75" t="s">
        <v>650</v>
      </c>
      <c r="H3670" s="93" t="str">
        <f t="shared" si="61"/>
        <v>OS160118T3</v>
      </c>
      <c r="I3670" s="76" t="s">
        <v>120</v>
      </c>
      <c r="J3670" s="77">
        <v>1</v>
      </c>
      <c r="K3670" s="78">
        <v>1</v>
      </c>
      <c r="L3670" s="78"/>
      <c r="M3670" s="80">
        <v>205</v>
      </c>
      <c r="N3670" s="75" t="s">
        <v>18</v>
      </c>
      <c r="O3670" s="79" t="s">
        <v>13</v>
      </c>
      <c r="P3670" s="79"/>
      <c r="Q3670" s="79"/>
      <c r="R3670" s="75"/>
      <c r="S3670" s="82"/>
      <c r="T3670" s="83"/>
      <c r="U3670" s="75" t="s">
        <v>1295</v>
      </c>
      <c r="V3670" s="30"/>
    </row>
    <row r="3671" spans="1:22" ht="16" customHeight="1" x14ac:dyDescent="0.35">
      <c r="A3671" s="53" t="s">
        <v>1297</v>
      </c>
      <c r="B3671" s="75" t="s">
        <v>1348</v>
      </c>
      <c r="C3671" s="75">
        <v>18</v>
      </c>
      <c r="D3671" s="75"/>
      <c r="E3671" s="75" t="s">
        <v>93</v>
      </c>
      <c r="F3671" s="75"/>
      <c r="G3671" s="75" t="s">
        <v>650</v>
      </c>
      <c r="H3671" s="93" t="str">
        <f t="shared" si="61"/>
        <v>OS160118T3</v>
      </c>
      <c r="I3671" s="76" t="s">
        <v>37</v>
      </c>
      <c r="J3671" s="77">
        <v>23</v>
      </c>
      <c r="K3671" s="78">
        <v>24</v>
      </c>
      <c r="L3671" s="78"/>
      <c r="M3671" s="80">
        <v>158.2608695652174</v>
      </c>
      <c r="N3671" s="75" t="s">
        <v>12</v>
      </c>
      <c r="O3671" s="79" t="s">
        <v>13</v>
      </c>
      <c r="P3671" s="79"/>
      <c r="Q3671" s="79"/>
      <c r="R3671" s="81"/>
      <c r="S3671" s="82"/>
      <c r="T3671" s="83" t="s">
        <v>1350</v>
      </c>
      <c r="U3671" s="75" t="s">
        <v>1295</v>
      </c>
      <c r="V3671" s="30"/>
    </row>
    <row r="3672" spans="1:22" ht="16" customHeight="1" x14ac:dyDescent="0.35">
      <c r="A3672" s="53" t="s">
        <v>1297</v>
      </c>
      <c r="B3672" s="75" t="s">
        <v>1348</v>
      </c>
      <c r="C3672" s="75">
        <v>18</v>
      </c>
      <c r="D3672" s="75"/>
      <c r="E3672" s="75" t="s">
        <v>93</v>
      </c>
      <c r="F3672" s="75"/>
      <c r="G3672" s="75" t="s">
        <v>650</v>
      </c>
      <c r="H3672" s="93" t="str">
        <f t="shared" si="61"/>
        <v>OS160118T3</v>
      </c>
      <c r="I3672" s="76" t="s">
        <v>59</v>
      </c>
      <c r="J3672" s="77">
        <v>14</v>
      </c>
      <c r="K3672" s="78">
        <v>14</v>
      </c>
      <c r="L3672" s="78"/>
      <c r="M3672" s="80">
        <v>96.214285714285708</v>
      </c>
      <c r="N3672" s="75" t="s">
        <v>18</v>
      </c>
      <c r="O3672" s="79" t="s">
        <v>13</v>
      </c>
      <c r="P3672" s="79"/>
      <c r="Q3672" s="79"/>
      <c r="R3672" s="75"/>
      <c r="S3672" s="82"/>
      <c r="T3672" s="83"/>
      <c r="U3672" s="75" t="s">
        <v>1295</v>
      </c>
      <c r="V3672" s="30"/>
    </row>
    <row r="3673" spans="1:22" ht="16" customHeight="1" x14ac:dyDescent="0.35">
      <c r="A3673" s="53" t="s">
        <v>1297</v>
      </c>
      <c r="B3673" s="75" t="s">
        <v>1348</v>
      </c>
      <c r="C3673" s="75">
        <v>18</v>
      </c>
      <c r="D3673" s="75"/>
      <c r="E3673" s="75" t="s">
        <v>93</v>
      </c>
      <c r="F3673" s="75"/>
      <c r="G3673" s="75" t="s">
        <v>650</v>
      </c>
      <c r="H3673" s="93" t="str">
        <f t="shared" si="61"/>
        <v>OS160118T3</v>
      </c>
      <c r="I3673" s="76" t="s">
        <v>196</v>
      </c>
      <c r="J3673" s="77">
        <v>1</v>
      </c>
      <c r="K3673" s="78">
        <v>1</v>
      </c>
      <c r="L3673" s="78"/>
      <c r="M3673" s="80">
        <v>90</v>
      </c>
      <c r="N3673" s="75" t="s">
        <v>12</v>
      </c>
      <c r="O3673" s="79" t="s">
        <v>13</v>
      </c>
      <c r="P3673" s="79"/>
      <c r="Q3673" s="79"/>
      <c r="R3673" s="81"/>
      <c r="S3673" s="82"/>
      <c r="T3673" s="83"/>
      <c r="U3673" s="75" t="s">
        <v>1295</v>
      </c>
      <c r="V3673" s="30"/>
    </row>
    <row r="3674" spans="1:22" ht="16" customHeight="1" x14ac:dyDescent="0.35">
      <c r="A3674" s="53" t="s">
        <v>1297</v>
      </c>
      <c r="B3674" s="75" t="s">
        <v>1348</v>
      </c>
      <c r="C3674" s="75">
        <v>18</v>
      </c>
      <c r="D3674" s="75"/>
      <c r="E3674" s="75" t="s">
        <v>93</v>
      </c>
      <c r="F3674" s="75"/>
      <c r="G3674" s="75" t="s">
        <v>650</v>
      </c>
      <c r="H3674" s="93" t="str">
        <f t="shared" si="61"/>
        <v>OS160118T3</v>
      </c>
      <c r="I3674" s="76" t="s">
        <v>197</v>
      </c>
      <c r="J3674" s="77">
        <v>4</v>
      </c>
      <c r="K3674" s="78">
        <v>10</v>
      </c>
      <c r="L3674" s="78"/>
      <c r="M3674" s="80">
        <v>188.75</v>
      </c>
      <c r="N3674" s="75" t="s">
        <v>12</v>
      </c>
      <c r="O3674" s="79" t="s">
        <v>13</v>
      </c>
      <c r="P3674" s="79"/>
      <c r="Q3674" s="79"/>
      <c r="R3674" s="81"/>
      <c r="S3674" s="82"/>
      <c r="T3674" s="83"/>
      <c r="U3674" s="75" t="s">
        <v>1295</v>
      </c>
      <c r="V3674" s="30"/>
    </row>
    <row r="3675" spans="1:22" ht="16" customHeight="1" x14ac:dyDescent="0.35">
      <c r="A3675" s="53" t="s">
        <v>1297</v>
      </c>
      <c r="B3675" s="75" t="s">
        <v>1348</v>
      </c>
      <c r="C3675" s="75">
        <v>18</v>
      </c>
      <c r="D3675" s="75"/>
      <c r="E3675" s="75" t="s">
        <v>93</v>
      </c>
      <c r="F3675" s="75"/>
      <c r="G3675" s="75" t="s">
        <v>650</v>
      </c>
      <c r="H3675" s="93" t="str">
        <f t="shared" si="61"/>
        <v>OS160118T3</v>
      </c>
      <c r="I3675" s="76" t="s">
        <v>322</v>
      </c>
      <c r="J3675" s="77">
        <v>1</v>
      </c>
      <c r="K3675" s="78">
        <v>1</v>
      </c>
      <c r="L3675" s="78"/>
      <c r="M3675" s="80">
        <v>140</v>
      </c>
      <c r="N3675" s="75" t="s">
        <v>18</v>
      </c>
      <c r="O3675" s="79" t="s">
        <v>13</v>
      </c>
      <c r="P3675" s="79"/>
      <c r="Q3675" s="79"/>
      <c r="R3675" s="75"/>
      <c r="S3675" s="82"/>
      <c r="T3675" s="83"/>
      <c r="U3675" s="75" t="s">
        <v>1295</v>
      </c>
      <c r="V3675" s="30"/>
    </row>
    <row r="3676" spans="1:22" ht="16" customHeight="1" x14ac:dyDescent="0.35">
      <c r="A3676" s="53" t="s">
        <v>1297</v>
      </c>
      <c r="B3676" s="75" t="s">
        <v>1351</v>
      </c>
      <c r="C3676" s="75">
        <v>19</v>
      </c>
      <c r="D3676" s="75"/>
      <c r="E3676" s="75" t="s">
        <v>93</v>
      </c>
      <c r="F3676" s="75"/>
      <c r="G3676" s="75" t="s">
        <v>731</v>
      </c>
      <c r="H3676" s="93" t="str">
        <f t="shared" ref="H3676:H3678" si="62">CONCATENATE(B3676,G3676)</f>
        <v>OS160119NT1</v>
      </c>
      <c r="I3676" s="76" t="s">
        <v>78</v>
      </c>
      <c r="J3676" s="77">
        <v>40</v>
      </c>
      <c r="K3676" s="78">
        <v>43956</v>
      </c>
      <c r="L3676" s="78"/>
      <c r="M3676" s="80">
        <v>96.224999999999994</v>
      </c>
      <c r="N3676" s="75" t="s">
        <v>18</v>
      </c>
      <c r="O3676" s="79" t="s">
        <v>63</v>
      </c>
      <c r="P3676" s="79"/>
      <c r="Q3676" s="79"/>
      <c r="R3676" s="91">
        <f t="shared" ref="R3676:R3678" si="63">30*S3676</f>
        <v>540</v>
      </c>
      <c r="S3676" s="82">
        <v>18</v>
      </c>
      <c r="T3676" s="83" t="s">
        <v>1352</v>
      </c>
      <c r="U3676" s="75" t="s">
        <v>1295</v>
      </c>
      <c r="V3676" s="30"/>
    </row>
    <row r="3677" spans="1:22" ht="16" customHeight="1" x14ac:dyDescent="0.35">
      <c r="A3677" s="53" t="s">
        <v>1297</v>
      </c>
      <c r="B3677" s="75" t="s">
        <v>1351</v>
      </c>
      <c r="C3677" s="75">
        <v>19</v>
      </c>
      <c r="D3677" s="75"/>
      <c r="E3677" s="75" t="s">
        <v>93</v>
      </c>
      <c r="F3677" s="75"/>
      <c r="G3677" s="75" t="s">
        <v>733</v>
      </c>
      <c r="H3677" s="93" t="str">
        <f t="shared" si="62"/>
        <v>OS160119NT2</v>
      </c>
      <c r="I3677" s="76" t="s">
        <v>78</v>
      </c>
      <c r="J3677" s="77">
        <v>40</v>
      </c>
      <c r="K3677" s="78">
        <v>26862</v>
      </c>
      <c r="L3677" s="78"/>
      <c r="M3677" s="80">
        <v>105.5</v>
      </c>
      <c r="N3677" s="75" t="s">
        <v>18</v>
      </c>
      <c r="O3677" s="79" t="s">
        <v>63</v>
      </c>
      <c r="P3677" s="79"/>
      <c r="Q3677" s="79"/>
      <c r="R3677" s="91">
        <f t="shared" si="63"/>
        <v>330</v>
      </c>
      <c r="S3677" s="82">
        <v>11</v>
      </c>
      <c r="T3677" s="83" t="s">
        <v>1352</v>
      </c>
      <c r="U3677" s="75" t="s">
        <v>1295</v>
      </c>
      <c r="V3677" s="30"/>
    </row>
    <row r="3678" spans="1:22" ht="16" customHeight="1" x14ac:dyDescent="0.35">
      <c r="A3678" s="53" t="s">
        <v>1297</v>
      </c>
      <c r="B3678" s="75" t="s">
        <v>1351</v>
      </c>
      <c r="C3678" s="75">
        <v>19</v>
      </c>
      <c r="D3678" s="75"/>
      <c r="E3678" s="75" t="s">
        <v>93</v>
      </c>
      <c r="F3678" s="75"/>
      <c r="G3678" s="75" t="s">
        <v>1353</v>
      </c>
      <c r="H3678" s="93" t="str">
        <f t="shared" si="62"/>
        <v>OS160119NT3</v>
      </c>
      <c r="I3678" s="76" t="s">
        <v>78</v>
      </c>
      <c r="J3678" s="77">
        <v>30</v>
      </c>
      <c r="K3678" s="78">
        <v>40293</v>
      </c>
      <c r="L3678" s="78"/>
      <c r="M3678" s="80">
        <v>112.83333333333333</v>
      </c>
      <c r="N3678" s="75" t="s">
        <v>18</v>
      </c>
      <c r="O3678" s="79" t="s">
        <v>63</v>
      </c>
      <c r="P3678" s="79"/>
      <c r="Q3678" s="79"/>
      <c r="R3678" s="91">
        <f t="shared" si="63"/>
        <v>495</v>
      </c>
      <c r="S3678" s="82">
        <v>16.5</v>
      </c>
      <c r="T3678" s="83" t="s">
        <v>1352</v>
      </c>
      <c r="U3678" s="75" t="s">
        <v>1295</v>
      </c>
      <c r="V3678" s="30"/>
    </row>
    <row r="3679" spans="1:22" ht="16" customHeight="1" x14ac:dyDescent="0.3">
      <c r="I3679" s="93"/>
    </row>
    <row r="3680" spans="1:22" ht="16" customHeight="1" x14ac:dyDescent="0.3">
      <c r="I3680" s="93"/>
    </row>
    <row r="3681" spans="9:9" ht="16" customHeight="1" x14ac:dyDescent="0.3">
      <c r="I3681" s="93"/>
    </row>
    <row r="3682" spans="9:9" ht="16" customHeight="1" x14ac:dyDescent="0.3">
      <c r="I3682" s="93"/>
    </row>
    <row r="3683" spans="9:9" ht="16" customHeight="1" x14ac:dyDescent="0.3">
      <c r="I3683" s="93"/>
    </row>
    <row r="3684" spans="9:9" ht="16" customHeight="1" x14ac:dyDescent="0.3">
      <c r="I3684" s="93"/>
    </row>
    <row r="3685" spans="9:9" ht="16" customHeight="1" x14ac:dyDescent="0.3">
      <c r="I3685" s="93"/>
    </row>
    <row r="3686" spans="9:9" ht="16" customHeight="1" x14ac:dyDescent="0.3">
      <c r="I3686" s="93"/>
    </row>
    <row r="3687" spans="9:9" ht="16" customHeight="1" x14ac:dyDescent="0.3">
      <c r="I3687" s="93"/>
    </row>
    <row r="3688" spans="9:9" ht="16" customHeight="1" x14ac:dyDescent="0.3">
      <c r="I3688" s="93"/>
    </row>
    <row r="3689" spans="9:9" ht="16" customHeight="1" x14ac:dyDescent="0.3">
      <c r="I3689" s="93"/>
    </row>
    <row r="3690" spans="9:9" ht="16" customHeight="1" x14ac:dyDescent="0.3">
      <c r="I3690" s="93"/>
    </row>
    <row r="3691" spans="9:9" ht="16" customHeight="1" x14ac:dyDescent="0.3">
      <c r="I3691" s="93"/>
    </row>
    <row r="3692" spans="9:9" ht="16" customHeight="1" x14ac:dyDescent="0.3">
      <c r="I3692" s="93"/>
    </row>
    <row r="3693" spans="9:9" ht="16" customHeight="1" x14ac:dyDescent="0.3">
      <c r="I3693" s="93"/>
    </row>
    <row r="3694" spans="9:9" ht="16" customHeight="1" x14ac:dyDescent="0.3">
      <c r="I3694" s="93"/>
    </row>
    <row r="3695" spans="9:9" ht="16" customHeight="1" x14ac:dyDescent="0.3">
      <c r="I3695" s="93"/>
    </row>
    <row r="3696" spans="9:9" ht="16" customHeight="1" x14ac:dyDescent="0.3">
      <c r="I3696" s="93"/>
    </row>
    <row r="3697" spans="9:9" ht="16" customHeight="1" x14ac:dyDescent="0.3">
      <c r="I3697" s="93"/>
    </row>
    <row r="3698" spans="9:9" ht="16" customHeight="1" x14ac:dyDescent="0.3">
      <c r="I3698" s="93"/>
    </row>
    <row r="3699" spans="9:9" ht="16" customHeight="1" x14ac:dyDescent="0.3">
      <c r="I3699" s="93"/>
    </row>
    <row r="3700" spans="9:9" ht="16" customHeight="1" x14ac:dyDescent="0.3">
      <c r="I3700" s="93"/>
    </row>
    <row r="3701" spans="9:9" ht="16" customHeight="1" x14ac:dyDescent="0.3">
      <c r="I3701" s="93"/>
    </row>
    <row r="3702" spans="9:9" ht="16" customHeight="1" x14ac:dyDescent="0.3">
      <c r="I3702" s="93"/>
    </row>
    <row r="3703" spans="9:9" ht="16" customHeight="1" x14ac:dyDescent="0.3">
      <c r="I3703" s="93"/>
    </row>
    <row r="3704" spans="9:9" ht="16" customHeight="1" x14ac:dyDescent="0.3">
      <c r="I3704" s="93"/>
    </row>
    <row r="3705" spans="9:9" ht="16" customHeight="1" x14ac:dyDescent="0.3">
      <c r="I3705" s="93"/>
    </row>
    <row r="3706" spans="9:9" ht="16" customHeight="1" x14ac:dyDescent="0.3">
      <c r="I3706" s="93"/>
    </row>
    <row r="3707" spans="9:9" ht="16" customHeight="1" x14ac:dyDescent="0.3">
      <c r="I3707" s="93"/>
    </row>
    <row r="3708" spans="9:9" ht="16" customHeight="1" x14ac:dyDescent="0.3">
      <c r="I3708" s="93"/>
    </row>
    <row r="3709" spans="9:9" ht="16" customHeight="1" x14ac:dyDescent="0.3">
      <c r="I3709" s="93"/>
    </row>
    <row r="3710" spans="9:9" ht="16" customHeight="1" x14ac:dyDescent="0.3">
      <c r="I3710" s="93"/>
    </row>
    <row r="3711" spans="9:9" ht="16" customHeight="1" x14ac:dyDescent="0.3">
      <c r="I3711" s="93"/>
    </row>
    <row r="3712" spans="9:9" ht="16" customHeight="1" x14ac:dyDescent="0.3">
      <c r="I3712" s="93"/>
    </row>
    <row r="3713" spans="9:9" ht="16" customHeight="1" x14ac:dyDescent="0.3">
      <c r="I3713" s="93"/>
    </row>
    <row r="3714" spans="9:9" ht="16" customHeight="1" x14ac:dyDescent="0.3">
      <c r="I3714" s="93"/>
    </row>
    <row r="3715" spans="9:9" ht="16" customHeight="1" x14ac:dyDescent="0.3">
      <c r="I3715" s="93"/>
    </row>
    <row r="3716" spans="9:9" ht="16" customHeight="1" x14ac:dyDescent="0.3">
      <c r="I3716" s="93"/>
    </row>
    <row r="3717" spans="9:9" ht="16" customHeight="1" x14ac:dyDescent="0.3">
      <c r="I3717" s="93"/>
    </row>
    <row r="3718" spans="9:9" ht="16" customHeight="1" x14ac:dyDescent="0.3">
      <c r="I3718" s="93"/>
    </row>
    <row r="3719" spans="9:9" ht="16" customHeight="1" x14ac:dyDescent="0.3">
      <c r="I3719" s="93"/>
    </row>
    <row r="3720" spans="9:9" ht="16" customHeight="1" x14ac:dyDescent="0.3">
      <c r="I3720" s="93"/>
    </row>
    <row r="3721" spans="9:9" ht="16" customHeight="1" x14ac:dyDescent="0.3">
      <c r="I3721" s="93"/>
    </row>
    <row r="3722" spans="9:9" ht="16" customHeight="1" x14ac:dyDescent="0.3">
      <c r="I3722" s="93"/>
    </row>
    <row r="3723" spans="9:9" ht="16" customHeight="1" x14ac:dyDescent="0.3">
      <c r="I3723" s="93"/>
    </row>
    <row r="3724" spans="9:9" ht="16" customHeight="1" x14ac:dyDescent="0.3">
      <c r="I3724" s="93"/>
    </row>
    <row r="3725" spans="9:9" ht="16" customHeight="1" x14ac:dyDescent="0.3">
      <c r="I3725" s="93"/>
    </row>
    <row r="3726" spans="9:9" ht="16" customHeight="1" x14ac:dyDescent="0.3">
      <c r="I3726" s="93"/>
    </row>
    <row r="3727" spans="9:9" ht="16" customHeight="1" x14ac:dyDescent="0.3">
      <c r="I3727" s="93"/>
    </row>
    <row r="3728" spans="9:9" ht="16" customHeight="1" x14ac:dyDescent="0.3">
      <c r="I3728" s="93"/>
    </row>
    <row r="3729" spans="9:9" ht="16" customHeight="1" x14ac:dyDescent="0.3">
      <c r="I3729" s="93"/>
    </row>
    <row r="3730" spans="9:9" ht="16" customHeight="1" x14ac:dyDescent="0.3">
      <c r="I3730" s="93"/>
    </row>
    <row r="3731" spans="9:9" ht="16" customHeight="1" x14ac:dyDescent="0.3">
      <c r="I3731" s="93"/>
    </row>
    <row r="3732" spans="9:9" ht="16" customHeight="1" x14ac:dyDescent="0.3">
      <c r="I3732" s="93"/>
    </row>
    <row r="3733" spans="9:9" ht="16" customHeight="1" x14ac:dyDescent="0.3">
      <c r="I3733" s="93"/>
    </row>
    <row r="3734" spans="9:9" ht="16" customHeight="1" x14ac:dyDescent="0.3">
      <c r="I3734" s="93"/>
    </row>
    <row r="3735" spans="9:9" ht="16" customHeight="1" x14ac:dyDescent="0.3">
      <c r="I3735" s="93"/>
    </row>
    <row r="3736" spans="9:9" ht="16" customHeight="1" x14ac:dyDescent="0.3">
      <c r="I3736" s="93"/>
    </row>
    <row r="3737" spans="9:9" ht="16" customHeight="1" x14ac:dyDescent="0.3">
      <c r="I3737" s="93"/>
    </row>
    <row r="3738" spans="9:9" ht="16" customHeight="1" x14ac:dyDescent="0.3">
      <c r="I3738" s="93"/>
    </row>
    <row r="3739" spans="9:9" ht="16" customHeight="1" x14ac:dyDescent="0.3">
      <c r="I3739" s="93"/>
    </row>
    <row r="3740" spans="9:9" ht="16" customHeight="1" x14ac:dyDescent="0.3">
      <c r="I3740" s="93"/>
    </row>
    <row r="3741" spans="9:9" ht="16" customHeight="1" x14ac:dyDescent="0.3">
      <c r="I3741" s="93"/>
    </row>
    <row r="3742" spans="9:9" ht="16" customHeight="1" x14ac:dyDescent="0.3">
      <c r="I3742" s="93"/>
    </row>
    <row r="3743" spans="9:9" ht="16" customHeight="1" x14ac:dyDescent="0.3">
      <c r="I3743" s="93"/>
    </row>
    <row r="3744" spans="9:9" ht="16" customHeight="1" x14ac:dyDescent="0.3">
      <c r="I3744" s="93"/>
    </row>
    <row r="3745" spans="9:9" ht="16" customHeight="1" x14ac:dyDescent="0.3">
      <c r="I3745" s="93"/>
    </row>
    <row r="3746" spans="9:9" ht="16" customHeight="1" x14ac:dyDescent="0.3">
      <c r="I3746" s="93"/>
    </row>
    <row r="3747" spans="9:9" ht="16" customHeight="1" x14ac:dyDescent="0.3">
      <c r="I3747" s="93"/>
    </row>
    <row r="3748" spans="9:9" ht="16" customHeight="1" x14ac:dyDescent="0.3">
      <c r="I3748" s="93"/>
    </row>
    <row r="3749" spans="9:9" ht="16" customHeight="1" x14ac:dyDescent="0.3">
      <c r="I3749" s="93"/>
    </row>
    <row r="3750" spans="9:9" ht="16" customHeight="1" x14ac:dyDescent="0.3">
      <c r="I3750" s="93"/>
    </row>
    <row r="3751" spans="9:9" ht="16" customHeight="1" x14ac:dyDescent="0.3">
      <c r="I3751" s="93"/>
    </row>
    <row r="3752" spans="9:9" ht="16" customHeight="1" x14ac:dyDescent="0.3">
      <c r="I3752" s="93"/>
    </row>
    <row r="3753" spans="9:9" ht="16" customHeight="1" x14ac:dyDescent="0.3">
      <c r="I3753" s="93"/>
    </row>
    <row r="3754" spans="9:9" ht="16" customHeight="1" x14ac:dyDescent="0.3">
      <c r="I3754" s="93"/>
    </row>
    <row r="3755" spans="9:9" ht="16" customHeight="1" x14ac:dyDescent="0.3">
      <c r="I3755" s="93"/>
    </row>
    <row r="3756" spans="9:9" ht="16" customHeight="1" x14ac:dyDescent="0.3">
      <c r="I3756" s="93"/>
    </row>
    <row r="3757" spans="9:9" ht="16" customHeight="1" x14ac:dyDescent="0.3">
      <c r="I3757" s="93"/>
    </row>
    <row r="3758" spans="9:9" ht="16" customHeight="1" x14ac:dyDescent="0.3">
      <c r="I3758" s="93"/>
    </row>
    <row r="3759" spans="9:9" ht="16" customHeight="1" x14ac:dyDescent="0.3">
      <c r="I3759" s="93"/>
    </row>
    <row r="3760" spans="9:9" ht="16" customHeight="1" x14ac:dyDescent="0.3">
      <c r="I3760" s="93"/>
    </row>
    <row r="3761" spans="9:9" ht="16" customHeight="1" x14ac:dyDescent="0.3">
      <c r="I3761" s="93"/>
    </row>
    <row r="3762" spans="9:9" ht="16" customHeight="1" x14ac:dyDescent="0.3">
      <c r="I3762" s="93"/>
    </row>
    <row r="3763" spans="9:9" ht="16" customHeight="1" x14ac:dyDescent="0.3">
      <c r="I3763" s="93"/>
    </row>
    <row r="3764" spans="9:9" ht="16" customHeight="1" x14ac:dyDescent="0.3">
      <c r="I3764" s="93"/>
    </row>
    <row r="3765" spans="9:9" ht="16" customHeight="1" x14ac:dyDescent="0.3">
      <c r="I3765" s="93"/>
    </row>
    <row r="3766" spans="9:9" ht="16" customHeight="1" x14ac:dyDescent="0.3">
      <c r="I3766" s="93"/>
    </row>
    <row r="3767" spans="9:9" ht="16" customHeight="1" x14ac:dyDescent="0.3">
      <c r="I3767" s="93"/>
    </row>
    <row r="3768" spans="9:9" ht="16" customHeight="1" x14ac:dyDescent="0.3">
      <c r="I3768" s="93"/>
    </row>
    <row r="3769" spans="9:9" ht="16" customHeight="1" x14ac:dyDescent="0.3">
      <c r="I3769" s="93"/>
    </row>
    <row r="3770" spans="9:9" ht="16" customHeight="1" x14ac:dyDescent="0.3">
      <c r="I3770" s="93"/>
    </row>
    <row r="3771" spans="9:9" ht="16" customHeight="1" x14ac:dyDescent="0.3">
      <c r="I3771" s="93"/>
    </row>
    <row r="3772" spans="9:9" ht="16" customHeight="1" x14ac:dyDescent="0.3">
      <c r="I3772" s="93"/>
    </row>
    <row r="3773" spans="9:9" ht="16" customHeight="1" x14ac:dyDescent="0.3">
      <c r="I3773" s="93"/>
    </row>
    <row r="3774" spans="9:9" ht="16" customHeight="1" x14ac:dyDescent="0.3">
      <c r="I3774" s="93"/>
    </row>
    <row r="3775" spans="9:9" ht="16" customHeight="1" x14ac:dyDescent="0.3">
      <c r="I3775" s="93"/>
    </row>
    <row r="3776" spans="9:9" ht="16" customHeight="1" x14ac:dyDescent="0.3">
      <c r="I3776" s="93"/>
    </row>
    <row r="3777" spans="9:9" ht="16" customHeight="1" x14ac:dyDescent="0.3">
      <c r="I3777" s="93"/>
    </row>
    <row r="3778" spans="9:9" ht="16" customHeight="1" x14ac:dyDescent="0.3">
      <c r="I3778" s="93"/>
    </row>
    <row r="3779" spans="9:9" ht="16" customHeight="1" x14ac:dyDescent="0.3">
      <c r="I3779" s="93"/>
    </row>
    <row r="3780" spans="9:9" ht="16" customHeight="1" x14ac:dyDescent="0.3">
      <c r="I3780" s="93"/>
    </row>
    <row r="3781" spans="9:9" ht="16" customHeight="1" x14ac:dyDescent="0.3">
      <c r="I3781" s="93"/>
    </row>
    <row r="3782" spans="9:9" ht="16" customHeight="1" x14ac:dyDescent="0.3">
      <c r="I3782" s="93"/>
    </row>
    <row r="3783" spans="9:9" ht="16" customHeight="1" x14ac:dyDescent="0.3">
      <c r="I3783" s="93"/>
    </row>
    <row r="3784" spans="9:9" ht="16" customHeight="1" x14ac:dyDescent="0.3">
      <c r="I3784" s="93"/>
    </row>
    <row r="3785" spans="9:9" ht="16" customHeight="1" x14ac:dyDescent="0.3">
      <c r="I3785" s="93"/>
    </row>
    <row r="3786" spans="9:9" ht="16" customHeight="1" x14ac:dyDescent="0.3">
      <c r="I3786" s="93"/>
    </row>
    <row r="3787" spans="9:9" ht="16" customHeight="1" x14ac:dyDescent="0.3">
      <c r="I3787" s="93"/>
    </row>
    <row r="3788" spans="9:9" ht="16" customHeight="1" x14ac:dyDescent="0.3">
      <c r="I3788" s="93"/>
    </row>
    <row r="3789" spans="9:9" ht="16" customHeight="1" x14ac:dyDescent="0.3">
      <c r="I3789" s="93"/>
    </row>
    <row r="3790" spans="9:9" ht="16" customHeight="1" x14ac:dyDescent="0.3">
      <c r="I3790" s="93"/>
    </row>
    <row r="3791" spans="9:9" ht="16" customHeight="1" x14ac:dyDescent="0.3">
      <c r="I3791" s="93"/>
    </row>
    <row r="3792" spans="9:9" ht="16" customHeight="1" x14ac:dyDescent="0.3">
      <c r="I3792" s="93"/>
    </row>
    <row r="3793" spans="9:9" ht="16" customHeight="1" x14ac:dyDescent="0.3">
      <c r="I3793" s="93"/>
    </row>
    <row r="3794" spans="9:9" ht="16" customHeight="1" x14ac:dyDescent="0.3">
      <c r="I3794" s="93"/>
    </row>
    <row r="3795" spans="9:9" ht="16" customHeight="1" x14ac:dyDescent="0.3">
      <c r="I3795" s="93"/>
    </row>
    <row r="3796" spans="9:9" ht="16" customHeight="1" x14ac:dyDescent="0.3">
      <c r="I3796" s="93"/>
    </row>
    <row r="3797" spans="9:9" ht="16" customHeight="1" x14ac:dyDescent="0.3">
      <c r="I3797" s="93"/>
    </row>
    <row r="3798" spans="9:9" ht="16" customHeight="1" x14ac:dyDescent="0.3">
      <c r="I3798" s="93"/>
    </row>
    <row r="3799" spans="9:9" ht="16" customHeight="1" x14ac:dyDescent="0.3">
      <c r="I3799" s="93"/>
    </row>
    <row r="3800" spans="9:9" ht="16" customHeight="1" x14ac:dyDescent="0.3">
      <c r="I3800" s="93"/>
    </row>
    <row r="3801" spans="9:9" ht="16" customHeight="1" x14ac:dyDescent="0.3">
      <c r="I3801" s="93"/>
    </row>
    <row r="3802" spans="9:9" ht="16" customHeight="1" x14ac:dyDescent="0.3">
      <c r="I3802" s="93"/>
    </row>
    <row r="3803" spans="9:9" ht="16" customHeight="1" x14ac:dyDescent="0.3">
      <c r="I3803" s="93"/>
    </row>
    <row r="3804" spans="9:9" ht="16" customHeight="1" x14ac:dyDescent="0.3">
      <c r="I3804" s="93"/>
    </row>
    <row r="3805" spans="9:9" ht="16" customHeight="1" x14ac:dyDescent="0.3">
      <c r="I3805" s="93"/>
    </row>
    <row r="3806" spans="9:9" ht="16" customHeight="1" x14ac:dyDescent="0.3">
      <c r="I3806" s="93"/>
    </row>
    <row r="3807" spans="9:9" ht="16" customHeight="1" x14ac:dyDescent="0.3">
      <c r="I3807" s="93"/>
    </row>
    <row r="3808" spans="9:9" ht="16" customHeight="1" x14ac:dyDescent="0.3">
      <c r="I3808" s="93"/>
    </row>
    <row r="3809" spans="9:9" ht="16" customHeight="1" x14ac:dyDescent="0.3">
      <c r="I3809" s="93"/>
    </row>
    <row r="3810" spans="9:9" ht="16" customHeight="1" x14ac:dyDescent="0.3">
      <c r="I3810" s="93"/>
    </row>
    <row r="3811" spans="9:9" ht="16" customHeight="1" x14ac:dyDescent="0.3">
      <c r="I3811" s="93"/>
    </row>
    <row r="3812" spans="9:9" ht="16" customHeight="1" x14ac:dyDescent="0.3">
      <c r="I3812" s="93"/>
    </row>
    <row r="3813" spans="9:9" ht="16" customHeight="1" x14ac:dyDescent="0.3">
      <c r="I3813" s="93"/>
    </row>
    <row r="3814" spans="9:9" ht="16" customHeight="1" x14ac:dyDescent="0.3">
      <c r="I3814" s="93"/>
    </row>
    <row r="3815" spans="9:9" ht="16" customHeight="1" x14ac:dyDescent="0.3">
      <c r="I3815" s="93"/>
    </row>
    <row r="3816" spans="9:9" ht="16" customHeight="1" x14ac:dyDescent="0.3">
      <c r="I3816" s="93"/>
    </row>
    <row r="3817" spans="9:9" ht="16" customHeight="1" x14ac:dyDescent="0.3">
      <c r="I3817" s="93"/>
    </row>
    <row r="3818" spans="9:9" ht="16" customHeight="1" x14ac:dyDescent="0.3">
      <c r="I3818" s="93"/>
    </row>
    <row r="3819" spans="9:9" ht="16" customHeight="1" x14ac:dyDescent="0.3">
      <c r="I3819" s="93"/>
    </row>
    <row r="3820" spans="9:9" ht="16" customHeight="1" x14ac:dyDescent="0.3">
      <c r="I3820" s="93"/>
    </row>
    <row r="3821" spans="9:9" ht="16" customHeight="1" x14ac:dyDescent="0.3">
      <c r="I3821" s="93"/>
    </row>
    <row r="3822" spans="9:9" ht="16" customHeight="1" x14ac:dyDescent="0.3">
      <c r="I3822" s="93"/>
    </row>
    <row r="3823" spans="9:9" ht="16" customHeight="1" x14ac:dyDescent="0.3">
      <c r="I3823" s="93"/>
    </row>
    <row r="3824" spans="9:9" ht="16" customHeight="1" x14ac:dyDescent="0.3">
      <c r="I3824" s="93"/>
    </row>
    <row r="3825" spans="9:9" ht="16" customHeight="1" x14ac:dyDescent="0.3">
      <c r="I3825" s="93"/>
    </row>
    <row r="3826" spans="9:9" ht="16" customHeight="1" x14ac:dyDescent="0.3">
      <c r="I3826" s="93"/>
    </row>
    <row r="3827" spans="9:9" ht="16" customHeight="1" x14ac:dyDescent="0.3">
      <c r="I3827" s="93"/>
    </row>
    <row r="3828" spans="9:9" ht="16" customHeight="1" x14ac:dyDescent="0.3">
      <c r="I3828" s="93"/>
    </row>
    <row r="3829" spans="9:9" ht="16" customHeight="1" x14ac:dyDescent="0.3">
      <c r="I3829" s="93"/>
    </row>
    <row r="3830" spans="9:9" ht="16" customHeight="1" x14ac:dyDescent="0.3">
      <c r="I3830" s="93"/>
    </row>
    <row r="3831" spans="9:9" ht="16" customHeight="1" x14ac:dyDescent="0.3">
      <c r="I3831" s="93"/>
    </row>
    <row r="3832" spans="9:9" ht="16" customHeight="1" x14ac:dyDescent="0.3">
      <c r="I3832" s="93"/>
    </row>
    <row r="3833" spans="9:9" ht="16" customHeight="1" x14ac:dyDescent="0.3">
      <c r="I3833" s="93"/>
    </row>
    <row r="3834" spans="9:9" ht="16" customHeight="1" x14ac:dyDescent="0.3">
      <c r="I3834" s="93"/>
    </row>
    <row r="3835" spans="9:9" ht="16" customHeight="1" x14ac:dyDescent="0.3">
      <c r="I3835" s="93"/>
    </row>
    <row r="3836" spans="9:9" ht="16" customHeight="1" x14ac:dyDescent="0.3">
      <c r="I3836" s="93"/>
    </row>
    <row r="3837" spans="9:9" ht="16" customHeight="1" x14ac:dyDescent="0.3">
      <c r="I3837" s="93"/>
    </row>
    <row r="3838" spans="9:9" ht="16" customHeight="1" x14ac:dyDescent="0.3">
      <c r="I3838" s="93"/>
    </row>
    <row r="3839" spans="9:9" ht="16" customHeight="1" x14ac:dyDescent="0.3">
      <c r="I3839" s="93"/>
    </row>
    <row r="3840" spans="9:9" ht="16" customHeight="1" x14ac:dyDescent="0.3">
      <c r="I3840" s="93"/>
    </row>
    <row r="3841" spans="9:9" ht="16" customHeight="1" x14ac:dyDescent="0.3">
      <c r="I3841" s="93"/>
    </row>
    <row r="3842" spans="9:9" ht="16" customHeight="1" x14ac:dyDescent="0.3">
      <c r="I3842" s="93"/>
    </row>
    <row r="3843" spans="9:9" ht="16" customHeight="1" x14ac:dyDescent="0.3">
      <c r="I3843" s="93"/>
    </row>
    <row r="3844" spans="9:9" ht="16" customHeight="1" x14ac:dyDescent="0.3">
      <c r="I3844" s="93"/>
    </row>
    <row r="3845" spans="9:9" ht="16" customHeight="1" x14ac:dyDescent="0.3">
      <c r="I3845" s="93"/>
    </row>
    <row r="3846" spans="9:9" ht="16" customHeight="1" x14ac:dyDescent="0.3">
      <c r="I3846" s="93"/>
    </row>
    <row r="3847" spans="9:9" ht="16" customHeight="1" x14ac:dyDescent="0.3">
      <c r="I3847" s="93"/>
    </row>
    <row r="3848" spans="9:9" ht="16" customHeight="1" x14ac:dyDescent="0.3">
      <c r="I3848" s="93"/>
    </row>
    <row r="3849" spans="9:9" ht="16" customHeight="1" x14ac:dyDescent="0.3">
      <c r="I3849" s="93"/>
    </row>
    <row r="3850" spans="9:9" ht="16" customHeight="1" x14ac:dyDescent="0.3">
      <c r="I3850" s="93"/>
    </row>
    <row r="3851" spans="9:9" ht="16" customHeight="1" x14ac:dyDescent="0.3">
      <c r="I3851" s="93"/>
    </row>
    <row r="3852" spans="9:9" ht="16" customHeight="1" x14ac:dyDescent="0.3">
      <c r="I3852" s="93"/>
    </row>
    <row r="3853" spans="9:9" ht="16" customHeight="1" x14ac:dyDescent="0.3">
      <c r="I3853" s="93"/>
    </row>
    <row r="3854" spans="9:9" ht="16" customHeight="1" x14ac:dyDescent="0.3">
      <c r="I3854" s="93"/>
    </row>
    <row r="3855" spans="9:9" ht="16" customHeight="1" x14ac:dyDescent="0.3">
      <c r="I3855" s="93"/>
    </row>
    <row r="3856" spans="9:9" ht="16" customHeight="1" x14ac:dyDescent="0.3">
      <c r="I3856" s="93"/>
    </row>
    <row r="3857" spans="9:9" ht="16" customHeight="1" x14ac:dyDescent="0.3">
      <c r="I3857" s="93"/>
    </row>
    <row r="3858" spans="9:9" ht="16" customHeight="1" x14ac:dyDescent="0.3">
      <c r="I3858" s="93"/>
    </row>
    <row r="3859" spans="9:9" ht="16" customHeight="1" x14ac:dyDescent="0.3">
      <c r="I3859" s="93"/>
    </row>
    <row r="3860" spans="9:9" ht="16" customHeight="1" x14ac:dyDescent="0.3">
      <c r="I3860" s="93"/>
    </row>
    <row r="3861" spans="9:9" ht="16" customHeight="1" x14ac:dyDescent="0.3">
      <c r="I3861" s="93"/>
    </row>
    <row r="3862" spans="9:9" ht="16" customHeight="1" x14ac:dyDescent="0.3">
      <c r="I3862" s="93"/>
    </row>
    <row r="3863" spans="9:9" ht="16" customHeight="1" x14ac:dyDescent="0.3">
      <c r="I3863" s="93"/>
    </row>
    <row r="3864" spans="9:9" ht="16" customHeight="1" x14ac:dyDescent="0.3">
      <c r="I3864" s="93"/>
    </row>
    <row r="3865" spans="9:9" ht="16" customHeight="1" x14ac:dyDescent="0.3">
      <c r="I3865" s="93"/>
    </row>
    <row r="3866" spans="9:9" ht="16" customHeight="1" x14ac:dyDescent="0.3">
      <c r="I3866" s="93"/>
    </row>
    <row r="3867" spans="9:9" ht="16" customHeight="1" x14ac:dyDescent="0.3">
      <c r="I3867" s="93"/>
    </row>
    <row r="3868" spans="9:9" ht="16" customHeight="1" x14ac:dyDescent="0.3">
      <c r="I3868" s="93"/>
    </row>
    <row r="3869" spans="9:9" ht="16" customHeight="1" x14ac:dyDescent="0.3">
      <c r="I3869" s="93"/>
    </row>
    <row r="3870" spans="9:9" ht="16" customHeight="1" x14ac:dyDescent="0.3">
      <c r="I3870" s="93"/>
    </row>
    <row r="3871" spans="9:9" ht="16" customHeight="1" x14ac:dyDescent="0.3">
      <c r="I3871" s="93"/>
    </row>
    <row r="3872" spans="9:9" ht="16" customHeight="1" x14ac:dyDescent="0.3">
      <c r="I3872" s="93"/>
    </row>
    <row r="3873" spans="9:9" ht="16" customHeight="1" x14ac:dyDescent="0.3">
      <c r="I3873" s="93"/>
    </row>
    <row r="3874" spans="9:9" ht="16" customHeight="1" x14ac:dyDescent="0.3">
      <c r="I3874" s="93"/>
    </row>
    <row r="3875" spans="9:9" ht="16" customHeight="1" x14ac:dyDescent="0.3">
      <c r="I3875" s="93"/>
    </row>
    <row r="3876" spans="9:9" ht="16" customHeight="1" x14ac:dyDescent="0.3">
      <c r="I3876" s="93"/>
    </row>
    <row r="3877" spans="9:9" ht="16" customHeight="1" x14ac:dyDescent="0.3">
      <c r="I3877" s="93"/>
    </row>
    <row r="3878" spans="9:9" ht="16" customHeight="1" x14ac:dyDescent="0.3">
      <c r="I3878" s="93"/>
    </row>
    <row r="3879" spans="9:9" ht="16" customHeight="1" x14ac:dyDescent="0.3">
      <c r="I3879" s="93"/>
    </row>
    <row r="3880" spans="9:9" ht="16" customHeight="1" x14ac:dyDescent="0.3">
      <c r="I3880" s="93"/>
    </row>
    <row r="3881" spans="9:9" ht="16" customHeight="1" x14ac:dyDescent="0.3">
      <c r="I3881" s="93"/>
    </row>
    <row r="3882" spans="9:9" ht="16" customHeight="1" x14ac:dyDescent="0.3">
      <c r="I3882" s="93"/>
    </row>
    <row r="3883" spans="9:9" ht="16" customHeight="1" x14ac:dyDescent="0.3">
      <c r="I3883" s="93"/>
    </row>
    <row r="3884" spans="9:9" ht="16" customHeight="1" x14ac:dyDescent="0.3">
      <c r="I3884" s="93"/>
    </row>
    <row r="3885" spans="9:9" ht="16" customHeight="1" x14ac:dyDescent="0.3">
      <c r="I3885" s="93"/>
    </row>
    <row r="3886" spans="9:9" ht="16" customHeight="1" x14ac:dyDescent="0.3">
      <c r="I3886" s="93"/>
    </row>
    <row r="3887" spans="9:9" ht="16" customHeight="1" x14ac:dyDescent="0.3">
      <c r="I3887" s="93"/>
    </row>
    <row r="3888" spans="9:9" ht="16" customHeight="1" x14ac:dyDescent="0.3">
      <c r="I3888" s="93"/>
    </row>
    <row r="3889" spans="9:9" ht="16" customHeight="1" x14ac:dyDescent="0.3">
      <c r="I3889" s="93"/>
    </row>
    <row r="3890" spans="9:9" ht="16" customHeight="1" x14ac:dyDescent="0.3">
      <c r="I3890" s="93"/>
    </row>
    <row r="3891" spans="9:9" ht="16" customHeight="1" x14ac:dyDescent="0.3">
      <c r="I3891" s="93"/>
    </row>
    <row r="3892" spans="9:9" ht="16" customHeight="1" x14ac:dyDescent="0.3">
      <c r="I3892" s="93"/>
    </row>
    <row r="3893" spans="9:9" ht="16" customHeight="1" x14ac:dyDescent="0.3">
      <c r="I3893" s="93"/>
    </row>
    <row r="3894" spans="9:9" ht="16" customHeight="1" x14ac:dyDescent="0.3">
      <c r="I3894" s="93"/>
    </row>
    <row r="3895" spans="9:9" ht="16" customHeight="1" x14ac:dyDescent="0.3">
      <c r="I3895" s="93"/>
    </row>
    <row r="3896" spans="9:9" ht="16" customHeight="1" x14ac:dyDescent="0.3">
      <c r="I3896" s="93"/>
    </row>
    <row r="3897" spans="9:9" ht="16" customHeight="1" x14ac:dyDescent="0.3">
      <c r="I3897" s="93"/>
    </row>
    <row r="3898" spans="9:9" ht="16" customHeight="1" x14ac:dyDescent="0.3">
      <c r="I3898" s="93"/>
    </row>
    <row r="3899" spans="9:9" ht="16" customHeight="1" x14ac:dyDescent="0.3">
      <c r="I3899" s="93"/>
    </row>
    <row r="3900" spans="9:9" ht="16" customHeight="1" x14ac:dyDescent="0.3">
      <c r="I3900" s="93"/>
    </row>
    <row r="3901" spans="9:9" ht="16" customHeight="1" x14ac:dyDescent="0.3">
      <c r="I3901" s="93"/>
    </row>
    <row r="3902" spans="9:9" ht="16" customHeight="1" x14ac:dyDescent="0.3">
      <c r="I3902" s="93"/>
    </row>
    <row r="3903" spans="9:9" ht="16" customHeight="1" x14ac:dyDescent="0.3">
      <c r="I3903" s="93"/>
    </row>
    <row r="3904" spans="9:9" ht="16" customHeight="1" x14ac:dyDescent="0.3">
      <c r="I3904" s="93"/>
    </row>
    <row r="3905" spans="9:9" ht="16" customHeight="1" x14ac:dyDescent="0.3">
      <c r="I3905" s="93"/>
    </row>
    <row r="3906" spans="9:9" ht="16" customHeight="1" x14ac:dyDescent="0.3">
      <c r="I3906" s="93"/>
    </row>
    <row r="3907" spans="9:9" ht="16" customHeight="1" x14ac:dyDescent="0.3">
      <c r="I3907" s="93"/>
    </row>
    <row r="3908" spans="9:9" ht="16" customHeight="1" x14ac:dyDescent="0.3">
      <c r="I3908" s="93"/>
    </row>
    <row r="3909" spans="9:9" ht="16" customHeight="1" x14ac:dyDescent="0.3">
      <c r="I3909" s="93"/>
    </row>
    <row r="3910" spans="9:9" ht="16" customHeight="1" x14ac:dyDescent="0.3">
      <c r="I3910" s="93"/>
    </row>
    <row r="3911" spans="9:9" ht="16" customHeight="1" x14ac:dyDescent="0.3">
      <c r="I3911" s="93"/>
    </row>
    <row r="3912" spans="9:9" ht="16" customHeight="1" x14ac:dyDescent="0.3">
      <c r="I3912" s="93"/>
    </row>
    <row r="3913" spans="9:9" ht="16" customHeight="1" x14ac:dyDescent="0.3">
      <c r="I3913" s="93"/>
    </row>
    <row r="3914" spans="9:9" ht="16" customHeight="1" x14ac:dyDescent="0.3">
      <c r="I3914" s="93"/>
    </row>
    <row r="3915" spans="9:9" ht="16" customHeight="1" x14ac:dyDescent="0.3">
      <c r="I3915" s="93"/>
    </row>
    <row r="3916" spans="9:9" ht="16" customHeight="1" x14ac:dyDescent="0.3">
      <c r="I3916" s="93"/>
    </row>
    <row r="3917" spans="9:9" ht="16" customHeight="1" x14ac:dyDescent="0.3">
      <c r="I3917" s="93"/>
    </row>
    <row r="3918" spans="9:9" ht="16" customHeight="1" x14ac:dyDescent="0.3">
      <c r="I3918" s="93"/>
    </row>
    <row r="3919" spans="9:9" ht="16" customHeight="1" x14ac:dyDescent="0.3">
      <c r="I3919" s="93"/>
    </row>
    <row r="3920" spans="9:9" ht="16" customHeight="1" x14ac:dyDescent="0.3">
      <c r="I3920" s="93"/>
    </row>
    <row r="3921" spans="9:9" ht="16" customHeight="1" x14ac:dyDescent="0.3">
      <c r="I3921" s="93"/>
    </row>
    <row r="3922" spans="9:9" ht="16" customHeight="1" x14ac:dyDescent="0.3">
      <c r="I3922" s="93"/>
    </row>
    <row r="3923" spans="9:9" ht="16" customHeight="1" x14ac:dyDescent="0.3">
      <c r="I3923" s="93"/>
    </row>
    <row r="3924" spans="9:9" ht="16" customHeight="1" x14ac:dyDescent="0.3">
      <c r="I3924" s="93"/>
    </row>
    <row r="3925" spans="9:9" ht="16" customHeight="1" x14ac:dyDescent="0.3">
      <c r="I3925" s="93"/>
    </row>
    <row r="3926" spans="9:9" ht="16" customHeight="1" x14ac:dyDescent="0.3">
      <c r="I3926" s="93"/>
    </row>
    <row r="3927" spans="9:9" ht="16" customHeight="1" x14ac:dyDescent="0.3">
      <c r="I3927" s="93"/>
    </row>
    <row r="3928" spans="9:9" ht="16" customHeight="1" x14ac:dyDescent="0.3">
      <c r="I3928" s="93"/>
    </row>
    <row r="3929" spans="9:9" ht="16" customHeight="1" x14ac:dyDescent="0.3">
      <c r="I3929" s="93"/>
    </row>
    <row r="3930" spans="9:9" ht="16" customHeight="1" x14ac:dyDescent="0.3">
      <c r="I3930" s="93"/>
    </row>
    <row r="3931" spans="9:9" ht="16" customHeight="1" x14ac:dyDescent="0.3">
      <c r="I3931" s="93"/>
    </row>
    <row r="3932" spans="9:9" ht="16" customHeight="1" x14ac:dyDescent="0.3">
      <c r="I3932" s="93"/>
    </row>
    <row r="3933" spans="9:9" ht="16" customHeight="1" x14ac:dyDescent="0.3">
      <c r="I3933" s="93"/>
    </row>
    <row r="3934" spans="9:9" ht="16" customHeight="1" x14ac:dyDescent="0.3">
      <c r="I3934" s="93"/>
    </row>
    <row r="3935" spans="9:9" ht="16" customHeight="1" x14ac:dyDescent="0.3">
      <c r="I3935" s="93"/>
    </row>
    <row r="3936" spans="9:9" ht="16" customHeight="1" x14ac:dyDescent="0.3">
      <c r="I3936" s="93"/>
    </row>
    <row r="3937" spans="9:9" ht="16" customHeight="1" x14ac:dyDescent="0.3">
      <c r="I3937" s="93"/>
    </row>
    <row r="3938" spans="9:9" ht="16" customHeight="1" x14ac:dyDescent="0.3">
      <c r="I3938" s="93"/>
    </row>
    <row r="3939" spans="9:9" ht="16" customHeight="1" x14ac:dyDescent="0.3">
      <c r="I3939" s="93"/>
    </row>
    <row r="3940" spans="9:9" ht="16" customHeight="1" x14ac:dyDescent="0.3">
      <c r="I3940" s="93"/>
    </row>
    <row r="3941" spans="9:9" ht="16" customHeight="1" x14ac:dyDescent="0.3">
      <c r="I3941" s="93"/>
    </row>
    <row r="3942" spans="9:9" ht="16" customHeight="1" x14ac:dyDescent="0.3">
      <c r="I3942" s="93"/>
    </row>
    <row r="3943" spans="9:9" ht="16" customHeight="1" x14ac:dyDescent="0.3">
      <c r="I3943" s="93"/>
    </row>
    <row r="3944" spans="9:9" ht="16" customHeight="1" x14ac:dyDescent="0.3">
      <c r="I3944" s="93"/>
    </row>
    <row r="3945" spans="9:9" ht="16" customHeight="1" x14ac:dyDescent="0.3">
      <c r="I3945" s="93"/>
    </row>
    <row r="3946" spans="9:9" ht="16" customHeight="1" x14ac:dyDescent="0.3">
      <c r="I3946" s="93"/>
    </row>
    <row r="3947" spans="9:9" ht="16" customHeight="1" x14ac:dyDescent="0.3">
      <c r="I3947" s="93"/>
    </row>
    <row r="3948" spans="9:9" ht="16" customHeight="1" x14ac:dyDescent="0.3">
      <c r="I3948" s="93"/>
    </row>
    <row r="3949" spans="9:9" ht="16" customHeight="1" x14ac:dyDescent="0.3">
      <c r="I3949" s="93"/>
    </row>
    <row r="3950" spans="9:9" ht="16" customHeight="1" x14ac:dyDescent="0.3">
      <c r="I3950" s="93"/>
    </row>
    <row r="3951" spans="9:9" ht="16" customHeight="1" x14ac:dyDescent="0.3">
      <c r="I3951" s="93"/>
    </row>
    <row r="3952" spans="9:9" ht="16" customHeight="1" x14ac:dyDescent="0.3">
      <c r="I3952" s="93"/>
    </row>
    <row r="3953" spans="9:9" ht="16" customHeight="1" x14ac:dyDescent="0.3">
      <c r="I3953" s="93"/>
    </row>
    <row r="3954" spans="9:9" ht="16" customHeight="1" x14ac:dyDescent="0.3">
      <c r="I3954" s="93"/>
    </row>
    <row r="3955" spans="9:9" ht="16" customHeight="1" x14ac:dyDescent="0.3">
      <c r="I3955" s="93"/>
    </row>
    <row r="3956" spans="9:9" ht="16" customHeight="1" x14ac:dyDescent="0.3">
      <c r="I3956" s="93"/>
    </row>
    <row r="3957" spans="9:9" ht="16" customHeight="1" x14ac:dyDescent="0.3">
      <c r="I3957" s="93"/>
    </row>
    <row r="3958" spans="9:9" ht="16" customHeight="1" x14ac:dyDescent="0.3">
      <c r="I3958" s="93"/>
    </row>
    <row r="3959" spans="9:9" ht="16" customHeight="1" x14ac:dyDescent="0.3">
      <c r="I3959" s="93"/>
    </row>
    <row r="3960" spans="9:9" ht="16" customHeight="1" x14ac:dyDescent="0.3">
      <c r="I3960" s="93"/>
    </row>
    <row r="3961" spans="9:9" ht="16" customHeight="1" x14ac:dyDescent="0.3">
      <c r="I3961" s="93"/>
    </row>
    <row r="3962" spans="9:9" ht="16" customHeight="1" x14ac:dyDescent="0.3">
      <c r="I3962" s="93"/>
    </row>
    <row r="3963" spans="9:9" ht="16" customHeight="1" x14ac:dyDescent="0.3">
      <c r="I3963" s="93"/>
    </row>
    <row r="3964" spans="9:9" ht="16" customHeight="1" x14ac:dyDescent="0.3">
      <c r="I3964" s="93"/>
    </row>
    <row r="3965" spans="9:9" ht="16" customHeight="1" x14ac:dyDescent="0.3">
      <c r="I3965" s="93"/>
    </row>
    <row r="3966" spans="9:9" ht="16" customHeight="1" x14ac:dyDescent="0.3">
      <c r="I3966" s="93"/>
    </row>
    <row r="3967" spans="9:9" ht="16" customHeight="1" x14ac:dyDescent="0.3">
      <c r="I3967" s="93"/>
    </row>
    <row r="3968" spans="9:9" ht="16" customHeight="1" x14ac:dyDescent="0.3">
      <c r="I3968" s="93"/>
    </row>
    <row r="3969" spans="9:9" ht="16" customHeight="1" x14ac:dyDescent="0.3">
      <c r="I3969" s="93"/>
    </row>
    <row r="3970" spans="9:9" ht="16" customHeight="1" x14ac:dyDescent="0.3">
      <c r="I3970" s="93"/>
    </row>
    <row r="3971" spans="9:9" ht="16" customHeight="1" x14ac:dyDescent="0.3">
      <c r="I3971" s="93"/>
    </row>
    <row r="3972" spans="9:9" ht="16" customHeight="1" x14ac:dyDescent="0.3">
      <c r="I3972" s="93"/>
    </row>
    <row r="3973" spans="9:9" ht="16" customHeight="1" x14ac:dyDescent="0.3">
      <c r="I3973" s="93"/>
    </row>
    <row r="3974" spans="9:9" ht="16" customHeight="1" x14ac:dyDescent="0.3">
      <c r="I3974" s="93"/>
    </row>
    <row r="3975" spans="9:9" ht="16" customHeight="1" x14ac:dyDescent="0.3">
      <c r="I3975" s="93"/>
    </row>
    <row r="3976" spans="9:9" ht="16" customHeight="1" x14ac:dyDescent="0.3">
      <c r="I3976" s="93"/>
    </row>
    <row r="3977" spans="9:9" ht="16" customHeight="1" x14ac:dyDescent="0.3">
      <c r="I3977" s="93"/>
    </row>
    <row r="3978" spans="9:9" ht="16" customHeight="1" x14ac:dyDescent="0.3">
      <c r="I3978" s="93"/>
    </row>
    <row r="3979" spans="9:9" ht="16" customHeight="1" x14ac:dyDescent="0.3">
      <c r="I3979" s="93"/>
    </row>
    <row r="3980" spans="9:9" ht="16" customHeight="1" x14ac:dyDescent="0.3">
      <c r="I3980" s="93"/>
    </row>
    <row r="3981" spans="9:9" ht="16" customHeight="1" x14ac:dyDescent="0.3">
      <c r="I3981" s="93"/>
    </row>
    <row r="3982" spans="9:9" ht="16" customHeight="1" x14ac:dyDescent="0.3">
      <c r="I3982" s="93"/>
    </row>
    <row r="3983" spans="9:9" ht="16" customHeight="1" x14ac:dyDescent="0.3">
      <c r="I3983" s="93"/>
    </row>
    <row r="3984" spans="9:9" ht="16" customHeight="1" x14ac:dyDescent="0.3">
      <c r="I3984" s="93"/>
    </row>
    <row r="3985" spans="9:9" ht="16" customHeight="1" x14ac:dyDescent="0.3">
      <c r="I3985" s="93"/>
    </row>
    <row r="3986" spans="9:9" ht="16" customHeight="1" x14ac:dyDescent="0.3">
      <c r="I3986" s="93"/>
    </row>
    <row r="3987" spans="9:9" ht="16" customHeight="1" x14ac:dyDescent="0.3">
      <c r="I3987" s="93"/>
    </row>
    <row r="3988" spans="9:9" ht="16" customHeight="1" x14ac:dyDescent="0.3">
      <c r="I3988" s="93"/>
    </row>
    <row r="3989" spans="9:9" ht="16" customHeight="1" x14ac:dyDescent="0.3">
      <c r="I3989" s="93"/>
    </row>
    <row r="3990" spans="9:9" ht="16" customHeight="1" x14ac:dyDescent="0.3">
      <c r="I3990" s="93"/>
    </row>
    <row r="3991" spans="9:9" ht="16" customHeight="1" x14ac:dyDescent="0.3">
      <c r="I3991" s="93"/>
    </row>
    <row r="3992" spans="9:9" ht="16" customHeight="1" x14ac:dyDescent="0.3">
      <c r="I3992" s="93"/>
    </row>
    <row r="3993" spans="9:9" ht="16" customHeight="1" x14ac:dyDescent="0.3">
      <c r="I3993" s="93"/>
    </row>
    <row r="3994" spans="9:9" ht="16" customHeight="1" x14ac:dyDescent="0.3">
      <c r="I3994" s="93"/>
    </row>
    <row r="3995" spans="9:9" ht="16" customHeight="1" x14ac:dyDescent="0.3">
      <c r="I3995" s="93"/>
    </row>
    <row r="3996" spans="9:9" ht="16" customHeight="1" x14ac:dyDescent="0.3">
      <c r="I3996" s="93"/>
    </row>
    <row r="3997" spans="9:9" ht="16" customHeight="1" x14ac:dyDescent="0.3">
      <c r="I3997" s="93"/>
    </row>
    <row r="3998" spans="9:9" ht="16" customHeight="1" x14ac:dyDescent="0.3">
      <c r="I3998" s="93"/>
    </row>
    <row r="3999" spans="9:9" ht="16" customHeight="1" x14ac:dyDescent="0.3">
      <c r="I3999" s="93"/>
    </row>
    <row r="4000" spans="9:9" ht="16" customHeight="1" x14ac:dyDescent="0.3">
      <c r="I4000" s="93"/>
    </row>
    <row r="4001" spans="9:9" ht="16" customHeight="1" x14ac:dyDescent="0.3">
      <c r="I4001" s="93"/>
    </row>
    <row r="4002" spans="9:9" ht="16" customHeight="1" x14ac:dyDescent="0.3">
      <c r="I4002" s="93"/>
    </row>
    <row r="4003" spans="9:9" ht="16" customHeight="1" x14ac:dyDescent="0.3">
      <c r="I4003" s="93"/>
    </row>
    <row r="4004" spans="9:9" ht="16" customHeight="1" x14ac:dyDescent="0.3">
      <c r="I4004" s="93"/>
    </row>
    <row r="4005" spans="9:9" ht="16" customHeight="1" x14ac:dyDescent="0.3">
      <c r="I4005" s="93"/>
    </row>
    <row r="4006" spans="9:9" ht="16" customHeight="1" x14ac:dyDescent="0.3">
      <c r="I4006" s="93"/>
    </row>
    <row r="4007" spans="9:9" ht="16" customHeight="1" x14ac:dyDescent="0.3">
      <c r="I4007" s="93"/>
    </row>
    <row r="4008" spans="9:9" ht="16" customHeight="1" x14ac:dyDescent="0.3">
      <c r="I4008" s="93"/>
    </row>
    <row r="4009" spans="9:9" ht="16" customHeight="1" x14ac:dyDescent="0.3">
      <c r="I4009" s="93"/>
    </row>
    <row r="4010" spans="9:9" ht="16" customHeight="1" x14ac:dyDescent="0.3">
      <c r="I4010" s="93"/>
    </row>
    <row r="4011" spans="9:9" ht="16" customHeight="1" x14ac:dyDescent="0.3">
      <c r="I4011" s="93"/>
    </row>
    <row r="4012" spans="9:9" ht="16" customHeight="1" x14ac:dyDescent="0.3">
      <c r="I4012" s="93"/>
    </row>
    <row r="4013" spans="9:9" ht="16" customHeight="1" x14ac:dyDescent="0.3">
      <c r="I4013" s="93"/>
    </row>
    <row r="4014" spans="9:9" ht="16" customHeight="1" x14ac:dyDescent="0.3">
      <c r="I4014" s="93"/>
    </row>
    <row r="4015" spans="9:9" ht="16" customHeight="1" x14ac:dyDescent="0.3">
      <c r="I4015" s="93"/>
    </row>
    <row r="4016" spans="9:9" ht="16" customHeight="1" x14ac:dyDescent="0.3">
      <c r="I4016" s="93"/>
    </row>
    <row r="4017" spans="9:9" ht="16" customHeight="1" x14ac:dyDescent="0.3">
      <c r="I4017" s="93"/>
    </row>
    <row r="4018" spans="9:9" ht="16" customHeight="1" x14ac:dyDescent="0.3">
      <c r="I4018" s="93"/>
    </row>
    <row r="4019" spans="9:9" ht="16" customHeight="1" x14ac:dyDescent="0.3">
      <c r="I4019" s="93"/>
    </row>
    <row r="4020" spans="9:9" ht="16" customHeight="1" x14ac:dyDescent="0.3">
      <c r="I4020" s="93"/>
    </row>
    <row r="4021" spans="9:9" ht="16" customHeight="1" x14ac:dyDescent="0.3">
      <c r="I4021" s="93"/>
    </row>
    <row r="4022" spans="9:9" ht="16" customHeight="1" x14ac:dyDescent="0.3">
      <c r="I4022" s="93"/>
    </row>
    <row r="4023" spans="9:9" ht="16" customHeight="1" x14ac:dyDescent="0.3">
      <c r="I4023" s="93"/>
    </row>
    <row r="4024" spans="9:9" ht="16" customHeight="1" x14ac:dyDescent="0.3">
      <c r="I4024" s="93"/>
    </row>
    <row r="4025" spans="9:9" ht="16" customHeight="1" x14ac:dyDescent="0.3">
      <c r="I4025" s="93"/>
    </row>
    <row r="4026" spans="9:9" ht="16" customHeight="1" x14ac:dyDescent="0.3">
      <c r="I4026" s="93"/>
    </row>
    <row r="4027" spans="9:9" ht="16" customHeight="1" x14ac:dyDescent="0.3">
      <c r="I4027" s="93"/>
    </row>
    <row r="4028" spans="9:9" ht="16" customHeight="1" x14ac:dyDescent="0.3">
      <c r="I4028" s="93"/>
    </row>
    <row r="4029" spans="9:9" ht="16" customHeight="1" x14ac:dyDescent="0.3">
      <c r="I4029" s="93"/>
    </row>
    <row r="4030" spans="9:9" ht="16" customHeight="1" x14ac:dyDescent="0.3">
      <c r="I4030" s="93"/>
    </row>
    <row r="4031" spans="9:9" ht="16" customHeight="1" x14ac:dyDescent="0.3">
      <c r="I4031" s="93"/>
    </row>
    <row r="4032" spans="9:9" ht="16" customHeight="1" x14ac:dyDescent="0.3">
      <c r="I4032" s="93"/>
    </row>
    <row r="4033" spans="9:9" ht="16" customHeight="1" x14ac:dyDescent="0.3">
      <c r="I4033" s="93"/>
    </row>
    <row r="4034" spans="9:9" ht="16" customHeight="1" x14ac:dyDescent="0.3">
      <c r="I4034" s="93"/>
    </row>
    <row r="4035" spans="9:9" ht="16" customHeight="1" x14ac:dyDescent="0.3">
      <c r="I4035" s="93"/>
    </row>
    <row r="4036" spans="9:9" ht="16" customHeight="1" x14ac:dyDescent="0.3">
      <c r="I4036" s="93"/>
    </row>
    <row r="4037" spans="9:9" ht="16" customHeight="1" x14ac:dyDescent="0.3">
      <c r="I4037" s="93"/>
    </row>
    <row r="4038" spans="9:9" ht="16" customHeight="1" x14ac:dyDescent="0.3">
      <c r="I4038" s="93"/>
    </row>
    <row r="4039" spans="9:9" ht="16" customHeight="1" x14ac:dyDescent="0.3">
      <c r="I4039" s="93"/>
    </row>
    <row r="4040" spans="9:9" ht="16" customHeight="1" x14ac:dyDescent="0.3">
      <c r="I4040" s="93"/>
    </row>
    <row r="4041" spans="9:9" ht="16" customHeight="1" x14ac:dyDescent="0.3">
      <c r="I4041" s="93"/>
    </row>
    <row r="4042" spans="9:9" ht="16" customHeight="1" x14ac:dyDescent="0.3">
      <c r="I4042" s="93"/>
    </row>
    <row r="4043" spans="9:9" ht="16" customHeight="1" x14ac:dyDescent="0.3">
      <c r="I4043" s="93"/>
    </row>
    <row r="4044" spans="9:9" ht="16" customHeight="1" x14ac:dyDescent="0.3">
      <c r="I4044" s="93"/>
    </row>
    <row r="4045" spans="9:9" ht="16" customHeight="1" x14ac:dyDescent="0.3">
      <c r="I4045" s="93"/>
    </row>
    <row r="4046" spans="9:9" ht="16" customHeight="1" x14ac:dyDescent="0.3">
      <c r="I4046" s="93"/>
    </row>
    <row r="4047" spans="9:9" ht="16" customHeight="1" x14ac:dyDescent="0.3">
      <c r="I4047" s="93"/>
    </row>
    <row r="4048" spans="9:9" ht="16" customHeight="1" x14ac:dyDescent="0.3">
      <c r="I4048" s="93"/>
    </row>
    <row r="4049" spans="9:9" ht="16" customHeight="1" x14ac:dyDescent="0.3">
      <c r="I4049" s="93"/>
    </row>
    <row r="4050" spans="9:9" ht="16" customHeight="1" x14ac:dyDescent="0.3">
      <c r="I4050" s="93"/>
    </row>
    <row r="4051" spans="9:9" ht="16" customHeight="1" x14ac:dyDescent="0.3">
      <c r="I4051" s="93"/>
    </row>
    <row r="4052" spans="9:9" ht="16" customHeight="1" x14ac:dyDescent="0.3">
      <c r="I4052" s="93"/>
    </row>
    <row r="4053" spans="9:9" ht="16" customHeight="1" x14ac:dyDescent="0.3">
      <c r="I4053" s="93"/>
    </row>
    <row r="4054" spans="9:9" ht="16" customHeight="1" x14ac:dyDescent="0.3">
      <c r="I4054" s="93"/>
    </row>
    <row r="4055" spans="9:9" ht="16" customHeight="1" x14ac:dyDescent="0.3">
      <c r="I4055" s="93"/>
    </row>
    <row r="4056" spans="9:9" ht="16" customHeight="1" x14ac:dyDescent="0.3">
      <c r="I4056" s="93"/>
    </row>
    <row r="4057" spans="9:9" ht="16" customHeight="1" x14ac:dyDescent="0.3">
      <c r="I4057" s="93"/>
    </row>
    <row r="4058" spans="9:9" ht="16" customHeight="1" x14ac:dyDescent="0.3">
      <c r="I4058" s="93"/>
    </row>
    <row r="4059" spans="9:9" ht="16" customHeight="1" x14ac:dyDescent="0.3">
      <c r="I4059" s="93"/>
    </row>
    <row r="4060" spans="9:9" ht="16" customHeight="1" x14ac:dyDescent="0.3">
      <c r="I4060" s="93"/>
    </row>
    <row r="4061" spans="9:9" ht="16" customHeight="1" x14ac:dyDescent="0.3">
      <c r="I4061" s="93"/>
    </row>
    <row r="4062" spans="9:9" ht="16" customHeight="1" x14ac:dyDescent="0.3">
      <c r="I4062" s="93"/>
    </row>
    <row r="4063" spans="9:9" ht="16" customHeight="1" x14ac:dyDescent="0.3">
      <c r="I4063" s="93"/>
    </row>
    <row r="4064" spans="9:9" ht="16" customHeight="1" x14ac:dyDescent="0.3">
      <c r="I4064" s="93"/>
    </row>
    <row r="4065" spans="9:9" ht="16" customHeight="1" x14ac:dyDescent="0.3">
      <c r="I4065" s="93"/>
    </row>
    <row r="4066" spans="9:9" ht="16" customHeight="1" x14ac:dyDescent="0.3">
      <c r="I4066" s="93"/>
    </row>
    <row r="4067" spans="9:9" ht="16" customHeight="1" x14ac:dyDescent="0.3">
      <c r="I4067" s="93"/>
    </row>
    <row r="4068" spans="9:9" ht="16" customHeight="1" x14ac:dyDescent="0.3">
      <c r="I4068" s="93"/>
    </row>
    <row r="4069" spans="9:9" ht="16" customHeight="1" x14ac:dyDescent="0.3">
      <c r="I4069" s="93"/>
    </row>
    <row r="4070" spans="9:9" ht="16" customHeight="1" x14ac:dyDescent="0.3">
      <c r="I4070" s="93"/>
    </row>
    <row r="4071" spans="9:9" ht="16" customHeight="1" x14ac:dyDescent="0.3">
      <c r="I4071" s="93"/>
    </row>
    <row r="4072" spans="9:9" ht="16" customHeight="1" x14ac:dyDescent="0.3">
      <c r="I4072" s="93"/>
    </row>
    <row r="4073" spans="9:9" ht="16" customHeight="1" x14ac:dyDescent="0.3">
      <c r="I4073" s="93"/>
    </row>
    <row r="4074" spans="9:9" ht="16" customHeight="1" x14ac:dyDescent="0.3">
      <c r="I4074" s="93"/>
    </row>
    <row r="4075" spans="9:9" ht="16" customHeight="1" x14ac:dyDescent="0.3">
      <c r="I4075" s="93"/>
    </row>
    <row r="4076" spans="9:9" ht="16" customHeight="1" x14ac:dyDescent="0.3">
      <c r="I4076" s="93"/>
    </row>
    <row r="4077" spans="9:9" ht="16" customHeight="1" x14ac:dyDescent="0.3">
      <c r="I4077" s="93"/>
    </row>
    <row r="4078" spans="9:9" ht="16" customHeight="1" x14ac:dyDescent="0.3">
      <c r="I4078" s="93"/>
    </row>
    <row r="4079" spans="9:9" ht="16" customHeight="1" x14ac:dyDescent="0.3">
      <c r="I4079" s="93"/>
    </row>
    <row r="4080" spans="9:9" ht="16" customHeight="1" x14ac:dyDescent="0.3">
      <c r="I4080" s="93"/>
    </row>
    <row r="4081" spans="9:9" ht="16" customHeight="1" x14ac:dyDescent="0.3">
      <c r="I4081" s="93"/>
    </row>
    <row r="4082" spans="9:9" ht="16" customHeight="1" x14ac:dyDescent="0.3">
      <c r="I4082" s="93"/>
    </row>
    <row r="4083" spans="9:9" ht="16" customHeight="1" x14ac:dyDescent="0.3">
      <c r="I4083" s="93"/>
    </row>
    <row r="4084" spans="9:9" ht="16" customHeight="1" x14ac:dyDescent="0.3">
      <c r="I4084" s="93"/>
    </row>
    <row r="4085" spans="9:9" ht="16" customHeight="1" x14ac:dyDescent="0.3">
      <c r="I4085" s="93"/>
    </row>
    <row r="4086" spans="9:9" ht="16" customHeight="1" x14ac:dyDescent="0.3">
      <c r="I4086" s="93"/>
    </row>
    <row r="4087" spans="9:9" ht="16" customHeight="1" x14ac:dyDescent="0.3">
      <c r="I4087" s="93"/>
    </row>
    <row r="4088" spans="9:9" ht="16" customHeight="1" x14ac:dyDescent="0.3">
      <c r="I4088" s="93"/>
    </row>
    <row r="4089" spans="9:9" ht="16" customHeight="1" x14ac:dyDescent="0.3">
      <c r="I4089" s="93"/>
    </row>
    <row r="4090" spans="9:9" ht="16" customHeight="1" x14ac:dyDescent="0.3">
      <c r="I4090" s="93"/>
    </row>
    <row r="4091" spans="9:9" ht="16" customHeight="1" x14ac:dyDescent="0.3">
      <c r="I4091" s="93"/>
    </row>
    <row r="4092" spans="9:9" ht="16" customHeight="1" x14ac:dyDescent="0.3">
      <c r="I4092" s="93"/>
    </row>
    <row r="4093" spans="9:9" ht="16" customHeight="1" x14ac:dyDescent="0.3">
      <c r="I4093" s="93"/>
    </row>
    <row r="4094" spans="9:9" ht="16" customHeight="1" x14ac:dyDescent="0.3">
      <c r="I4094" s="93"/>
    </row>
    <row r="4095" spans="9:9" ht="16" customHeight="1" x14ac:dyDescent="0.3">
      <c r="I4095" s="93"/>
    </row>
    <row r="4096" spans="9:9" ht="16" customHeight="1" x14ac:dyDescent="0.3">
      <c r="I4096" s="93"/>
    </row>
    <row r="4097" spans="9:9" ht="16" customHeight="1" x14ac:dyDescent="0.3">
      <c r="I4097" s="93"/>
    </row>
    <row r="4098" spans="9:9" ht="16" customHeight="1" x14ac:dyDescent="0.3">
      <c r="I4098" s="93"/>
    </row>
    <row r="4099" spans="9:9" ht="16" customHeight="1" x14ac:dyDescent="0.3">
      <c r="I4099" s="93"/>
    </row>
    <row r="4100" spans="9:9" ht="16" customHeight="1" x14ac:dyDescent="0.3">
      <c r="I4100" s="93"/>
    </row>
    <row r="4101" spans="9:9" ht="16" customHeight="1" x14ac:dyDescent="0.3">
      <c r="I4101" s="93"/>
    </row>
    <row r="4102" spans="9:9" ht="16" customHeight="1" x14ac:dyDescent="0.3">
      <c r="I4102" s="93"/>
    </row>
    <row r="4103" spans="9:9" ht="16" customHeight="1" x14ac:dyDescent="0.3">
      <c r="I4103" s="93"/>
    </row>
    <row r="4104" spans="9:9" ht="16" customHeight="1" x14ac:dyDescent="0.3">
      <c r="I4104" s="93"/>
    </row>
    <row r="4105" spans="9:9" ht="16" customHeight="1" x14ac:dyDescent="0.3">
      <c r="I4105" s="93"/>
    </row>
    <row r="4106" spans="9:9" ht="16" customHeight="1" x14ac:dyDescent="0.3">
      <c r="I4106" s="93"/>
    </row>
    <row r="4107" spans="9:9" ht="16" customHeight="1" x14ac:dyDescent="0.3">
      <c r="I4107" s="93"/>
    </row>
    <row r="4108" spans="9:9" ht="16" customHeight="1" x14ac:dyDescent="0.3">
      <c r="I4108" s="93"/>
    </row>
    <row r="4109" spans="9:9" ht="16" customHeight="1" x14ac:dyDescent="0.3">
      <c r="I4109" s="93"/>
    </row>
    <row r="4110" spans="9:9" ht="16" customHeight="1" x14ac:dyDescent="0.3">
      <c r="I4110" s="93"/>
    </row>
    <row r="4111" spans="9:9" ht="16" customHeight="1" x14ac:dyDescent="0.3">
      <c r="I4111" s="93"/>
    </row>
    <row r="4112" spans="9:9" ht="16" customHeight="1" x14ac:dyDescent="0.3">
      <c r="I4112" s="93"/>
    </row>
    <row r="4113" spans="9:9" ht="16" customHeight="1" x14ac:dyDescent="0.3">
      <c r="I4113" s="93"/>
    </row>
    <row r="4114" spans="9:9" ht="16" customHeight="1" x14ac:dyDescent="0.3">
      <c r="I4114" s="93"/>
    </row>
    <row r="4115" spans="9:9" ht="16" customHeight="1" x14ac:dyDescent="0.3">
      <c r="I4115" s="93"/>
    </row>
    <row r="4116" spans="9:9" ht="16" customHeight="1" x14ac:dyDescent="0.3">
      <c r="I4116" s="93"/>
    </row>
    <row r="4117" spans="9:9" ht="16" customHeight="1" x14ac:dyDescent="0.3">
      <c r="I4117" s="93"/>
    </row>
    <row r="4118" spans="9:9" ht="16" customHeight="1" x14ac:dyDescent="0.3">
      <c r="I4118" s="93"/>
    </row>
    <row r="4119" spans="9:9" ht="16" customHeight="1" x14ac:dyDescent="0.3">
      <c r="I4119" s="93"/>
    </row>
    <row r="4120" spans="9:9" ht="16" customHeight="1" x14ac:dyDescent="0.3">
      <c r="I4120" s="93"/>
    </row>
    <row r="4121" spans="9:9" ht="16" customHeight="1" x14ac:dyDescent="0.3">
      <c r="I4121" s="93"/>
    </row>
    <row r="4122" spans="9:9" ht="16" customHeight="1" x14ac:dyDescent="0.3">
      <c r="I4122" s="93"/>
    </row>
    <row r="4123" spans="9:9" ht="16" customHeight="1" x14ac:dyDescent="0.3">
      <c r="I4123" s="93"/>
    </row>
    <row r="4124" spans="9:9" ht="16" customHeight="1" x14ac:dyDescent="0.3">
      <c r="I4124" s="93"/>
    </row>
    <row r="4125" spans="9:9" ht="16" customHeight="1" x14ac:dyDescent="0.3">
      <c r="I4125" s="93"/>
    </row>
    <row r="4126" spans="9:9" ht="16" customHeight="1" x14ac:dyDescent="0.3">
      <c r="I4126" s="93"/>
    </row>
    <row r="4127" spans="9:9" ht="16" customHeight="1" x14ac:dyDescent="0.3">
      <c r="I4127" s="93"/>
    </row>
    <row r="4128" spans="9:9" ht="16" customHeight="1" x14ac:dyDescent="0.3">
      <c r="I4128" s="93"/>
    </row>
    <row r="4129" spans="9:9" ht="16" customHeight="1" x14ac:dyDescent="0.3">
      <c r="I4129" s="93"/>
    </row>
    <row r="4130" spans="9:9" ht="16" customHeight="1" x14ac:dyDescent="0.3">
      <c r="I4130" s="93"/>
    </row>
    <row r="4131" spans="9:9" ht="16" customHeight="1" x14ac:dyDescent="0.3">
      <c r="I4131" s="93"/>
    </row>
    <row r="4132" spans="9:9" ht="16" customHeight="1" x14ac:dyDescent="0.3">
      <c r="I4132" s="93"/>
    </row>
    <row r="4133" spans="9:9" ht="16" customHeight="1" x14ac:dyDescent="0.3">
      <c r="I4133" s="93"/>
    </row>
    <row r="4134" spans="9:9" ht="16" customHeight="1" x14ac:dyDescent="0.3">
      <c r="I4134" s="93"/>
    </row>
    <row r="4135" spans="9:9" ht="16" customHeight="1" x14ac:dyDescent="0.3">
      <c r="I4135" s="93"/>
    </row>
    <row r="4136" spans="9:9" ht="16" customHeight="1" x14ac:dyDescent="0.3">
      <c r="I4136" s="93"/>
    </row>
    <row r="4137" spans="9:9" ht="16" customHeight="1" x14ac:dyDescent="0.3">
      <c r="I4137" s="93"/>
    </row>
    <row r="4138" spans="9:9" ht="16" customHeight="1" x14ac:dyDescent="0.3">
      <c r="I4138" s="93"/>
    </row>
    <row r="4139" spans="9:9" ht="16" customHeight="1" x14ac:dyDescent="0.3">
      <c r="I4139" s="93"/>
    </row>
    <row r="4140" spans="9:9" ht="16" customHeight="1" x14ac:dyDescent="0.3">
      <c r="I4140" s="93"/>
    </row>
    <row r="4141" spans="9:9" ht="16" customHeight="1" x14ac:dyDescent="0.3">
      <c r="I4141" s="93"/>
    </row>
    <row r="4142" spans="9:9" ht="16" customHeight="1" x14ac:dyDescent="0.3">
      <c r="I4142" s="93"/>
    </row>
    <row r="4143" spans="9:9" ht="16" customHeight="1" x14ac:dyDescent="0.3">
      <c r="I4143" s="93"/>
    </row>
    <row r="4144" spans="9:9" ht="16" customHeight="1" x14ac:dyDescent="0.3">
      <c r="I4144" s="93"/>
    </row>
    <row r="4145" spans="9:9" ht="16" customHeight="1" x14ac:dyDescent="0.3">
      <c r="I4145" s="93"/>
    </row>
    <row r="4146" spans="9:9" ht="16" customHeight="1" x14ac:dyDescent="0.3">
      <c r="I4146" s="93"/>
    </row>
    <row r="4147" spans="9:9" ht="16" customHeight="1" x14ac:dyDescent="0.3">
      <c r="I4147" s="93"/>
    </row>
    <row r="4148" spans="9:9" ht="16" customHeight="1" x14ac:dyDescent="0.3">
      <c r="I4148" s="93"/>
    </row>
    <row r="4149" spans="9:9" ht="16" customHeight="1" x14ac:dyDescent="0.3">
      <c r="I4149" s="93"/>
    </row>
    <row r="4150" spans="9:9" ht="16" customHeight="1" x14ac:dyDescent="0.3">
      <c r="I4150" s="93"/>
    </row>
    <row r="4151" spans="9:9" ht="16" customHeight="1" x14ac:dyDescent="0.3">
      <c r="I4151" s="93"/>
    </row>
    <row r="4152" spans="9:9" ht="16" customHeight="1" x14ac:dyDescent="0.3">
      <c r="I4152" s="93"/>
    </row>
    <row r="4153" spans="9:9" ht="16" customHeight="1" x14ac:dyDescent="0.3">
      <c r="I4153" s="93"/>
    </row>
    <row r="4154" spans="9:9" ht="16" customHeight="1" x14ac:dyDescent="0.3">
      <c r="I4154" s="93"/>
    </row>
    <row r="4155" spans="9:9" ht="16" customHeight="1" x14ac:dyDescent="0.3">
      <c r="I4155" s="93"/>
    </row>
    <row r="4156" spans="9:9" ht="16" customHeight="1" x14ac:dyDescent="0.3">
      <c r="I4156" s="93"/>
    </row>
    <row r="4157" spans="9:9" ht="16" customHeight="1" x14ac:dyDescent="0.3">
      <c r="I4157" s="93"/>
    </row>
    <row r="4158" spans="9:9" ht="16" customHeight="1" x14ac:dyDescent="0.3">
      <c r="I4158" s="93"/>
    </row>
    <row r="4159" spans="9:9" ht="16" customHeight="1" x14ac:dyDescent="0.3">
      <c r="I4159" s="93"/>
    </row>
    <row r="4160" spans="9:9" ht="16" customHeight="1" x14ac:dyDescent="0.3">
      <c r="I4160" s="93"/>
    </row>
    <row r="4161" spans="9:9" ht="16" customHeight="1" x14ac:dyDescent="0.3">
      <c r="I4161" s="93"/>
    </row>
    <row r="4162" spans="9:9" ht="16" customHeight="1" x14ac:dyDescent="0.3">
      <c r="I4162" s="93"/>
    </row>
    <row r="4163" spans="9:9" ht="16" customHeight="1" x14ac:dyDescent="0.3">
      <c r="I4163" s="93"/>
    </row>
    <row r="4164" spans="9:9" ht="16" customHeight="1" x14ac:dyDescent="0.3">
      <c r="I4164" s="93"/>
    </row>
    <row r="4165" spans="9:9" ht="16" customHeight="1" x14ac:dyDescent="0.3">
      <c r="I4165" s="93"/>
    </row>
    <row r="4166" spans="9:9" ht="16" customHeight="1" x14ac:dyDescent="0.3">
      <c r="I4166" s="93"/>
    </row>
    <row r="4167" spans="9:9" ht="16" customHeight="1" x14ac:dyDescent="0.3">
      <c r="I4167" s="93"/>
    </row>
    <row r="4168" spans="9:9" ht="16" customHeight="1" x14ac:dyDescent="0.3">
      <c r="I4168" s="93"/>
    </row>
    <row r="4169" spans="9:9" ht="16" customHeight="1" x14ac:dyDescent="0.3">
      <c r="I4169" s="93"/>
    </row>
    <row r="4170" spans="9:9" ht="16" customHeight="1" x14ac:dyDescent="0.3">
      <c r="I4170" s="93"/>
    </row>
    <row r="4171" spans="9:9" ht="16" customHeight="1" x14ac:dyDescent="0.3">
      <c r="I4171" s="93"/>
    </row>
    <row r="4172" spans="9:9" ht="16" customHeight="1" x14ac:dyDescent="0.3">
      <c r="I4172" s="93"/>
    </row>
    <row r="4173" spans="9:9" ht="16" customHeight="1" x14ac:dyDescent="0.3">
      <c r="I4173" s="93"/>
    </row>
    <row r="4174" spans="9:9" ht="16" customHeight="1" x14ac:dyDescent="0.3">
      <c r="I4174" s="93"/>
    </row>
    <row r="4175" spans="9:9" ht="16" customHeight="1" x14ac:dyDescent="0.3">
      <c r="I4175" s="93"/>
    </row>
    <row r="4176" spans="9:9" ht="16" customHeight="1" x14ac:dyDescent="0.3">
      <c r="I4176" s="93"/>
    </row>
    <row r="4177" spans="9:9" ht="16" customHeight="1" x14ac:dyDescent="0.3">
      <c r="I4177" s="93"/>
    </row>
    <row r="4178" spans="9:9" ht="16" customHeight="1" x14ac:dyDescent="0.3">
      <c r="I4178" s="93"/>
    </row>
    <row r="4179" spans="9:9" ht="16" customHeight="1" x14ac:dyDescent="0.3">
      <c r="I4179" s="93"/>
    </row>
    <row r="4180" spans="9:9" ht="16" customHeight="1" x14ac:dyDescent="0.3">
      <c r="I4180" s="93"/>
    </row>
    <row r="4181" spans="9:9" ht="16" customHeight="1" x14ac:dyDescent="0.3">
      <c r="I4181" s="93"/>
    </row>
    <row r="4182" spans="9:9" ht="16" customHeight="1" x14ac:dyDescent="0.3">
      <c r="I4182" s="93"/>
    </row>
    <row r="4183" spans="9:9" ht="16" customHeight="1" x14ac:dyDescent="0.3">
      <c r="I4183" s="93"/>
    </row>
    <row r="4184" spans="9:9" ht="16" customHeight="1" x14ac:dyDescent="0.3">
      <c r="I4184" s="93"/>
    </row>
    <row r="4185" spans="9:9" ht="16" customHeight="1" x14ac:dyDescent="0.3">
      <c r="I4185" s="93"/>
    </row>
    <row r="4186" spans="9:9" ht="16" customHeight="1" x14ac:dyDescent="0.3">
      <c r="I4186" s="93"/>
    </row>
    <row r="4187" spans="9:9" ht="16" customHeight="1" x14ac:dyDescent="0.3">
      <c r="I4187" s="93"/>
    </row>
    <row r="4188" spans="9:9" ht="16" customHeight="1" x14ac:dyDescent="0.3">
      <c r="I4188" s="93"/>
    </row>
    <row r="4189" spans="9:9" ht="16" customHeight="1" x14ac:dyDescent="0.3">
      <c r="I4189" s="93"/>
    </row>
    <row r="4190" spans="9:9" ht="16" customHeight="1" x14ac:dyDescent="0.3">
      <c r="I4190" s="93"/>
    </row>
    <row r="4191" spans="9:9" ht="16" customHeight="1" x14ac:dyDescent="0.3">
      <c r="I4191" s="93"/>
    </row>
    <row r="4192" spans="9:9" ht="16" customHeight="1" x14ac:dyDescent="0.3">
      <c r="I4192" s="93"/>
    </row>
    <row r="4193" spans="9:9" ht="16" customHeight="1" x14ac:dyDescent="0.3">
      <c r="I4193" s="93"/>
    </row>
    <row r="4194" spans="9:9" ht="16" customHeight="1" x14ac:dyDescent="0.3">
      <c r="I4194" s="93"/>
    </row>
    <row r="4195" spans="9:9" ht="16" customHeight="1" x14ac:dyDescent="0.3">
      <c r="I4195" s="93"/>
    </row>
    <row r="4196" spans="9:9" ht="16" customHeight="1" x14ac:dyDescent="0.3">
      <c r="I4196" s="93"/>
    </row>
    <row r="4197" spans="9:9" ht="16" customHeight="1" x14ac:dyDescent="0.3">
      <c r="I4197" s="93"/>
    </row>
    <row r="4198" spans="9:9" ht="16" customHeight="1" x14ac:dyDescent="0.3">
      <c r="I4198" s="93"/>
    </row>
    <row r="4199" spans="9:9" ht="16" customHeight="1" x14ac:dyDescent="0.3">
      <c r="I4199" s="93"/>
    </row>
    <row r="4200" spans="9:9" ht="16" customHeight="1" x14ac:dyDescent="0.3">
      <c r="I4200" s="93"/>
    </row>
    <row r="4201" spans="9:9" ht="16" customHeight="1" x14ac:dyDescent="0.3">
      <c r="I4201" s="93"/>
    </row>
    <row r="4202" spans="9:9" ht="16" customHeight="1" x14ac:dyDescent="0.3">
      <c r="I4202" s="93"/>
    </row>
    <row r="4203" spans="9:9" ht="16" customHeight="1" x14ac:dyDescent="0.3">
      <c r="I4203" s="93"/>
    </row>
    <row r="4204" spans="9:9" ht="16" customHeight="1" x14ac:dyDescent="0.3">
      <c r="I4204" s="93"/>
    </row>
    <row r="4205" spans="9:9" ht="16" customHeight="1" x14ac:dyDescent="0.3">
      <c r="I4205" s="93"/>
    </row>
    <row r="4206" spans="9:9" ht="16" customHeight="1" x14ac:dyDescent="0.3">
      <c r="I4206" s="93"/>
    </row>
    <row r="4207" spans="9:9" ht="16" customHeight="1" x14ac:dyDescent="0.3">
      <c r="I4207" s="93"/>
    </row>
    <row r="4208" spans="9:9" ht="16" customHeight="1" x14ac:dyDescent="0.3">
      <c r="I4208" s="93"/>
    </row>
    <row r="4209" spans="9:9" ht="16" customHeight="1" x14ac:dyDescent="0.3">
      <c r="I4209" s="93"/>
    </row>
    <row r="4210" spans="9:9" ht="16" customHeight="1" x14ac:dyDescent="0.3">
      <c r="I4210" s="93"/>
    </row>
    <row r="4211" spans="9:9" ht="16" customHeight="1" x14ac:dyDescent="0.3">
      <c r="I4211" s="93"/>
    </row>
    <row r="4212" spans="9:9" ht="16" customHeight="1" x14ac:dyDescent="0.3">
      <c r="I4212" s="93"/>
    </row>
    <row r="4213" spans="9:9" ht="16" customHeight="1" x14ac:dyDescent="0.3">
      <c r="I4213" s="93"/>
    </row>
    <row r="4214" spans="9:9" ht="16" customHeight="1" x14ac:dyDescent="0.3">
      <c r="I4214" s="93"/>
    </row>
    <row r="4215" spans="9:9" ht="16" customHeight="1" x14ac:dyDescent="0.3">
      <c r="I4215" s="93"/>
    </row>
    <row r="4216" spans="9:9" ht="16" customHeight="1" x14ac:dyDescent="0.3">
      <c r="I4216" s="93"/>
    </row>
    <row r="4217" spans="9:9" ht="16" customHeight="1" x14ac:dyDescent="0.3">
      <c r="I4217" s="93"/>
    </row>
    <row r="4218" spans="9:9" ht="16" customHeight="1" x14ac:dyDescent="0.3">
      <c r="I4218" s="93"/>
    </row>
    <row r="4219" spans="9:9" ht="16" customHeight="1" x14ac:dyDescent="0.3">
      <c r="I4219" s="93"/>
    </row>
    <row r="4220" spans="9:9" ht="16" customHeight="1" x14ac:dyDescent="0.3">
      <c r="I4220" s="93"/>
    </row>
    <row r="4221" spans="9:9" ht="16" customHeight="1" x14ac:dyDescent="0.3">
      <c r="I4221" s="93"/>
    </row>
    <row r="4222" spans="9:9" ht="16" customHeight="1" x14ac:dyDescent="0.3">
      <c r="I4222" s="93"/>
    </row>
    <row r="4223" spans="9:9" ht="16" customHeight="1" x14ac:dyDescent="0.3">
      <c r="I4223" s="93"/>
    </row>
    <row r="4224" spans="9:9" ht="16" customHeight="1" x14ac:dyDescent="0.3">
      <c r="I4224" s="93"/>
    </row>
    <row r="4225" spans="9:9" ht="16" customHeight="1" x14ac:dyDescent="0.3">
      <c r="I4225" s="93"/>
    </row>
    <row r="4226" spans="9:9" ht="16" customHeight="1" x14ac:dyDescent="0.3">
      <c r="I4226" s="93"/>
    </row>
    <row r="4227" spans="9:9" ht="16" customHeight="1" x14ac:dyDescent="0.3">
      <c r="I4227" s="93"/>
    </row>
    <row r="4228" spans="9:9" ht="16" customHeight="1" x14ac:dyDescent="0.3">
      <c r="I4228" s="93"/>
    </row>
    <row r="4229" spans="9:9" ht="16" customHeight="1" x14ac:dyDescent="0.3">
      <c r="I4229" s="93"/>
    </row>
    <row r="4230" spans="9:9" ht="16" customHeight="1" x14ac:dyDescent="0.3">
      <c r="I4230" s="93"/>
    </row>
    <row r="4231" spans="9:9" ht="16" customHeight="1" x14ac:dyDescent="0.3">
      <c r="I4231" s="93"/>
    </row>
    <row r="4232" spans="9:9" ht="16" customHeight="1" x14ac:dyDescent="0.3">
      <c r="I4232" s="93"/>
    </row>
    <row r="4233" spans="9:9" ht="16" customHeight="1" x14ac:dyDescent="0.3">
      <c r="I4233" s="93"/>
    </row>
    <row r="4234" spans="9:9" ht="16" customHeight="1" x14ac:dyDescent="0.3">
      <c r="I4234" s="93"/>
    </row>
    <row r="4235" spans="9:9" ht="16" customHeight="1" x14ac:dyDescent="0.3">
      <c r="I4235" s="93"/>
    </row>
    <row r="4236" spans="9:9" ht="16" customHeight="1" x14ac:dyDescent="0.3">
      <c r="I4236" s="93"/>
    </row>
    <row r="4237" spans="9:9" ht="16" customHeight="1" x14ac:dyDescent="0.3">
      <c r="I4237" s="93"/>
    </row>
    <row r="4238" spans="9:9" ht="16" customHeight="1" x14ac:dyDescent="0.3">
      <c r="I4238" s="93"/>
    </row>
    <row r="4239" spans="9:9" ht="16" customHeight="1" x14ac:dyDescent="0.3">
      <c r="I4239" s="93"/>
    </row>
    <row r="4240" spans="9:9" ht="16" customHeight="1" x14ac:dyDescent="0.3">
      <c r="I4240" s="93"/>
    </row>
    <row r="4241" spans="9:9" ht="16" customHeight="1" x14ac:dyDescent="0.3">
      <c r="I4241" s="93"/>
    </row>
    <row r="4242" spans="9:9" ht="16" customHeight="1" x14ac:dyDescent="0.3">
      <c r="I4242" s="93"/>
    </row>
    <row r="4243" spans="9:9" ht="16" customHeight="1" x14ac:dyDescent="0.3">
      <c r="I4243" s="93"/>
    </row>
    <row r="4244" spans="9:9" ht="16" customHeight="1" x14ac:dyDescent="0.3">
      <c r="I4244" s="93"/>
    </row>
    <row r="4245" spans="9:9" ht="16" customHeight="1" x14ac:dyDescent="0.3">
      <c r="I4245" s="93"/>
    </row>
    <row r="4246" spans="9:9" ht="16" customHeight="1" x14ac:dyDescent="0.3">
      <c r="I4246" s="93"/>
    </row>
    <row r="4247" spans="9:9" ht="16" customHeight="1" x14ac:dyDescent="0.3">
      <c r="I4247" s="93"/>
    </row>
    <row r="4248" spans="9:9" ht="16" customHeight="1" x14ac:dyDescent="0.3">
      <c r="I4248" s="93"/>
    </row>
    <row r="4249" spans="9:9" ht="16" customHeight="1" x14ac:dyDescent="0.3">
      <c r="I4249" s="93"/>
    </row>
  </sheetData>
  <autoFilter ref="A1:T3034"/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496"/>
  <sheetViews>
    <sheetView workbookViewId="0">
      <selection activeCell="A5" sqref="A5"/>
    </sheetView>
  </sheetViews>
  <sheetFormatPr defaultRowHeight="12.5" x14ac:dyDescent="0.25"/>
  <cols>
    <col min="1" max="1" width="18.81640625" bestFit="1" customWidth="1"/>
    <col min="2" max="2" width="15.81640625" bestFit="1" customWidth="1"/>
    <col min="3" max="6" width="11.81640625" bestFit="1" customWidth="1"/>
    <col min="7" max="7" width="6.7265625" customWidth="1"/>
    <col min="8" max="42" width="11.81640625" bestFit="1" customWidth="1"/>
    <col min="43" max="43" width="10.81640625" customWidth="1"/>
    <col min="44" max="50" width="11.81640625" bestFit="1" customWidth="1"/>
    <col min="51" max="51" width="3.1796875" customWidth="1"/>
    <col min="52" max="92" width="11.81640625" bestFit="1" customWidth="1"/>
  </cols>
  <sheetData>
    <row r="3" spans="1:92" x14ac:dyDescent="0.25">
      <c r="A3" s="50" t="s">
        <v>1250</v>
      </c>
      <c r="H3" s="50" t="s">
        <v>4</v>
      </c>
    </row>
    <row r="4" spans="1:92" x14ac:dyDescent="0.25">
      <c r="A4" s="50" t="s">
        <v>1241</v>
      </c>
      <c r="B4" s="50" t="s">
        <v>0</v>
      </c>
      <c r="C4" s="50" t="s">
        <v>1</v>
      </c>
      <c r="D4" s="50" t="s">
        <v>199</v>
      </c>
      <c r="E4" s="50" t="s">
        <v>2</v>
      </c>
      <c r="F4" s="50" t="s">
        <v>1240</v>
      </c>
      <c r="G4" s="50" t="s">
        <v>3</v>
      </c>
      <c r="H4" t="s">
        <v>81</v>
      </c>
      <c r="I4" t="s">
        <v>68</v>
      </c>
      <c r="J4" t="s">
        <v>46</v>
      </c>
      <c r="K4" t="s">
        <v>56</v>
      </c>
      <c r="L4" t="s">
        <v>11</v>
      </c>
      <c r="M4" t="s">
        <v>301</v>
      </c>
      <c r="N4" t="s">
        <v>22</v>
      </c>
      <c r="O4" t="s">
        <v>120</v>
      </c>
      <c r="P4" t="s">
        <v>309</v>
      </c>
      <c r="Q4" t="s">
        <v>495</v>
      </c>
      <c r="R4" t="s">
        <v>378</v>
      </c>
      <c r="S4" t="s">
        <v>532</v>
      </c>
      <c r="T4" t="s">
        <v>616</v>
      </c>
      <c r="U4" t="s">
        <v>64</v>
      </c>
      <c r="V4" t="s">
        <v>27</v>
      </c>
      <c r="W4" t="s">
        <v>37</v>
      </c>
      <c r="X4" t="s">
        <v>59</v>
      </c>
      <c r="Y4" t="s">
        <v>33</v>
      </c>
      <c r="Z4" t="s">
        <v>121</v>
      </c>
      <c r="AA4" t="s">
        <v>34</v>
      </c>
      <c r="AB4" t="s">
        <v>317</v>
      </c>
      <c r="AC4" t="s">
        <v>244</v>
      </c>
      <c r="AD4" t="s">
        <v>78</v>
      </c>
      <c r="AE4" t="s">
        <v>182</v>
      </c>
      <c r="AF4" t="s">
        <v>126</v>
      </c>
      <c r="AG4" t="s">
        <v>15</v>
      </c>
      <c r="AH4" t="s">
        <v>370</v>
      </c>
      <c r="AI4" t="s">
        <v>403</v>
      </c>
      <c r="AJ4" t="s">
        <v>17</v>
      </c>
      <c r="AK4" t="s">
        <v>140</v>
      </c>
      <c r="AL4" t="s">
        <v>38</v>
      </c>
      <c r="AM4" t="s">
        <v>406</v>
      </c>
      <c r="AN4" t="s">
        <v>212</v>
      </c>
      <c r="AO4" t="s">
        <v>278</v>
      </c>
      <c r="AP4" t="s">
        <v>196</v>
      </c>
      <c r="AQ4" t="s">
        <v>347</v>
      </c>
      <c r="AR4" t="s">
        <v>49</v>
      </c>
      <c r="AS4" t="s">
        <v>51</v>
      </c>
      <c r="AT4" t="s">
        <v>310</v>
      </c>
      <c r="AU4" t="s">
        <v>343</v>
      </c>
      <c r="AV4" t="s">
        <v>87</v>
      </c>
      <c r="AW4" t="s">
        <v>202</v>
      </c>
      <c r="AX4" t="s">
        <v>868</v>
      </c>
      <c r="AY4" t="s">
        <v>223</v>
      </c>
      <c r="AZ4" t="s">
        <v>444</v>
      </c>
      <c r="BA4" t="s">
        <v>233</v>
      </c>
      <c r="BB4" t="s">
        <v>194</v>
      </c>
      <c r="BC4" t="s">
        <v>217</v>
      </c>
      <c r="BD4" t="s">
        <v>219</v>
      </c>
      <c r="BE4" t="s">
        <v>71</v>
      </c>
      <c r="BF4" t="s">
        <v>72</v>
      </c>
      <c r="BG4" t="s">
        <v>39</v>
      </c>
      <c r="BH4" t="s">
        <v>173</v>
      </c>
      <c r="BI4" t="s">
        <v>236</v>
      </c>
      <c r="BJ4" t="s">
        <v>52</v>
      </c>
      <c r="BK4" t="s">
        <v>53</v>
      </c>
      <c r="BL4" t="s">
        <v>60</v>
      </c>
      <c r="BM4" t="s">
        <v>101</v>
      </c>
      <c r="BN4" t="s">
        <v>197</v>
      </c>
      <c r="BO4" t="s">
        <v>142</v>
      </c>
      <c r="BP4" t="s">
        <v>312</v>
      </c>
      <c r="BQ4" t="s">
        <v>322</v>
      </c>
      <c r="BR4" t="s">
        <v>82</v>
      </c>
      <c r="BS4" t="s">
        <v>596</v>
      </c>
      <c r="BT4" t="s">
        <v>266</v>
      </c>
      <c r="BU4" t="s">
        <v>267</v>
      </c>
      <c r="BV4" t="s">
        <v>90</v>
      </c>
      <c r="BW4" t="s">
        <v>543</v>
      </c>
      <c r="BX4" t="s">
        <v>28</v>
      </c>
      <c r="BY4" t="s">
        <v>210</v>
      </c>
      <c r="BZ4" t="s">
        <v>568</v>
      </c>
      <c r="CA4" t="s">
        <v>153</v>
      </c>
      <c r="CB4" t="s">
        <v>307</v>
      </c>
      <c r="CC4" t="s">
        <v>418</v>
      </c>
      <c r="CD4" t="s">
        <v>195</v>
      </c>
      <c r="CE4" t="s">
        <v>471</v>
      </c>
      <c r="CF4" t="s">
        <v>749</v>
      </c>
      <c r="CG4" t="s">
        <v>65</v>
      </c>
      <c r="CH4" t="s">
        <v>632</v>
      </c>
      <c r="CI4" t="s">
        <v>23</v>
      </c>
      <c r="CJ4" t="s">
        <v>155</v>
      </c>
      <c r="CK4" t="s">
        <v>75</v>
      </c>
      <c r="CL4" t="s">
        <v>207</v>
      </c>
      <c r="CM4" t="s">
        <v>24</v>
      </c>
      <c r="CN4" t="s">
        <v>338</v>
      </c>
    </row>
    <row r="5" spans="1:92" x14ac:dyDescent="0.25">
      <c r="A5" t="s">
        <v>1148</v>
      </c>
      <c r="B5" t="s">
        <v>530</v>
      </c>
      <c r="C5" t="s">
        <v>531</v>
      </c>
      <c r="D5" t="s">
        <v>389</v>
      </c>
      <c r="E5" t="s">
        <v>77</v>
      </c>
      <c r="F5" s="52">
        <v>1</v>
      </c>
      <c r="G5" t="s">
        <v>191</v>
      </c>
      <c r="H5" s="51"/>
      <c r="I5" s="51"/>
      <c r="J5" s="51"/>
      <c r="K5" s="51"/>
      <c r="L5" s="51">
        <v>539.64911625340392</v>
      </c>
      <c r="M5" s="51"/>
      <c r="N5" s="51"/>
      <c r="O5" s="51"/>
      <c r="P5" s="51"/>
      <c r="Q5" s="51"/>
      <c r="R5" s="51"/>
      <c r="S5" s="51">
        <v>0.81395040158884457</v>
      </c>
      <c r="T5" s="51"/>
      <c r="U5" s="51"/>
      <c r="V5" s="51"/>
      <c r="W5" s="51">
        <v>3.2558016063553783</v>
      </c>
      <c r="X5" s="51">
        <v>139.99946907328126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>
        <v>1.6279008031776891</v>
      </c>
      <c r="AK5" s="51"/>
      <c r="AL5" s="51"/>
      <c r="AM5" s="51"/>
      <c r="AN5" s="51"/>
      <c r="AO5" s="51"/>
      <c r="AP5" s="51"/>
      <c r="AQ5" s="51"/>
      <c r="AR5" s="51">
        <v>17.906908834954582</v>
      </c>
      <c r="AS5" s="51"/>
      <c r="AT5" s="51"/>
      <c r="AU5" s="51"/>
      <c r="AV5" s="51"/>
      <c r="AW5" s="51"/>
      <c r="AX5" s="51"/>
      <c r="AY5" s="51"/>
      <c r="AZ5" s="51"/>
      <c r="BA5" s="51">
        <v>0.81395040158884457</v>
      </c>
      <c r="BB5" s="51"/>
      <c r="BC5" s="51"/>
      <c r="BD5" s="51"/>
      <c r="BE5" s="51"/>
      <c r="BF5" s="51"/>
      <c r="BG5" s="51"/>
      <c r="BH5" s="51"/>
      <c r="BI5" s="51"/>
      <c r="BJ5" s="51"/>
      <c r="BK5" s="51">
        <v>1.6279008031776891</v>
      </c>
      <c r="BL5" s="51">
        <v>8.9534544174772908</v>
      </c>
      <c r="BM5" s="51"/>
      <c r="BN5" s="51">
        <v>0.81395040158884457</v>
      </c>
      <c r="BO5" s="51"/>
      <c r="BP5" s="51"/>
      <c r="BQ5" s="51">
        <v>0.81395040158884457</v>
      </c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</row>
    <row r="6" spans="1:92" x14ac:dyDescent="0.25">
      <c r="A6" t="s">
        <v>1149</v>
      </c>
      <c r="B6" t="s">
        <v>530</v>
      </c>
      <c r="C6" t="s">
        <v>535</v>
      </c>
      <c r="D6" t="s">
        <v>389</v>
      </c>
      <c r="E6" t="s">
        <v>80</v>
      </c>
      <c r="F6" s="52">
        <v>2</v>
      </c>
      <c r="G6" t="s">
        <v>191</v>
      </c>
      <c r="H6" s="51">
        <v>1.4718341385634877</v>
      </c>
      <c r="I6" s="51"/>
      <c r="J6" s="51"/>
      <c r="K6" s="51"/>
      <c r="L6" s="51">
        <v>39.003604671932422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>
        <v>2.9436682771269753</v>
      </c>
      <c r="X6" s="51">
        <v>857.34338571323156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>
        <v>9.5669219006626705</v>
      </c>
      <c r="AK6" s="51"/>
      <c r="AL6" s="51"/>
      <c r="AM6" s="51"/>
      <c r="AN6" s="51"/>
      <c r="AO6" s="51"/>
      <c r="AP6" s="51">
        <v>25.02118035557929</v>
      </c>
      <c r="AQ6" s="51"/>
      <c r="AR6" s="51">
        <v>11.774673108507901</v>
      </c>
      <c r="AS6" s="51"/>
      <c r="AT6" s="51"/>
      <c r="AU6" s="51"/>
      <c r="AV6" s="51"/>
      <c r="AW6" s="51"/>
      <c r="AX6" s="51"/>
      <c r="AY6" s="51"/>
      <c r="AZ6" s="51">
        <v>0.73591706928174383</v>
      </c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>
        <v>0.73591706928174383</v>
      </c>
      <c r="BL6" s="51">
        <v>12.510590177789645</v>
      </c>
      <c r="BM6" s="51"/>
      <c r="BN6" s="51">
        <v>0.73591706928174383</v>
      </c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</row>
    <row r="7" spans="1:92" x14ac:dyDescent="0.25">
      <c r="A7" t="s">
        <v>1150</v>
      </c>
      <c r="B7" t="s">
        <v>530</v>
      </c>
      <c r="C7" t="s">
        <v>538</v>
      </c>
      <c r="D7" t="s">
        <v>389</v>
      </c>
      <c r="E7" t="s">
        <v>84</v>
      </c>
      <c r="F7" s="52">
        <v>3</v>
      </c>
      <c r="G7" t="s">
        <v>191</v>
      </c>
      <c r="H7" s="51">
        <v>2.8054987590514489</v>
      </c>
      <c r="I7" s="51"/>
      <c r="J7" s="51"/>
      <c r="K7" s="51"/>
      <c r="L7" s="51">
        <v>11.221995036205795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>
        <v>0.70137468976286221</v>
      </c>
      <c r="X7" s="51">
        <v>75.74846649438912</v>
      </c>
      <c r="Y7" s="51"/>
      <c r="Z7" s="51"/>
      <c r="AA7" s="51"/>
      <c r="AB7" s="51"/>
      <c r="AC7" s="51"/>
      <c r="AD7" s="51"/>
      <c r="AE7" s="51"/>
      <c r="AF7" s="51"/>
      <c r="AG7" s="51">
        <v>1.4027493795257244</v>
      </c>
      <c r="AH7" s="51"/>
      <c r="AI7" s="51"/>
      <c r="AJ7" s="51"/>
      <c r="AK7" s="51"/>
      <c r="AL7" s="51">
        <v>0.70137468976286221</v>
      </c>
      <c r="AM7" s="51"/>
      <c r="AN7" s="51"/>
      <c r="AO7" s="51"/>
      <c r="AP7" s="51">
        <v>20.339866003123003</v>
      </c>
      <c r="AQ7" s="51"/>
      <c r="AR7" s="51">
        <v>979.11906690895569</v>
      </c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>
        <v>0.70137468976286221</v>
      </c>
      <c r="BL7" s="51">
        <v>9.1178709669172093</v>
      </c>
      <c r="BM7" s="51"/>
      <c r="BN7" s="51">
        <v>0.70137468976286221</v>
      </c>
      <c r="BO7" s="51"/>
      <c r="BP7" s="51">
        <v>0.70137468976286221</v>
      </c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</row>
    <row r="8" spans="1:92" x14ac:dyDescent="0.25">
      <c r="A8" t="s">
        <v>1151</v>
      </c>
      <c r="B8" t="s">
        <v>530</v>
      </c>
      <c r="C8" t="s">
        <v>540</v>
      </c>
      <c r="D8" t="s">
        <v>389</v>
      </c>
      <c r="E8" t="s">
        <v>86</v>
      </c>
      <c r="F8" s="52">
        <v>4</v>
      </c>
      <c r="G8" t="s">
        <v>191</v>
      </c>
      <c r="H8" s="51">
        <v>2.5375742553225709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>
        <v>2.5375742553225709</v>
      </c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>
        <v>12.687871276612855</v>
      </c>
      <c r="AH8" s="51"/>
      <c r="AI8" s="51"/>
      <c r="AJ8" s="51"/>
      <c r="AK8" s="51"/>
      <c r="AL8" s="51">
        <v>2.5375742553225709</v>
      </c>
      <c r="AM8" s="51"/>
      <c r="AN8" s="51"/>
      <c r="AO8" s="51"/>
      <c r="AP8" s="51">
        <v>3.8063613829838561</v>
      </c>
      <c r="AQ8" s="51"/>
      <c r="AR8" s="51">
        <v>507.51485106451418</v>
      </c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>
        <v>1.2687871276612854</v>
      </c>
      <c r="BL8" s="51">
        <v>3.8063613829838561</v>
      </c>
      <c r="BM8" s="51"/>
      <c r="BN8" s="51"/>
      <c r="BO8" s="51"/>
      <c r="BP8" s="51">
        <v>2.5375742553225709</v>
      </c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>
        <v>1.2687871276612854</v>
      </c>
      <c r="CN8" s="51"/>
    </row>
    <row r="9" spans="1:92" x14ac:dyDescent="0.25">
      <c r="A9" t="s">
        <v>1152</v>
      </c>
      <c r="B9" t="s">
        <v>530</v>
      </c>
      <c r="C9" t="s">
        <v>541</v>
      </c>
      <c r="D9" t="s">
        <v>389</v>
      </c>
      <c r="E9" t="s">
        <v>89</v>
      </c>
      <c r="F9" s="52">
        <v>5</v>
      </c>
      <c r="G9" t="s">
        <v>191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>
        <v>15.344580844069727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>
        <v>6025.3054114380457</v>
      </c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>
        <v>0.85247671355942922</v>
      </c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</row>
    <row r="10" spans="1:92" x14ac:dyDescent="0.25">
      <c r="A10" t="s">
        <v>1153</v>
      </c>
      <c r="B10" t="s">
        <v>530</v>
      </c>
      <c r="C10" t="s">
        <v>542</v>
      </c>
      <c r="D10" t="s">
        <v>389</v>
      </c>
      <c r="E10" t="s">
        <v>93</v>
      </c>
      <c r="F10" s="52">
        <v>1</v>
      </c>
      <c r="G10" t="s">
        <v>191</v>
      </c>
      <c r="H10" s="51">
        <v>8.5957176134849611</v>
      </c>
      <c r="I10" s="51"/>
      <c r="J10" s="51"/>
      <c r="K10" s="51"/>
      <c r="L10" s="51">
        <v>7.3677579544156799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>
        <v>35.610830113009122</v>
      </c>
      <c r="X10" s="51">
        <v>8.5957176134849611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>
        <v>22.10327386324704</v>
      </c>
      <c r="AQ10" s="51"/>
      <c r="AR10" s="51">
        <v>658.18637726113411</v>
      </c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>
        <v>1.2279596590692801</v>
      </c>
      <c r="BL10" s="51">
        <v>7.3677579544156799</v>
      </c>
      <c r="BM10" s="51"/>
      <c r="BN10" s="51"/>
      <c r="BO10" s="51"/>
      <c r="BP10" s="51">
        <v>20.875314204177762</v>
      </c>
      <c r="BQ10" s="51"/>
      <c r="BR10" s="51"/>
      <c r="BS10" s="51"/>
      <c r="BT10" s="51"/>
      <c r="BU10" s="51"/>
      <c r="BV10" s="51"/>
      <c r="BW10" s="51">
        <v>1.2279596590692801</v>
      </c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</row>
    <row r="11" spans="1:92" x14ac:dyDescent="0.25">
      <c r="A11" t="s">
        <v>1154</v>
      </c>
      <c r="B11" t="s">
        <v>530</v>
      </c>
      <c r="C11" t="s">
        <v>544</v>
      </c>
      <c r="D11" t="s">
        <v>389</v>
      </c>
      <c r="E11" t="s">
        <v>97</v>
      </c>
      <c r="F11" s="52">
        <v>2</v>
      </c>
      <c r="G11" t="s">
        <v>191</v>
      </c>
      <c r="H11" s="51"/>
      <c r="I11" s="51"/>
      <c r="J11" s="51"/>
      <c r="K11" s="51"/>
      <c r="L11" s="51">
        <v>1.7739366986619034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>
        <v>115.30588541302372</v>
      </c>
      <c r="X11" s="51"/>
      <c r="Y11" s="51">
        <v>7.0957467946476136</v>
      </c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>
        <v>7.9827151439785649</v>
      </c>
      <c r="AQ11" s="51"/>
      <c r="AR11" s="51">
        <v>140.14099919429037</v>
      </c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</row>
    <row r="12" spans="1:92" x14ac:dyDescent="0.25">
      <c r="A12" t="s">
        <v>1155</v>
      </c>
      <c r="B12" t="s">
        <v>530</v>
      </c>
      <c r="C12" t="s">
        <v>545</v>
      </c>
      <c r="D12" t="s">
        <v>389</v>
      </c>
      <c r="E12" t="s">
        <v>100</v>
      </c>
      <c r="F12" s="52">
        <v>3</v>
      </c>
      <c r="G12" t="s">
        <v>191</v>
      </c>
      <c r="H12" s="51"/>
      <c r="I12" s="51"/>
      <c r="J12" s="51"/>
      <c r="K12" s="51"/>
      <c r="L12" s="51">
        <v>0.80332374879735402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>
        <v>0.80332374879735402</v>
      </c>
      <c r="X12" s="51"/>
      <c r="Y12" s="51">
        <v>151.82818852269992</v>
      </c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>
        <v>0.80332374879735402</v>
      </c>
      <c r="AM12" s="51"/>
      <c r="AN12" s="51"/>
      <c r="AO12" s="51"/>
      <c r="AP12" s="51"/>
      <c r="AQ12" s="51"/>
      <c r="AR12" s="51">
        <v>53.019367420625365</v>
      </c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>
        <v>0.80332374879735402</v>
      </c>
      <c r="BO12" s="51"/>
      <c r="BP12" s="51">
        <v>20.083093719933849</v>
      </c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>
        <v>0.80332374879735402</v>
      </c>
      <c r="CL12" s="51"/>
      <c r="CM12" s="51">
        <v>0.80332374879735402</v>
      </c>
      <c r="CN12" s="51"/>
    </row>
    <row r="13" spans="1:92" x14ac:dyDescent="0.25">
      <c r="A13" t="s">
        <v>1156</v>
      </c>
      <c r="B13" t="s">
        <v>530</v>
      </c>
      <c r="C13" t="s">
        <v>547</v>
      </c>
      <c r="D13" t="s">
        <v>389</v>
      </c>
      <c r="E13" t="s">
        <v>103</v>
      </c>
      <c r="F13" s="52">
        <v>4</v>
      </c>
      <c r="G13" t="s">
        <v>191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>
        <v>92.996583096294728</v>
      </c>
      <c r="W13" s="51">
        <v>0.7749715258024561</v>
      </c>
      <c r="X13" s="51"/>
      <c r="Y13" s="51"/>
      <c r="Z13" s="51"/>
      <c r="AA13" s="51"/>
      <c r="AB13" s="51"/>
      <c r="AC13" s="51"/>
      <c r="AD13" s="51"/>
      <c r="AE13" s="51"/>
      <c r="AF13" s="51"/>
      <c r="AG13" s="51">
        <v>3.0998861032098244</v>
      </c>
      <c r="AH13" s="51"/>
      <c r="AI13" s="51"/>
      <c r="AJ13" s="51"/>
      <c r="AK13" s="51"/>
      <c r="AL13" s="51"/>
      <c r="AM13" s="51"/>
      <c r="AN13" s="51"/>
      <c r="AO13" s="51"/>
      <c r="AP13" s="51">
        <v>0.7749715258024561</v>
      </c>
      <c r="AQ13" s="51"/>
      <c r="AR13" s="51">
        <v>309.98861032098245</v>
      </c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>
        <v>0.7749715258024561</v>
      </c>
      <c r="BO13" s="51"/>
      <c r="BP13" s="51">
        <v>150.34447600567648</v>
      </c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</row>
    <row r="14" spans="1:92" x14ac:dyDescent="0.25">
      <c r="A14" t="s">
        <v>1157</v>
      </c>
      <c r="B14" t="s">
        <v>530</v>
      </c>
      <c r="C14" t="s">
        <v>549</v>
      </c>
      <c r="D14" t="s">
        <v>389</v>
      </c>
      <c r="E14" t="s">
        <v>10</v>
      </c>
      <c r="F14" s="52">
        <v>1</v>
      </c>
      <c r="G14" t="s">
        <v>191</v>
      </c>
      <c r="H14" s="51"/>
      <c r="I14" s="51"/>
      <c r="J14" s="51"/>
      <c r="K14" s="51"/>
      <c r="L14" s="51">
        <v>42.945906432748536</v>
      </c>
      <c r="M14" s="51"/>
      <c r="N14" s="51"/>
      <c r="O14" s="51"/>
      <c r="P14" s="51"/>
      <c r="Q14" s="51"/>
      <c r="R14" s="51"/>
      <c r="S14" s="51"/>
      <c r="T14" s="51"/>
      <c r="U14" s="51"/>
      <c r="V14" s="51">
        <v>7.3099415204678362</v>
      </c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>
        <v>5.4824561403508767</v>
      </c>
      <c r="AH14" s="51"/>
      <c r="AI14" s="51"/>
      <c r="AJ14" s="51"/>
      <c r="AK14" s="51"/>
      <c r="AL14" s="51"/>
      <c r="AM14" s="51"/>
      <c r="AN14" s="51"/>
      <c r="AO14" s="51"/>
      <c r="AP14" s="51">
        <v>11.878654970760234</v>
      </c>
      <c r="AQ14" s="51"/>
      <c r="AR14" s="51">
        <v>548.24561403508767</v>
      </c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>
        <v>55.738304093567251</v>
      </c>
      <c r="BQ14" s="51"/>
      <c r="BR14" s="51"/>
      <c r="BS14" s="51"/>
      <c r="BT14" s="51"/>
      <c r="BU14" s="51"/>
      <c r="BV14" s="51"/>
      <c r="BW14" s="51"/>
      <c r="BX14" s="51">
        <v>1.827485380116959</v>
      </c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>
        <v>1.827485380116959</v>
      </c>
      <c r="CL14" s="51"/>
      <c r="CM14" s="51"/>
      <c r="CN14" s="51"/>
    </row>
    <row r="15" spans="1:92" x14ac:dyDescent="0.25">
      <c r="A15" t="s">
        <v>1158</v>
      </c>
      <c r="B15" t="s">
        <v>530</v>
      </c>
      <c r="C15" t="s">
        <v>550</v>
      </c>
      <c r="D15" t="s">
        <v>389</v>
      </c>
      <c r="E15" t="s">
        <v>21</v>
      </c>
      <c r="F15" s="52">
        <v>2</v>
      </c>
      <c r="G15" t="s">
        <v>191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>
        <v>1.7799474340227952</v>
      </c>
      <c r="W15" s="51"/>
      <c r="X15" s="51"/>
      <c r="Y15" s="51">
        <v>0.8899737170113976</v>
      </c>
      <c r="Z15" s="51"/>
      <c r="AA15" s="51"/>
      <c r="AB15" s="51"/>
      <c r="AC15" s="51"/>
      <c r="AD15" s="51"/>
      <c r="AE15" s="51"/>
      <c r="AF15" s="51"/>
      <c r="AG15" s="51">
        <v>4.4498685850569881</v>
      </c>
      <c r="AH15" s="51"/>
      <c r="AI15" s="51"/>
      <c r="AJ15" s="51"/>
      <c r="AK15" s="51"/>
      <c r="AL15" s="51"/>
      <c r="AM15" s="51"/>
      <c r="AN15" s="51"/>
      <c r="AO15" s="51"/>
      <c r="AP15" s="51">
        <v>0.8899737170113976</v>
      </c>
      <c r="AQ15" s="51"/>
      <c r="AR15" s="51">
        <v>15.129553189193759</v>
      </c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>
        <v>20.469395491262144</v>
      </c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</row>
    <row r="16" spans="1:92" x14ac:dyDescent="0.25">
      <c r="A16" t="s">
        <v>1159</v>
      </c>
      <c r="B16" t="s">
        <v>530</v>
      </c>
      <c r="C16" t="s">
        <v>551</v>
      </c>
      <c r="D16" t="s">
        <v>389</v>
      </c>
      <c r="E16" t="s">
        <v>26</v>
      </c>
      <c r="F16" s="52">
        <v>3</v>
      </c>
      <c r="G16" t="s">
        <v>191</v>
      </c>
      <c r="H16" s="51"/>
      <c r="I16" s="51"/>
      <c r="J16" s="51"/>
      <c r="K16" s="51"/>
      <c r="L16" s="51">
        <v>0.98657039144522396</v>
      </c>
      <c r="M16" s="51"/>
      <c r="N16" s="51"/>
      <c r="O16" s="51"/>
      <c r="P16" s="51"/>
      <c r="Q16" s="51"/>
      <c r="R16" s="51"/>
      <c r="S16" s="51"/>
      <c r="T16" s="51"/>
      <c r="U16" s="51"/>
      <c r="V16" s="51">
        <v>0.98657039144522396</v>
      </c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>
        <v>0.98657039144522396</v>
      </c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>
        <v>118.38844697342688</v>
      </c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>
        <v>1.9731407828904479</v>
      </c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</row>
    <row r="17" spans="1:92" x14ac:dyDescent="0.25">
      <c r="A17" t="s">
        <v>1160</v>
      </c>
      <c r="B17" t="s">
        <v>530</v>
      </c>
      <c r="C17" t="s">
        <v>552</v>
      </c>
      <c r="D17" t="s">
        <v>389</v>
      </c>
      <c r="E17" t="s">
        <v>30</v>
      </c>
      <c r="F17" s="52">
        <v>4</v>
      </c>
      <c r="G17" t="s">
        <v>191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>
        <v>2.0256973319240639</v>
      </c>
      <c r="W17" s="51"/>
      <c r="X17" s="51"/>
      <c r="Y17" s="51">
        <v>34.436854642709086</v>
      </c>
      <c r="Z17" s="51"/>
      <c r="AA17" s="51"/>
      <c r="AB17" s="51"/>
      <c r="AC17" s="51"/>
      <c r="AD17" s="51"/>
      <c r="AE17" s="51"/>
      <c r="AF17" s="51"/>
      <c r="AG17" s="51">
        <v>2.0256973319240639</v>
      </c>
      <c r="AH17" s="51"/>
      <c r="AI17" s="51"/>
      <c r="AJ17" s="51"/>
      <c r="AK17" s="51"/>
      <c r="AL17" s="51"/>
      <c r="AM17" s="51"/>
      <c r="AN17" s="51"/>
      <c r="AO17" s="51"/>
      <c r="AP17" s="51">
        <v>1.0128486659620319</v>
      </c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>
        <v>37.475400640595183</v>
      </c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>
        <v>4.0513946638481277</v>
      </c>
      <c r="CL17" s="51"/>
      <c r="CM17" s="51"/>
      <c r="CN17" s="51"/>
    </row>
    <row r="18" spans="1:92" x14ac:dyDescent="0.25">
      <c r="A18" t="s">
        <v>1161</v>
      </c>
      <c r="B18" t="s">
        <v>530</v>
      </c>
      <c r="C18" t="s">
        <v>553</v>
      </c>
      <c r="D18" t="s">
        <v>389</v>
      </c>
      <c r="E18" t="s">
        <v>32</v>
      </c>
      <c r="F18" s="52">
        <v>5</v>
      </c>
      <c r="G18" t="s">
        <v>191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>
        <v>909.78442256109645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>
        <v>2.1157777268862707</v>
      </c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</row>
    <row r="19" spans="1:92" x14ac:dyDescent="0.25">
      <c r="A19" t="s">
        <v>1162</v>
      </c>
      <c r="B19" t="s">
        <v>530</v>
      </c>
      <c r="C19" t="s">
        <v>555</v>
      </c>
      <c r="D19" t="s">
        <v>389</v>
      </c>
      <c r="E19" t="s">
        <v>486</v>
      </c>
      <c r="F19" s="52">
        <v>1</v>
      </c>
      <c r="G19" t="s">
        <v>191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>
        <v>2.4957398812113913</v>
      </c>
      <c r="W19" s="51"/>
      <c r="X19" s="51">
        <v>94.838115486032876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>
        <v>3.3276531749485221</v>
      </c>
      <c r="AK19" s="51"/>
      <c r="AL19" s="51"/>
      <c r="AM19" s="51"/>
      <c r="AN19" s="51"/>
      <c r="AO19" s="51"/>
      <c r="AP19" s="51">
        <v>0.83191329373713052</v>
      </c>
      <c r="AQ19" s="51"/>
      <c r="AR19" s="51">
        <v>59.065843855336269</v>
      </c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>
        <v>1.663826587474261</v>
      </c>
      <c r="BL19" s="51">
        <v>2.4957398812113913</v>
      </c>
      <c r="BM19" s="51"/>
      <c r="BN19" s="51">
        <v>2.4957398812113913</v>
      </c>
      <c r="BO19" s="51"/>
      <c r="BP19" s="51">
        <v>7.4872196436341749</v>
      </c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</row>
    <row r="20" spans="1:92" x14ac:dyDescent="0.25">
      <c r="A20" t="s">
        <v>1163</v>
      </c>
      <c r="B20" t="s">
        <v>530</v>
      </c>
      <c r="C20" t="s">
        <v>556</v>
      </c>
      <c r="D20" t="s">
        <v>389</v>
      </c>
      <c r="E20" t="s">
        <v>414</v>
      </c>
      <c r="F20" s="52">
        <v>2</v>
      </c>
      <c r="G20" t="s">
        <v>191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>
        <v>4.4782317115259556</v>
      </c>
      <c r="W20" s="51"/>
      <c r="X20" s="51">
        <v>1.791292684610382</v>
      </c>
      <c r="Y20" s="51"/>
      <c r="Z20" s="51"/>
      <c r="AA20" s="51"/>
      <c r="AB20" s="51"/>
      <c r="AC20" s="51"/>
      <c r="AD20" s="51"/>
      <c r="AE20" s="51"/>
      <c r="AF20" s="51"/>
      <c r="AG20" s="51">
        <v>4.4782317115259556</v>
      </c>
      <c r="AH20" s="51"/>
      <c r="AI20" s="51"/>
      <c r="AJ20" s="51"/>
      <c r="AK20" s="51"/>
      <c r="AL20" s="51"/>
      <c r="AM20" s="51"/>
      <c r="AN20" s="51"/>
      <c r="AO20" s="51"/>
      <c r="AP20" s="51">
        <v>0.89564634230519102</v>
      </c>
      <c r="AQ20" s="51"/>
      <c r="AR20" s="51">
        <v>224.80723191860295</v>
      </c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0.89564634230519102</v>
      </c>
      <c r="BL20" s="51">
        <v>0.89564634230519102</v>
      </c>
      <c r="BM20" s="51"/>
      <c r="BN20" s="51">
        <v>0.89564634230519102</v>
      </c>
      <c r="BO20" s="51"/>
      <c r="BP20" s="51">
        <v>6.2695243961363367</v>
      </c>
      <c r="BQ20" s="51"/>
      <c r="BR20" s="51"/>
      <c r="BS20" s="51"/>
      <c r="BT20" s="51"/>
      <c r="BU20" s="51"/>
      <c r="BV20" s="51"/>
      <c r="BW20" s="51"/>
      <c r="BX20" s="51">
        <v>0.89564634230519102</v>
      </c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</row>
    <row r="21" spans="1:92" x14ac:dyDescent="0.25">
      <c r="A21" t="s">
        <v>1164</v>
      </c>
      <c r="B21" t="s">
        <v>530</v>
      </c>
      <c r="C21" t="s">
        <v>557</v>
      </c>
      <c r="D21" t="s">
        <v>389</v>
      </c>
      <c r="E21" t="s">
        <v>489</v>
      </c>
      <c r="F21" s="52">
        <v>3</v>
      </c>
      <c r="G21" t="s">
        <v>191</v>
      </c>
      <c r="H21" s="51"/>
      <c r="I21" s="51"/>
      <c r="J21" s="51"/>
      <c r="K21" s="51"/>
      <c r="L21" s="51"/>
      <c r="M21" s="51"/>
      <c r="N21" s="51">
        <v>4.1572433599976923</v>
      </c>
      <c r="O21" s="51"/>
      <c r="P21" s="51"/>
      <c r="Q21" s="51"/>
      <c r="R21" s="51"/>
      <c r="S21" s="51"/>
      <c r="T21" s="51"/>
      <c r="U21" s="51"/>
      <c r="V21" s="51">
        <v>9.1459353919949233</v>
      </c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>
        <v>11.640281407993539</v>
      </c>
      <c r="AH21" s="51"/>
      <c r="AI21" s="51"/>
      <c r="AJ21" s="51"/>
      <c r="AK21" s="51"/>
      <c r="AL21" s="51"/>
      <c r="AM21" s="51"/>
      <c r="AN21" s="51"/>
      <c r="AO21" s="51"/>
      <c r="AP21" s="51">
        <v>5.8201407039967696</v>
      </c>
      <c r="AQ21" s="51"/>
      <c r="AR21" s="51">
        <v>59.032855711967237</v>
      </c>
      <c r="AS21" s="51">
        <v>0.83144867199953854</v>
      </c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>
        <v>0.83144867199953854</v>
      </c>
      <c r="BL21" s="51">
        <v>4.1572433599976923</v>
      </c>
      <c r="BM21" s="51"/>
      <c r="BN21" s="51"/>
      <c r="BO21" s="51"/>
      <c r="BP21" s="51">
        <v>7.4830380479958469</v>
      </c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>
        <v>5.8201407039967696</v>
      </c>
      <c r="CJ21" s="51"/>
      <c r="CK21" s="51"/>
      <c r="CL21" s="51"/>
      <c r="CM21" s="51"/>
      <c r="CN21" s="51"/>
    </row>
    <row r="22" spans="1:92" x14ac:dyDescent="0.25">
      <c r="A22" t="s">
        <v>1165</v>
      </c>
      <c r="B22" t="s">
        <v>530</v>
      </c>
      <c r="C22" t="s">
        <v>558</v>
      </c>
      <c r="D22" t="s">
        <v>389</v>
      </c>
      <c r="E22" t="s">
        <v>491</v>
      </c>
      <c r="F22" s="52">
        <v>4</v>
      </c>
      <c r="G22" t="s">
        <v>191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>
        <v>0.85258383220656364</v>
      </c>
      <c r="AH22" s="51"/>
      <c r="AI22" s="51"/>
      <c r="AJ22" s="51"/>
      <c r="AK22" s="51"/>
      <c r="AL22" s="51"/>
      <c r="AM22" s="51"/>
      <c r="AN22" s="51"/>
      <c r="AO22" s="51"/>
      <c r="AP22" s="51">
        <v>0.85258383220656364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>
        <v>16.199092811924711</v>
      </c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>
        <v>0.85258383220656364</v>
      </c>
      <c r="CN22" s="51"/>
    </row>
    <row r="23" spans="1:92" x14ac:dyDescent="0.25">
      <c r="A23" t="s">
        <v>1166</v>
      </c>
      <c r="B23" t="s">
        <v>530</v>
      </c>
      <c r="C23" t="s">
        <v>559</v>
      </c>
      <c r="D23" t="s">
        <v>389</v>
      </c>
      <c r="E23" t="s">
        <v>493</v>
      </c>
      <c r="F23" s="52">
        <v>5</v>
      </c>
      <c r="G23" t="s">
        <v>191</v>
      </c>
      <c r="H23" s="51"/>
      <c r="I23" s="51"/>
      <c r="J23" s="51"/>
      <c r="K23" s="51"/>
      <c r="L23" s="51">
        <v>0.81953064254083841</v>
      </c>
      <c r="M23" s="51"/>
      <c r="N23" s="51"/>
      <c r="O23" s="51"/>
      <c r="P23" s="51"/>
      <c r="Q23" s="51"/>
      <c r="R23" s="51"/>
      <c r="S23" s="51"/>
      <c r="T23" s="51"/>
      <c r="U23" s="51"/>
      <c r="V23" s="51">
        <v>0.81953064254083841</v>
      </c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>
        <v>5.7367144977858686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>
        <v>2.458591927622515</v>
      </c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>
        <v>0.81953064254083841</v>
      </c>
      <c r="BO23" s="51"/>
      <c r="BP23" s="51"/>
      <c r="BQ23" s="51"/>
      <c r="BR23" s="51"/>
      <c r="BS23" s="51"/>
      <c r="BT23" s="51"/>
      <c r="BU23" s="51"/>
      <c r="BV23" s="51"/>
      <c r="BW23" s="51"/>
      <c r="BX23" s="51">
        <v>2.458591927622515</v>
      </c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>
        <v>2.458591927622515</v>
      </c>
      <c r="CJ23" s="51"/>
      <c r="CK23" s="51"/>
      <c r="CL23" s="51"/>
      <c r="CM23" s="51"/>
      <c r="CN23" s="51"/>
    </row>
    <row r="24" spans="1:92" x14ac:dyDescent="0.25">
      <c r="A24" t="s">
        <v>1167</v>
      </c>
      <c r="B24" t="s">
        <v>530</v>
      </c>
      <c r="C24" t="s">
        <v>560</v>
      </c>
      <c r="D24" t="s">
        <v>389</v>
      </c>
      <c r="E24" t="s">
        <v>181</v>
      </c>
      <c r="F24" s="52">
        <v>1</v>
      </c>
      <c r="G24" t="s">
        <v>191</v>
      </c>
      <c r="H24" s="51"/>
      <c r="I24" s="51"/>
      <c r="J24" s="51"/>
      <c r="K24" s="51"/>
      <c r="L24" s="51">
        <v>0.93426667994745427</v>
      </c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>
        <v>12.145466839316905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>
        <v>15.882533559106722</v>
      </c>
      <c r="CN24" s="51"/>
    </row>
    <row r="25" spans="1:92" x14ac:dyDescent="0.25">
      <c r="A25" t="s">
        <v>1168</v>
      </c>
      <c r="B25" t="s">
        <v>530</v>
      </c>
      <c r="C25" t="s">
        <v>561</v>
      </c>
      <c r="D25" t="s">
        <v>389</v>
      </c>
      <c r="E25" t="s">
        <v>184</v>
      </c>
      <c r="F25" s="52">
        <v>2</v>
      </c>
      <c r="G25" t="s">
        <v>191</v>
      </c>
      <c r="H25" s="51"/>
      <c r="I25" s="51"/>
      <c r="J25" s="51"/>
      <c r="K25" s="51"/>
      <c r="L25" s="51">
        <v>6.4615917373623359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>
        <v>1.615397934340584</v>
      </c>
      <c r="AQ25" s="51"/>
      <c r="AR25" s="51">
        <v>3.230795868681168</v>
      </c>
      <c r="AS25" s="51">
        <v>0.80769896717029199</v>
      </c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>
        <v>0.80769896717029199</v>
      </c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>
        <v>0.80769896717029199</v>
      </c>
      <c r="CN25" s="51"/>
    </row>
    <row r="26" spans="1:92" x14ac:dyDescent="0.25">
      <c r="A26" t="s">
        <v>1169</v>
      </c>
      <c r="B26" t="s">
        <v>530</v>
      </c>
      <c r="C26" t="s">
        <v>562</v>
      </c>
      <c r="D26" t="s">
        <v>389</v>
      </c>
      <c r="E26" t="s">
        <v>186</v>
      </c>
      <c r="F26" s="52">
        <v>3</v>
      </c>
      <c r="G26" t="s">
        <v>191</v>
      </c>
      <c r="H26" s="51"/>
      <c r="I26" s="51"/>
      <c r="J26" s="51"/>
      <c r="K26" s="51"/>
      <c r="L26" s="51">
        <v>3.8471756560080816</v>
      </c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>
        <v>4.8089695700101025</v>
      </c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</row>
    <row r="27" spans="1:92" x14ac:dyDescent="0.25">
      <c r="A27" t="s">
        <v>1170</v>
      </c>
      <c r="B27" t="s">
        <v>530</v>
      </c>
      <c r="C27" t="s">
        <v>563</v>
      </c>
      <c r="D27" t="s">
        <v>389</v>
      </c>
      <c r="E27" t="s">
        <v>188</v>
      </c>
      <c r="F27" s="52">
        <v>4</v>
      </c>
      <c r="G27" t="s">
        <v>191</v>
      </c>
      <c r="H27" s="51"/>
      <c r="I27" s="51"/>
      <c r="J27" s="51"/>
      <c r="K27" s="51"/>
      <c r="L27" s="51">
        <v>65.27549931580748</v>
      </c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>
        <v>0.80587036192354911</v>
      </c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>
        <v>4.0293518096177454</v>
      </c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>
        <v>19.340888686165179</v>
      </c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</row>
    <row r="28" spans="1:92" x14ac:dyDescent="0.25">
      <c r="A28" t="s">
        <v>873</v>
      </c>
      <c r="B28" t="s">
        <v>8</v>
      </c>
      <c r="C28" t="s">
        <v>134</v>
      </c>
      <c r="D28" t="s">
        <v>375</v>
      </c>
      <c r="E28" t="s">
        <v>135</v>
      </c>
      <c r="F28" s="52">
        <v>2</v>
      </c>
      <c r="G28" t="s">
        <v>191</v>
      </c>
      <c r="H28" s="51"/>
      <c r="I28" s="51">
        <v>46.423203003852102</v>
      </c>
      <c r="J28" s="51"/>
      <c r="K28" s="51"/>
      <c r="L28" s="51">
        <v>0.78683394921783223</v>
      </c>
      <c r="M28" s="51"/>
      <c r="N28" s="51"/>
      <c r="O28" s="51">
        <v>0.78683394921783223</v>
      </c>
      <c r="P28" s="51"/>
      <c r="Q28" s="51"/>
      <c r="R28" s="51"/>
      <c r="S28" s="51"/>
      <c r="T28" s="51"/>
      <c r="U28" s="51"/>
      <c r="V28" s="51"/>
      <c r="W28" s="51">
        <v>14.949845035138813</v>
      </c>
      <c r="X28" s="51">
        <v>0.78683394921783223</v>
      </c>
      <c r="Y28" s="51"/>
      <c r="Z28" s="51"/>
      <c r="AA28" s="51"/>
      <c r="AB28" s="51"/>
      <c r="AC28" s="51"/>
      <c r="AD28" s="51">
        <v>0.78683394921783223</v>
      </c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>
        <v>0.78683394921783223</v>
      </c>
      <c r="BL28" s="51">
        <v>0.78683394921783223</v>
      </c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>
        <v>1.5736678984356645</v>
      </c>
      <c r="BY28" s="51"/>
      <c r="BZ28" s="51"/>
      <c r="CA28" s="51"/>
      <c r="CB28" s="51"/>
      <c r="CC28" s="51"/>
      <c r="CD28" s="51"/>
      <c r="CE28" s="51"/>
      <c r="CF28" s="51"/>
      <c r="CG28" s="51">
        <v>0.78683394921783223</v>
      </c>
      <c r="CH28" s="51"/>
      <c r="CI28" s="51"/>
      <c r="CJ28" s="51"/>
      <c r="CK28" s="51"/>
      <c r="CL28" s="51"/>
      <c r="CM28" s="51"/>
      <c r="CN28" s="51"/>
    </row>
    <row r="29" spans="1:92" x14ac:dyDescent="0.25">
      <c r="A29" t="s">
        <v>874</v>
      </c>
      <c r="B29" t="s">
        <v>8</v>
      </c>
      <c r="C29" t="s">
        <v>116</v>
      </c>
      <c r="D29" t="s">
        <v>375</v>
      </c>
      <c r="E29" t="s">
        <v>117</v>
      </c>
      <c r="F29" s="52">
        <v>1</v>
      </c>
      <c r="G29" t="s">
        <v>191</v>
      </c>
      <c r="H29" s="51"/>
      <c r="I29" s="51">
        <v>5228.1031706915683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>
        <v>408.42656715935061</v>
      </c>
      <c r="X29" s="51"/>
      <c r="Y29" s="51"/>
      <c r="Z29" s="51"/>
      <c r="AA29" s="51"/>
      <c r="AB29" s="51"/>
      <c r="AC29" s="51"/>
      <c r="AD29" s="51">
        <v>4.8622210376113166</v>
      </c>
      <c r="AE29" s="51"/>
      <c r="AF29" s="51"/>
      <c r="AG29" s="51"/>
      <c r="AH29" s="51"/>
      <c r="AI29" s="51"/>
      <c r="AJ29" s="51"/>
      <c r="AK29" s="51"/>
      <c r="AL29" s="51">
        <v>1.2155552594028292</v>
      </c>
      <c r="AM29" s="51"/>
      <c r="AN29" s="51"/>
      <c r="AO29" s="51"/>
      <c r="AP29" s="51"/>
      <c r="AQ29" s="51"/>
      <c r="AR29" s="51">
        <v>1.2155552594028292</v>
      </c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>
        <v>1.2155552594028292</v>
      </c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>
        <v>7.2933315564169749</v>
      </c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</row>
    <row r="30" spans="1:92" x14ac:dyDescent="0.25">
      <c r="A30" t="s">
        <v>875</v>
      </c>
      <c r="B30" t="s">
        <v>8</v>
      </c>
      <c r="C30" t="s">
        <v>118</v>
      </c>
      <c r="D30" t="s">
        <v>375</v>
      </c>
      <c r="E30" t="s">
        <v>119</v>
      </c>
      <c r="F30" s="52">
        <v>2</v>
      </c>
      <c r="G30" t="s">
        <v>191</v>
      </c>
      <c r="H30" s="51"/>
      <c r="I30" s="51">
        <v>2470.9119929750818</v>
      </c>
      <c r="J30" s="51"/>
      <c r="K30" s="51"/>
      <c r="L30" s="51">
        <v>5.3121572330545366</v>
      </c>
      <c r="M30" s="51"/>
      <c r="N30" s="51">
        <v>0.75887960472207672</v>
      </c>
      <c r="O30" s="51">
        <v>0.75887960472207672</v>
      </c>
      <c r="P30" s="51"/>
      <c r="Q30" s="51"/>
      <c r="R30" s="51"/>
      <c r="S30" s="51"/>
      <c r="T30" s="51"/>
      <c r="U30" s="51"/>
      <c r="V30" s="51"/>
      <c r="W30" s="51">
        <v>34.908461817215532</v>
      </c>
      <c r="X30" s="51"/>
      <c r="Y30" s="51"/>
      <c r="Z30" s="51">
        <v>76.646840076929749</v>
      </c>
      <c r="AA30" s="51"/>
      <c r="AB30" s="51"/>
      <c r="AC30" s="51"/>
      <c r="AD30" s="51">
        <v>6.8299164424986909</v>
      </c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>
        <v>3.0355184188883069</v>
      </c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>
        <v>0.75887960472207672</v>
      </c>
      <c r="BH30" s="51"/>
      <c r="BI30" s="51"/>
      <c r="BJ30" s="51">
        <v>5.3121572330545366</v>
      </c>
      <c r="BK30" s="51"/>
      <c r="BL30" s="51">
        <v>0.75887960472207672</v>
      </c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>
        <v>8.3476756519428434</v>
      </c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</row>
    <row r="31" spans="1:92" x14ac:dyDescent="0.25">
      <c r="A31" t="s">
        <v>876</v>
      </c>
      <c r="B31" t="s">
        <v>8</v>
      </c>
      <c r="C31" t="s">
        <v>122</v>
      </c>
      <c r="D31" t="s">
        <v>375</v>
      </c>
      <c r="E31" t="s">
        <v>123</v>
      </c>
      <c r="F31" s="52">
        <v>3</v>
      </c>
      <c r="G31" t="s">
        <v>191</v>
      </c>
      <c r="H31" s="51"/>
      <c r="I31" s="51"/>
      <c r="J31" s="51"/>
      <c r="K31" s="51"/>
      <c r="L31" s="51">
        <v>7.5822779901801312</v>
      </c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>
        <v>6.8240501911621179</v>
      </c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>
        <v>63.691135117513099</v>
      </c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>
        <v>0.75822779901801307</v>
      </c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>
        <v>34.878478754828599</v>
      </c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</row>
    <row r="32" spans="1:92" x14ac:dyDescent="0.25">
      <c r="A32" t="s">
        <v>877</v>
      </c>
      <c r="B32" t="s">
        <v>8</v>
      </c>
      <c r="C32" t="s">
        <v>124</v>
      </c>
      <c r="D32" t="s">
        <v>375</v>
      </c>
      <c r="E32" t="s">
        <v>125</v>
      </c>
      <c r="F32" s="52">
        <v>4</v>
      </c>
      <c r="G32" t="s">
        <v>191</v>
      </c>
      <c r="H32" s="51"/>
      <c r="I32" s="51"/>
      <c r="J32" s="51"/>
      <c r="K32" s="51"/>
      <c r="L32" s="51">
        <v>2.4997743453698433</v>
      </c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>
        <v>5.8328068058629681</v>
      </c>
      <c r="X32" s="51"/>
      <c r="Y32" s="51"/>
      <c r="Z32" s="51"/>
      <c r="AA32" s="51"/>
      <c r="AB32" s="51"/>
      <c r="AC32" s="51"/>
      <c r="AD32" s="51"/>
      <c r="AE32" s="51"/>
      <c r="AF32" s="51">
        <v>1.6665162302465624</v>
      </c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>
        <v>5.8328068058629681</v>
      </c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>
        <v>1.6665162302465624</v>
      </c>
      <c r="BG32" s="51">
        <v>1.6665162302465624</v>
      </c>
      <c r="BH32" s="51"/>
      <c r="BI32" s="51"/>
      <c r="BJ32" s="51"/>
      <c r="BK32" s="51"/>
      <c r="BL32" s="51">
        <v>0.83325811512328118</v>
      </c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>
        <v>1282.3842391747298</v>
      </c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</row>
    <row r="33" spans="1:92" x14ac:dyDescent="0.25">
      <c r="A33" t="s">
        <v>878</v>
      </c>
      <c r="B33" t="s">
        <v>8</v>
      </c>
      <c r="C33" t="s">
        <v>128</v>
      </c>
      <c r="D33" t="s">
        <v>375</v>
      </c>
      <c r="E33" t="s">
        <v>129</v>
      </c>
      <c r="F33" s="52">
        <v>5</v>
      </c>
      <c r="G33" t="s">
        <v>191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>
        <v>6.3405964231300649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>
        <v>9.5108946346950969</v>
      </c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>
        <v>0.79257455289125811</v>
      </c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>
        <v>72.916858865995749</v>
      </c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</row>
    <row r="34" spans="1:92" x14ac:dyDescent="0.25">
      <c r="A34" t="s">
        <v>879</v>
      </c>
      <c r="B34" t="s">
        <v>8</v>
      </c>
      <c r="C34" t="s">
        <v>57</v>
      </c>
      <c r="D34" t="s">
        <v>375</v>
      </c>
      <c r="E34" t="s">
        <v>58</v>
      </c>
      <c r="F34" s="52">
        <v>1</v>
      </c>
      <c r="G34" t="s">
        <v>191</v>
      </c>
      <c r="H34" s="51"/>
      <c r="I34" s="51"/>
      <c r="J34" s="51"/>
      <c r="K34" s="51"/>
      <c r="L34" s="51">
        <v>2.247864185100934</v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>
        <v>116.13964956354826</v>
      </c>
      <c r="X34" s="51">
        <v>2.9971522468012455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>
        <v>30.720810529712764</v>
      </c>
      <c r="AK34" s="51"/>
      <c r="AL34" s="51"/>
      <c r="AM34" s="51"/>
      <c r="AN34" s="51"/>
      <c r="AO34" s="51"/>
      <c r="AP34" s="51"/>
      <c r="AQ34" s="51"/>
      <c r="AR34" s="51">
        <v>1.4985761234006227</v>
      </c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>
        <v>1.4985761234006227</v>
      </c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>
        <v>0.74928806170031137</v>
      </c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</row>
    <row r="35" spans="1:92" x14ac:dyDescent="0.25">
      <c r="A35" t="s">
        <v>880</v>
      </c>
      <c r="B35" t="s">
        <v>8</v>
      </c>
      <c r="C35" t="s">
        <v>61</v>
      </c>
      <c r="D35" t="s">
        <v>375</v>
      </c>
      <c r="E35" t="s">
        <v>62</v>
      </c>
      <c r="F35" s="52">
        <v>2</v>
      </c>
      <c r="G35" t="s">
        <v>192</v>
      </c>
      <c r="H35" s="51"/>
      <c r="I35" s="51"/>
      <c r="J35" s="51"/>
      <c r="K35" s="51"/>
      <c r="L35" s="51">
        <v>14.098294697905999</v>
      </c>
      <c r="M35" s="51"/>
      <c r="N35" s="51">
        <v>2.8196589395812</v>
      </c>
      <c r="O35" s="51"/>
      <c r="P35" s="51"/>
      <c r="Q35" s="51"/>
      <c r="R35" s="51"/>
      <c r="S35" s="51"/>
      <c r="T35" s="51"/>
      <c r="U35" s="51">
        <v>2.8196589395812</v>
      </c>
      <c r="V35" s="51"/>
      <c r="W35" s="51">
        <v>953.04472157844555</v>
      </c>
      <c r="X35" s="51">
        <v>5.6393178791623999</v>
      </c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>
        <v>14.098294697905999</v>
      </c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>
        <v>2.8196589395812</v>
      </c>
      <c r="BG35" s="51"/>
      <c r="BH35" s="51"/>
      <c r="BI35" s="51"/>
      <c r="BJ35" s="51"/>
      <c r="BK35" s="51"/>
      <c r="BL35" s="51">
        <v>5.6393178791623999</v>
      </c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>
        <v>2.8196589395812</v>
      </c>
      <c r="CH35" s="51"/>
      <c r="CI35" s="51"/>
      <c r="CJ35" s="51"/>
      <c r="CK35" s="51"/>
      <c r="CL35" s="51"/>
      <c r="CM35" s="51"/>
      <c r="CN35" s="51"/>
    </row>
    <row r="36" spans="1:92" x14ac:dyDescent="0.25">
      <c r="A36" t="s">
        <v>881</v>
      </c>
      <c r="B36" t="s">
        <v>8</v>
      </c>
      <c r="C36" t="s">
        <v>66</v>
      </c>
      <c r="D36" t="s">
        <v>375</v>
      </c>
      <c r="E36" t="s">
        <v>67</v>
      </c>
      <c r="F36" s="52">
        <v>3</v>
      </c>
      <c r="G36" t="s">
        <v>191</v>
      </c>
      <c r="H36" s="51"/>
      <c r="I36" s="51">
        <v>3.1467973984765081</v>
      </c>
      <c r="J36" s="51"/>
      <c r="K36" s="51"/>
      <c r="L36" s="51">
        <v>0.78669934961912702</v>
      </c>
      <c r="M36" s="51"/>
      <c r="N36" s="51">
        <v>3.9334967480956351</v>
      </c>
      <c r="O36" s="51"/>
      <c r="P36" s="51"/>
      <c r="Q36" s="51"/>
      <c r="R36" s="51"/>
      <c r="S36" s="51"/>
      <c r="T36" s="51"/>
      <c r="U36" s="51"/>
      <c r="V36" s="51"/>
      <c r="W36" s="51">
        <v>3.9334967480956351</v>
      </c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>
        <v>27.534477236669446</v>
      </c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>
        <v>0.78669934961912702</v>
      </c>
      <c r="BM36" s="51"/>
      <c r="BN36" s="51">
        <v>0.78669934961912702</v>
      </c>
      <c r="BO36" s="51"/>
      <c r="BP36" s="51"/>
      <c r="BQ36" s="51"/>
      <c r="BR36" s="51"/>
      <c r="BS36" s="51"/>
      <c r="BT36" s="51"/>
      <c r="BU36" s="51"/>
      <c r="BV36" s="51"/>
      <c r="BW36" s="51"/>
      <c r="BX36" s="51">
        <v>152.61967382611064</v>
      </c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</row>
    <row r="37" spans="1:92" x14ac:dyDescent="0.25">
      <c r="A37" t="s">
        <v>882</v>
      </c>
      <c r="B37" t="s">
        <v>8</v>
      </c>
      <c r="C37" t="s">
        <v>69</v>
      </c>
      <c r="D37" t="s">
        <v>375</v>
      </c>
      <c r="E37" t="s">
        <v>70</v>
      </c>
      <c r="F37" s="52">
        <v>4</v>
      </c>
      <c r="G37" t="s">
        <v>191</v>
      </c>
      <c r="H37" s="51"/>
      <c r="I37" s="51"/>
      <c r="J37" s="51"/>
      <c r="K37" s="51"/>
      <c r="L37" s="51">
        <v>2.4582139984871167</v>
      </c>
      <c r="M37" s="51"/>
      <c r="N37" s="51">
        <v>0.81940466616237229</v>
      </c>
      <c r="O37" s="51"/>
      <c r="P37" s="51"/>
      <c r="Q37" s="51"/>
      <c r="R37" s="51"/>
      <c r="S37" s="51"/>
      <c r="T37" s="51"/>
      <c r="U37" s="51"/>
      <c r="V37" s="51"/>
      <c r="W37" s="51">
        <v>0.81940466616237229</v>
      </c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>
        <v>69.64939662380165</v>
      </c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>
        <v>0.81940466616237229</v>
      </c>
      <c r="BF37" s="51">
        <v>3.2776186646494891</v>
      </c>
      <c r="BG37" s="51">
        <v>4.9164279969742335</v>
      </c>
      <c r="BH37" s="51"/>
      <c r="BI37" s="51"/>
      <c r="BJ37" s="51"/>
      <c r="BK37" s="51"/>
      <c r="BL37" s="51">
        <v>1.6388093323247446</v>
      </c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>
        <v>85.218085280886712</v>
      </c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</row>
    <row r="38" spans="1:92" x14ac:dyDescent="0.25">
      <c r="A38" t="s">
        <v>883</v>
      </c>
      <c r="B38" t="s">
        <v>8</v>
      </c>
      <c r="C38" t="s">
        <v>73</v>
      </c>
      <c r="D38" t="s">
        <v>375</v>
      </c>
      <c r="E38" t="s">
        <v>74</v>
      </c>
      <c r="F38" s="52">
        <v>5</v>
      </c>
      <c r="G38" t="s">
        <v>191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>
        <v>435.79883361774762</v>
      </c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>
        <v>412.72713066151391</v>
      </c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>
        <v>6.8360601351803547</v>
      </c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>
        <v>0.85450751689754434</v>
      </c>
      <c r="CJ38" s="51"/>
      <c r="CK38" s="51">
        <v>5.1270451013852663</v>
      </c>
      <c r="CL38" s="51"/>
      <c r="CM38" s="51"/>
      <c r="CN38" s="51"/>
    </row>
    <row r="39" spans="1:92" x14ac:dyDescent="0.25">
      <c r="A39" t="s">
        <v>884</v>
      </c>
      <c r="B39" t="s">
        <v>8</v>
      </c>
      <c r="C39" t="s">
        <v>163</v>
      </c>
      <c r="D39" t="s">
        <v>375</v>
      </c>
      <c r="E39" t="s">
        <v>164</v>
      </c>
      <c r="F39" s="52">
        <v>1</v>
      </c>
      <c r="G39" t="s">
        <v>191</v>
      </c>
      <c r="H39" s="51"/>
      <c r="I39" s="51"/>
      <c r="J39" s="51"/>
      <c r="K39" s="51"/>
      <c r="L39" s="51">
        <v>5.6073450775590601</v>
      </c>
      <c r="M39" s="51"/>
      <c r="N39" s="51">
        <v>0.80104929679415138</v>
      </c>
      <c r="O39" s="51"/>
      <c r="P39" s="51"/>
      <c r="Q39" s="51"/>
      <c r="R39" s="51"/>
      <c r="S39" s="51"/>
      <c r="T39" s="51"/>
      <c r="U39" s="51"/>
      <c r="V39" s="51"/>
      <c r="W39" s="51">
        <v>23.230429607030391</v>
      </c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>
        <v>4.0052464839707564</v>
      </c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</row>
    <row r="40" spans="1:92" x14ac:dyDescent="0.25">
      <c r="A40" t="s">
        <v>885</v>
      </c>
      <c r="B40" t="s">
        <v>8</v>
      </c>
      <c r="C40" t="s">
        <v>165</v>
      </c>
      <c r="D40" t="s">
        <v>375</v>
      </c>
      <c r="E40" t="s">
        <v>166</v>
      </c>
      <c r="F40" s="52">
        <v>2</v>
      </c>
      <c r="G40" t="s">
        <v>191</v>
      </c>
      <c r="H40" s="51"/>
      <c r="I40" s="51"/>
      <c r="J40" s="51"/>
      <c r="K40" s="51"/>
      <c r="L40" s="51"/>
      <c r="M40" s="51"/>
      <c r="N40" s="51">
        <v>0.78370889400220289</v>
      </c>
      <c r="O40" s="51"/>
      <c r="P40" s="51"/>
      <c r="Q40" s="51"/>
      <c r="R40" s="51"/>
      <c r="S40" s="51"/>
      <c r="T40" s="51"/>
      <c r="U40" s="51"/>
      <c r="V40" s="51"/>
      <c r="W40" s="51">
        <v>4.7022533640132176</v>
      </c>
      <c r="X40" s="51">
        <v>15.674177880044057</v>
      </c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>
        <v>154.39065211843396</v>
      </c>
      <c r="AK40" s="51"/>
      <c r="AL40" s="51"/>
      <c r="AM40" s="51"/>
      <c r="AN40" s="51"/>
      <c r="AO40" s="51"/>
      <c r="AP40" s="51"/>
      <c r="AQ40" s="51"/>
      <c r="AR40" s="51">
        <v>389.50332031909483</v>
      </c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</row>
    <row r="41" spans="1:92" x14ac:dyDescent="0.25">
      <c r="A41" t="s">
        <v>886</v>
      </c>
      <c r="B41" t="s">
        <v>8</v>
      </c>
      <c r="C41" t="s">
        <v>167</v>
      </c>
      <c r="D41" t="s">
        <v>375</v>
      </c>
      <c r="E41" t="s">
        <v>168</v>
      </c>
      <c r="F41" s="52">
        <v>3</v>
      </c>
      <c r="G41" t="s">
        <v>191</v>
      </c>
      <c r="H41" s="51"/>
      <c r="I41" s="51"/>
      <c r="J41" s="51"/>
      <c r="K41" s="51"/>
      <c r="L41" s="51"/>
      <c r="M41" s="51"/>
      <c r="N41" s="51">
        <v>0.78952009220154584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>
        <v>1.5790401844030917</v>
      </c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>
        <v>565.29638601630677</v>
      </c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>
        <v>0.78952009220154584</v>
      </c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>
        <v>0.78952009220154584</v>
      </c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</row>
    <row r="42" spans="1:92" x14ac:dyDescent="0.25">
      <c r="A42" t="s">
        <v>887</v>
      </c>
      <c r="B42" t="s">
        <v>8</v>
      </c>
      <c r="C42" t="s">
        <v>169</v>
      </c>
      <c r="D42" t="s">
        <v>375</v>
      </c>
      <c r="E42" t="s">
        <v>170</v>
      </c>
      <c r="F42" s="52">
        <v>4</v>
      </c>
      <c r="G42" t="s">
        <v>191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>
        <v>0.84060105800066609</v>
      </c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>
        <v>42.030052900033304</v>
      </c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>
        <v>2.5218031740019984</v>
      </c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>
        <v>0.84060105800066609</v>
      </c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</row>
    <row r="43" spans="1:92" x14ac:dyDescent="0.25">
      <c r="A43" t="s">
        <v>888</v>
      </c>
      <c r="B43" t="s">
        <v>8</v>
      </c>
      <c r="C43" t="s">
        <v>171</v>
      </c>
      <c r="D43" t="s">
        <v>375</v>
      </c>
      <c r="E43" t="s">
        <v>172</v>
      </c>
      <c r="F43" s="52">
        <v>5</v>
      </c>
      <c r="G43" t="s">
        <v>191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>
        <v>55.922378692031693</v>
      </c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>
        <v>1.6209385128125129</v>
      </c>
      <c r="BG43" s="51"/>
      <c r="BH43" s="51">
        <v>0.81046925640625644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>
        <v>52.68050166640667</v>
      </c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>
        <v>2.4314077692187692</v>
      </c>
      <c r="CL43" s="51"/>
      <c r="CM43" s="51"/>
      <c r="CN43" s="51"/>
    </row>
    <row r="44" spans="1:92" x14ac:dyDescent="0.25">
      <c r="A44" t="s">
        <v>889</v>
      </c>
      <c r="B44" t="s">
        <v>8</v>
      </c>
      <c r="C44" t="s">
        <v>174</v>
      </c>
      <c r="D44" t="s">
        <v>389</v>
      </c>
      <c r="E44" t="s">
        <v>175</v>
      </c>
      <c r="F44" s="52">
        <v>1</v>
      </c>
      <c r="G44" t="s">
        <v>191</v>
      </c>
      <c r="H44" s="51"/>
      <c r="I44" s="51"/>
      <c r="J44" s="51"/>
      <c r="K44" s="51"/>
      <c r="L44" s="51">
        <v>5.5374008353359017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>
        <v>2.373171786572529</v>
      </c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>
        <v>2.373171786572529</v>
      </c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</row>
    <row r="45" spans="1:92" x14ac:dyDescent="0.25">
      <c r="A45" t="s">
        <v>890</v>
      </c>
      <c r="B45" t="s">
        <v>8</v>
      </c>
      <c r="C45" t="s">
        <v>176</v>
      </c>
      <c r="D45" t="s">
        <v>389</v>
      </c>
      <c r="E45" t="s">
        <v>177</v>
      </c>
      <c r="F45" s="52">
        <v>2</v>
      </c>
      <c r="G45" t="s">
        <v>191</v>
      </c>
      <c r="H45" s="51"/>
      <c r="I45" s="51"/>
      <c r="J45" s="51"/>
      <c r="K45" s="51"/>
      <c r="L45" s="51">
        <v>27.866304625082567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>
        <v>0.8708220195338302</v>
      </c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</row>
    <row r="46" spans="1:92" x14ac:dyDescent="0.25">
      <c r="A46" t="s">
        <v>891</v>
      </c>
      <c r="B46" t="s">
        <v>8</v>
      </c>
      <c r="C46" t="s">
        <v>178</v>
      </c>
      <c r="D46" t="s">
        <v>389</v>
      </c>
      <c r="E46" t="s">
        <v>179</v>
      </c>
      <c r="F46" s="52">
        <v>3</v>
      </c>
      <c r="G46" t="s">
        <v>191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>
        <v>0.83112889577153792</v>
      </c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</row>
    <row r="47" spans="1:92" x14ac:dyDescent="0.25">
      <c r="A47" t="s">
        <v>892</v>
      </c>
      <c r="B47" t="s">
        <v>8</v>
      </c>
      <c r="C47" t="s">
        <v>130</v>
      </c>
      <c r="D47" t="s">
        <v>389</v>
      </c>
      <c r="E47" t="s">
        <v>131</v>
      </c>
      <c r="F47" s="52">
        <v>1</v>
      </c>
      <c r="G47" t="s">
        <v>191</v>
      </c>
      <c r="H47" s="51"/>
      <c r="I47" s="51"/>
      <c r="J47" s="51"/>
      <c r="K47" s="51"/>
      <c r="L47" s="51">
        <v>0.75255732336371484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>
        <v>198.67513336802071</v>
      </c>
      <c r="X47" s="51">
        <v>0.75255732336371484</v>
      </c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>
        <v>1.5051146467274297</v>
      </c>
      <c r="AK47" s="51"/>
      <c r="AL47" s="51"/>
      <c r="AM47" s="51"/>
      <c r="AN47" s="51"/>
      <c r="AO47" s="51"/>
      <c r="AP47" s="51"/>
      <c r="AQ47" s="51"/>
      <c r="AR47" s="51">
        <v>0.75255732336371484</v>
      </c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>
        <v>0.75255732336371484</v>
      </c>
      <c r="BH47" s="51"/>
      <c r="BI47" s="51"/>
      <c r="BJ47" s="51">
        <v>7.5255732336371484</v>
      </c>
      <c r="BK47" s="51"/>
      <c r="BL47" s="51">
        <v>59.452028545733469</v>
      </c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</row>
    <row r="48" spans="1:92" x14ac:dyDescent="0.25">
      <c r="A48" t="s">
        <v>893</v>
      </c>
      <c r="B48" t="s">
        <v>8</v>
      </c>
      <c r="C48" t="s">
        <v>132</v>
      </c>
      <c r="D48" t="s">
        <v>389</v>
      </c>
      <c r="E48" t="s">
        <v>133</v>
      </c>
      <c r="F48" s="52">
        <v>2</v>
      </c>
      <c r="G48" t="s">
        <v>191</v>
      </c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>
        <v>52.407612479584699</v>
      </c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>
        <v>6.7622725780109292</v>
      </c>
      <c r="AK48" s="51"/>
      <c r="AL48" s="51"/>
      <c r="AM48" s="51"/>
      <c r="AN48" s="51"/>
      <c r="AO48" s="51"/>
      <c r="AP48" s="51"/>
      <c r="AQ48" s="51"/>
      <c r="AR48" s="51">
        <v>0.84528407225136615</v>
      </c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>
        <v>21.132101806284155</v>
      </c>
      <c r="BK48" s="51"/>
      <c r="BL48" s="51">
        <v>17.75096551727869</v>
      </c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</row>
    <row r="49" spans="1:92" x14ac:dyDescent="0.25">
      <c r="A49" t="s">
        <v>894</v>
      </c>
      <c r="B49" t="s">
        <v>8</v>
      </c>
      <c r="C49" t="s">
        <v>180</v>
      </c>
      <c r="D49" t="s">
        <v>389</v>
      </c>
      <c r="E49" t="s">
        <v>181</v>
      </c>
      <c r="F49" s="52">
        <v>1</v>
      </c>
      <c r="G49" t="s">
        <v>191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>
        <v>12.353893321913642</v>
      </c>
      <c r="X49" s="51"/>
      <c r="Y49" s="51"/>
      <c r="Z49" s="51"/>
      <c r="AA49" s="51"/>
      <c r="AB49" s="51"/>
      <c r="AC49" s="51"/>
      <c r="AD49" s="51"/>
      <c r="AE49" s="51">
        <v>0.77211833261960261</v>
      </c>
      <c r="AF49" s="51"/>
      <c r="AG49" s="51"/>
      <c r="AH49" s="51"/>
      <c r="AI49" s="51"/>
      <c r="AJ49" s="51">
        <v>2.3163549978588076</v>
      </c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>
        <v>9.2654199914352304</v>
      </c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</row>
    <row r="50" spans="1:92" x14ac:dyDescent="0.25">
      <c r="A50" t="s">
        <v>895</v>
      </c>
      <c r="B50" t="s">
        <v>8</v>
      </c>
      <c r="C50" t="s">
        <v>183</v>
      </c>
      <c r="D50" t="s">
        <v>389</v>
      </c>
      <c r="E50" t="s">
        <v>184</v>
      </c>
      <c r="F50" s="52">
        <v>2</v>
      </c>
      <c r="G50" t="s">
        <v>191</v>
      </c>
      <c r="H50" s="51"/>
      <c r="I50" s="51"/>
      <c r="J50" s="51"/>
      <c r="K50" s="51"/>
      <c r="L50" s="51"/>
      <c r="M50" s="51"/>
      <c r="N50" s="51">
        <v>0.79769852234182126</v>
      </c>
      <c r="O50" s="51"/>
      <c r="P50" s="51"/>
      <c r="Q50" s="51"/>
      <c r="R50" s="51"/>
      <c r="S50" s="51"/>
      <c r="T50" s="51"/>
      <c r="U50" s="51"/>
      <c r="V50" s="51"/>
      <c r="W50" s="51">
        <v>3.190794089367285</v>
      </c>
      <c r="X50" s="51">
        <v>0.79769852234182126</v>
      </c>
      <c r="Y50" s="51"/>
      <c r="Z50" s="51"/>
      <c r="AA50" s="51"/>
      <c r="AB50" s="51"/>
      <c r="AC50" s="51"/>
      <c r="AD50" s="51"/>
      <c r="AE50" s="51">
        <v>14.358573402152782</v>
      </c>
      <c r="AF50" s="51"/>
      <c r="AG50" s="51"/>
      <c r="AH50" s="51"/>
      <c r="AI50" s="51"/>
      <c r="AJ50" s="51">
        <v>74.983661100131201</v>
      </c>
      <c r="AK50" s="51"/>
      <c r="AL50" s="51"/>
      <c r="AM50" s="51"/>
      <c r="AN50" s="51"/>
      <c r="AO50" s="51"/>
      <c r="AP50" s="51"/>
      <c r="AQ50" s="51"/>
      <c r="AR50" s="51">
        <v>4.7861911340509273</v>
      </c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>
        <v>0.79769852234182126</v>
      </c>
      <c r="BH50" s="51"/>
      <c r="BI50" s="51"/>
      <c r="BJ50" s="51"/>
      <c r="BK50" s="51"/>
      <c r="BL50" s="51">
        <v>34.301036460698313</v>
      </c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>
        <v>0.79769852234182126</v>
      </c>
      <c r="CN50" s="51"/>
    </row>
    <row r="51" spans="1:92" x14ac:dyDescent="0.25">
      <c r="A51" t="s">
        <v>896</v>
      </c>
      <c r="B51" t="s">
        <v>8</v>
      </c>
      <c r="C51" t="s">
        <v>185</v>
      </c>
      <c r="D51" t="s">
        <v>389</v>
      </c>
      <c r="E51" t="s">
        <v>186</v>
      </c>
      <c r="F51" s="52">
        <v>3</v>
      </c>
      <c r="G51" t="s">
        <v>191</v>
      </c>
      <c r="H51" s="51"/>
      <c r="I51" s="51"/>
      <c r="J51" s="51"/>
      <c r="K51" s="51"/>
      <c r="L51" s="51">
        <v>6.3135162594988596</v>
      </c>
      <c r="M51" s="51"/>
      <c r="N51" s="51">
        <v>0.78918953243735745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>
        <v>8.6810848568109318</v>
      </c>
      <c r="AS51" s="51"/>
      <c r="AT51" s="51"/>
      <c r="AU51" s="51"/>
      <c r="AV51" s="51"/>
      <c r="AW51" s="51"/>
      <c r="AX51" s="51"/>
      <c r="AY51" s="51"/>
      <c r="AZ51" s="51"/>
      <c r="BA51" s="51"/>
      <c r="BB51" s="51">
        <v>1.5783790648747149</v>
      </c>
      <c r="BC51" s="51"/>
      <c r="BD51" s="51"/>
      <c r="BE51" s="51"/>
      <c r="BF51" s="51"/>
      <c r="BG51" s="51"/>
      <c r="BH51" s="51"/>
      <c r="BI51" s="51"/>
      <c r="BJ51" s="51"/>
      <c r="BK51" s="51"/>
      <c r="BL51" s="51">
        <v>63.1351625949886</v>
      </c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>
        <v>1.5783790648747149</v>
      </c>
      <c r="CN51" s="51"/>
    </row>
    <row r="52" spans="1:92" x14ac:dyDescent="0.25">
      <c r="A52" t="s">
        <v>897</v>
      </c>
      <c r="B52" t="s">
        <v>8</v>
      </c>
      <c r="C52" t="s">
        <v>187</v>
      </c>
      <c r="D52" t="s">
        <v>389</v>
      </c>
      <c r="E52" t="s">
        <v>188</v>
      </c>
      <c r="F52" s="52">
        <v>4</v>
      </c>
      <c r="G52" t="s">
        <v>191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>
        <v>61.109383252079745</v>
      </c>
      <c r="AS52" s="51"/>
      <c r="AT52" s="51"/>
      <c r="AU52" s="51"/>
      <c r="AV52" s="51">
        <v>0.76386729065099679</v>
      </c>
      <c r="AW52" s="51"/>
      <c r="AX52" s="51"/>
      <c r="AY52" s="51"/>
      <c r="AZ52" s="51"/>
      <c r="BA52" s="51"/>
      <c r="BB52" s="51"/>
      <c r="BC52" s="51"/>
      <c r="BD52" s="51"/>
      <c r="BE52" s="51"/>
      <c r="BF52" s="51">
        <v>0.76386729065099679</v>
      </c>
      <c r="BG52" s="51">
        <v>3.8193364532549841</v>
      </c>
      <c r="BH52" s="51"/>
      <c r="BI52" s="51"/>
      <c r="BJ52" s="51"/>
      <c r="BK52" s="51">
        <v>22.916018719529905</v>
      </c>
      <c r="BL52" s="51">
        <v>25.207620591482893</v>
      </c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</row>
    <row r="53" spans="1:92" x14ac:dyDescent="0.25">
      <c r="A53" t="s">
        <v>898</v>
      </c>
      <c r="B53" t="s">
        <v>8</v>
      </c>
      <c r="C53" t="s">
        <v>189</v>
      </c>
      <c r="D53" t="s">
        <v>389</v>
      </c>
      <c r="E53" t="s">
        <v>190</v>
      </c>
      <c r="F53" s="52">
        <v>5</v>
      </c>
      <c r="G53" t="s">
        <v>191</v>
      </c>
      <c r="H53" s="51"/>
      <c r="I53" s="51"/>
      <c r="J53" s="51"/>
      <c r="K53" s="51"/>
      <c r="L53" s="51">
        <v>5.8564946108420468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>
        <v>0.73206182635525585</v>
      </c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>
        <v>98.828346557959534</v>
      </c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>
        <v>5.1244327844867907</v>
      </c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>
        <v>0.73206182635525585</v>
      </c>
      <c r="BW53" s="51"/>
      <c r="BX53" s="51">
        <v>2.1961854790657673</v>
      </c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</row>
    <row r="54" spans="1:92" x14ac:dyDescent="0.25">
      <c r="A54" t="s">
        <v>899</v>
      </c>
      <c r="B54" t="s">
        <v>8</v>
      </c>
      <c r="C54" t="s">
        <v>35</v>
      </c>
      <c r="D54" t="s">
        <v>389</v>
      </c>
      <c r="E54" t="s">
        <v>36</v>
      </c>
      <c r="F54" s="52">
        <v>1</v>
      </c>
      <c r="G54" t="s">
        <v>191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>
        <v>106.35951174177102</v>
      </c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>
        <v>1.4276444529096781</v>
      </c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>
        <v>0.71382222645483906</v>
      </c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</row>
    <row r="55" spans="1:92" x14ac:dyDescent="0.25">
      <c r="A55" t="s">
        <v>900</v>
      </c>
      <c r="B55" t="s">
        <v>8</v>
      </c>
      <c r="C55" t="s">
        <v>41</v>
      </c>
      <c r="D55" t="s">
        <v>389</v>
      </c>
      <c r="E55" t="s">
        <v>42</v>
      </c>
      <c r="F55" s="52">
        <v>2</v>
      </c>
      <c r="G55" t="s">
        <v>191</v>
      </c>
      <c r="H55" s="51"/>
      <c r="I55" s="51"/>
      <c r="J55" s="51"/>
      <c r="K55" s="51"/>
      <c r="L55" s="51">
        <v>30.227736296083233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>
        <v>44.235711652804731</v>
      </c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</row>
    <row r="56" spans="1:92" x14ac:dyDescent="0.25">
      <c r="A56" t="s">
        <v>901</v>
      </c>
      <c r="B56" t="s">
        <v>8</v>
      </c>
      <c r="C56" t="s">
        <v>44</v>
      </c>
      <c r="D56" t="s">
        <v>389</v>
      </c>
      <c r="E56" t="s">
        <v>45</v>
      </c>
      <c r="F56" s="52">
        <v>3</v>
      </c>
      <c r="G56" t="s">
        <v>191</v>
      </c>
      <c r="H56" s="51"/>
      <c r="I56" s="51"/>
      <c r="J56" s="51">
        <v>0.77544167168611355</v>
      </c>
      <c r="K56" s="51"/>
      <c r="L56" s="51">
        <v>2.3263250150583406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>
        <v>26.365016837327861</v>
      </c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>
        <v>1.5508833433722271</v>
      </c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>
        <v>3.8772083584305679</v>
      </c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>
        <v>9.3053000602333622</v>
      </c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</row>
    <row r="57" spans="1:92" x14ac:dyDescent="0.25">
      <c r="A57" t="s">
        <v>902</v>
      </c>
      <c r="B57" t="s">
        <v>8</v>
      </c>
      <c r="C57" t="s">
        <v>47</v>
      </c>
      <c r="D57" t="s">
        <v>389</v>
      </c>
      <c r="E57" t="s">
        <v>48</v>
      </c>
      <c r="F57" s="52">
        <v>4</v>
      </c>
      <c r="G57" t="s">
        <v>191</v>
      </c>
      <c r="H57" s="51"/>
      <c r="I57" s="51"/>
      <c r="J57" s="51"/>
      <c r="K57" s="51"/>
      <c r="L57" s="51">
        <v>12.605367220715992</v>
      </c>
      <c r="M57" s="51"/>
      <c r="N57" s="51"/>
      <c r="O57" s="51"/>
      <c r="P57" s="51"/>
      <c r="Q57" s="51"/>
      <c r="R57" s="51"/>
      <c r="S57" s="51"/>
      <c r="T57" s="51"/>
      <c r="U57" s="51"/>
      <c r="V57" s="51">
        <v>3.9391772564737475</v>
      </c>
      <c r="W57" s="51">
        <v>15.75670902589499</v>
      </c>
      <c r="X57" s="51"/>
      <c r="Y57" s="51"/>
      <c r="Z57" s="51"/>
      <c r="AA57" s="51"/>
      <c r="AB57" s="51"/>
      <c r="AC57" s="51"/>
      <c r="AD57" s="51"/>
      <c r="AE57" s="51"/>
      <c r="AF57" s="51"/>
      <c r="AG57" s="51">
        <v>21.271557184958237</v>
      </c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>
        <v>3.9391772564737475</v>
      </c>
      <c r="AS57" s="51">
        <v>1.575670902589499</v>
      </c>
      <c r="AT57" s="51"/>
      <c r="AU57" s="51"/>
      <c r="AV57" s="51"/>
      <c r="AW57" s="51"/>
      <c r="AX57" s="51"/>
      <c r="AY57" s="51"/>
      <c r="AZ57" s="51"/>
      <c r="BA57" s="51"/>
      <c r="BB57" s="51">
        <v>3.1513418051789981</v>
      </c>
      <c r="BC57" s="51"/>
      <c r="BD57" s="51"/>
      <c r="BE57" s="51"/>
      <c r="BF57" s="51"/>
      <c r="BG57" s="51"/>
      <c r="BH57" s="51"/>
      <c r="BI57" s="51"/>
      <c r="BJ57" s="51">
        <v>0.78783545129474952</v>
      </c>
      <c r="BK57" s="51">
        <v>0.78783545129474952</v>
      </c>
      <c r="BL57" s="51"/>
      <c r="BM57" s="51"/>
      <c r="BN57" s="51">
        <v>0.78783545129474952</v>
      </c>
      <c r="BO57" s="51"/>
      <c r="BP57" s="51"/>
      <c r="BQ57" s="51"/>
      <c r="BR57" s="51"/>
      <c r="BS57" s="51"/>
      <c r="BT57" s="51"/>
      <c r="BU57" s="51"/>
      <c r="BV57" s="51"/>
      <c r="BW57" s="51"/>
      <c r="BX57" s="51">
        <v>132.35635581751791</v>
      </c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>
        <v>0.78783545129474952</v>
      </c>
      <c r="CJ57" s="51"/>
      <c r="CK57" s="51"/>
      <c r="CL57" s="51"/>
      <c r="CM57" s="51">
        <v>7.878354512947495</v>
      </c>
      <c r="CN57" s="51"/>
    </row>
    <row r="58" spans="1:92" x14ac:dyDescent="0.25">
      <c r="A58" t="s">
        <v>903</v>
      </c>
      <c r="B58" t="s">
        <v>8</v>
      </c>
      <c r="C58" t="s">
        <v>54</v>
      </c>
      <c r="D58" t="s">
        <v>389</v>
      </c>
      <c r="E58" t="s">
        <v>55</v>
      </c>
      <c r="F58" s="52">
        <v>5</v>
      </c>
      <c r="G58" t="s">
        <v>191</v>
      </c>
      <c r="H58" s="51"/>
      <c r="I58" s="51"/>
      <c r="J58" s="51">
        <v>1.5644884599435618</v>
      </c>
      <c r="K58" s="51">
        <v>0.78224422997178089</v>
      </c>
      <c r="L58" s="51">
        <v>14.080396139492056</v>
      </c>
      <c r="M58" s="51"/>
      <c r="N58" s="51">
        <v>0.78224422997178089</v>
      </c>
      <c r="O58" s="51"/>
      <c r="P58" s="51"/>
      <c r="Q58" s="51"/>
      <c r="R58" s="51"/>
      <c r="S58" s="51"/>
      <c r="T58" s="51"/>
      <c r="U58" s="51"/>
      <c r="V58" s="51">
        <v>1.5644884599435618</v>
      </c>
      <c r="W58" s="51">
        <v>8.6046865296895891</v>
      </c>
      <c r="X58" s="51"/>
      <c r="Y58" s="51"/>
      <c r="Z58" s="51"/>
      <c r="AA58" s="51"/>
      <c r="AB58" s="51"/>
      <c r="AC58" s="51"/>
      <c r="AD58" s="51"/>
      <c r="AE58" s="51"/>
      <c r="AF58" s="51"/>
      <c r="AG58" s="51">
        <v>11.733663449576714</v>
      </c>
      <c r="AH58" s="51"/>
      <c r="AI58" s="51"/>
      <c r="AJ58" s="51"/>
      <c r="AK58" s="51"/>
      <c r="AL58" s="51">
        <v>0.78224422997178089</v>
      </c>
      <c r="AM58" s="51"/>
      <c r="AN58" s="51"/>
      <c r="AO58" s="51"/>
      <c r="AP58" s="51"/>
      <c r="AQ58" s="51"/>
      <c r="AR58" s="51">
        <v>2.3467326899153429</v>
      </c>
      <c r="AS58" s="51">
        <v>10.169174989633152</v>
      </c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>
        <v>1.5644884599435618</v>
      </c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>
        <v>148.62640369463836</v>
      </c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>
        <v>1.5644884599435618</v>
      </c>
      <c r="CJ58" s="51"/>
      <c r="CK58" s="51"/>
      <c r="CL58" s="51"/>
      <c r="CM58" s="51">
        <v>0.78224422997178089</v>
      </c>
      <c r="CN58" s="51"/>
    </row>
    <row r="59" spans="1:92" x14ac:dyDescent="0.25">
      <c r="A59" t="s">
        <v>904</v>
      </c>
      <c r="B59" t="s">
        <v>8</v>
      </c>
      <c r="C59" t="s">
        <v>136</v>
      </c>
      <c r="D59" t="s">
        <v>389</v>
      </c>
      <c r="E59" t="s">
        <v>137</v>
      </c>
      <c r="F59" s="52">
        <v>1</v>
      </c>
      <c r="G59" t="s">
        <v>191</v>
      </c>
      <c r="H59" s="51"/>
      <c r="I59" s="51"/>
      <c r="J59" s="51"/>
      <c r="K59" s="51"/>
      <c r="L59" s="51">
        <v>35.257009148986938</v>
      </c>
      <c r="M59" s="51"/>
      <c r="N59" s="51">
        <v>0.7664567206301508</v>
      </c>
      <c r="O59" s="51"/>
      <c r="P59" s="51"/>
      <c r="Q59" s="51"/>
      <c r="R59" s="51"/>
      <c r="S59" s="51"/>
      <c r="T59" s="51"/>
      <c r="U59" s="51"/>
      <c r="V59" s="51">
        <v>0.7664567206301508</v>
      </c>
      <c r="W59" s="51">
        <v>3.0658268825206032</v>
      </c>
      <c r="X59" s="51"/>
      <c r="Y59" s="51"/>
      <c r="Z59" s="51"/>
      <c r="AA59" s="51"/>
      <c r="AB59" s="51"/>
      <c r="AC59" s="51"/>
      <c r="AD59" s="51"/>
      <c r="AE59" s="51"/>
      <c r="AF59" s="51"/>
      <c r="AG59" s="51">
        <v>1.5329134412603016</v>
      </c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>
        <v>3.8322836031507541</v>
      </c>
      <c r="AS59" s="51"/>
      <c r="AT59" s="51"/>
      <c r="AU59" s="51"/>
      <c r="AV59" s="51"/>
      <c r="AW59" s="51"/>
      <c r="AX59" s="51"/>
      <c r="AY59" s="51"/>
      <c r="AZ59" s="51"/>
      <c r="BA59" s="51"/>
      <c r="BB59" s="51">
        <v>10.730394088822111</v>
      </c>
      <c r="BC59" s="51"/>
      <c r="BD59" s="51"/>
      <c r="BE59" s="51"/>
      <c r="BF59" s="51"/>
      <c r="BG59" s="51"/>
      <c r="BH59" s="51"/>
      <c r="BI59" s="51"/>
      <c r="BJ59" s="51"/>
      <c r="BK59" s="51"/>
      <c r="BL59" s="51">
        <v>1.5329134412603016</v>
      </c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>
        <v>3.0658268825206032</v>
      </c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>
        <v>0.7664567206301508</v>
      </c>
      <c r="CJ59" s="51"/>
      <c r="CK59" s="51"/>
      <c r="CL59" s="51"/>
      <c r="CM59" s="51">
        <v>0.7664567206301508</v>
      </c>
      <c r="CN59" s="51"/>
    </row>
    <row r="60" spans="1:92" x14ac:dyDescent="0.25">
      <c r="A60" t="s">
        <v>905</v>
      </c>
      <c r="B60" t="s">
        <v>8</v>
      </c>
      <c r="C60" t="s">
        <v>138</v>
      </c>
      <c r="D60" t="s">
        <v>389</v>
      </c>
      <c r="E60" t="s">
        <v>139</v>
      </c>
      <c r="F60" s="52">
        <v>2</v>
      </c>
      <c r="G60" t="s">
        <v>191</v>
      </c>
      <c r="H60" s="51"/>
      <c r="I60" s="51"/>
      <c r="J60" s="51"/>
      <c r="K60" s="51"/>
      <c r="L60" s="51">
        <v>1.5341485582968559</v>
      </c>
      <c r="M60" s="51"/>
      <c r="N60" s="51"/>
      <c r="O60" s="51"/>
      <c r="P60" s="51"/>
      <c r="Q60" s="51"/>
      <c r="R60" s="51"/>
      <c r="S60" s="51"/>
      <c r="T60" s="51"/>
      <c r="U60" s="51"/>
      <c r="V60" s="51">
        <v>0.76707427914842796</v>
      </c>
      <c r="W60" s="51">
        <v>1.5341485582968559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>
        <v>6.1365942331874237</v>
      </c>
      <c r="AH60" s="51"/>
      <c r="AI60" s="51"/>
      <c r="AJ60" s="51"/>
      <c r="AK60" s="51">
        <v>0.76707427914842796</v>
      </c>
      <c r="AL60" s="51">
        <v>1.5341485582968559</v>
      </c>
      <c r="AM60" s="51"/>
      <c r="AN60" s="51"/>
      <c r="AO60" s="51"/>
      <c r="AP60" s="51"/>
      <c r="AQ60" s="51"/>
      <c r="AR60" s="51"/>
      <c r="AS60" s="51"/>
      <c r="AT60" s="51"/>
      <c r="AU60" s="51"/>
      <c r="AV60" s="51">
        <v>0.76707427914842796</v>
      </c>
      <c r="AW60" s="51"/>
      <c r="AX60" s="51"/>
      <c r="AY60" s="51"/>
      <c r="AZ60" s="51"/>
      <c r="BA60" s="51"/>
      <c r="BB60" s="51">
        <v>24.546376932749695</v>
      </c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>
        <v>0.76707427914842796</v>
      </c>
      <c r="BP60" s="51"/>
      <c r="BQ60" s="51"/>
      <c r="BR60" s="51"/>
      <c r="BS60" s="51"/>
      <c r="BT60" s="51"/>
      <c r="BU60" s="51"/>
      <c r="BV60" s="51"/>
      <c r="BW60" s="51"/>
      <c r="BX60" s="51">
        <v>72.104982239952221</v>
      </c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>
        <v>2.3012228374452839</v>
      </c>
      <c r="CJ60" s="51"/>
      <c r="CK60" s="51"/>
      <c r="CL60" s="51"/>
      <c r="CM60" s="51"/>
      <c r="CN60" s="51"/>
    </row>
    <row r="61" spans="1:92" x14ac:dyDescent="0.25">
      <c r="A61" t="s">
        <v>906</v>
      </c>
      <c r="B61" t="s">
        <v>8</v>
      </c>
      <c r="C61" t="s">
        <v>143</v>
      </c>
      <c r="D61" t="s">
        <v>389</v>
      </c>
      <c r="E61" t="s">
        <v>144</v>
      </c>
      <c r="F61" s="52">
        <v>3</v>
      </c>
      <c r="G61" t="s">
        <v>191</v>
      </c>
      <c r="H61" s="51"/>
      <c r="I61" s="51"/>
      <c r="J61" s="51">
        <v>0.78418989114299398</v>
      </c>
      <c r="K61" s="51"/>
      <c r="L61" s="51">
        <v>38.425304666006703</v>
      </c>
      <c r="M61" s="51"/>
      <c r="N61" s="51">
        <v>0.78418989114299398</v>
      </c>
      <c r="O61" s="51"/>
      <c r="P61" s="51"/>
      <c r="Q61" s="51"/>
      <c r="R61" s="51"/>
      <c r="S61" s="51"/>
      <c r="T61" s="51"/>
      <c r="U61" s="51"/>
      <c r="V61" s="51">
        <v>28.230836081147782</v>
      </c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>
        <v>6.2735191291439518</v>
      </c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>
        <v>0.78418989114299398</v>
      </c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>
        <v>1957.337968292913</v>
      </c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>
        <v>10.978658476001916</v>
      </c>
      <c r="CJ61" s="51"/>
      <c r="CK61" s="51"/>
      <c r="CL61" s="51"/>
      <c r="CM61" s="51"/>
      <c r="CN61" s="51"/>
    </row>
    <row r="62" spans="1:92" x14ac:dyDescent="0.25">
      <c r="A62" t="s">
        <v>907</v>
      </c>
      <c r="B62" t="s">
        <v>8</v>
      </c>
      <c r="C62" t="s">
        <v>145</v>
      </c>
      <c r="D62" t="s">
        <v>389</v>
      </c>
      <c r="E62" t="s">
        <v>146</v>
      </c>
      <c r="F62" s="52">
        <v>4</v>
      </c>
      <c r="G62" t="s">
        <v>191</v>
      </c>
      <c r="H62" s="51"/>
      <c r="I62" s="51"/>
      <c r="J62" s="51"/>
      <c r="K62" s="51"/>
      <c r="L62" s="51">
        <v>19.036266351595707</v>
      </c>
      <c r="M62" s="51"/>
      <c r="N62" s="51">
        <v>1.1197803736232768</v>
      </c>
      <c r="O62" s="51"/>
      <c r="P62" s="51"/>
      <c r="Q62" s="51"/>
      <c r="R62" s="51"/>
      <c r="S62" s="51"/>
      <c r="T62" s="51"/>
      <c r="U62" s="51"/>
      <c r="V62" s="51">
        <v>3.3593411208698303</v>
      </c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>
        <v>12.317584109856044</v>
      </c>
      <c r="CJ62" s="51"/>
      <c r="CK62" s="51"/>
      <c r="CL62" s="51"/>
      <c r="CM62" s="51"/>
      <c r="CN62" s="51"/>
    </row>
    <row r="63" spans="1:92" x14ac:dyDescent="0.25">
      <c r="A63" t="s">
        <v>908</v>
      </c>
      <c r="B63" t="s">
        <v>8</v>
      </c>
      <c r="C63" t="s">
        <v>147</v>
      </c>
      <c r="D63" t="s">
        <v>389</v>
      </c>
      <c r="E63" t="s">
        <v>148</v>
      </c>
      <c r="F63" s="52">
        <v>5</v>
      </c>
      <c r="G63" t="s">
        <v>191</v>
      </c>
      <c r="H63" s="51"/>
      <c r="I63" s="51"/>
      <c r="J63" s="51">
        <v>1.5685951268483429</v>
      </c>
      <c r="K63" s="51"/>
      <c r="L63" s="51">
        <v>3.9214878171208571</v>
      </c>
      <c r="M63" s="51"/>
      <c r="N63" s="51"/>
      <c r="O63" s="51"/>
      <c r="P63" s="51"/>
      <c r="Q63" s="51"/>
      <c r="R63" s="51"/>
      <c r="S63" s="51"/>
      <c r="T63" s="51"/>
      <c r="U63" s="51"/>
      <c r="V63" s="51">
        <v>0.78429756342417145</v>
      </c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>
        <v>4.7057853805450289</v>
      </c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</row>
    <row r="64" spans="1:92" x14ac:dyDescent="0.25">
      <c r="A64" t="s">
        <v>909</v>
      </c>
      <c r="B64" t="s">
        <v>8</v>
      </c>
      <c r="C64" t="s">
        <v>9</v>
      </c>
      <c r="D64" t="s">
        <v>389</v>
      </c>
      <c r="E64" t="s">
        <v>10</v>
      </c>
      <c r="F64" s="52">
        <v>1</v>
      </c>
      <c r="G64" t="s">
        <v>191</v>
      </c>
      <c r="H64" s="51"/>
      <c r="I64" s="51"/>
      <c r="J64" s="51"/>
      <c r="K64" s="51"/>
      <c r="L64" s="51">
        <v>5.4083783415115416</v>
      </c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>
        <v>2.3178764320763747</v>
      </c>
      <c r="AH64" s="51"/>
      <c r="AI64" s="51"/>
      <c r="AJ64" s="51">
        <v>3.0905019094351664</v>
      </c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>
        <v>0.77262547735879161</v>
      </c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</row>
    <row r="65" spans="1:92" x14ac:dyDescent="0.25">
      <c r="A65" t="s">
        <v>910</v>
      </c>
      <c r="B65" t="s">
        <v>8</v>
      </c>
      <c r="C65" t="s">
        <v>20</v>
      </c>
      <c r="D65" t="s">
        <v>389</v>
      </c>
      <c r="E65" t="s">
        <v>21</v>
      </c>
      <c r="F65" s="52">
        <v>2</v>
      </c>
      <c r="G65" t="s">
        <v>191</v>
      </c>
      <c r="H65" s="51"/>
      <c r="I65" s="51"/>
      <c r="J65" s="51"/>
      <c r="K65" s="51"/>
      <c r="L65" s="51"/>
      <c r="M65" s="51"/>
      <c r="N65" s="51">
        <v>1.5335670789118365</v>
      </c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>
        <v>0.76678353945591826</v>
      </c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>
        <v>1.5335670789118365</v>
      </c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>
        <v>9.9681860129269371</v>
      </c>
      <c r="CJ65" s="51"/>
      <c r="CK65" s="51"/>
      <c r="CL65" s="51"/>
      <c r="CM65" s="51">
        <v>3.8339176972795914</v>
      </c>
      <c r="CN65" s="51"/>
    </row>
    <row r="66" spans="1:92" x14ac:dyDescent="0.25">
      <c r="A66" t="s">
        <v>911</v>
      </c>
      <c r="B66" t="s">
        <v>8</v>
      </c>
      <c r="C66" t="s">
        <v>25</v>
      </c>
      <c r="D66" t="s">
        <v>389</v>
      </c>
      <c r="E66" t="s">
        <v>26</v>
      </c>
      <c r="F66" s="52">
        <v>3</v>
      </c>
      <c r="G66" t="s">
        <v>191</v>
      </c>
      <c r="H66" s="51"/>
      <c r="I66" s="51"/>
      <c r="J66" s="51"/>
      <c r="K66" s="51"/>
      <c r="L66" s="51">
        <v>3.8664328462539399</v>
      </c>
      <c r="M66" s="51"/>
      <c r="N66" s="51"/>
      <c r="O66" s="51"/>
      <c r="P66" s="51"/>
      <c r="Q66" s="51"/>
      <c r="R66" s="51"/>
      <c r="S66" s="51"/>
      <c r="T66" s="51"/>
      <c r="U66" s="51"/>
      <c r="V66" s="51">
        <v>1.546573138501576</v>
      </c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>
        <v>0.77328656925078798</v>
      </c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>
        <v>6.1862925540063038</v>
      </c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>
        <v>3.0931462770031519</v>
      </c>
      <c r="CJ66" s="51"/>
      <c r="CK66" s="51"/>
      <c r="CL66" s="51"/>
      <c r="CM66" s="51"/>
      <c r="CN66" s="51"/>
    </row>
    <row r="67" spans="1:92" x14ac:dyDescent="0.25">
      <c r="A67" t="s">
        <v>912</v>
      </c>
      <c r="B67" t="s">
        <v>8</v>
      </c>
      <c r="C67" t="s">
        <v>29</v>
      </c>
      <c r="D67" t="s">
        <v>389</v>
      </c>
      <c r="E67" t="s">
        <v>30</v>
      </c>
      <c r="F67" s="52">
        <v>4</v>
      </c>
      <c r="G67" t="s">
        <v>191</v>
      </c>
      <c r="H67" s="51"/>
      <c r="I67" s="51"/>
      <c r="J67" s="51"/>
      <c r="K67" s="51"/>
      <c r="L67" s="51">
        <v>4.1040976729542935</v>
      </c>
      <c r="M67" s="51"/>
      <c r="N67" s="51"/>
      <c r="O67" s="51"/>
      <c r="P67" s="51"/>
      <c r="Q67" s="51"/>
      <c r="R67" s="51"/>
      <c r="S67" s="51"/>
      <c r="T67" s="51"/>
      <c r="U67" s="51"/>
      <c r="V67" s="51">
        <v>3.2832781383634346</v>
      </c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>
        <v>0.82081953459085866</v>
      </c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>
        <v>0.82081953459085866</v>
      </c>
      <c r="CJ67" s="51"/>
      <c r="CK67" s="51"/>
      <c r="CL67" s="51"/>
      <c r="CM67" s="51"/>
      <c r="CN67" s="51"/>
    </row>
    <row r="68" spans="1:92" x14ac:dyDescent="0.25">
      <c r="A68" t="s">
        <v>913</v>
      </c>
      <c r="B68" t="s">
        <v>8</v>
      </c>
      <c r="C68" t="s">
        <v>31</v>
      </c>
      <c r="D68" t="s">
        <v>389</v>
      </c>
      <c r="E68" t="s">
        <v>32</v>
      </c>
      <c r="F68" s="52">
        <v>5</v>
      </c>
      <c r="G68" t="s">
        <v>191</v>
      </c>
      <c r="H68" s="51"/>
      <c r="I68" s="51"/>
      <c r="J68" s="51"/>
      <c r="K68" s="51"/>
      <c r="L68" s="51">
        <v>8.7282690527427444</v>
      </c>
      <c r="M68" s="51"/>
      <c r="N68" s="51"/>
      <c r="O68" s="51"/>
      <c r="P68" s="51"/>
      <c r="Q68" s="51"/>
      <c r="R68" s="51"/>
      <c r="S68" s="51"/>
      <c r="T68" s="51"/>
      <c r="U68" s="51"/>
      <c r="V68" s="51">
        <v>6.3478320383583595</v>
      </c>
      <c r="W68" s="51"/>
      <c r="X68" s="51"/>
      <c r="Y68" s="51">
        <v>115.84793470004006</v>
      </c>
      <c r="Z68" s="51"/>
      <c r="AA68" s="51">
        <v>1.5869580095895899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>
        <v>0.79347900479479494</v>
      </c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</row>
    <row r="69" spans="1:92" x14ac:dyDescent="0.25">
      <c r="A69" t="s">
        <v>914</v>
      </c>
      <c r="B69" t="s">
        <v>8</v>
      </c>
      <c r="C69" t="s">
        <v>106</v>
      </c>
      <c r="D69" t="s">
        <v>389</v>
      </c>
      <c r="E69" t="s">
        <v>107</v>
      </c>
      <c r="F69" s="52">
        <v>1</v>
      </c>
      <c r="G69" t="s">
        <v>191</v>
      </c>
      <c r="H69" s="51"/>
      <c r="I69" s="51"/>
      <c r="J69" s="51"/>
      <c r="K69" s="51"/>
      <c r="L69" s="51">
        <v>2.5364704372645739</v>
      </c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>
        <v>4748.2726585592827</v>
      </c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>
        <v>2.5364704372645739</v>
      </c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>
        <v>2.5364704372645739</v>
      </c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</row>
    <row r="70" spans="1:92" x14ac:dyDescent="0.25">
      <c r="A70" t="s">
        <v>915</v>
      </c>
      <c r="B70" t="s">
        <v>8</v>
      </c>
      <c r="C70" t="s">
        <v>108</v>
      </c>
      <c r="D70" t="s">
        <v>389</v>
      </c>
      <c r="E70" t="s">
        <v>109</v>
      </c>
      <c r="F70" s="52">
        <v>2</v>
      </c>
      <c r="G70" t="s">
        <v>191</v>
      </c>
      <c r="H70" s="51"/>
      <c r="I70" s="51"/>
      <c r="J70" s="51"/>
      <c r="K70" s="51"/>
      <c r="L70" s="51"/>
      <c r="M70" s="51"/>
      <c r="N70" s="51">
        <v>5.4656270517231951</v>
      </c>
      <c r="O70" s="51"/>
      <c r="P70" s="51"/>
      <c r="Q70" s="51"/>
      <c r="R70" s="51"/>
      <c r="S70" s="51"/>
      <c r="T70" s="51"/>
      <c r="U70" s="51"/>
      <c r="V70" s="51"/>
      <c r="W70" s="51">
        <v>1.56160772906377</v>
      </c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>
        <v>26.54733139408409</v>
      </c>
      <c r="AS70" s="51"/>
      <c r="AT70" s="51"/>
      <c r="AU70" s="51"/>
      <c r="AV70" s="51"/>
      <c r="AW70" s="51"/>
      <c r="AX70" s="51"/>
      <c r="AY70" s="51"/>
      <c r="AZ70" s="51"/>
      <c r="BA70" s="51"/>
      <c r="BB70" s="51">
        <v>5.4656270517231951</v>
      </c>
      <c r="BC70" s="51"/>
      <c r="BD70" s="51"/>
      <c r="BE70" s="51"/>
      <c r="BF70" s="51"/>
      <c r="BG70" s="51"/>
      <c r="BH70" s="51"/>
      <c r="BI70" s="51"/>
      <c r="BJ70" s="51"/>
      <c r="BK70" s="51"/>
      <c r="BL70" s="51">
        <v>1.56160772906377</v>
      </c>
      <c r="BM70" s="51">
        <v>0.78080386453188499</v>
      </c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>
        <v>392.74434385953816</v>
      </c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</row>
    <row r="71" spans="1:92" x14ac:dyDescent="0.25">
      <c r="A71" t="s">
        <v>916</v>
      </c>
      <c r="B71" t="s">
        <v>8</v>
      </c>
      <c r="C71" t="s">
        <v>110</v>
      </c>
      <c r="D71" t="s">
        <v>389</v>
      </c>
      <c r="E71" t="s">
        <v>111</v>
      </c>
      <c r="F71" s="52">
        <v>3</v>
      </c>
      <c r="G71" t="s">
        <v>191</v>
      </c>
      <c r="H71" s="51"/>
      <c r="I71" s="51"/>
      <c r="J71" s="51"/>
      <c r="K71" s="51"/>
      <c r="L71" s="51"/>
      <c r="M71" s="51"/>
      <c r="N71" s="51">
        <v>0.77843035580844722</v>
      </c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>
        <v>10.898024981318262</v>
      </c>
      <c r="AS71" s="51"/>
      <c r="AT71" s="51"/>
      <c r="AU71" s="51"/>
      <c r="AV71" s="51"/>
      <c r="AW71" s="51"/>
      <c r="AX71" s="51"/>
      <c r="AY71" s="51"/>
      <c r="AZ71" s="51"/>
      <c r="BA71" s="51"/>
      <c r="BB71" s="51">
        <v>95.746933764439007</v>
      </c>
      <c r="BC71" s="51"/>
      <c r="BD71" s="51"/>
      <c r="BE71" s="51"/>
      <c r="BF71" s="51">
        <v>0.77843035580844722</v>
      </c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>
        <v>72.394023090185584</v>
      </c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</row>
    <row r="72" spans="1:92" x14ac:dyDescent="0.25">
      <c r="A72" t="s">
        <v>917</v>
      </c>
      <c r="B72" t="s">
        <v>8</v>
      </c>
      <c r="C72" t="s">
        <v>112</v>
      </c>
      <c r="D72" t="s">
        <v>389</v>
      </c>
      <c r="E72" t="s">
        <v>113</v>
      </c>
      <c r="F72" s="52">
        <v>4</v>
      </c>
      <c r="G72" t="s">
        <v>191</v>
      </c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>
        <v>0.76614226940469554</v>
      </c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>
        <v>898.68488201170783</v>
      </c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</row>
    <row r="73" spans="1:92" x14ac:dyDescent="0.25">
      <c r="A73" t="s">
        <v>918</v>
      </c>
      <c r="B73" t="s">
        <v>8</v>
      </c>
      <c r="C73" t="s">
        <v>114</v>
      </c>
      <c r="D73" t="s">
        <v>389</v>
      </c>
      <c r="E73" t="s">
        <v>115</v>
      </c>
      <c r="F73" s="52">
        <v>5</v>
      </c>
      <c r="G73" t="s">
        <v>191</v>
      </c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>
        <v>10.108914659612422</v>
      </c>
      <c r="W73" s="51"/>
      <c r="X73" s="51"/>
      <c r="Y73" s="51"/>
      <c r="Z73" s="51"/>
      <c r="AA73" s="51">
        <v>1.6848191099354037</v>
      </c>
      <c r="AB73" s="51"/>
      <c r="AC73" s="51"/>
      <c r="AD73" s="51"/>
      <c r="AE73" s="51"/>
      <c r="AF73" s="51"/>
      <c r="AG73" s="51">
        <v>114.56769947560745</v>
      </c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>
        <v>1487.6952740729614</v>
      </c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>
        <v>1.6848191099354037</v>
      </c>
      <c r="CJ73" s="51"/>
      <c r="CK73" s="51"/>
      <c r="CL73" s="51"/>
      <c r="CM73" s="51"/>
      <c r="CN73" s="51"/>
    </row>
    <row r="74" spans="1:92" x14ac:dyDescent="0.25">
      <c r="A74" t="s">
        <v>919</v>
      </c>
      <c r="B74" t="s">
        <v>8</v>
      </c>
      <c r="C74" t="s">
        <v>76</v>
      </c>
      <c r="D74" t="s">
        <v>389</v>
      </c>
      <c r="E74" t="s">
        <v>77</v>
      </c>
      <c r="F74" s="52">
        <v>1</v>
      </c>
      <c r="G74" t="s">
        <v>191</v>
      </c>
      <c r="H74" s="51"/>
      <c r="I74" s="51"/>
      <c r="J74" s="51"/>
      <c r="K74" s="51"/>
      <c r="L74" s="51">
        <v>1.1333461820034423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>
        <v>958.81086997491218</v>
      </c>
      <c r="X74" s="51"/>
      <c r="Y74" s="51"/>
      <c r="Z74" s="51"/>
      <c r="AA74" s="51"/>
      <c r="AB74" s="51"/>
      <c r="AC74" s="51"/>
      <c r="AD74" s="51">
        <v>1.1333461820034423</v>
      </c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>
        <v>1.1333461820034423</v>
      </c>
      <c r="BG74" s="51">
        <v>1.1333461820034423</v>
      </c>
      <c r="BH74" s="51"/>
      <c r="BI74" s="51"/>
      <c r="BJ74" s="51"/>
      <c r="BK74" s="51"/>
      <c r="BL74" s="51">
        <v>47.600539644144575</v>
      </c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>
        <v>15.866846548048192</v>
      </c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</row>
    <row r="75" spans="1:92" x14ac:dyDescent="0.25">
      <c r="A75" t="s">
        <v>920</v>
      </c>
      <c r="B75" t="s">
        <v>8</v>
      </c>
      <c r="C75" t="s">
        <v>79</v>
      </c>
      <c r="D75" t="s">
        <v>389</v>
      </c>
      <c r="E75" t="s">
        <v>80</v>
      </c>
      <c r="F75" s="52">
        <v>2</v>
      </c>
      <c r="G75" t="s">
        <v>191</v>
      </c>
      <c r="H75" s="51">
        <v>0.79418859926096086</v>
      </c>
      <c r="I75" s="51"/>
      <c r="J75" s="51"/>
      <c r="K75" s="51"/>
      <c r="L75" s="51">
        <v>1.5883771985219217</v>
      </c>
      <c r="M75" s="51"/>
      <c r="N75" s="51">
        <v>4.7651315955657649</v>
      </c>
      <c r="O75" s="51"/>
      <c r="P75" s="51"/>
      <c r="Q75" s="51"/>
      <c r="R75" s="51"/>
      <c r="S75" s="51"/>
      <c r="T75" s="51"/>
      <c r="U75" s="51"/>
      <c r="V75" s="51"/>
      <c r="W75" s="51">
        <v>15.883771985219218</v>
      </c>
      <c r="X75" s="51">
        <v>0.79418859926096086</v>
      </c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>
        <v>2.3825657977828825</v>
      </c>
      <c r="BG75" s="51">
        <v>0.79418859926096086</v>
      </c>
      <c r="BH75" s="51"/>
      <c r="BI75" s="51"/>
      <c r="BJ75" s="51"/>
      <c r="BK75" s="51">
        <v>1.5883771985219217</v>
      </c>
      <c r="BL75" s="51">
        <v>145.33651366475584</v>
      </c>
      <c r="BM75" s="51"/>
      <c r="BN75" s="51"/>
      <c r="BO75" s="51"/>
      <c r="BP75" s="51"/>
      <c r="BQ75" s="51"/>
      <c r="BR75" s="51">
        <v>0.79418859926096086</v>
      </c>
      <c r="BS75" s="51"/>
      <c r="BT75" s="51"/>
      <c r="BU75" s="51"/>
      <c r="BV75" s="51"/>
      <c r="BW75" s="51"/>
      <c r="BX75" s="51">
        <v>16.677960584480179</v>
      </c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</row>
    <row r="76" spans="1:92" x14ac:dyDescent="0.25">
      <c r="A76" t="s">
        <v>921</v>
      </c>
      <c r="B76" t="s">
        <v>8</v>
      </c>
      <c r="C76" t="s">
        <v>83</v>
      </c>
      <c r="D76" t="s">
        <v>389</v>
      </c>
      <c r="E76" t="s">
        <v>84</v>
      </c>
      <c r="F76" s="52">
        <v>3</v>
      </c>
      <c r="G76" t="s">
        <v>191</v>
      </c>
      <c r="H76" s="51"/>
      <c r="I76" s="51"/>
      <c r="J76" s="51"/>
      <c r="K76" s="51"/>
      <c r="L76" s="51"/>
      <c r="M76" s="51"/>
      <c r="N76" s="51">
        <v>1.4509276408659726</v>
      </c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>
        <v>7.2546382043298632</v>
      </c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>
        <v>87.781122272391343</v>
      </c>
      <c r="AS76" s="51"/>
      <c r="AT76" s="51"/>
      <c r="AU76" s="51"/>
      <c r="AV76" s="51"/>
      <c r="AW76" s="51"/>
      <c r="AX76" s="51"/>
      <c r="AY76" s="51"/>
      <c r="AZ76" s="51"/>
      <c r="BA76" s="51"/>
      <c r="BB76" s="51">
        <v>307.59665986358618</v>
      </c>
      <c r="BC76" s="51"/>
      <c r="BD76" s="51"/>
      <c r="BE76" s="51"/>
      <c r="BF76" s="51"/>
      <c r="BG76" s="51"/>
      <c r="BH76" s="51"/>
      <c r="BI76" s="51"/>
      <c r="BJ76" s="51"/>
      <c r="BK76" s="51"/>
      <c r="BL76" s="51">
        <v>0.72546382043298629</v>
      </c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>
        <v>2031.2986972123617</v>
      </c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</row>
    <row r="77" spans="1:92" x14ac:dyDescent="0.25">
      <c r="A77" t="s">
        <v>922</v>
      </c>
      <c r="B77" t="s">
        <v>8</v>
      </c>
      <c r="C77" t="s">
        <v>85</v>
      </c>
      <c r="D77" t="s">
        <v>389</v>
      </c>
      <c r="E77" t="s">
        <v>86</v>
      </c>
      <c r="F77" s="52">
        <v>4</v>
      </c>
      <c r="G77" t="s">
        <v>191</v>
      </c>
      <c r="H77" s="51"/>
      <c r="I77" s="51"/>
      <c r="J77" s="51"/>
      <c r="K77" s="51">
        <v>1.559839274909836</v>
      </c>
      <c r="L77" s="51">
        <v>0.77991963745491799</v>
      </c>
      <c r="M77" s="51"/>
      <c r="N77" s="51"/>
      <c r="O77" s="51"/>
      <c r="P77" s="51"/>
      <c r="Q77" s="51"/>
      <c r="R77" s="51"/>
      <c r="S77" s="51"/>
      <c r="T77" s="51"/>
      <c r="U77" s="51"/>
      <c r="V77" s="51">
        <v>1.559839274909836</v>
      </c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>
        <v>17.158232024008196</v>
      </c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>
        <v>3.8995981872745897</v>
      </c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>
        <v>231.63613232411063</v>
      </c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</row>
    <row r="78" spans="1:92" x14ac:dyDescent="0.25">
      <c r="A78" t="s">
        <v>923</v>
      </c>
      <c r="B78" t="s">
        <v>8</v>
      </c>
      <c r="C78" t="s">
        <v>88</v>
      </c>
      <c r="D78" t="s">
        <v>389</v>
      </c>
      <c r="E78" t="s">
        <v>89</v>
      </c>
      <c r="F78" s="52">
        <v>5</v>
      </c>
      <c r="G78" t="s">
        <v>191</v>
      </c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>
        <v>1.5251369821225991</v>
      </c>
      <c r="AB78" s="51"/>
      <c r="AC78" s="51"/>
      <c r="AD78" s="51"/>
      <c r="AE78" s="51"/>
      <c r="AF78" s="51"/>
      <c r="AG78" s="51">
        <v>43.466403990494072</v>
      </c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>
        <v>28.977602660329381</v>
      </c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>
        <v>0.76256849106129954</v>
      </c>
      <c r="BW78" s="51"/>
      <c r="BX78" s="51">
        <v>7838.4415196190976</v>
      </c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>
        <v>14.488801330164691</v>
      </c>
      <c r="CJ78" s="51"/>
      <c r="CK78" s="51"/>
      <c r="CL78" s="51"/>
      <c r="CM78" s="51"/>
      <c r="CN78" s="51"/>
    </row>
    <row r="79" spans="1:92" x14ac:dyDescent="0.25">
      <c r="A79" t="s">
        <v>924</v>
      </c>
      <c r="B79" t="s">
        <v>8</v>
      </c>
      <c r="C79" t="s">
        <v>92</v>
      </c>
      <c r="D79" t="s">
        <v>389</v>
      </c>
      <c r="E79" t="s">
        <v>93</v>
      </c>
      <c r="F79" s="52">
        <v>1</v>
      </c>
      <c r="G79" t="s">
        <v>191</v>
      </c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>
        <v>3145.8903892215876</v>
      </c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>
        <v>1927.628914964208</v>
      </c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>
        <v>1.9276289149642081</v>
      </c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</row>
    <row r="80" spans="1:92" x14ac:dyDescent="0.25">
      <c r="A80" t="s">
        <v>925</v>
      </c>
      <c r="B80" t="s">
        <v>8</v>
      </c>
      <c r="C80" t="s">
        <v>96</v>
      </c>
      <c r="D80" t="s">
        <v>389</v>
      </c>
      <c r="E80" t="s">
        <v>97</v>
      </c>
      <c r="F80" s="52">
        <v>2</v>
      </c>
      <c r="G80" t="s">
        <v>191</v>
      </c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>
        <v>3691.5659715140314</v>
      </c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>
        <v>3.4055036637583314</v>
      </c>
      <c r="AM80" s="51"/>
      <c r="AN80" s="51"/>
      <c r="AO80" s="51"/>
      <c r="AP80" s="51"/>
      <c r="AQ80" s="51"/>
      <c r="AR80" s="51">
        <v>2554.1277478187485</v>
      </c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>
        <v>15.324766486912491</v>
      </c>
      <c r="BY80" s="51"/>
      <c r="BZ80" s="51"/>
      <c r="CA80" s="51"/>
      <c r="CB80" s="51"/>
      <c r="CC80" s="51"/>
      <c r="CD80" s="51">
        <v>1.7027518318791657</v>
      </c>
      <c r="CE80" s="51"/>
      <c r="CF80" s="51"/>
      <c r="CG80" s="51"/>
      <c r="CH80" s="51"/>
      <c r="CI80" s="51"/>
      <c r="CJ80" s="51"/>
      <c r="CK80" s="51"/>
      <c r="CL80" s="51"/>
      <c r="CM80" s="51"/>
      <c r="CN80" s="51"/>
    </row>
    <row r="81" spans="1:92" x14ac:dyDescent="0.25">
      <c r="A81" t="s">
        <v>926</v>
      </c>
      <c r="B81" t="s">
        <v>8</v>
      </c>
      <c r="C81" t="s">
        <v>99</v>
      </c>
      <c r="D81" t="s">
        <v>389</v>
      </c>
      <c r="E81" t="s">
        <v>100</v>
      </c>
      <c r="F81" s="52">
        <v>3</v>
      </c>
      <c r="G81" t="s">
        <v>191</v>
      </c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>
        <v>0.77002437767815624</v>
      </c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>
        <v>243.32770334629737</v>
      </c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>
        <v>8.4702681544597187</v>
      </c>
      <c r="BM81" s="51">
        <v>3.8501218883907811</v>
      </c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>
        <v>46.971487038367528</v>
      </c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</row>
    <row r="82" spans="1:92" x14ac:dyDescent="0.25">
      <c r="A82" t="s">
        <v>927</v>
      </c>
      <c r="B82" t="s">
        <v>8</v>
      </c>
      <c r="C82" t="s">
        <v>102</v>
      </c>
      <c r="D82" t="s">
        <v>389</v>
      </c>
      <c r="E82" t="s">
        <v>103</v>
      </c>
      <c r="F82" s="52">
        <v>4</v>
      </c>
      <c r="G82" t="s">
        <v>191</v>
      </c>
      <c r="H82" s="51"/>
      <c r="I82" s="51"/>
      <c r="J82" s="51"/>
      <c r="K82" s="51"/>
      <c r="L82" s="51">
        <v>0.81032932852987327</v>
      </c>
      <c r="M82" s="51"/>
      <c r="N82" s="51"/>
      <c r="O82" s="51"/>
      <c r="P82" s="51"/>
      <c r="Q82" s="51"/>
      <c r="R82" s="51"/>
      <c r="S82" s="51"/>
      <c r="T82" s="51"/>
      <c r="U82" s="51"/>
      <c r="V82" s="51">
        <v>0.81032932852987327</v>
      </c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>
        <v>2.4309879855896197</v>
      </c>
      <c r="AH82" s="51"/>
      <c r="AI82" s="51"/>
      <c r="AJ82" s="51"/>
      <c r="AK82" s="51"/>
      <c r="AL82" s="51"/>
      <c r="AM82" s="51"/>
      <c r="AN82" s="51"/>
      <c r="AO82" s="51"/>
      <c r="AP82" s="51">
        <v>18.637574556187086</v>
      </c>
      <c r="AQ82" s="51"/>
      <c r="AR82" s="51">
        <v>0.81032932852987327</v>
      </c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>
        <v>0.81032932852987327</v>
      </c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>
        <v>11.344610599418226</v>
      </c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>
        <v>2.4309879855896197</v>
      </c>
      <c r="CJ82" s="51"/>
      <c r="CK82" s="51"/>
      <c r="CL82" s="51"/>
      <c r="CM82" s="51"/>
      <c r="CN82" s="51"/>
    </row>
    <row r="83" spans="1:92" x14ac:dyDescent="0.25">
      <c r="A83" t="s">
        <v>928</v>
      </c>
      <c r="B83" t="s">
        <v>8</v>
      </c>
      <c r="C83" t="s">
        <v>104</v>
      </c>
      <c r="D83" t="s">
        <v>389</v>
      </c>
      <c r="E83" t="s">
        <v>105</v>
      </c>
      <c r="F83" s="52">
        <v>5</v>
      </c>
      <c r="G83" t="s">
        <v>191</v>
      </c>
      <c r="H83" s="51"/>
      <c r="I83" s="51"/>
      <c r="J83" s="51">
        <v>0.76674721249012567</v>
      </c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>
        <v>144.91522316063376</v>
      </c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>
        <v>1.5334944249802513</v>
      </c>
      <c r="AS83" s="51">
        <v>0.76674721249012567</v>
      </c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>
        <v>1905.3668230379624</v>
      </c>
      <c r="BY83" s="51"/>
      <c r="BZ83" s="51"/>
      <c r="CA83" s="51"/>
      <c r="CB83" s="51"/>
      <c r="CC83" s="51"/>
      <c r="CD83" s="51">
        <v>0.76674721249012567</v>
      </c>
      <c r="CE83" s="51"/>
      <c r="CF83" s="51"/>
      <c r="CG83" s="51"/>
      <c r="CH83" s="51"/>
      <c r="CI83" s="51">
        <v>1.5334944249802513</v>
      </c>
      <c r="CJ83" s="51"/>
      <c r="CK83" s="51"/>
      <c r="CL83" s="51"/>
      <c r="CM83" s="51"/>
      <c r="CN83" s="51"/>
    </row>
    <row r="84" spans="1:92" x14ac:dyDescent="0.25">
      <c r="A84" t="s">
        <v>929</v>
      </c>
      <c r="B84" t="s">
        <v>8</v>
      </c>
      <c r="C84" t="s">
        <v>149</v>
      </c>
      <c r="D84" t="s">
        <v>389</v>
      </c>
      <c r="E84" t="s">
        <v>150</v>
      </c>
      <c r="F84" s="52">
        <v>1</v>
      </c>
      <c r="G84" t="s">
        <v>191</v>
      </c>
      <c r="H84" s="51"/>
      <c r="I84" s="51"/>
      <c r="J84" s="51"/>
      <c r="K84" s="51"/>
      <c r="L84" s="51">
        <v>25.854547788411978</v>
      </c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>
        <v>834.2400753060931</v>
      </c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>
        <v>12.065455634592256</v>
      </c>
      <c r="AM84" s="51"/>
      <c r="AN84" s="51"/>
      <c r="AO84" s="51"/>
      <c r="AP84" s="51"/>
      <c r="AQ84" s="51"/>
      <c r="AR84" s="51">
        <v>17525.936127504865</v>
      </c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>
        <v>15.512728673047187</v>
      </c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</row>
    <row r="85" spans="1:92" x14ac:dyDescent="0.25">
      <c r="A85" t="s">
        <v>930</v>
      </c>
      <c r="B85" t="s">
        <v>8</v>
      </c>
      <c r="C85" t="s">
        <v>151</v>
      </c>
      <c r="D85" t="s">
        <v>389</v>
      </c>
      <c r="E85" t="s">
        <v>152</v>
      </c>
      <c r="F85" s="52">
        <v>2</v>
      </c>
      <c r="G85" t="s">
        <v>191</v>
      </c>
      <c r="H85" s="51">
        <v>14.486526096564111</v>
      </c>
      <c r="I85" s="51"/>
      <c r="J85" s="51"/>
      <c r="K85" s="51"/>
      <c r="L85" s="51"/>
      <c r="M85" s="51"/>
      <c r="N85" s="51">
        <v>0.76244874192442691</v>
      </c>
      <c r="O85" s="51"/>
      <c r="P85" s="51"/>
      <c r="Q85" s="51"/>
      <c r="R85" s="51"/>
      <c r="S85" s="51"/>
      <c r="T85" s="51"/>
      <c r="U85" s="51"/>
      <c r="V85" s="51"/>
      <c r="W85" s="51">
        <v>68.620386773198419</v>
      </c>
      <c r="X85" s="51"/>
      <c r="Y85" s="51"/>
      <c r="Z85" s="51"/>
      <c r="AA85" s="51"/>
      <c r="AB85" s="51"/>
      <c r="AC85" s="51"/>
      <c r="AD85" s="51">
        <v>1.5248974838488538</v>
      </c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>
        <v>17.53632106426182</v>
      </c>
      <c r="AQ85" s="51"/>
      <c r="AR85" s="51">
        <v>12530.082624786031</v>
      </c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>
        <v>0.76244874192442691</v>
      </c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>
        <v>5.3371411934709885</v>
      </c>
      <c r="BY85" s="51"/>
      <c r="BZ85" s="51"/>
      <c r="CA85" s="51">
        <v>0.76244874192442691</v>
      </c>
      <c r="CB85" s="51"/>
      <c r="CC85" s="51"/>
      <c r="CD85" s="51"/>
      <c r="CE85" s="51"/>
      <c r="CF85" s="51"/>
      <c r="CG85" s="51"/>
      <c r="CH85" s="51"/>
      <c r="CI85" s="51"/>
      <c r="CJ85" s="51">
        <v>0.76244874192442691</v>
      </c>
      <c r="CK85" s="51"/>
      <c r="CL85" s="51"/>
      <c r="CM85" s="51"/>
      <c r="CN85" s="51"/>
    </row>
    <row r="86" spans="1:92" x14ac:dyDescent="0.25">
      <c r="A86" t="s">
        <v>931</v>
      </c>
      <c r="B86" t="s">
        <v>8</v>
      </c>
      <c r="C86" t="s">
        <v>156</v>
      </c>
      <c r="D86" t="s">
        <v>389</v>
      </c>
      <c r="E86" t="s">
        <v>157</v>
      </c>
      <c r="F86" s="52">
        <v>3</v>
      </c>
      <c r="G86" t="s">
        <v>191</v>
      </c>
      <c r="H86" s="51"/>
      <c r="I86" s="51"/>
      <c r="J86" s="51">
        <v>7.1581121945640866</v>
      </c>
      <c r="K86" s="51"/>
      <c r="L86" s="51">
        <v>1.4316224389128174</v>
      </c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>
        <v>5.0106785361948605</v>
      </c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>
        <v>1834.6241554667754</v>
      </c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>
        <v>5.0106785361948605</v>
      </c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</row>
    <row r="87" spans="1:92" x14ac:dyDescent="0.25">
      <c r="A87" t="s">
        <v>932</v>
      </c>
      <c r="B87" t="s">
        <v>8</v>
      </c>
      <c r="C87" t="s">
        <v>158</v>
      </c>
      <c r="D87" t="s">
        <v>389</v>
      </c>
      <c r="E87" t="s">
        <v>159</v>
      </c>
      <c r="F87" s="52">
        <v>4</v>
      </c>
      <c r="G87" t="s">
        <v>191</v>
      </c>
      <c r="H87" s="51"/>
      <c r="I87" s="51"/>
      <c r="J87" s="51">
        <v>35.332771699297858</v>
      </c>
      <c r="K87" s="51"/>
      <c r="L87" s="51"/>
      <c r="M87" s="51"/>
      <c r="N87" s="51">
        <v>0.78517270442884124</v>
      </c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>
        <v>0.78517270442884124</v>
      </c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>
        <v>36.117944403726696</v>
      </c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>
        <v>0.78517270442884124</v>
      </c>
      <c r="BW87" s="51"/>
      <c r="BX87" s="51">
        <v>2.3555181132865237</v>
      </c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</row>
    <row r="88" spans="1:92" x14ac:dyDescent="0.25">
      <c r="A88" t="s">
        <v>933</v>
      </c>
      <c r="B88" t="s">
        <v>8</v>
      </c>
      <c r="C88" t="s">
        <v>161</v>
      </c>
      <c r="D88" t="s">
        <v>389</v>
      </c>
      <c r="E88" t="s">
        <v>162</v>
      </c>
      <c r="F88" s="52">
        <v>5</v>
      </c>
      <c r="G88" t="s">
        <v>191</v>
      </c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>
        <v>0.77973176235556163</v>
      </c>
      <c r="AB88" s="51"/>
      <c r="AC88" s="51"/>
      <c r="AD88" s="51"/>
      <c r="AE88" s="51"/>
      <c r="AF88" s="51"/>
      <c r="AG88" s="51">
        <v>13.255439960044548</v>
      </c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>
        <v>28.850075207155779</v>
      </c>
      <c r="AS88" s="51">
        <v>8.5770493859111774</v>
      </c>
      <c r="AT88" s="51"/>
      <c r="AU88" s="51"/>
      <c r="AV88" s="51">
        <v>0.77973176235556163</v>
      </c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>
        <v>86.550225621467348</v>
      </c>
      <c r="BY88" s="51"/>
      <c r="BZ88" s="51"/>
      <c r="CA88" s="51"/>
      <c r="CB88" s="51"/>
      <c r="CC88" s="51"/>
      <c r="CD88" s="51">
        <v>6.237854098844493</v>
      </c>
      <c r="CE88" s="51"/>
      <c r="CF88" s="51"/>
      <c r="CG88" s="51"/>
      <c r="CH88" s="51"/>
      <c r="CI88" s="51">
        <v>2.3391952870666848</v>
      </c>
      <c r="CJ88" s="51"/>
      <c r="CK88" s="51"/>
      <c r="CL88" s="51"/>
      <c r="CM88" s="51"/>
      <c r="CN88" s="51"/>
    </row>
    <row r="89" spans="1:92" x14ac:dyDescent="0.25">
      <c r="A89" t="s">
        <v>934</v>
      </c>
      <c r="B89" t="s">
        <v>200</v>
      </c>
      <c r="C89" t="s">
        <v>201</v>
      </c>
      <c r="D89" t="s">
        <v>375</v>
      </c>
      <c r="E89" t="s">
        <v>135</v>
      </c>
      <c r="F89" s="52">
        <v>2</v>
      </c>
      <c r="G89" t="s">
        <v>191</v>
      </c>
      <c r="H89" s="51"/>
      <c r="I89" s="51"/>
      <c r="J89" s="51"/>
      <c r="K89" s="51"/>
      <c r="L89" s="51"/>
      <c r="M89" s="51"/>
      <c r="N89" s="51"/>
      <c r="O89" s="51">
        <v>79.818136043557274</v>
      </c>
      <c r="P89" s="51"/>
      <c r="Q89" s="51"/>
      <c r="R89" s="51"/>
      <c r="S89" s="51"/>
      <c r="T89" s="51"/>
      <c r="U89" s="51"/>
      <c r="V89" s="51"/>
      <c r="W89" s="51">
        <v>122.79713237470349</v>
      </c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>
        <v>12.279713237470348</v>
      </c>
      <c r="AS89" s="51"/>
      <c r="AT89" s="51"/>
      <c r="AU89" s="51"/>
      <c r="AV89" s="51"/>
      <c r="AW89" s="51">
        <v>0.87712237410502492</v>
      </c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>
        <v>2.6313671223150745</v>
      </c>
      <c r="BL89" s="51">
        <v>0.87712237410502492</v>
      </c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</row>
    <row r="90" spans="1:92" x14ac:dyDescent="0.25">
      <c r="A90" t="s">
        <v>935</v>
      </c>
      <c r="B90" t="s">
        <v>200</v>
      </c>
      <c r="C90" t="s">
        <v>204</v>
      </c>
      <c r="D90" t="s">
        <v>375</v>
      </c>
      <c r="E90" t="s">
        <v>117</v>
      </c>
      <c r="F90" s="52">
        <v>1</v>
      </c>
      <c r="G90" t="s">
        <v>191</v>
      </c>
      <c r="H90" s="51"/>
      <c r="I90" s="51">
        <v>0.71258806378911621</v>
      </c>
      <c r="J90" s="51"/>
      <c r="K90" s="51"/>
      <c r="L90" s="51"/>
      <c r="M90" s="51"/>
      <c r="N90" s="51">
        <v>0.71258806378911621</v>
      </c>
      <c r="O90" s="51">
        <v>2.1377641913673484</v>
      </c>
      <c r="P90" s="51"/>
      <c r="Q90" s="51"/>
      <c r="R90" s="51"/>
      <c r="S90" s="51"/>
      <c r="T90" s="51"/>
      <c r="U90" s="51"/>
      <c r="V90" s="51"/>
      <c r="W90" s="51">
        <v>52.731516720394602</v>
      </c>
      <c r="X90" s="51"/>
      <c r="Y90" s="51"/>
      <c r="Z90" s="51">
        <v>0.71258806378911621</v>
      </c>
      <c r="AA90" s="51"/>
      <c r="AB90" s="51"/>
      <c r="AC90" s="51"/>
      <c r="AD90" s="51"/>
      <c r="AE90" s="51"/>
      <c r="AF90" s="51"/>
      <c r="AG90" s="51">
        <v>0.71258806378911621</v>
      </c>
      <c r="AH90" s="51"/>
      <c r="AI90" s="51"/>
      <c r="AJ90" s="51"/>
      <c r="AK90" s="51"/>
      <c r="AL90" s="51">
        <v>0.71258806378911621</v>
      </c>
      <c r="AM90" s="51"/>
      <c r="AN90" s="51"/>
      <c r="AO90" s="51"/>
      <c r="AP90" s="51">
        <v>74.821746697857208</v>
      </c>
      <c r="AQ90" s="51"/>
      <c r="AR90" s="51">
        <v>845.84203171768092</v>
      </c>
      <c r="AS90" s="51"/>
      <c r="AT90" s="51"/>
      <c r="AU90" s="51"/>
      <c r="AV90" s="51"/>
      <c r="AW90" s="51"/>
      <c r="AX90" s="51"/>
      <c r="AY90" s="51"/>
      <c r="AZ90" s="51"/>
      <c r="BA90" s="51"/>
      <c r="BB90" s="51">
        <v>0.71258806378911621</v>
      </c>
      <c r="BC90" s="51"/>
      <c r="BD90" s="51"/>
      <c r="BE90" s="51"/>
      <c r="BF90" s="51"/>
      <c r="BG90" s="51">
        <v>0.71258806378911621</v>
      </c>
      <c r="BH90" s="51"/>
      <c r="BI90" s="51"/>
      <c r="BJ90" s="51"/>
      <c r="BK90" s="51">
        <v>2.1377641913673484</v>
      </c>
      <c r="BL90" s="51">
        <v>1.4251761275782324</v>
      </c>
      <c r="BM90" s="51"/>
      <c r="BN90" s="51"/>
      <c r="BO90" s="51"/>
      <c r="BP90" s="51"/>
      <c r="BQ90" s="51"/>
      <c r="BR90" s="51">
        <v>2.1377641913673484</v>
      </c>
      <c r="BS90" s="51"/>
      <c r="BT90" s="51"/>
      <c r="BU90" s="51"/>
      <c r="BV90" s="51"/>
      <c r="BW90" s="51"/>
      <c r="BX90" s="51">
        <v>0.71258806378911621</v>
      </c>
      <c r="BY90" s="51"/>
      <c r="BZ90" s="51"/>
      <c r="CA90" s="51"/>
      <c r="CB90" s="51"/>
      <c r="CC90" s="51"/>
      <c r="CD90" s="51">
        <v>0.71258806378911621</v>
      </c>
      <c r="CE90" s="51"/>
      <c r="CF90" s="51"/>
      <c r="CG90" s="51"/>
      <c r="CH90" s="51"/>
      <c r="CI90" s="51"/>
      <c r="CJ90" s="51"/>
      <c r="CK90" s="51"/>
      <c r="CL90" s="51">
        <v>0.71258806378911621</v>
      </c>
      <c r="CM90" s="51"/>
      <c r="CN90" s="51"/>
    </row>
    <row r="91" spans="1:92" x14ac:dyDescent="0.25">
      <c r="A91" t="s">
        <v>936</v>
      </c>
      <c r="B91" t="s">
        <v>200</v>
      </c>
      <c r="C91" t="s">
        <v>208</v>
      </c>
      <c r="D91" t="s">
        <v>375</v>
      </c>
      <c r="E91" t="s">
        <v>119</v>
      </c>
      <c r="F91" s="52">
        <v>2</v>
      </c>
      <c r="G91" t="s">
        <v>191</v>
      </c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>
        <v>49.956544827610706</v>
      </c>
      <c r="X91" s="51"/>
      <c r="Y91" s="51"/>
      <c r="Z91" s="51"/>
      <c r="AA91" s="51"/>
      <c r="AB91" s="51"/>
      <c r="AC91" s="51"/>
      <c r="AD91" s="51"/>
      <c r="AE91" s="51"/>
      <c r="AF91" s="51"/>
      <c r="AG91" s="51">
        <v>0.74562007205389114</v>
      </c>
      <c r="AH91" s="51"/>
      <c r="AI91" s="51"/>
      <c r="AJ91" s="51"/>
      <c r="AK91" s="51"/>
      <c r="AL91" s="51">
        <v>0.74562007205389114</v>
      </c>
      <c r="AM91" s="51"/>
      <c r="AN91" s="51"/>
      <c r="AO91" s="51"/>
      <c r="AP91" s="51"/>
      <c r="AQ91" s="51"/>
      <c r="AR91" s="51">
        <v>128.99227246532317</v>
      </c>
      <c r="AS91" s="51"/>
      <c r="AT91" s="51"/>
      <c r="AU91" s="51"/>
      <c r="AV91" s="51"/>
      <c r="AW91" s="51">
        <v>2.2368602161616735</v>
      </c>
      <c r="AX91" s="51"/>
      <c r="AY91" s="51"/>
      <c r="AZ91" s="51"/>
      <c r="BA91" s="51"/>
      <c r="BB91" s="51">
        <v>1.4912401441077823</v>
      </c>
      <c r="BC91" s="51"/>
      <c r="BD91" s="51"/>
      <c r="BE91" s="51"/>
      <c r="BF91" s="51">
        <v>1.4912401441077823</v>
      </c>
      <c r="BG91" s="51">
        <v>0.74562007205389114</v>
      </c>
      <c r="BH91" s="51"/>
      <c r="BI91" s="51"/>
      <c r="BJ91" s="51">
        <v>0.74562007205389114</v>
      </c>
      <c r="BK91" s="51">
        <v>2.2368602161616735</v>
      </c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>
        <v>1.4912401441077823</v>
      </c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</row>
    <row r="92" spans="1:92" x14ac:dyDescent="0.25">
      <c r="A92" t="s">
        <v>937</v>
      </c>
      <c r="B92" t="s">
        <v>200</v>
      </c>
      <c r="C92" t="s">
        <v>209</v>
      </c>
      <c r="D92" t="s">
        <v>375</v>
      </c>
      <c r="E92" t="s">
        <v>123</v>
      </c>
      <c r="F92" s="52">
        <v>3</v>
      </c>
      <c r="G92" t="s">
        <v>191</v>
      </c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>
        <v>68.314344887070419</v>
      </c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>
        <v>0.68314344887070422</v>
      </c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>
        <v>1.3662868977414084</v>
      </c>
      <c r="BC92" s="51"/>
      <c r="BD92" s="51"/>
      <c r="BE92" s="51"/>
      <c r="BF92" s="51">
        <v>0.68314344887070422</v>
      </c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>
        <v>4.0988606932242249</v>
      </c>
      <c r="BY92" s="51">
        <v>0.68314344887070422</v>
      </c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>
        <v>0.68314344887070422</v>
      </c>
      <c r="CL92" s="51"/>
      <c r="CM92" s="51"/>
      <c r="CN92" s="51"/>
    </row>
    <row r="93" spans="1:92" x14ac:dyDescent="0.25">
      <c r="A93" t="s">
        <v>938</v>
      </c>
      <c r="B93" t="s">
        <v>200</v>
      </c>
      <c r="C93" t="s">
        <v>211</v>
      </c>
      <c r="D93" t="s">
        <v>375</v>
      </c>
      <c r="E93" t="s">
        <v>125</v>
      </c>
      <c r="F93" s="52">
        <v>4</v>
      </c>
      <c r="G93" t="s">
        <v>191</v>
      </c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>
        <v>3.6346209416208932</v>
      </c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>
        <v>0.7269241883241786</v>
      </c>
      <c r="AO93" s="51"/>
      <c r="AP93" s="51"/>
      <c r="AQ93" s="51"/>
      <c r="AR93" s="51">
        <v>2.1807725649725356</v>
      </c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>
        <v>0.7269241883241786</v>
      </c>
      <c r="BH93" s="51"/>
      <c r="BI93" s="51"/>
      <c r="BJ93" s="51"/>
      <c r="BK93" s="51"/>
      <c r="BL93" s="51"/>
      <c r="BM93" s="51"/>
      <c r="BN93" s="51">
        <v>0.7269241883241786</v>
      </c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</row>
    <row r="94" spans="1:92" x14ac:dyDescent="0.25">
      <c r="A94" t="s">
        <v>939</v>
      </c>
      <c r="B94" t="s">
        <v>200</v>
      </c>
      <c r="C94" t="s">
        <v>213</v>
      </c>
      <c r="D94" t="s">
        <v>375</v>
      </c>
      <c r="E94" t="s">
        <v>129</v>
      </c>
      <c r="F94" s="52">
        <v>5</v>
      </c>
      <c r="G94" t="s">
        <v>191</v>
      </c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>
        <v>6.1915898702211249</v>
      </c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>
        <v>0.77394873377764062</v>
      </c>
      <c r="BG94" s="51">
        <v>0.77394873377764062</v>
      </c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</row>
    <row r="95" spans="1:92" x14ac:dyDescent="0.25">
      <c r="A95" t="s">
        <v>940</v>
      </c>
      <c r="B95" t="s">
        <v>200</v>
      </c>
      <c r="C95" t="s">
        <v>214</v>
      </c>
      <c r="D95" t="s">
        <v>375</v>
      </c>
      <c r="E95" t="s">
        <v>58</v>
      </c>
      <c r="F95" s="52">
        <v>1</v>
      </c>
      <c r="G95" t="s">
        <v>191</v>
      </c>
      <c r="H95" s="51"/>
      <c r="I95" s="51">
        <v>0.7160230410875954</v>
      </c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>
        <v>4.2961382465255724</v>
      </c>
      <c r="X95" s="51">
        <v>0.7160230410875954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>
        <v>0.7160230410875954</v>
      </c>
      <c r="AK95" s="51"/>
      <c r="AL95" s="51"/>
      <c r="AM95" s="51"/>
      <c r="AN95" s="51"/>
      <c r="AO95" s="51"/>
      <c r="AP95" s="51">
        <v>23.628760355890648</v>
      </c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>
        <v>7.160230410875954</v>
      </c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</row>
    <row r="96" spans="1:92" x14ac:dyDescent="0.25">
      <c r="A96" t="s">
        <v>941</v>
      </c>
      <c r="B96" t="s">
        <v>200</v>
      </c>
      <c r="C96" t="s">
        <v>216</v>
      </c>
      <c r="D96" t="s">
        <v>375</v>
      </c>
      <c r="E96" t="s">
        <v>62</v>
      </c>
      <c r="F96" s="52">
        <v>2</v>
      </c>
      <c r="G96" t="s">
        <v>191</v>
      </c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>
        <v>2.1572794099956099</v>
      </c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>
        <v>0.71909313666520325</v>
      </c>
      <c r="BD96" s="51"/>
      <c r="BE96" s="51"/>
      <c r="BF96" s="51">
        <v>5.0336519566564224</v>
      </c>
      <c r="BG96" s="51"/>
      <c r="BH96" s="51">
        <v>0.71909313666520325</v>
      </c>
      <c r="BI96" s="51"/>
      <c r="BJ96" s="51"/>
      <c r="BK96" s="51">
        <v>2.876372546660813</v>
      </c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</row>
    <row r="97" spans="1:92" x14ac:dyDescent="0.25">
      <c r="A97" t="s">
        <v>942</v>
      </c>
      <c r="B97" t="s">
        <v>200</v>
      </c>
      <c r="C97" t="s">
        <v>218</v>
      </c>
      <c r="D97" t="s">
        <v>375</v>
      </c>
      <c r="E97" t="s">
        <v>67</v>
      </c>
      <c r="F97" s="52">
        <v>3</v>
      </c>
      <c r="G97" t="s">
        <v>191</v>
      </c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>
        <v>0.71032734966176558</v>
      </c>
      <c r="BD97" s="51">
        <v>0.71032734966176558</v>
      </c>
      <c r="BE97" s="51"/>
      <c r="BF97" s="51">
        <v>1.4206546993235312</v>
      </c>
      <c r="BG97" s="51"/>
      <c r="BH97" s="51"/>
      <c r="BI97" s="51"/>
      <c r="BJ97" s="51"/>
      <c r="BK97" s="51">
        <v>0.71032734966176558</v>
      </c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</row>
    <row r="98" spans="1:92" x14ac:dyDescent="0.25">
      <c r="A98" t="s">
        <v>943</v>
      </c>
      <c r="B98" t="s">
        <v>200</v>
      </c>
      <c r="C98" t="s">
        <v>220</v>
      </c>
      <c r="D98" t="s">
        <v>375</v>
      </c>
      <c r="E98" t="s">
        <v>70</v>
      </c>
      <c r="F98" s="52">
        <v>4</v>
      </c>
      <c r="G98" t="s">
        <v>191</v>
      </c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>
        <v>0.70624101335707778</v>
      </c>
      <c r="BD98" s="51"/>
      <c r="BE98" s="51"/>
      <c r="BF98" s="51"/>
      <c r="BG98" s="51"/>
      <c r="BH98" s="51"/>
      <c r="BI98" s="51"/>
      <c r="BJ98" s="51"/>
      <c r="BK98" s="51">
        <v>9.8873741869990894</v>
      </c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</row>
    <row r="99" spans="1:92" x14ac:dyDescent="0.25">
      <c r="A99" t="s">
        <v>944</v>
      </c>
      <c r="B99" t="s">
        <v>200</v>
      </c>
      <c r="C99" t="s">
        <v>221</v>
      </c>
      <c r="D99" t="s">
        <v>375</v>
      </c>
      <c r="E99" t="s">
        <v>74</v>
      </c>
      <c r="F99" s="52">
        <v>5</v>
      </c>
      <c r="G99" t="s">
        <v>191</v>
      </c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>
        <v>0.71869693603587093</v>
      </c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>
        <v>0.71869693603587093</v>
      </c>
      <c r="BI99" s="51"/>
      <c r="BJ99" s="51"/>
      <c r="BK99" s="51">
        <v>2.8747877441434837</v>
      </c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>
        <v>1.4373938720717419</v>
      </c>
      <c r="CL99" s="51"/>
      <c r="CM99" s="51"/>
      <c r="CN99" s="51"/>
    </row>
    <row r="100" spans="1:92" x14ac:dyDescent="0.25">
      <c r="A100" t="s">
        <v>945</v>
      </c>
      <c r="B100" t="s">
        <v>200</v>
      </c>
      <c r="C100" t="s">
        <v>222</v>
      </c>
      <c r="D100" t="s">
        <v>375</v>
      </c>
      <c r="E100" t="s">
        <v>164</v>
      </c>
      <c r="F100" s="52">
        <v>1</v>
      </c>
      <c r="G100" t="s">
        <v>191</v>
      </c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>
        <v>0</v>
      </c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</row>
    <row r="101" spans="1:92" x14ac:dyDescent="0.25">
      <c r="A101" t="s">
        <v>946</v>
      </c>
      <c r="B101" t="s">
        <v>200</v>
      </c>
      <c r="C101" t="s">
        <v>225</v>
      </c>
      <c r="D101" t="s">
        <v>375</v>
      </c>
      <c r="E101" t="s">
        <v>166</v>
      </c>
      <c r="F101" s="52">
        <v>2</v>
      </c>
      <c r="G101" t="s">
        <v>191</v>
      </c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>
        <v>0.69862219996054198</v>
      </c>
      <c r="AH101" s="51"/>
      <c r="AI101" s="51"/>
      <c r="AJ101" s="51"/>
      <c r="AK101" s="51"/>
      <c r="AL101" s="51"/>
      <c r="AM101" s="51"/>
      <c r="AN101" s="51"/>
      <c r="AO101" s="51"/>
      <c r="AP101" s="51">
        <v>8.3834663995265046</v>
      </c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</row>
    <row r="102" spans="1:92" x14ac:dyDescent="0.25">
      <c r="A102" t="s">
        <v>947</v>
      </c>
      <c r="B102" t="s">
        <v>200</v>
      </c>
      <c r="C102" t="s">
        <v>226</v>
      </c>
      <c r="D102" t="s">
        <v>375</v>
      </c>
      <c r="E102" t="s">
        <v>168</v>
      </c>
      <c r="F102" s="52">
        <v>3</v>
      </c>
      <c r="G102" t="s">
        <v>191</v>
      </c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>
        <v>0.72935161574055507</v>
      </c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</row>
    <row r="103" spans="1:92" x14ac:dyDescent="0.25">
      <c r="A103" t="s">
        <v>948</v>
      </c>
      <c r="B103" t="s">
        <v>200</v>
      </c>
      <c r="C103" t="s">
        <v>227</v>
      </c>
      <c r="D103" t="s">
        <v>375</v>
      </c>
      <c r="E103" t="s">
        <v>170</v>
      </c>
      <c r="F103" s="52">
        <v>4</v>
      </c>
      <c r="G103" t="s">
        <v>191</v>
      </c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>
        <v>0.71674981269829385</v>
      </c>
      <c r="CE103" s="51"/>
      <c r="CF103" s="51"/>
      <c r="CG103" s="51"/>
      <c r="CH103" s="51"/>
      <c r="CI103" s="51"/>
      <c r="CJ103" s="51"/>
      <c r="CK103" s="51">
        <v>1.4334996253965877</v>
      </c>
      <c r="CL103" s="51"/>
      <c r="CM103" s="51"/>
      <c r="CN103" s="51"/>
    </row>
    <row r="104" spans="1:92" x14ac:dyDescent="0.25">
      <c r="A104" t="s">
        <v>949</v>
      </c>
      <c r="B104" t="s">
        <v>200</v>
      </c>
      <c r="C104" t="s">
        <v>228</v>
      </c>
      <c r="D104" t="s">
        <v>375</v>
      </c>
      <c r="E104" t="s">
        <v>172</v>
      </c>
      <c r="F104" s="52">
        <v>5</v>
      </c>
      <c r="G104" t="s">
        <v>191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>
        <v>19.758665798621056</v>
      </c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>
        <v>0.70566663566503773</v>
      </c>
      <c r="CL104" s="51"/>
      <c r="CM104" s="51"/>
      <c r="CN104" s="51"/>
    </row>
    <row r="105" spans="1:92" x14ac:dyDescent="0.25">
      <c r="A105" t="s">
        <v>950</v>
      </c>
      <c r="B105" t="s">
        <v>200</v>
      </c>
      <c r="C105" t="s">
        <v>230</v>
      </c>
      <c r="D105" t="s">
        <v>389</v>
      </c>
      <c r="E105" t="s">
        <v>175</v>
      </c>
      <c r="F105" s="52">
        <v>1</v>
      </c>
      <c r="G105" t="s">
        <v>191</v>
      </c>
      <c r="H105" s="51"/>
      <c r="I105" s="51"/>
      <c r="J105" s="51"/>
      <c r="K105" s="51"/>
      <c r="L105" s="51"/>
      <c r="M105" s="51"/>
      <c r="N105" s="51"/>
      <c r="O105" s="51">
        <v>5.9539180043818138</v>
      </c>
      <c r="P105" s="51"/>
      <c r="Q105" s="51"/>
      <c r="R105" s="51"/>
      <c r="S105" s="51"/>
      <c r="T105" s="51"/>
      <c r="U105" s="51"/>
      <c r="V105" s="51"/>
      <c r="W105" s="51">
        <v>1.3230928898626253</v>
      </c>
      <c r="X105" s="51">
        <v>23.815672017527255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>
        <v>44.98515825532926</v>
      </c>
      <c r="AK105" s="51"/>
      <c r="AL105" s="51"/>
      <c r="AM105" s="51"/>
      <c r="AN105" s="51"/>
      <c r="AO105" s="51"/>
      <c r="AP105" s="51">
        <v>13.892475343557566</v>
      </c>
      <c r="AQ105" s="51"/>
      <c r="AR105" s="51">
        <v>1.9846393347939379</v>
      </c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>
        <v>0.66154644493131265</v>
      </c>
      <c r="BH105" s="51"/>
      <c r="BI105" s="51"/>
      <c r="BJ105" s="51">
        <v>926.16502290383767</v>
      </c>
      <c r="BK105" s="51">
        <v>1.3230928898626253</v>
      </c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</row>
    <row r="106" spans="1:92" x14ac:dyDescent="0.25">
      <c r="A106" t="s">
        <v>951</v>
      </c>
      <c r="B106" t="s">
        <v>200</v>
      </c>
      <c r="C106" t="s">
        <v>231</v>
      </c>
      <c r="D106" t="s">
        <v>389</v>
      </c>
      <c r="E106" t="s">
        <v>177</v>
      </c>
      <c r="F106" s="52">
        <v>2</v>
      </c>
      <c r="G106" t="s">
        <v>191</v>
      </c>
      <c r="H106" s="51"/>
      <c r="I106" s="51">
        <v>27.811038853211588</v>
      </c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>
        <v>1.3905519426605795</v>
      </c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>
        <v>0.69527597133028973</v>
      </c>
      <c r="BB106" s="51">
        <v>0.69527597133028973</v>
      </c>
      <c r="BC106" s="51"/>
      <c r="BD106" s="51"/>
      <c r="BE106" s="51"/>
      <c r="BF106" s="51"/>
      <c r="BG106" s="51"/>
      <c r="BH106" s="51"/>
      <c r="BI106" s="51">
        <v>0.69527597133028973</v>
      </c>
      <c r="BJ106" s="51">
        <v>667.46493247707815</v>
      </c>
      <c r="BK106" s="51">
        <v>4.8669317993120282</v>
      </c>
      <c r="BL106" s="51">
        <v>2.7811038853211589</v>
      </c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>
        <v>2.0858279139908693</v>
      </c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</row>
    <row r="107" spans="1:92" x14ac:dyDescent="0.25">
      <c r="A107" t="s">
        <v>952</v>
      </c>
      <c r="B107" t="s">
        <v>200</v>
      </c>
      <c r="C107" t="s">
        <v>237</v>
      </c>
      <c r="D107" t="s">
        <v>389</v>
      </c>
      <c r="E107" t="s">
        <v>179</v>
      </c>
      <c r="F107" s="52">
        <v>3</v>
      </c>
      <c r="G107" t="s">
        <v>191</v>
      </c>
      <c r="H107" s="51"/>
      <c r="I107" s="51"/>
      <c r="J107" s="51"/>
      <c r="K107" s="51"/>
      <c r="L107" s="51"/>
      <c r="M107" s="51"/>
      <c r="N107" s="51">
        <v>0.73851066435453983</v>
      </c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>
        <v>2.9540426574181593</v>
      </c>
      <c r="BG107" s="51"/>
      <c r="BH107" s="51"/>
      <c r="BI107" s="51"/>
      <c r="BJ107" s="51"/>
      <c r="BK107" s="51">
        <v>2.9540426574181593</v>
      </c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>
        <v>2.9540426574181593</v>
      </c>
      <c r="CL107" s="51"/>
      <c r="CM107" s="51"/>
      <c r="CN107" s="51"/>
    </row>
    <row r="108" spans="1:92" x14ac:dyDescent="0.25">
      <c r="A108" t="s">
        <v>953</v>
      </c>
      <c r="B108" t="s">
        <v>200</v>
      </c>
      <c r="C108" t="s">
        <v>239</v>
      </c>
      <c r="D108" t="s">
        <v>389</v>
      </c>
      <c r="E108" t="s">
        <v>240</v>
      </c>
      <c r="F108" s="52">
        <v>4</v>
      </c>
      <c r="G108" t="s">
        <v>191</v>
      </c>
      <c r="H108" s="51"/>
      <c r="I108" s="51"/>
      <c r="J108" s="51"/>
      <c r="K108" s="51"/>
      <c r="L108" s="51"/>
      <c r="M108" s="51"/>
      <c r="N108" s="51">
        <v>0.76396992050446211</v>
      </c>
      <c r="O108" s="51"/>
      <c r="P108" s="51"/>
      <c r="Q108" s="51"/>
      <c r="R108" s="51"/>
      <c r="S108" s="51"/>
      <c r="T108" s="51"/>
      <c r="U108" s="51"/>
      <c r="V108" s="51"/>
      <c r="W108" s="51">
        <v>0.76396992050446211</v>
      </c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>
        <v>0.76396992050446211</v>
      </c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</row>
    <row r="109" spans="1:92" x14ac:dyDescent="0.25">
      <c r="A109" t="s">
        <v>954</v>
      </c>
      <c r="B109" t="s">
        <v>200</v>
      </c>
      <c r="C109" t="s">
        <v>241</v>
      </c>
      <c r="D109" t="s">
        <v>389</v>
      </c>
      <c r="E109" t="s">
        <v>242</v>
      </c>
      <c r="F109" s="52">
        <v>5</v>
      </c>
      <c r="G109" t="s">
        <v>191</v>
      </c>
      <c r="H109" s="51"/>
      <c r="I109" s="51"/>
      <c r="J109" s="51">
        <v>0.72793835177218502</v>
      </c>
      <c r="K109" s="51"/>
      <c r="L109" s="51"/>
      <c r="M109" s="51"/>
      <c r="N109" s="51">
        <v>0.72793835177218502</v>
      </c>
      <c r="O109" s="51"/>
      <c r="P109" s="51"/>
      <c r="Q109" s="51"/>
      <c r="R109" s="51"/>
      <c r="S109" s="51"/>
      <c r="T109" s="51"/>
      <c r="U109" s="51"/>
      <c r="V109" s="51"/>
      <c r="W109" s="51">
        <v>0.72793835177218502</v>
      </c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>
        <v>2.9117534070887401</v>
      </c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>
        <v>39.308670995697994</v>
      </c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>
        <v>7.2793835177218504</v>
      </c>
      <c r="CL109" s="51"/>
      <c r="CM109" s="51"/>
      <c r="CN109" s="51"/>
    </row>
    <row r="110" spans="1:92" x14ac:dyDescent="0.25">
      <c r="A110" t="s">
        <v>955</v>
      </c>
      <c r="B110" t="s">
        <v>200</v>
      </c>
      <c r="C110" t="s">
        <v>243</v>
      </c>
      <c r="D110" t="s">
        <v>389</v>
      </c>
      <c r="E110" t="s">
        <v>131</v>
      </c>
      <c r="F110" s="52">
        <v>1</v>
      </c>
      <c r="G110" t="s">
        <v>191</v>
      </c>
      <c r="H110" s="51"/>
      <c r="I110" s="51">
        <v>1.4964130876532862</v>
      </c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>
        <v>1.4964130876532862</v>
      </c>
      <c r="AD110" s="51"/>
      <c r="AE110" s="51"/>
      <c r="AF110" s="51"/>
      <c r="AG110" s="51"/>
      <c r="AH110" s="51"/>
      <c r="AI110" s="51"/>
      <c r="AJ110" s="51">
        <v>0.74820654382664309</v>
      </c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>
        <v>17.956957051839435</v>
      </c>
      <c r="BG110" s="51"/>
      <c r="BH110" s="51"/>
      <c r="BI110" s="51"/>
      <c r="BJ110" s="51">
        <v>185.55522286900748</v>
      </c>
      <c r="BK110" s="51">
        <v>7.4820654382664307</v>
      </c>
      <c r="BL110" s="51">
        <v>0.74820654382664309</v>
      </c>
      <c r="BM110" s="51"/>
      <c r="BN110" s="51"/>
      <c r="BO110" s="51"/>
      <c r="BP110" s="51"/>
      <c r="BQ110" s="51"/>
      <c r="BR110" s="51">
        <v>1.4964130876532862</v>
      </c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>
        <v>26.935435577759151</v>
      </c>
      <c r="CL110" s="51"/>
      <c r="CM110" s="51"/>
      <c r="CN110" s="51"/>
    </row>
    <row r="111" spans="1:92" x14ac:dyDescent="0.25">
      <c r="A111" t="s">
        <v>956</v>
      </c>
      <c r="B111" t="s">
        <v>200</v>
      </c>
      <c r="C111" t="s">
        <v>245</v>
      </c>
      <c r="D111" t="s">
        <v>389</v>
      </c>
      <c r="E111" t="s">
        <v>133</v>
      </c>
      <c r="F111" s="52">
        <v>2</v>
      </c>
      <c r="G111" t="s">
        <v>191</v>
      </c>
      <c r="H111" s="51"/>
      <c r="I111" s="51">
        <v>60.493069451191687</v>
      </c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>
        <v>2.3878843204417768</v>
      </c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>
        <v>52.533455049719095</v>
      </c>
      <c r="BK111" s="51">
        <v>1.591922880294518</v>
      </c>
      <c r="BL111" s="51"/>
      <c r="BM111" s="51"/>
      <c r="BN111" s="51"/>
      <c r="BO111" s="51"/>
      <c r="BP111" s="51"/>
      <c r="BQ111" s="51"/>
      <c r="BR111" s="51">
        <v>0.795961440147259</v>
      </c>
      <c r="BS111" s="51"/>
      <c r="BT111" s="51"/>
      <c r="BU111" s="51"/>
      <c r="BV111" s="51"/>
      <c r="BW111" s="51"/>
      <c r="BX111" s="51">
        <v>0.795961440147259</v>
      </c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</row>
    <row r="112" spans="1:92" x14ac:dyDescent="0.25">
      <c r="A112" t="s">
        <v>957</v>
      </c>
      <c r="B112" t="s">
        <v>200</v>
      </c>
      <c r="C112" t="s">
        <v>246</v>
      </c>
      <c r="D112" t="s">
        <v>389</v>
      </c>
      <c r="E112" t="s">
        <v>247</v>
      </c>
      <c r="F112" s="52">
        <v>3</v>
      </c>
      <c r="G112" t="s">
        <v>191</v>
      </c>
      <c r="H112" s="51"/>
      <c r="I112" s="51">
        <v>6.9926199245994738</v>
      </c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>
        <v>0.77695776939994154</v>
      </c>
      <c r="BD112" s="51"/>
      <c r="BE112" s="51"/>
      <c r="BF112" s="51"/>
      <c r="BG112" s="51">
        <v>0.77695776939994154</v>
      </c>
      <c r="BH112" s="51">
        <v>2.3308733081998247</v>
      </c>
      <c r="BI112" s="51">
        <v>2.3308733081998247</v>
      </c>
      <c r="BJ112" s="51"/>
      <c r="BK112" s="51">
        <v>18.646986465598598</v>
      </c>
      <c r="BL112" s="51">
        <v>1.5539155387998831</v>
      </c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</row>
    <row r="113" spans="1:92" x14ac:dyDescent="0.25">
      <c r="A113" t="s">
        <v>958</v>
      </c>
      <c r="B113" t="s">
        <v>200</v>
      </c>
      <c r="C113" t="s">
        <v>248</v>
      </c>
      <c r="D113" t="s">
        <v>389</v>
      </c>
      <c r="E113" t="s">
        <v>249</v>
      </c>
      <c r="F113" s="52">
        <v>4</v>
      </c>
      <c r="G113" t="s">
        <v>191</v>
      </c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>
        <v>0</v>
      </c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</row>
    <row r="114" spans="1:92" x14ac:dyDescent="0.25">
      <c r="A114" t="s">
        <v>959</v>
      </c>
      <c r="B114" t="s">
        <v>200</v>
      </c>
      <c r="C114" t="s">
        <v>250</v>
      </c>
      <c r="D114" t="s">
        <v>389</v>
      </c>
      <c r="E114" t="s">
        <v>251</v>
      </c>
      <c r="F114" s="52">
        <v>1</v>
      </c>
      <c r="G114" t="s">
        <v>191</v>
      </c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>
        <v>357.74361337516189</v>
      </c>
      <c r="AK114" s="51"/>
      <c r="AL114" s="51"/>
      <c r="AM114" s="51"/>
      <c r="AN114" s="51">
        <v>0.72712116539667049</v>
      </c>
      <c r="AO114" s="51"/>
      <c r="AP114" s="51"/>
      <c r="AQ114" s="51"/>
      <c r="AR114" s="51">
        <v>2.908484661586682</v>
      </c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>
        <v>2.908484661586682</v>
      </c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</row>
    <row r="115" spans="1:92" x14ac:dyDescent="0.25">
      <c r="A115" t="s">
        <v>960</v>
      </c>
      <c r="B115" t="s">
        <v>200</v>
      </c>
      <c r="C115" t="s">
        <v>252</v>
      </c>
      <c r="D115" t="s">
        <v>389</v>
      </c>
      <c r="E115" t="s">
        <v>253</v>
      </c>
      <c r="F115" s="52">
        <v>2</v>
      </c>
      <c r="G115" t="s">
        <v>191</v>
      </c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>
        <v>99.08793703990716</v>
      </c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>
        <v>1.4571755447045172</v>
      </c>
      <c r="BG115" s="51">
        <v>18.214694308806465</v>
      </c>
      <c r="BH115" s="51"/>
      <c r="BI115" s="51">
        <v>2.9143510894090343</v>
      </c>
      <c r="BJ115" s="51"/>
      <c r="BK115" s="51">
        <v>8.0144654958748447</v>
      </c>
      <c r="BL115" s="51">
        <v>3.642938861761293</v>
      </c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</row>
    <row r="116" spans="1:92" x14ac:dyDescent="0.25">
      <c r="A116" t="s">
        <v>961</v>
      </c>
      <c r="B116" t="s">
        <v>200</v>
      </c>
      <c r="C116" t="s">
        <v>254</v>
      </c>
      <c r="D116" t="s">
        <v>389</v>
      </c>
      <c r="E116" t="s">
        <v>255</v>
      </c>
      <c r="F116" s="52">
        <v>3</v>
      </c>
      <c r="G116" t="s">
        <v>191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>
        <v>2.0981609000334114</v>
      </c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>
        <v>0.69938696667780376</v>
      </c>
      <c r="BD116" s="51"/>
      <c r="BE116" s="51"/>
      <c r="BF116" s="51">
        <v>2.0981609000334114</v>
      </c>
      <c r="BG116" s="51">
        <v>18.184061133622897</v>
      </c>
      <c r="BH116" s="51">
        <v>1.3987739333556075</v>
      </c>
      <c r="BI116" s="51">
        <v>4.1963218000668228</v>
      </c>
      <c r="BJ116" s="51"/>
      <c r="BK116" s="51">
        <v>95.116627468181306</v>
      </c>
      <c r="BL116" s="51">
        <v>2.797547866711215</v>
      </c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>
        <v>13.288352366878271</v>
      </c>
      <c r="CL116" s="51"/>
      <c r="CM116" s="51"/>
      <c r="CN116" s="51"/>
    </row>
    <row r="117" spans="1:92" x14ac:dyDescent="0.25">
      <c r="A117" t="s">
        <v>962</v>
      </c>
      <c r="B117" t="s">
        <v>200</v>
      </c>
      <c r="C117" t="s">
        <v>256</v>
      </c>
      <c r="D117" t="s">
        <v>389</v>
      </c>
      <c r="E117" t="s">
        <v>257</v>
      </c>
      <c r="F117" s="52">
        <v>4</v>
      </c>
      <c r="G117" t="s">
        <v>191</v>
      </c>
      <c r="H117" s="51"/>
      <c r="I117" s="51"/>
      <c r="J117" s="51"/>
      <c r="K117" s="51"/>
      <c r="L117" s="51"/>
      <c r="M117" s="51"/>
      <c r="N117" s="51">
        <v>1.4619844054684858</v>
      </c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>
        <v>1.4619844054684858</v>
      </c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</row>
    <row r="118" spans="1:92" x14ac:dyDescent="0.25">
      <c r="A118" t="s">
        <v>963</v>
      </c>
      <c r="B118" t="s">
        <v>200</v>
      </c>
      <c r="C118" t="s">
        <v>258</v>
      </c>
      <c r="D118" t="s">
        <v>389</v>
      </c>
      <c r="E118" t="s">
        <v>188</v>
      </c>
      <c r="F118" s="52">
        <v>4</v>
      </c>
      <c r="G118" t="s">
        <v>191</v>
      </c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>
        <v>14.770169042044218</v>
      </c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</row>
    <row r="119" spans="1:92" x14ac:dyDescent="0.25">
      <c r="A119" t="s">
        <v>964</v>
      </c>
      <c r="B119" t="s">
        <v>200</v>
      </c>
      <c r="C119" t="s">
        <v>259</v>
      </c>
      <c r="D119" t="s">
        <v>389</v>
      </c>
      <c r="E119" t="s">
        <v>186</v>
      </c>
      <c r="F119" s="52">
        <v>3</v>
      </c>
      <c r="G119" t="s">
        <v>191</v>
      </c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>
        <v>7.0708515183472525</v>
      </c>
      <c r="BG119" s="51">
        <v>4.2425109110083508</v>
      </c>
      <c r="BH119" s="51">
        <v>1.4141703036694504</v>
      </c>
      <c r="BI119" s="51">
        <v>4.9495960628430762</v>
      </c>
      <c r="BJ119" s="51"/>
      <c r="BK119" s="51">
        <v>41.718023958248786</v>
      </c>
      <c r="BL119" s="51">
        <v>14.141703036694505</v>
      </c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>
        <v>9.8991921256861524</v>
      </c>
      <c r="CL119" s="51"/>
      <c r="CM119" s="51"/>
      <c r="CN119" s="51"/>
    </row>
    <row r="120" spans="1:92" x14ac:dyDescent="0.25">
      <c r="A120" t="s">
        <v>965</v>
      </c>
      <c r="B120" t="s">
        <v>200</v>
      </c>
      <c r="C120" t="s">
        <v>260</v>
      </c>
      <c r="D120" t="s">
        <v>389</v>
      </c>
      <c r="E120" t="s">
        <v>184</v>
      </c>
      <c r="F120" s="52">
        <v>2</v>
      </c>
      <c r="G120" t="s">
        <v>191</v>
      </c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>
        <v>2.3525049334910273</v>
      </c>
      <c r="BG120" s="51">
        <v>3.5287574002365409</v>
      </c>
      <c r="BH120" s="51">
        <v>1.1762524667455136</v>
      </c>
      <c r="BI120" s="51">
        <v>5.8812623337275678</v>
      </c>
      <c r="BJ120" s="51"/>
      <c r="BK120" s="51">
        <v>7.0575148004730819</v>
      </c>
      <c r="BL120" s="51">
        <v>5.8812623337275678</v>
      </c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</row>
    <row r="121" spans="1:92" x14ac:dyDescent="0.25">
      <c r="A121" t="s">
        <v>966</v>
      </c>
      <c r="B121" t="s">
        <v>200</v>
      </c>
      <c r="C121" t="s">
        <v>261</v>
      </c>
      <c r="D121" t="s">
        <v>389</v>
      </c>
      <c r="E121" t="s">
        <v>181</v>
      </c>
      <c r="F121" s="52">
        <v>1</v>
      </c>
      <c r="G121" t="s">
        <v>191</v>
      </c>
      <c r="H121" s="51"/>
      <c r="I121" s="51">
        <v>47.737053068667045</v>
      </c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>
        <v>0.73441620105641603</v>
      </c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>
        <v>1.4688324021128321</v>
      </c>
      <c r="BG121" s="51">
        <v>0.73441620105641603</v>
      </c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</row>
    <row r="122" spans="1:92" x14ac:dyDescent="0.25">
      <c r="A122" t="s">
        <v>967</v>
      </c>
      <c r="B122" t="s">
        <v>200</v>
      </c>
      <c r="C122" t="s">
        <v>263</v>
      </c>
      <c r="D122" t="s">
        <v>389</v>
      </c>
      <c r="E122" t="s">
        <v>36</v>
      </c>
      <c r="F122" s="52">
        <v>1</v>
      </c>
      <c r="G122" t="s">
        <v>191</v>
      </c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>
        <v>1.4864539739215059</v>
      </c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>
        <v>1.4864539739215059</v>
      </c>
      <c r="BD122" s="51"/>
      <c r="BE122" s="51"/>
      <c r="BF122" s="51">
        <v>2.2296809608822588</v>
      </c>
      <c r="BG122" s="51">
        <v>0.74322698696075296</v>
      </c>
      <c r="BH122" s="51"/>
      <c r="BI122" s="51"/>
      <c r="BJ122" s="51"/>
      <c r="BK122" s="51">
        <v>5.2025889087252706</v>
      </c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</row>
    <row r="123" spans="1:92" x14ac:dyDescent="0.25">
      <c r="A123" t="s">
        <v>968</v>
      </c>
      <c r="B123" t="s">
        <v>200</v>
      </c>
      <c r="C123" t="s">
        <v>264</v>
      </c>
      <c r="D123" t="s">
        <v>389</v>
      </c>
      <c r="E123" t="s">
        <v>42</v>
      </c>
      <c r="F123" s="52">
        <v>2</v>
      </c>
      <c r="G123" t="s">
        <v>191</v>
      </c>
      <c r="H123" s="51"/>
      <c r="I123" s="51"/>
      <c r="J123" s="51"/>
      <c r="K123" s="51"/>
      <c r="L123" s="51"/>
      <c r="M123" s="51"/>
      <c r="N123" s="51">
        <v>1.0684020045196012</v>
      </c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>
        <v>1.0684020045196012</v>
      </c>
      <c r="BG123" s="51">
        <v>3.2052060135588034</v>
      </c>
      <c r="BH123" s="51"/>
      <c r="BI123" s="51">
        <v>1.0684020045196012</v>
      </c>
      <c r="BJ123" s="51"/>
      <c r="BK123" s="51">
        <v>68.377728289254478</v>
      </c>
      <c r="BL123" s="51">
        <v>2.1368040090392024</v>
      </c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</row>
    <row r="124" spans="1:92" x14ac:dyDescent="0.25">
      <c r="A124" t="s">
        <v>969</v>
      </c>
      <c r="B124" t="s">
        <v>200</v>
      </c>
      <c r="C124" t="s">
        <v>265</v>
      </c>
      <c r="D124" t="s">
        <v>389</v>
      </c>
      <c r="E124" t="s">
        <v>45</v>
      </c>
      <c r="F124" s="52">
        <v>3</v>
      </c>
      <c r="G124" t="s">
        <v>191</v>
      </c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>
        <v>3.1710969681877579</v>
      </c>
      <c r="BG124" s="51"/>
      <c r="BH124" s="51">
        <v>5.2851616136462631</v>
      </c>
      <c r="BI124" s="51">
        <v>4.2281292909170105</v>
      </c>
      <c r="BJ124" s="51"/>
      <c r="BK124" s="51">
        <v>159.61188073211716</v>
      </c>
      <c r="BL124" s="51">
        <v>2.1140646454585053</v>
      </c>
      <c r="BM124" s="51"/>
      <c r="BN124" s="51"/>
      <c r="BO124" s="51"/>
      <c r="BP124" s="51"/>
      <c r="BQ124" s="51"/>
      <c r="BR124" s="51"/>
      <c r="BS124" s="51"/>
      <c r="BT124" s="51">
        <v>6.3421939363755158</v>
      </c>
      <c r="BU124" s="51">
        <v>1.0570323227292526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</row>
    <row r="125" spans="1:92" x14ac:dyDescent="0.25">
      <c r="A125" t="s">
        <v>970</v>
      </c>
      <c r="B125" t="s">
        <v>200</v>
      </c>
      <c r="C125" t="s">
        <v>269</v>
      </c>
      <c r="D125" t="s">
        <v>389</v>
      </c>
      <c r="E125" t="s">
        <v>48</v>
      </c>
      <c r="F125" s="52">
        <v>4</v>
      </c>
      <c r="G125" t="s">
        <v>191</v>
      </c>
      <c r="H125" s="51"/>
      <c r="I125" s="51"/>
      <c r="J125" s="51"/>
      <c r="K125" s="51"/>
      <c r="L125" s="51"/>
      <c r="M125" s="51"/>
      <c r="N125" s="51">
        <v>1.1367175595760879</v>
      </c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>
        <v>13.640610714913056</v>
      </c>
      <c r="BI125" s="51">
        <v>1.1367175595760879</v>
      </c>
      <c r="BJ125" s="51"/>
      <c r="BK125" s="51">
        <v>27.281221429826111</v>
      </c>
      <c r="BL125" s="51"/>
      <c r="BM125" s="51"/>
      <c r="BN125" s="51">
        <v>1.1367175595760879</v>
      </c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</row>
    <row r="126" spans="1:92" x14ac:dyDescent="0.25">
      <c r="A126" t="s">
        <v>971</v>
      </c>
      <c r="B126" t="s">
        <v>200</v>
      </c>
      <c r="C126" t="s">
        <v>270</v>
      </c>
      <c r="D126" t="s">
        <v>389</v>
      </c>
      <c r="E126" t="s">
        <v>55</v>
      </c>
      <c r="F126" s="52">
        <v>5</v>
      </c>
      <c r="G126" t="s">
        <v>191</v>
      </c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>
        <v>8.4275944061691952</v>
      </c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>
        <v>3.8307247300769069</v>
      </c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>
        <v>0.76614494601538141</v>
      </c>
      <c r="BO126" s="51"/>
      <c r="BP126" s="51"/>
      <c r="BQ126" s="51"/>
      <c r="BR126" s="51"/>
      <c r="BS126" s="51"/>
      <c r="BT126" s="51"/>
      <c r="BU126" s="51"/>
      <c r="BV126" s="51"/>
      <c r="BW126" s="51"/>
      <c r="BX126" s="51">
        <v>56.694726005138222</v>
      </c>
      <c r="BY126" s="51"/>
      <c r="BZ126" s="51"/>
      <c r="CA126" s="51"/>
      <c r="CB126" s="51"/>
      <c r="CC126" s="51"/>
      <c r="CD126" s="51">
        <v>0.76614494601538141</v>
      </c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</row>
    <row r="127" spans="1:92" x14ac:dyDescent="0.25">
      <c r="A127" t="s">
        <v>972</v>
      </c>
      <c r="B127" t="s">
        <v>200</v>
      </c>
      <c r="C127" t="s">
        <v>271</v>
      </c>
      <c r="D127" t="s">
        <v>389</v>
      </c>
      <c r="E127" t="s">
        <v>137</v>
      </c>
      <c r="F127" s="52">
        <v>1</v>
      </c>
      <c r="G127" t="s">
        <v>191</v>
      </c>
      <c r="H127" s="51"/>
      <c r="I127" s="51"/>
      <c r="J127" s="51"/>
      <c r="K127" s="51"/>
      <c r="L127" s="51"/>
      <c r="M127" s="51"/>
      <c r="N127" s="51">
        <v>0.69648249267531515</v>
      </c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>
        <v>414.40708314181251</v>
      </c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>
        <v>2.0894474780259453</v>
      </c>
      <c r="BH127" s="51"/>
      <c r="BI127" s="51"/>
      <c r="BJ127" s="51"/>
      <c r="BK127" s="51">
        <v>0.69648249267531515</v>
      </c>
      <c r="BL127" s="51">
        <v>7.6613074194284669</v>
      </c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>
        <v>8.3577899121037813</v>
      </c>
      <c r="CL127" s="51"/>
      <c r="CM127" s="51"/>
      <c r="CN127" s="51"/>
    </row>
    <row r="128" spans="1:92" x14ac:dyDescent="0.25">
      <c r="A128" t="s">
        <v>973</v>
      </c>
      <c r="B128" t="s">
        <v>200</v>
      </c>
      <c r="C128" t="s">
        <v>272</v>
      </c>
      <c r="D128" t="s">
        <v>389</v>
      </c>
      <c r="E128" t="s">
        <v>139</v>
      </c>
      <c r="F128" s="52">
        <v>2</v>
      </c>
      <c r="G128" t="s">
        <v>191</v>
      </c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>
        <v>2.876923234078328</v>
      </c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>
        <v>690.46157617879874</v>
      </c>
      <c r="AS128" s="51"/>
      <c r="AT128" s="51"/>
      <c r="AU128" s="51"/>
      <c r="AV128" s="51"/>
      <c r="AW128" s="51"/>
      <c r="AX128" s="51"/>
      <c r="AY128" s="51"/>
      <c r="AZ128" s="51"/>
      <c r="BA128" s="51"/>
      <c r="BB128" s="51">
        <v>0.71923080851958199</v>
      </c>
      <c r="BC128" s="51"/>
      <c r="BD128" s="51"/>
      <c r="BE128" s="51"/>
      <c r="BF128" s="51"/>
      <c r="BG128" s="51">
        <v>9.3500005107545654</v>
      </c>
      <c r="BH128" s="51"/>
      <c r="BI128" s="51"/>
      <c r="BJ128" s="51"/>
      <c r="BK128" s="51">
        <v>0.71923080851958199</v>
      </c>
      <c r="BL128" s="51">
        <v>2.157692425558746</v>
      </c>
      <c r="BM128" s="51"/>
      <c r="BN128" s="51"/>
      <c r="BO128" s="51"/>
      <c r="BP128" s="51"/>
      <c r="BQ128" s="51"/>
      <c r="BR128" s="51">
        <v>0.71923080851958199</v>
      </c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</row>
    <row r="129" spans="1:92" x14ac:dyDescent="0.25">
      <c r="A129" t="s">
        <v>974</v>
      </c>
      <c r="B129" t="s">
        <v>200</v>
      </c>
      <c r="C129" t="s">
        <v>273</v>
      </c>
      <c r="D129" t="s">
        <v>389</v>
      </c>
      <c r="E129" t="s">
        <v>144</v>
      </c>
      <c r="F129" s="52">
        <v>3</v>
      </c>
      <c r="G129" t="s">
        <v>191</v>
      </c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>
        <v>0.77080429243373128</v>
      </c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>
        <v>2.3124128773011936</v>
      </c>
      <c r="CL129" s="51"/>
      <c r="CM129" s="51"/>
      <c r="CN129" s="51"/>
    </row>
    <row r="130" spans="1:92" x14ac:dyDescent="0.25">
      <c r="A130" t="s">
        <v>975</v>
      </c>
      <c r="B130" t="s">
        <v>200</v>
      </c>
      <c r="C130" t="s">
        <v>274</v>
      </c>
      <c r="D130" t="s">
        <v>389</v>
      </c>
      <c r="E130" t="s">
        <v>10</v>
      </c>
      <c r="F130" s="52">
        <v>1</v>
      </c>
      <c r="G130" t="s">
        <v>191</v>
      </c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>
        <v>0</v>
      </c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</row>
    <row r="131" spans="1:92" x14ac:dyDescent="0.25">
      <c r="A131" t="s">
        <v>976</v>
      </c>
      <c r="B131" t="s">
        <v>200</v>
      </c>
      <c r="C131" t="s">
        <v>275</v>
      </c>
      <c r="D131" t="s">
        <v>389</v>
      </c>
      <c r="E131" t="s">
        <v>21</v>
      </c>
      <c r="F131" s="52">
        <v>2</v>
      </c>
      <c r="G131" t="s">
        <v>191</v>
      </c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>
        <v>0.71153141966525402</v>
      </c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</row>
    <row r="132" spans="1:92" x14ac:dyDescent="0.25">
      <c r="A132" t="s">
        <v>977</v>
      </c>
      <c r="B132" t="s">
        <v>200</v>
      </c>
      <c r="C132" t="s">
        <v>276</v>
      </c>
      <c r="D132" t="s">
        <v>389</v>
      </c>
      <c r="E132" t="s">
        <v>26</v>
      </c>
      <c r="F132" s="52">
        <v>3</v>
      </c>
      <c r="G132" t="s">
        <v>191</v>
      </c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>
        <v>0.73376781886100551</v>
      </c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</row>
    <row r="133" spans="1:92" x14ac:dyDescent="0.25">
      <c r="A133" t="s">
        <v>978</v>
      </c>
      <c r="B133" t="s">
        <v>200</v>
      </c>
      <c r="C133" t="s">
        <v>277</v>
      </c>
      <c r="D133" t="s">
        <v>389</v>
      </c>
      <c r="E133" t="s">
        <v>30</v>
      </c>
      <c r="F133" s="52">
        <v>4</v>
      </c>
      <c r="G133" t="s">
        <v>191</v>
      </c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>
        <v>0.71004134093864524</v>
      </c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>
        <v>4.2602480456318714</v>
      </c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>
        <v>1.4200826818772905</v>
      </c>
      <c r="CJ133" s="51"/>
      <c r="CK133" s="51"/>
      <c r="CL133" s="51"/>
      <c r="CM133" s="51"/>
      <c r="CN133" s="51"/>
    </row>
    <row r="134" spans="1:92" x14ac:dyDescent="0.25">
      <c r="A134" t="s">
        <v>979</v>
      </c>
      <c r="B134" t="s">
        <v>200</v>
      </c>
      <c r="C134" t="s">
        <v>280</v>
      </c>
      <c r="D134" t="s">
        <v>389</v>
      </c>
      <c r="E134" t="s">
        <v>107</v>
      </c>
      <c r="F134" s="52">
        <v>1</v>
      </c>
      <c r="G134" t="s">
        <v>191</v>
      </c>
      <c r="H134" s="51"/>
      <c r="I134" s="51"/>
      <c r="J134" s="51"/>
      <c r="K134" s="51"/>
      <c r="L134" s="51"/>
      <c r="M134" s="51"/>
      <c r="N134" s="51">
        <v>0.73977297630889327</v>
      </c>
      <c r="O134" s="51"/>
      <c r="P134" s="51"/>
      <c r="Q134" s="51"/>
      <c r="R134" s="51"/>
      <c r="S134" s="51"/>
      <c r="T134" s="51"/>
      <c r="U134" s="51"/>
      <c r="V134" s="51"/>
      <c r="W134" s="51">
        <v>1026.0651181404351</v>
      </c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>
        <v>2.2193189289266799</v>
      </c>
      <c r="BL134" s="51">
        <v>7.3977297630889325</v>
      </c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</row>
    <row r="135" spans="1:92" x14ac:dyDescent="0.25">
      <c r="A135" t="s">
        <v>980</v>
      </c>
      <c r="B135" t="s">
        <v>200</v>
      </c>
      <c r="C135" t="s">
        <v>282</v>
      </c>
      <c r="D135" t="s">
        <v>389</v>
      </c>
      <c r="E135" t="s">
        <v>109</v>
      </c>
      <c r="F135" s="52">
        <v>2</v>
      </c>
      <c r="G135" t="s">
        <v>191</v>
      </c>
      <c r="H135" s="51"/>
      <c r="I135" s="51"/>
      <c r="J135" s="51"/>
      <c r="K135" s="51"/>
      <c r="L135" s="51">
        <v>17.451380855409301</v>
      </c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>
        <v>729.68586201680137</v>
      </c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>
        <v>1.0907113034630813</v>
      </c>
      <c r="BG135" s="51"/>
      <c r="BH135" s="51"/>
      <c r="BI135" s="51"/>
      <c r="BJ135" s="51"/>
      <c r="BK135" s="51">
        <v>2.1814226069261626</v>
      </c>
      <c r="BL135" s="51">
        <v>3.2721339103892442</v>
      </c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</row>
    <row r="136" spans="1:92" x14ac:dyDescent="0.25">
      <c r="A136" t="s">
        <v>981</v>
      </c>
      <c r="B136" t="s">
        <v>200</v>
      </c>
      <c r="C136" t="s">
        <v>283</v>
      </c>
      <c r="D136" t="s">
        <v>389</v>
      </c>
      <c r="E136" t="s">
        <v>111</v>
      </c>
      <c r="F136" s="52">
        <v>3</v>
      </c>
      <c r="G136" t="s">
        <v>191</v>
      </c>
      <c r="H136" s="51"/>
      <c r="I136" s="51"/>
      <c r="J136" s="51"/>
      <c r="K136" s="51"/>
      <c r="L136" s="51"/>
      <c r="M136" s="51"/>
      <c r="N136" s="51">
        <v>0.77286579224068286</v>
      </c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>
        <v>3.0914631689627314</v>
      </c>
      <c r="BC136" s="51"/>
      <c r="BD136" s="51"/>
      <c r="BE136" s="51"/>
      <c r="BF136" s="51"/>
      <c r="BG136" s="51"/>
      <c r="BH136" s="51"/>
      <c r="BI136" s="51"/>
      <c r="BJ136" s="51"/>
      <c r="BK136" s="51">
        <v>3.8643289612034142</v>
      </c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</row>
    <row r="137" spans="1:92" x14ac:dyDescent="0.25">
      <c r="A137" t="s">
        <v>982</v>
      </c>
      <c r="B137" t="s">
        <v>200</v>
      </c>
      <c r="C137" t="s">
        <v>284</v>
      </c>
      <c r="D137" t="s">
        <v>389</v>
      </c>
      <c r="E137" t="s">
        <v>113</v>
      </c>
      <c r="F137" s="52">
        <v>4</v>
      </c>
      <c r="G137" t="s">
        <v>191</v>
      </c>
      <c r="H137" s="51"/>
      <c r="I137" s="51"/>
      <c r="J137" s="51"/>
      <c r="K137" s="51"/>
      <c r="L137" s="51"/>
      <c r="M137" s="51"/>
      <c r="N137" s="51">
        <v>0.74133792896899864</v>
      </c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>
        <v>24.464151655976956</v>
      </c>
      <c r="AS137" s="51"/>
      <c r="AT137" s="51"/>
      <c r="AU137" s="51"/>
      <c r="AV137" s="51"/>
      <c r="AW137" s="51"/>
      <c r="AX137" s="51"/>
      <c r="AY137" s="51"/>
      <c r="AZ137" s="51"/>
      <c r="BA137" s="51"/>
      <c r="BB137" s="51">
        <v>2.2240137869069958</v>
      </c>
      <c r="BC137" s="51"/>
      <c r="BD137" s="51"/>
      <c r="BE137" s="51"/>
      <c r="BF137" s="51">
        <v>0.74133792896899864</v>
      </c>
      <c r="BG137" s="51"/>
      <c r="BH137" s="51"/>
      <c r="BI137" s="51"/>
      <c r="BJ137" s="51"/>
      <c r="BK137" s="51">
        <v>2.9653517158759946</v>
      </c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>
        <v>1.4826758579379973</v>
      </c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</row>
    <row r="138" spans="1:92" x14ac:dyDescent="0.25">
      <c r="A138" t="s">
        <v>983</v>
      </c>
      <c r="B138" t="s">
        <v>200</v>
      </c>
      <c r="C138" t="s">
        <v>285</v>
      </c>
      <c r="D138" t="s">
        <v>389</v>
      </c>
      <c r="E138" t="s">
        <v>115</v>
      </c>
      <c r="F138" s="52">
        <v>5</v>
      </c>
      <c r="G138" t="s">
        <v>191</v>
      </c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>
        <v>2.9562277721492487</v>
      </c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>
        <v>5.1733986012611854</v>
      </c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>
        <v>2.2171708291119367</v>
      </c>
      <c r="BY138" s="51"/>
      <c r="BZ138" s="51"/>
      <c r="CA138" s="51"/>
      <c r="CB138" s="51"/>
      <c r="CC138" s="51"/>
      <c r="CD138" s="51">
        <v>0.73905694303731218</v>
      </c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</row>
    <row r="139" spans="1:92" x14ac:dyDescent="0.25">
      <c r="A139" t="s">
        <v>984</v>
      </c>
      <c r="B139" t="s">
        <v>200</v>
      </c>
      <c r="C139" t="s">
        <v>286</v>
      </c>
      <c r="D139" t="s">
        <v>389</v>
      </c>
      <c r="E139" t="s">
        <v>77</v>
      </c>
      <c r="F139" s="52">
        <v>1</v>
      </c>
      <c r="G139" t="s">
        <v>191</v>
      </c>
      <c r="H139" s="51"/>
      <c r="I139" s="51"/>
      <c r="J139" s="51"/>
      <c r="K139" s="51"/>
      <c r="L139" s="51">
        <v>6.5513068400948606</v>
      </c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>
        <v>227.11197045662183</v>
      </c>
      <c r="X139" s="51">
        <v>2.183768946698287</v>
      </c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>
        <v>0.72792298223276231</v>
      </c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</row>
    <row r="140" spans="1:92" x14ac:dyDescent="0.25">
      <c r="A140" t="s">
        <v>985</v>
      </c>
      <c r="B140" t="s">
        <v>200</v>
      </c>
      <c r="C140" t="s">
        <v>287</v>
      </c>
      <c r="D140" t="s">
        <v>389</v>
      </c>
      <c r="E140" t="s">
        <v>80</v>
      </c>
      <c r="F140" s="52">
        <v>2</v>
      </c>
      <c r="G140" t="s">
        <v>191</v>
      </c>
      <c r="H140" s="51"/>
      <c r="I140" s="51"/>
      <c r="J140" s="51"/>
      <c r="K140" s="51"/>
      <c r="L140" s="51">
        <v>3.4901253904664338</v>
      </c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>
        <v>214.99172405273231</v>
      </c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</row>
    <row r="141" spans="1:92" x14ac:dyDescent="0.25">
      <c r="A141" t="s">
        <v>986</v>
      </c>
      <c r="B141" t="s">
        <v>200</v>
      </c>
      <c r="C141" t="s">
        <v>288</v>
      </c>
      <c r="D141" t="s">
        <v>389</v>
      </c>
      <c r="E141" t="s">
        <v>84</v>
      </c>
      <c r="F141" s="52">
        <v>3</v>
      </c>
      <c r="G141" t="s">
        <v>191</v>
      </c>
      <c r="H141" s="51"/>
      <c r="I141" s="51"/>
      <c r="J141" s="51"/>
      <c r="K141" s="51"/>
      <c r="L141" s="51">
        <v>0.73170978861037084</v>
      </c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>
        <v>56.341653722998558</v>
      </c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>
        <v>1931.713841931379</v>
      </c>
      <c r="AS141" s="51"/>
      <c r="AT141" s="51"/>
      <c r="AU141" s="51"/>
      <c r="AV141" s="51"/>
      <c r="AW141" s="51"/>
      <c r="AX141" s="51"/>
      <c r="AY141" s="51"/>
      <c r="AZ141" s="51"/>
      <c r="BA141" s="51"/>
      <c r="BB141" s="51">
        <v>0.73170978861037084</v>
      </c>
      <c r="BC141" s="51"/>
      <c r="BD141" s="51"/>
      <c r="BE141" s="51"/>
      <c r="BF141" s="51"/>
      <c r="BG141" s="51"/>
      <c r="BH141" s="51"/>
      <c r="BI141" s="51"/>
      <c r="BJ141" s="51"/>
      <c r="BK141" s="51">
        <v>8.0488076747140784</v>
      </c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</row>
    <row r="142" spans="1:92" x14ac:dyDescent="0.25">
      <c r="A142" t="s">
        <v>987</v>
      </c>
      <c r="B142" t="s">
        <v>200</v>
      </c>
      <c r="C142" t="s">
        <v>289</v>
      </c>
      <c r="D142" t="s">
        <v>389</v>
      </c>
      <c r="E142" t="s">
        <v>86</v>
      </c>
      <c r="F142" s="52">
        <v>4</v>
      </c>
      <c r="G142" t="s">
        <v>191</v>
      </c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>
        <v>480.48148228564418</v>
      </c>
      <c r="AS142" s="51"/>
      <c r="AT142" s="51"/>
      <c r="AU142" s="51"/>
      <c r="AV142" s="51"/>
      <c r="AW142" s="51"/>
      <c r="AX142" s="51"/>
      <c r="AY142" s="51"/>
      <c r="AZ142" s="51"/>
      <c r="BA142" s="51"/>
      <c r="BB142" s="51">
        <v>2.1197712453778421</v>
      </c>
      <c r="BC142" s="51"/>
      <c r="BD142" s="51"/>
      <c r="BE142" s="51"/>
      <c r="BF142" s="51"/>
      <c r="BG142" s="51"/>
      <c r="BH142" s="51"/>
      <c r="BI142" s="51"/>
      <c r="BJ142" s="51"/>
      <c r="BK142" s="51">
        <v>1.4131808302518947</v>
      </c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</row>
    <row r="143" spans="1:92" x14ac:dyDescent="0.25">
      <c r="A143" t="s">
        <v>988</v>
      </c>
      <c r="B143" t="s">
        <v>200</v>
      </c>
      <c r="C143" t="s">
        <v>290</v>
      </c>
      <c r="D143" t="s">
        <v>389</v>
      </c>
      <c r="E143" t="s">
        <v>89</v>
      </c>
      <c r="F143" s="52">
        <v>5</v>
      </c>
      <c r="G143" t="s">
        <v>191</v>
      </c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>
        <v>6.4244685592020909</v>
      </c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>
        <v>0.71382983991134341</v>
      </c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</row>
    <row r="144" spans="1:92" x14ac:dyDescent="0.25">
      <c r="A144" t="s">
        <v>989</v>
      </c>
      <c r="B144" t="s">
        <v>200</v>
      </c>
      <c r="C144" t="s">
        <v>291</v>
      </c>
      <c r="D144" t="s">
        <v>389</v>
      </c>
      <c r="E144" t="s">
        <v>292</v>
      </c>
      <c r="F144" s="52">
        <v>1</v>
      </c>
      <c r="G144" t="s">
        <v>191</v>
      </c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>
        <v>52259.550671786077</v>
      </c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</row>
    <row r="145" spans="1:92" x14ac:dyDescent="0.25">
      <c r="A145" t="s">
        <v>990</v>
      </c>
      <c r="B145" t="s">
        <v>200</v>
      </c>
      <c r="C145" t="s">
        <v>294</v>
      </c>
      <c r="D145" t="s">
        <v>389</v>
      </c>
      <c r="E145" t="s">
        <v>295</v>
      </c>
      <c r="F145" s="52">
        <v>3</v>
      </c>
      <c r="G145" t="s">
        <v>191</v>
      </c>
      <c r="H145" s="51">
        <v>0.73093531175418736</v>
      </c>
      <c r="I145" s="51"/>
      <c r="J145" s="51"/>
      <c r="K145" s="51"/>
      <c r="L145" s="51">
        <v>1.4618706235083747</v>
      </c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>
        <v>0.73093531175418736</v>
      </c>
      <c r="X145" s="51"/>
      <c r="Y145" s="51"/>
      <c r="Z145" s="51"/>
      <c r="AA145" s="51"/>
      <c r="AB145" s="51"/>
      <c r="AC145" s="51"/>
      <c r="AD145" s="51"/>
      <c r="AE145" s="51"/>
      <c r="AF145" s="51"/>
      <c r="AG145" s="51">
        <v>1.4618706235083747</v>
      </c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>
        <v>27.77554184665912</v>
      </c>
      <c r="AS145" s="51"/>
      <c r="AT145" s="51"/>
      <c r="AU145" s="51"/>
      <c r="AV145" s="51"/>
      <c r="AW145" s="51"/>
      <c r="AX145" s="51"/>
      <c r="AY145" s="51"/>
      <c r="AZ145" s="51"/>
      <c r="BA145" s="51"/>
      <c r="BB145" s="51">
        <v>1.4618706235083747</v>
      </c>
      <c r="BC145" s="51"/>
      <c r="BD145" s="51"/>
      <c r="BE145" s="51"/>
      <c r="BF145" s="51"/>
      <c r="BG145" s="51"/>
      <c r="BH145" s="51"/>
      <c r="BI145" s="51"/>
      <c r="BJ145" s="51"/>
      <c r="BK145" s="51">
        <v>10.233094364558623</v>
      </c>
      <c r="BL145" s="51">
        <v>4.3856118705251239</v>
      </c>
      <c r="BM145" s="51">
        <v>5.1165471822793114</v>
      </c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</row>
    <row r="146" spans="1:92" x14ac:dyDescent="0.25">
      <c r="A146" t="s">
        <v>991</v>
      </c>
      <c r="B146" t="s">
        <v>200</v>
      </c>
      <c r="C146" t="s">
        <v>296</v>
      </c>
      <c r="D146" t="s">
        <v>389</v>
      </c>
      <c r="E146" t="s">
        <v>297</v>
      </c>
      <c r="F146" s="52">
        <v>4</v>
      </c>
      <c r="G146" t="s">
        <v>191</v>
      </c>
      <c r="H146" s="51"/>
      <c r="I146" s="51"/>
      <c r="J146" s="51"/>
      <c r="K146" s="51"/>
      <c r="L146" s="51"/>
      <c r="M146" s="51"/>
      <c r="N146" s="51">
        <v>0.73380385643792378</v>
      </c>
      <c r="O146" s="51"/>
      <c r="P146" s="51"/>
      <c r="Q146" s="51"/>
      <c r="R146" s="51"/>
      <c r="S146" s="51"/>
      <c r="T146" s="51"/>
      <c r="U146" s="51"/>
      <c r="V146" s="51"/>
      <c r="W146" s="51">
        <v>1.4676077128758476</v>
      </c>
      <c r="X146" s="51"/>
      <c r="Y146" s="51"/>
      <c r="Z146" s="51"/>
      <c r="AA146" s="51"/>
      <c r="AB146" s="51"/>
      <c r="AC146" s="51"/>
      <c r="AD146" s="51"/>
      <c r="AE146" s="51"/>
      <c r="AF146" s="51"/>
      <c r="AG146" s="51">
        <v>36.69019282189619</v>
      </c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>
        <v>38.157800534772036</v>
      </c>
      <c r="AS146" s="51"/>
      <c r="AT146" s="51"/>
      <c r="AU146" s="51"/>
      <c r="AV146" s="51"/>
      <c r="AW146" s="51"/>
      <c r="AX146" s="51"/>
      <c r="AY146" s="51"/>
      <c r="AZ146" s="51"/>
      <c r="BA146" s="51"/>
      <c r="BB146" s="51">
        <v>133.55230187170213</v>
      </c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>
        <v>0.73380385643792378</v>
      </c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>
        <v>0.73380385643792378</v>
      </c>
      <c r="CJ146" s="51"/>
      <c r="CK146" s="51"/>
      <c r="CL146" s="51"/>
      <c r="CM146" s="51"/>
      <c r="CN146" s="51"/>
    </row>
    <row r="147" spans="1:92" x14ac:dyDescent="0.25">
      <c r="A147" t="s">
        <v>992</v>
      </c>
      <c r="B147" t="s">
        <v>200</v>
      </c>
      <c r="C147" t="s">
        <v>298</v>
      </c>
      <c r="D147" t="s">
        <v>389</v>
      </c>
      <c r="E147" t="s">
        <v>299</v>
      </c>
      <c r="F147" s="52">
        <v>5</v>
      </c>
      <c r="G147" t="s">
        <v>191</v>
      </c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>
        <v>40.020178173835255</v>
      </c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>
        <v>2.1063251670439609</v>
      </c>
      <c r="AS147" s="51"/>
      <c r="AT147" s="51"/>
      <c r="AU147" s="51"/>
      <c r="AV147" s="51"/>
      <c r="AW147" s="51"/>
      <c r="AX147" s="51"/>
      <c r="AY147" s="51"/>
      <c r="AZ147" s="51"/>
      <c r="BA147" s="51"/>
      <c r="BB147" s="51">
        <v>51.253912398069708</v>
      </c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>
        <v>4.9147587231025751</v>
      </c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>
        <v>3.5105419450732676</v>
      </c>
      <c r="CJ147" s="51"/>
      <c r="CK147" s="51">
        <v>1.4042167780293071</v>
      </c>
      <c r="CL147" s="51"/>
      <c r="CM147" s="51"/>
      <c r="CN147" s="51"/>
    </row>
    <row r="148" spans="1:92" x14ac:dyDescent="0.25">
      <c r="A148" t="s">
        <v>993</v>
      </c>
      <c r="B148" t="s">
        <v>200</v>
      </c>
      <c r="C148" t="s">
        <v>300</v>
      </c>
      <c r="D148" t="s">
        <v>389</v>
      </c>
      <c r="E148" t="s">
        <v>93</v>
      </c>
      <c r="F148" s="52">
        <v>1</v>
      </c>
      <c r="G148" t="s">
        <v>191</v>
      </c>
      <c r="H148" s="51">
        <v>23.559298932226628</v>
      </c>
      <c r="I148" s="51">
        <v>26.330981159547406</v>
      </c>
      <c r="J148" s="51"/>
      <c r="K148" s="51">
        <v>0.69292055683019493</v>
      </c>
      <c r="L148" s="51">
        <v>1.3858411136603899</v>
      </c>
      <c r="M148" s="51">
        <v>0.69292055683019493</v>
      </c>
      <c r="N148" s="51"/>
      <c r="O148" s="51"/>
      <c r="P148" s="51"/>
      <c r="Q148" s="51"/>
      <c r="R148" s="51"/>
      <c r="S148" s="51"/>
      <c r="T148" s="51"/>
      <c r="U148" s="51"/>
      <c r="V148" s="51"/>
      <c r="W148" s="51">
        <v>27.023901716377601</v>
      </c>
      <c r="X148" s="51">
        <v>3.4646027841509746</v>
      </c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>
        <v>1.3858411136603899</v>
      </c>
      <c r="AK148" s="51"/>
      <c r="AL148" s="51"/>
      <c r="AM148" s="51"/>
      <c r="AN148" s="51"/>
      <c r="AO148" s="51"/>
      <c r="AP148" s="51"/>
      <c r="AQ148" s="51"/>
      <c r="AR148" s="51">
        <v>13414.941980232574</v>
      </c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>
        <v>1.3858411136603899</v>
      </c>
      <c r="BL148" s="51">
        <v>19.401775591245457</v>
      </c>
      <c r="BM148" s="51">
        <v>0.69292055683019493</v>
      </c>
      <c r="BN148" s="51"/>
      <c r="BO148" s="51"/>
      <c r="BP148" s="51"/>
      <c r="BQ148" s="51"/>
      <c r="BR148" s="51">
        <v>0.69292055683019493</v>
      </c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</row>
    <row r="149" spans="1:92" x14ac:dyDescent="0.25">
      <c r="A149" t="s">
        <v>994</v>
      </c>
      <c r="B149" t="s">
        <v>200</v>
      </c>
      <c r="C149" t="s">
        <v>302</v>
      </c>
      <c r="D149" t="s">
        <v>389</v>
      </c>
      <c r="E149" t="s">
        <v>97</v>
      </c>
      <c r="F149" s="52">
        <v>2</v>
      </c>
      <c r="G149" t="s">
        <v>191</v>
      </c>
      <c r="H149" s="51">
        <v>6.4117173136528747</v>
      </c>
      <c r="I149" s="51">
        <v>2.1372391045509582</v>
      </c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>
        <v>820.69981614756796</v>
      </c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>
        <v>52422.200756425904</v>
      </c>
      <c r="AS149" s="51"/>
      <c r="AT149" s="51"/>
      <c r="AU149" s="51"/>
      <c r="AV149" s="51"/>
      <c r="AW149" s="51">
        <v>4.2744782091019164</v>
      </c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>
        <v>12.823434627305749</v>
      </c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>
        <v>2.1372391045509582</v>
      </c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</row>
    <row r="150" spans="1:92" x14ac:dyDescent="0.25">
      <c r="A150" t="s">
        <v>995</v>
      </c>
      <c r="B150" t="s">
        <v>200</v>
      </c>
      <c r="C150" t="s">
        <v>304</v>
      </c>
      <c r="D150" t="s">
        <v>389</v>
      </c>
      <c r="E150" t="s">
        <v>100</v>
      </c>
      <c r="F150" s="52">
        <v>3</v>
      </c>
      <c r="G150" t="s">
        <v>191</v>
      </c>
      <c r="H150" s="51">
        <v>140.93491146609799</v>
      </c>
      <c r="I150" s="51"/>
      <c r="J150" s="51"/>
      <c r="K150" s="51"/>
      <c r="L150" s="51">
        <v>3.0472413289967131</v>
      </c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>
        <v>20.568878970727813</v>
      </c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>
        <v>17105.68920032305</v>
      </c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>
        <v>1.5236206644983565</v>
      </c>
      <c r="BL150" s="51">
        <v>11.427154983737674</v>
      </c>
      <c r="BM150" s="51">
        <v>6.0944826579934261</v>
      </c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>
        <v>1.5236206644983565</v>
      </c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</row>
    <row r="151" spans="1:92" x14ac:dyDescent="0.25">
      <c r="A151" t="s">
        <v>996</v>
      </c>
      <c r="B151" t="s">
        <v>200</v>
      </c>
      <c r="C151" t="s">
        <v>305</v>
      </c>
      <c r="D151" t="s">
        <v>389</v>
      </c>
      <c r="E151" t="s">
        <v>103</v>
      </c>
      <c r="F151" s="52">
        <v>4</v>
      </c>
      <c r="G151" t="s">
        <v>191</v>
      </c>
      <c r="H151" s="51">
        <v>99.363216682947709</v>
      </c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>
        <v>19.582531755033493</v>
      </c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>
        <v>679.58637979505113</v>
      </c>
      <c r="AS151" s="51"/>
      <c r="AT151" s="51"/>
      <c r="AU151" s="51"/>
      <c r="AV151" s="51"/>
      <c r="AW151" s="51"/>
      <c r="AX151" s="51"/>
      <c r="AY151" s="51"/>
      <c r="AZ151" s="51"/>
      <c r="BA151" s="51"/>
      <c r="BB151" s="51">
        <v>3.6263947694506466</v>
      </c>
      <c r="BC151" s="51"/>
      <c r="BD151" s="51"/>
      <c r="BE151" s="51"/>
      <c r="BF151" s="51">
        <v>0.72527895389012931</v>
      </c>
      <c r="BG151" s="51">
        <v>1.4505579077802586</v>
      </c>
      <c r="BH151" s="51"/>
      <c r="BI151" s="51"/>
      <c r="BJ151" s="51"/>
      <c r="BK151" s="51">
        <v>6.5275105850111634</v>
      </c>
      <c r="BL151" s="51">
        <v>7.2527895389012933</v>
      </c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>
        <v>38.439784556176853</v>
      </c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>
        <v>0.72527895389012931</v>
      </c>
      <c r="CL151" s="51"/>
      <c r="CM151" s="51"/>
      <c r="CN151" s="51"/>
    </row>
    <row r="152" spans="1:92" x14ac:dyDescent="0.25">
      <c r="A152" t="s">
        <v>997</v>
      </c>
      <c r="B152" t="s">
        <v>200</v>
      </c>
      <c r="C152" t="s">
        <v>306</v>
      </c>
      <c r="D152" t="s">
        <v>389</v>
      </c>
      <c r="E152" t="s">
        <v>105</v>
      </c>
      <c r="F152" s="52">
        <v>5</v>
      </c>
      <c r="G152" t="s">
        <v>191</v>
      </c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>
        <v>4.2801480601657413</v>
      </c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>
        <v>1.4267160200552471</v>
      </c>
      <c r="CC152" s="51"/>
      <c r="CD152" s="51"/>
      <c r="CE152" s="51"/>
      <c r="CF152" s="51"/>
      <c r="CG152" s="51">
        <v>82.749529163204329</v>
      </c>
      <c r="CH152" s="51"/>
      <c r="CI152" s="51"/>
      <c r="CJ152" s="51"/>
      <c r="CK152" s="51">
        <v>0.71335801002762356</v>
      </c>
      <c r="CL152" s="51"/>
      <c r="CM152" s="51"/>
      <c r="CN152" s="51"/>
    </row>
    <row r="153" spans="1:92" x14ac:dyDescent="0.25">
      <c r="A153" t="s">
        <v>998</v>
      </c>
      <c r="B153" t="s">
        <v>200</v>
      </c>
      <c r="C153" t="s">
        <v>308</v>
      </c>
      <c r="D153" t="s">
        <v>389</v>
      </c>
      <c r="E153" t="s">
        <v>159</v>
      </c>
      <c r="F153" s="52">
        <v>4</v>
      </c>
      <c r="G153" t="s">
        <v>191</v>
      </c>
      <c r="H153" s="51">
        <v>350.9313366744002</v>
      </c>
      <c r="I153" s="51"/>
      <c r="J153" s="51"/>
      <c r="K153" s="51"/>
      <c r="L153" s="51"/>
      <c r="M153" s="51"/>
      <c r="N153" s="51"/>
      <c r="O153" s="51"/>
      <c r="P153" s="51">
        <v>0.77127766302065981</v>
      </c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>
        <v>3692.8774505429192</v>
      </c>
      <c r="AS153" s="51"/>
      <c r="AT153" s="51">
        <v>0.77127766302065981</v>
      </c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>
        <v>0.77127766302065981</v>
      </c>
      <c r="BG153" s="51"/>
      <c r="BH153" s="51"/>
      <c r="BI153" s="51"/>
      <c r="BJ153" s="51"/>
      <c r="BK153" s="51">
        <v>3.0851106520826392</v>
      </c>
      <c r="BL153" s="51">
        <v>368.67072292387542</v>
      </c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>
        <v>0.77127766302065981</v>
      </c>
      <c r="CK153" s="51"/>
      <c r="CL153" s="51"/>
      <c r="CM153" s="51"/>
      <c r="CN153" s="51"/>
    </row>
    <row r="154" spans="1:92" x14ac:dyDescent="0.25">
      <c r="A154" t="s">
        <v>999</v>
      </c>
      <c r="B154" t="s">
        <v>200</v>
      </c>
      <c r="C154" t="s">
        <v>311</v>
      </c>
      <c r="D154" t="s">
        <v>389</v>
      </c>
      <c r="E154" t="s">
        <v>162</v>
      </c>
      <c r="F154" s="52">
        <v>5</v>
      </c>
      <c r="G154" t="s">
        <v>191</v>
      </c>
      <c r="H154" s="51">
        <v>49.707189967344121</v>
      </c>
      <c r="I154" s="51"/>
      <c r="J154" s="51">
        <v>1.483796715443108</v>
      </c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>
        <v>0.74189835772155399</v>
      </c>
      <c r="W154" s="51"/>
      <c r="X154" s="51"/>
      <c r="Y154" s="51">
        <v>0.74189835772155399</v>
      </c>
      <c r="Z154" s="51"/>
      <c r="AA154" s="51"/>
      <c r="AB154" s="51"/>
      <c r="AC154" s="51"/>
      <c r="AD154" s="51"/>
      <c r="AE154" s="51"/>
      <c r="AF154" s="51"/>
      <c r="AG154" s="51">
        <v>13.354170438987971</v>
      </c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>
        <v>16.321763869874189</v>
      </c>
      <c r="AS154" s="51">
        <v>25.224544162532837</v>
      </c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>
        <v>17.063662227595742</v>
      </c>
      <c r="BM154" s="51">
        <v>1.483796715443108</v>
      </c>
      <c r="BN154" s="51"/>
      <c r="BO154" s="51"/>
      <c r="BP154" s="51">
        <v>14.83796715443108</v>
      </c>
      <c r="BQ154" s="51"/>
      <c r="BR154" s="51"/>
      <c r="BS154" s="51"/>
      <c r="BT154" s="51"/>
      <c r="BU154" s="51"/>
      <c r="BV154" s="51"/>
      <c r="BW154" s="51"/>
      <c r="BX154" s="51">
        <v>186.95838614583161</v>
      </c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>
        <v>2.2256950731646619</v>
      </c>
      <c r="CJ154" s="51"/>
      <c r="CK154" s="51"/>
      <c r="CL154" s="51"/>
      <c r="CM154" s="51"/>
      <c r="CN154" s="51"/>
    </row>
    <row r="155" spans="1:92" x14ac:dyDescent="0.25">
      <c r="A155" t="s">
        <v>1000</v>
      </c>
      <c r="B155" t="s">
        <v>200</v>
      </c>
      <c r="C155" t="s">
        <v>313</v>
      </c>
      <c r="D155" t="s">
        <v>389</v>
      </c>
      <c r="E155" t="s">
        <v>314</v>
      </c>
      <c r="F155" s="52">
        <v>1</v>
      </c>
      <c r="G155" t="s">
        <v>191</v>
      </c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>
        <v>8683.1589957614033</v>
      </c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>
        <v>23.15509065536374</v>
      </c>
      <c r="AM155" s="51"/>
      <c r="AN155" s="51"/>
      <c r="AO155" s="51"/>
      <c r="AP155" s="51"/>
      <c r="AQ155" s="51"/>
      <c r="AR155" s="51">
        <v>11577.54532768187</v>
      </c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</row>
    <row r="156" spans="1:92" x14ac:dyDescent="0.25">
      <c r="A156" t="s">
        <v>1001</v>
      </c>
      <c r="B156" t="s">
        <v>200</v>
      </c>
      <c r="C156" t="s">
        <v>315</v>
      </c>
      <c r="D156" t="s">
        <v>389</v>
      </c>
      <c r="E156" t="s">
        <v>316</v>
      </c>
      <c r="F156" s="52">
        <v>2</v>
      </c>
      <c r="G156" t="s">
        <v>191</v>
      </c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>
        <v>4597.4605410844533</v>
      </c>
      <c r="X156" s="51"/>
      <c r="Y156" s="51"/>
      <c r="Z156" s="51"/>
      <c r="AA156" s="51"/>
      <c r="AB156" s="51">
        <v>4.5250595876815485</v>
      </c>
      <c r="AC156" s="51"/>
      <c r="AD156" s="51"/>
      <c r="AE156" s="51"/>
      <c r="AF156" s="51"/>
      <c r="AG156" s="51"/>
      <c r="AH156" s="51"/>
      <c r="AI156" s="51"/>
      <c r="AJ156" s="51"/>
      <c r="AK156" s="51"/>
      <c r="AL156" s="51">
        <v>13.575178763044645</v>
      </c>
      <c r="AM156" s="51"/>
      <c r="AN156" s="51"/>
      <c r="AO156" s="51"/>
      <c r="AP156" s="51"/>
      <c r="AQ156" s="51"/>
      <c r="AR156" s="51">
        <v>12670.166845508336</v>
      </c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</row>
    <row r="157" spans="1:92" x14ac:dyDescent="0.25">
      <c r="A157" t="s">
        <v>1002</v>
      </c>
      <c r="B157" t="s">
        <v>200</v>
      </c>
      <c r="C157" t="s">
        <v>320</v>
      </c>
      <c r="D157" t="s">
        <v>389</v>
      </c>
      <c r="E157" t="s">
        <v>321</v>
      </c>
      <c r="F157" s="52">
        <v>3</v>
      </c>
      <c r="G157" t="s">
        <v>191</v>
      </c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>
        <v>0.741793898507069</v>
      </c>
      <c r="AM157" s="51"/>
      <c r="AN157" s="51"/>
      <c r="AO157" s="51"/>
      <c r="AP157" s="51"/>
      <c r="AQ157" s="51"/>
      <c r="AR157" s="51">
        <v>18173.950513423191</v>
      </c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>
        <v>0.741793898507069</v>
      </c>
      <c r="BI157" s="51"/>
      <c r="BJ157" s="51"/>
      <c r="BK157" s="51">
        <v>3.7089694925353451</v>
      </c>
      <c r="BL157" s="51">
        <v>63.052481373100868</v>
      </c>
      <c r="BM157" s="51"/>
      <c r="BN157" s="51"/>
      <c r="BO157" s="51"/>
      <c r="BP157" s="51"/>
      <c r="BQ157" s="51">
        <v>0.741793898507069</v>
      </c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</row>
    <row r="158" spans="1:92" x14ac:dyDescent="0.25">
      <c r="A158" t="s">
        <v>1003</v>
      </c>
      <c r="B158" t="s">
        <v>200</v>
      </c>
      <c r="C158" t="s">
        <v>323</v>
      </c>
      <c r="D158" t="s">
        <v>389</v>
      </c>
      <c r="E158" t="s">
        <v>324</v>
      </c>
      <c r="F158" s="52">
        <v>4</v>
      </c>
      <c r="G158" t="s">
        <v>191</v>
      </c>
      <c r="H158" s="51">
        <v>17.78705313308491</v>
      </c>
      <c r="I158" s="51"/>
      <c r="J158" s="51">
        <v>0.74112721387853797</v>
      </c>
      <c r="K158" s="51"/>
      <c r="L158" s="51">
        <v>0.74112721387853797</v>
      </c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>
        <v>2278.2250554626257</v>
      </c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>
        <v>1.4822544277570759</v>
      </c>
      <c r="BI158" s="51"/>
      <c r="BJ158" s="51"/>
      <c r="BK158" s="51">
        <v>0.74112721387853797</v>
      </c>
      <c r="BL158" s="51">
        <v>68.92483089070403</v>
      </c>
      <c r="BM158" s="51"/>
      <c r="BN158" s="51"/>
      <c r="BO158" s="51"/>
      <c r="BP158" s="51"/>
      <c r="BQ158" s="51">
        <v>0.74112721387853797</v>
      </c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</row>
    <row r="159" spans="1:92" x14ac:dyDescent="0.25">
      <c r="A159" t="s">
        <v>1004</v>
      </c>
      <c r="B159" t="s">
        <v>200</v>
      </c>
      <c r="C159" t="s">
        <v>325</v>
      </c>
      <c r="D159" t="s">
        <v>389</v>
      </c>
      <c r="E159" t="s">
        <v>326</v>
      </c>
      <c r="F159" s="52">
        <v>5</v>
      </c>
      <c r="G159" t="s">
        <v>191</v>
      </c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>
        <v>0.73146625255728825</v>
      </c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>
        <v>3.6573312627864412</v>
      </c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>
        <v>14.629325051145765</v>
      </c>
      <c r="BQ159" s="51"/>
      <c r="BR159" s="51"/>
      <c r="BS159" s="51"/>
      <c r="BT159" s="51"/>
      <c r="BU159" s="51"/>
      <c r="BV159" s="51"/>
      <c r="BW159" s="51"/>
      <c r="BX159" s="51">
        <v>26.332785092062377</v>
      </c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>
        <v>0.73146625255728825</v>
      </c>
      <c r="CJ159" s="51"/>
      <c r="CK159" s="51"/>
      <c r="CL159" s="51"/>
      <c r="CM159" s="51"/>
      <c r="CN159" s="51"/>
    </row>
    <row r="160" spans="1:92" x14ac:dyDescent="0.25">
      <c r="A160" t="s">
        <v>1005</v>
      </c>
      <c r="B160" t="s">
        <v>327</v>
      </c>
      <c r="C160" t="s">
        <v>328</v>
      </c>
      <c r="D160" t="s">
        <v>389</v>
      </c>
      <c r="E160" t="s">
        <v>157</v>
      </c>
      <c r="F160" s="52">
        <v>3</v>
      </c>
      <c r="G160" t="s">
        <v>191</v>
      </c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>
        <v>2672.0052841968723</v>
      </c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>
        <v>1.7509864247685925</v>
      </c>
      <c r="AM160" s="51"/>
      <c r="AN160" s="51"/>
      <c r="AO160" s="51"/>
      <c r="AP160" s="51"/>
      <c r="AQ160" s="51"/>
      <c r="AR160" s="51">
        <v>299.41867863542933</v>
      </c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>
        <v>1.7509864247685925</v>
      </c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</row>
    <row r="161" spans="1:92" x14ac:dyDescent="0.25">
      <c r="A161" t="s">
        <v>1006</v>
      </c>
      <c r="B161" t="s">
        <v>327</v>
      </c>
      <c r="C161" t="s">
        <v>329</v>
      </c>
      <c r="D161" t="s">
        <v>389</v>
      </c>
      <c r="E161" t="s">
        <v>159</v>
      </c>
      <c r="F161" s="52">
        <v>4</v>
      </c>
      <c r="G161" t="s">
        <v>191</v>
      </c>
      <c r="H161" s="51"/>
      <c r="I161" s="51"/>
      <c r="J161" s="51">
        <v>0.7778124669174481</v>
      </c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>
        <v>6.2224997353395848</v>
      </c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>
        <v>695.36434542419863</v>
      </c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>
        <v>0.7778124669174481</v>
      </c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</row>
    <row r="162" spans="1:92" x14ac:dyDescent="0.25">
      <c r="A162" t="s">
        <v>1007</v>
      </c>
      <c r="B162" t="s">
        <v>327</v>
      </c>
      <c r="C162" t="s">
        <v>330</v>
      </c>
      <c r="D162" t="s">
        <v>389</v>
      </c>
      <c r="E162" t="s">
        <v>162</v>
      </c>
      <c r="F162" s="52">
        <v>5</v>
      </c>
      <c r="G162" t="s">
        <v>191</v>
      </c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>
        <v>5.0931570437430596</v>
      </c>
      <c r="Z162" s="51"/>
      <c r="AA162" s="51"/>
      <c r="AB162" s="51"/>
      <c r="AC162" s="51"/>
      <c r="AD162" s="51">
        <v>0.7275938633918656</v>
      </c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>
        <v>14864.742629095814</v>
      </c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</row>
    <row r="163" spans="1:92" x14ac:dyDescent="0.25">
      <c r="A163" t="s">
        <v>1008</v>
      </c>
      <c r="B163" t="s">
        <v>327</v>
      </c>
      <c r="C163" t="s">
        <v>333</v>
      </c>
      <c r="D163" t="s">
        <v>389</v>
      </c>
      <c r="E163" t="s">
        <v>93</v>
      </c>
      <c r="F163" s="52">
        <v>1</v>
      </c>
      <c r="G163" t="s">
        <v>191</v>
      </c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>
        <v>112.02964190877168</v>
      </c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>
        <v>1007.5577288124339</v>
      </c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</row>
    <row r="164" spans="1:92" x14ac:dyDescent="0.25">
      <c r="A164" t="s">
        <v>1009</v>
      </c>
      <c r="B164" t="s">
        <v>327</v>
      </c>
      <c r="C164" t="s">
        <v>334</v>
      </c>
      <c r="D164" t="s">
        <v>389</v>
      </c>
      <c r="E164" t="s">
        <v>97</v>
      </c>
      <c r="F164" s="52">
        <v>2</v>
      </c>
      <c r="G164" t="s">
        <v>191</v>
      </c>
      <c r="H164" s="51">
        <v>197.14813934549002</v>
      </c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>
        <v>1403.9682524488076</v>
      </c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>
        <v>66.095907988661395</v>
      </c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>
        <v>9.1166769639532959</v>
      </c>
      <c r="BM164" s="51"/>
      <c r="BN164" s="51">
        <v>1.139584620494162</v>
      </c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>
        <v>1.139584620494162</v>
      </c>
      <c r="CK164" s="51"/>
      <c r="CL164" s="51"/>
      <c r="CM164" s="51"/>
      <c r="CN164" s="51"/>
    </row>
    <row r="165" spans="1:92" x14ac:dyDescent="0.25">
      <c r="A165" t="s">
        <v>1010</v>
      </c>
      <c r="B165" t="s">
        <v>327</v>
      </c>
      <c r="C165" t="s">
        <v>335</v>
      </c>
      <c r="D165" t="s">
        <v>389</v>
      </c>
      <c r="E165" t="s">
        <v>100</v>
      </c>
      <c r="F165" s="52">
        <v>3</v>
      </c>
      <c r="G165" t="s">
        <v>191</v>
      </c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>
        <v>1257.3040418630408</v>
      </c>
      <c r="X165" s="51"/>
      <c r="Y165" s="51">
        <v>63.187587744911788</v>
      </c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>
        <v>651.2190165547031</v>
      </c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>
        <v>1.2895426070390161</v>
      </c>
      <c r="BM165" s="51"/>
      <c r="BN165" s="51">
        <v>1.2895426070390161</v>
      </c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</row>
    <row r="166" spans="1:92" x14ac:dyDescent="0.25">
      <c r="A166" t="s">
        <v>1011</v>
      </c>
      <c r="B166" t="s">
        <v>327</v>
      </c>
      <c r="C166" t="s">
        <v>336</v>
      </c>
      <c r="D166" t="s">
        <v>389</v>
      </c>
      <c r="E166" t="s">
        <v>103</v>
      </c>
      <c r="F166" s="52">
        <v>4</v>
      </c>
      <c r="G166" t="s">
        <v>191</v>
      </c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>
        <v>9.655783069077577</v>
      </c>
      <c r="X166" s="51"/>
      <c r="Y166" s="51">
        <v>29.710101751007926</v>
      </c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>
        <v>2256.4822279890523</v>
      </c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>
        <v>1.4855050875503963</v>
      </c>
      <c r="BL166" s="51">
        <v>2.2282576313255946</v>
      </c>
      <c r="BM166" s="51"/>
      <c r="BN166" s="51">
        <v>0.74275254377519817</v>
      </c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</row>
    <row r="167" spans="1:92" x14ac:dyDescent="0.25">
      <c r="A167" t="s">
        <v>1012</v>
      </c>
      <c r="B167" t="s">
        <v>327</v>
      </c>
      <c r="C167" t="s">
        <v>337</v>
      </c>
      <c r="D167" t="s">
        <v>389</v>
      </c>
      <c r="E167" t="s">
        <v>105</v>
      </c>
      <c r="F167" s="52">
        <v>5</v>
      </c>
      <c r="G167" t="s">
        <v>191</v>
      </c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>
        <v>5512.8258050992235</v>
      </c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>
        <v>0.73799542236937399</v>
      </c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>
        <v>0.73799542236937399</v>
      </c>
    </row>
    <row r="168" spans="1:92" x14ac:dyDescent="0.25">
      <c r="A168" t="s">
        <v>1013</v>
      </c>
      <c r="B168" t="s">
        <v>327</v>
      </c>
      <c r="C168" t="s">
        <v>340</v>
      </c>
      <c r="D168" t="s">
        <v>389</v>
      </c>
      <c r="E168" t="s">
        <v>77</v>
      </c>
      <c r="F168" s="52">
        <v>1</v>
      </c>
      <c r="G168" t="s">
        <v>191</v>
      </c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>
        <v>5.3129807915555061</v>
      </c>
      <c r="X168" s="51">
        <v>2.1251923166222024</v>
      </c>
      <c r="Y168" s="51">
        <v>5.3129807915555061</v>
      </c>
      <c r="Z168" s="51"/>
      <c r="AA168" s="51"/>
      <c r="AB168" s="51"/>
      <c r="AC168" s="51"/>
      <c r="AD168" s="51"/>
      <c r="AE168" s="51">
        <v>17.001538532977619</v>
      </c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>
        <v>397.41096320835186</v>
      </c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>
        <v>27.627500116088633</v>
      </c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>
        <v>1.0625961583111012</v>
      </c>
      <c r="CL168" s="51"/>
      <c r="CM168" s="51"/>
      <c r="CN168" s="51"/>
    </row>
    <row r="169" spans="1:92" x14ac:dyDescent="0.25">
      <c r="A169" t="s">
        <v>1014</v>
      </c>
      <c r="B169" t="s">
        <v>327</v>
      </c>
      <c r="C169" t="s">
        <v>342</v>
      </c>
      <c r="D169" t="s">
        <v>389</v>
      </c>
      <c r="E169" t="s">
        <v>80</v>
      </c>
      <c r="F169" s="52">
        <v>2</v>
      </c>
      <c r="G169" t="s">
        <v>191</v>
      </c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>
        <v>12.769348550718892</v>
      </c>
      <c r="X169" s="51"/>
      <c r="Y169" s="51"/>
      <c r="Z169" s="51"/>
      <c r="AA169" s="51"/>
      <c r="AB169" s="51"/>
      <c r="AC169" s="51"/>
      <c r="AD169" s="51"/>
      <c r="AE169" s="51">
        <v>13.75160613154342</v>
      </c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>
        <v>128.67574308801343</v>
      </c>
      <c r="AS169" s="51"/>
      <c r="AT169" s="51"/>
      <c r="AU169" s="51">
        <v>0.98225758082453007</v>
      </c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>
        <v>14.733863712367951</v>
      </c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</row>
    <row r="170" spans="1:92" x14ac:dyDescent="0.25">
      <c r="A170" t="s">
        <v>1015</v>
      </c>
      <c r="B170" t="s">
        <v>327</v>
      </c>
      <c r="C170" t="s">
        <v>344</v>
      </c>
      <c r="D170" t="s">
        <v>389</v>
      </c>
      <c r="E170" t="s">
        <v>84</v>
      </c>
      <c r="F170" s="52">
        <v>3</v>
      </c>
      <c r="G170" t="s">
        <v>191</v>
      </c>
      <c r="H170" s="51"/>
      <c r="I170" s="51"/>
      <c r="J170" s="51"/>
      <c r="K170" s="51"/>
      <c r="L170" s="51"/>
      <c r="M170" s="51"/>
      <c r="N170" s="51">
        <v>0.72721445491735059</v>
      </c>
      <c r="O170" s="51"/>
      <c r="P170" s="51"/>
      <c r="Q170" s="51"/>
      <c r="R170" s="51"/>
      <c r="S170" s="51"/>
      <c r="T170" s="51"/>
      <c r="U170" s="51"/>
      <c r="V170" s="51"/>
      <c r="W170" s="51">
        <v>49.450582934379838</v>
      </c>
      <c r="X170" s="51">
        <v>1.4544289098347012</v>
      </c>
      <c r="Y170" s="51"/>
      <c r="Z170" s="51"/>
      <c r="AA170" s="51"/>
      <c r="AB170" s="51"/>
      <c r="AC170" s="51"/>
      <c r="AD170" s="51"/>
      <c r="AE170" s="51">
        <v>17.453146918016415</v>
      </c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>
        <v>3199.7436016363426</v>
      </c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>
        <v>6.5449300942561557</v>
      </c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</row>
    <row r="171" spans="1:92" x14ac:dyDescent="0.25">
      <c r="A171" t="s">
        <v>1016</v>
      </c>
      <c r="B171" t="s">
        <v>327</v>
      </c>
      <c r="C171" t="s">
        <v>345</v>
      </c>
      <c r="D171" t="s">
        <v>389</v>
      </c>
      <c r="E171" t="s">
        <v>86</v>
      </c>
      <c r="F171" s="52">
        <v>4</v>
      </c>
      <c r="G171" t="s">
        <v>191</v>
      </c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>
        <v>11815.930708974183</v>
      </c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>
        <v>0.80271268403357221</v>
      </c>
      <c r="CJ171" s="51"/>
      <c r="CK171" s="51"/>
      <c r="CL171" s="51"/>
      <c r="CM171" s="51"/>
      <c r="CN171" s="51"/>
    </row>
    <row r="172" spans="1:92" x14ac:dyDescent="0.25">
      <c r="A172" t="s">
        <v>1017</v>
      </c>
      <c r="B172" t="s">
        <v>327</v>
      </c>
      <c r="C172" t="s">
        <v>346</v>
      </c>
      <c r="D172" t="s">
        <v>389</v>
      </c>
      <c r="E172" t="s">
        <v>89</v>
      </c>
      <c r="F172" s="52">
        <v>5</v>
      </c>
      <c r="G172" t="s">
        <v>191</v>
      </c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>
        <v>6.6783652704169434</v>
      </c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</row>
    <row r="173" spans="1:92" x14ac:dyDescent="0.25">
      <c r="A173" t="s">
        <v>1018</v>
      </c>
      <c r="B173" t="s">
        <v>327</v>
      </c>
      <c r="C173" t="s">
        <v>348</v>
      </c>
      <c r="D173" t="s">
        <v>389</v>
      </c>
      <c r="E173" t="s">
        <v>137</v>
      </c>
      <c r="F173" s="52">
        <v>1</v>
      </c>
      <c r="G173" t="s">
        <v>191</v>
      </c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>
        <v>0.77035152835011989</v>
      </c>
      <c r="X173" s="51"/>
      <c r="Y173" s="51"/>
      <c r="Z173" s="51"/>
      <c r="AA173" s="51"/>
      <c r="AB173" s="51"/>
      <c r="AC173" s="51"/>
      <c r="AD173" s="51"/>
      <c r="AE173" s="51">
        <v>272.70444103594247</v>
      </c>
      <c r="AF173" s="51"/>
      <c r="AG173" s="51"/>
      <c r="AH173" s="51"/>
      <c r="AI173" s="51"/>
      <c r="AJ173" s="51">
        <v>50.843200871107911</v>
      </c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>
        <v>1528.3774322466379</v>
      </c>
      <c r="BK173" s="51">
        <v>1.5407030567002398</v>
      </c>
      <c r="BL173" s="51">
        <v>49.302497814407673</v>
      </c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</row>
    <row r="174" spans="1:92" x14ac:dyDescent="0.25">
      <c r="A174" t="s">
        <v>1019</v>
      </c>
      <c r="B174" t="s">
        <v>327</v>
      </c>
      <c r="C174" t="s">
        <v>351</v>
      </c>
      <c r="D174" t="s">
        <v>389</v>
      </c>
      <c r="E174" t="s">
        <v>139</v>
      </c>
      <c r="F174" s="52">
        <v>2</v>
      </c>
      <c r="G174" t="s">
        <v>191</v>
      </c>
      <c r="H174" s="51"/>
      <c r="I174" s="51"/>
      <c r="J174" s="51"/>
      <c r="K174" s="51"/>
      <c r="L174" s="51">
        <v>6.9338857575525008</v>
      </c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>
        <v>0.77043175083916671</v>
      </c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>
        <v>108.6308768683225</v>
      </c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>
        <v>5.3930222558741665</v>
      </c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</row>
    <row r="175" spans="1:92" x14ac:dyDescent="0.25">
      <c r="A175" t="s">
        <v>1020</v>
      </c>
      <c r="B175" t="s">
        <v>327</v>
      </c>
      <c r="C175" t="s">
        <v>352</v>
      </c>
      <c r="D175" t="s">
        <v>389</v>
      </c>
      <c r="E175" t="s">
        <v>144</v>
      </c>
      <c r="F175" s="52">
        <v>3</v>
      </c>
      <c r="G175" t="s">
        <v>191</v>
      </c>
      <c r="H175" s="51"/>
      <c r="I175" s="51"/>
      <c r="J175" s="51"/>
      <c r="K175" s="51"/>
      <c r="L175" s="51">
        <v>3.0593576455666933</v>
      </c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>
        <v>1.5296788227833467</v>
      </c>
      <c r="X175" s="51"/>
      <c r="Y175" s="51">
        <v>2.2945182341750199</v>
      </c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>
        <v>0.76483941139167333</v>
      </c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</row>
    <row r="176" spans="1:92" x14ac:dyDescent="0.25">
      <c r="A176" t="s">
        <v>1021</v>
      </c>
      <c r="B176" t="s">
        <v>327</v>
      </c>
      <c r="C176" t="s">
        <v>353</v>
      </c>
      <c r="D176" t="s">
        <v>389</v>
      </c>
      <c r="E176" t="s">
        <v>146</v>
      </c>
      <c r="F176" s="52">
        <v>4</v>
      </c>
      <c r="G176" t="s">
        <v>191</v>
      </c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>
        <v>0.7818525181509115</v>
      </c>
      <c r="CJ176" s="51"/>
      <c r="CK176" s="51"/>
      <c r="CL176" s="51"/>
      <c r="CM176" s="51"/>
      <c r="CN176" s="51"/>
    </row>
    <row r="177" spans="1:92" x14ac:dyDescent="0.25">
      <c r="A177" t="s">
        <v>1022</v>
      </c>
      <c r="B177" t="s">
        <v>327</v>
      </c>
      <c r="C177" t="s">
        <v>354</v>
      </c>
      <c r="D177" t="s">
        <v>389</v>
      </c>
      <c r="E177" t="s">
        <v>186</v>
      </c>
      <c r="F177" s="52">
        <v>3</v>
      </c>
      <c r="G177" t="s">
        <v>191</v>
      </c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>
        <v>18.927640318703698</v>
      </c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>
        <v>1.3519743084788356</v>
      </c>
      <c r="BK177" s="51">
        <v>0.6759871542394178</v>
      </c>
      <c r="BL177" s="51">
        <v>19.603627472943117</v>
      </c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>
        <v>9.4638201593518492</v>
      </c>
      <c r="CL177" s="51"/>
      <c r="CM177" s="51"/>
      <c r="CN177" s="51"/>
    </row>
    <row r="178" spans="1:92" x14ac:dyDescent="0.25">
      <c r="A178" t="s">
        <v>1023</v>
      </c>
      <c r="B178" t="s">
        <v>327</v>
      </c>
      <c r="C178" t="s">
        <v>355</v>
      </c>
      <c r="D178" t="s">
        <v>389</v>
      </c>
      <c r="E178" t="s">
        <v>188</v>
      </c>
      <c r="F178" s="52">
        <v>4</v>
      </c>
      <c r="G178" t="s">
        <v>191</v>
      </c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>
        <v>0.8324520637831736</v>
      </c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>
        <v>1.6649041275663472</v>
      </c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</row>
    <row r="179" spans="1:92" x14ac:dyDescent="0.25">
      <c r="A179" t="s">
        <v>1024</v>
      </c>
      <c r="B179" t="s">
        <v>327</v>
      </c>
      <c r="C179" t="s">
        <v>356</v>
      </c>
      <c r="D179" t="s">
        <v>389</v>
      </c>
      <c r="E179" t="s">
        <v>131</v>
      </c>
      <c r="F179" s="52">
        <v>1</v>
      </c>
      <c r="G179" t="s">
        <v>191</v>
      </c>
      <c r="H179" s="51"/>
      <c r="I179" s="51">
        <v>361.06244864504413</v>
      </c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>
        <v>39.669803482416391</v>
      </c>
      <c r="AK179" s="51"/>
      <c r="AL179" s="51"/>
      <c r="AM179" s="51"/>
      <c r="AN179" s="51"/>
      <c r="AO179" s="51"/>
      <c r="AP179" s="51"/>
      <c r="AQ179" s="51"/>
      <c r="AR179" s="51">
        <v>2671.3242243328868</v>
      </c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>
        <v>4.7065868538460123</v>
      </c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</row>
    <row r="180" spans="1:92" x14ac:dyDescent="0.25">
      <c r="A180" t="s">
        <v>1025</v>
      </c>
      <c r="B180" t="s">
        <v>327</v>
      </c>
      <c r="C180" t="s">
        <v>357</v>
      </c>
      <c r="D180" t="s">
        <v>389</v>
      </c>
      <c r="E180" t="s">
        <v>133</v>
      </c>
      <c r="F180" s="52">
        <v>2</v>
      </c>
      <c r="G180" t="s">
        <v>191</v>
      </c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>
        <v>156.55279540598664</v>
      </c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>
        <v>17.475660882528739</v>
      </c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</row>
    <row r="181" spans="1:92" x14ac:dyDescent="0.25">
      <c r="A181" t="s">
        <v>1026</v>
      </c>
      <c r="B181" t="s">
        <v>327</v>
      </c>
      <c r="C181" t="s">
        <v>358</v>
      </c>
      <c r="D181" t="s">
        <v>389</v>
      </c>
      <c r="E181" t="s">
        <v>247</v>
      </c>
      <c r="F181" s="52">
        <v>3</v>
      </c>
      <c r="G181" t="s">
        <v>191</v>
      </c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>
        <v>1814.6941795231805</v>
      </c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>
        <v>2.3415408768041037</v>
      </c>
      <c r="BG181" s="51"/>
      <c r="BH181" s="51"/>
      <c r="BI181" s="51"/>
      <c r="BJ181" s="51"/>
      <c r="BK181" s="51">
        <v>2.3415408768041037</v>
      </c>
      <c r="BL181" s="51">
        <v>35.903626777662929</v>
      </c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</row>
    <row r="182" spans="1:92" x14ac:dyDescent="0.25">
      <c r="A182" t="s">
        <v>1027</v>
      </c>
      <c r="B182" t="s">
        <v>327</v>
      </c>
      <c r="C182" t="s">
        <v>359</v>
      </c>
      <c r="D182" t="s">
        <v>389</v>
      </c>
      <c r="E182" t="s">
        <v>249</v>
      </c>
      <c r="F182" s="52">
        <v>4</v>
      </c>
      <c r="G182" t="s">
        <v>191</v>
      </c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>
        <v>0.70216557412511993</v>
      </c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</row>
    <row r="183" spans="1:92" x14ac:dyDescent="0.25">
      <c r="A183" t="s">
        <v>1028</v>
      </c>
      <c r="B183" t="s">
        <v>327</v>
      </c>
      <c r="C183" t="s">
        <v>360</v>
      </c>
      <c r="D183" t="s">
        <v>389</v>
      </c>
      <c r="E183" t="s">
        <v>175</v>
      </c>
      <c r="F183" s="52">
        <v>1</v>
      </c>
      <c r="G183" t="s">
        <v>191</v>
      </c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>
        <v>12.009139826070276</v>
      </c>
      <c r="Y183" s="51"/>
      <c r="Z183" s="51"/>
      <c r="AA183" s="51"/>
      <c r="AB183" s="51"/>
      <c r="AC183" s="51"/>
      <c r="AD183" s="51"/>
      <c r="AE183" s="51">
        <v>13.510282304329062</v>
      </c>
      <c r="AF183" s="51"/>
      <c r="AG183" s="51"/>
      <c r="AH183" s="51"/>
      <c r="AI183" s="51"/>
      <c r="AJ183" s="51">
        <v>63.798555325998343</v>
      </c>
      <c r="AK183" s="51"/>
      <c r="AL183" s="51"/>
      <c r="AM183" s="51"/>
      <c r="AN183" s="51"/>
      <c r="AO183" s="51"/>
      <c r="AP183" s="51"/>
      <c r="AQ183" s="51"/>
      <c r="AR183" s="51">
        <v>3199.6851924085991</v>
      </c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>
        <v>189.14395226060685</v>
      </c>
      <c r="BK183" s="51">
        <v>1.5011424782587846</v>
      </c>
      <c r="BL183" s="51">
        <v>110.33397215202066</v>
      </c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</row>
    <row r="184" spans="1:92" x14ac:dyDescent="0.25">
      <c r="A184" t="s">
        <v>1029</v>
      </c>
      <c r="B184" t="s">
        <v>327</v>
      </c>
      <c r="C184" t="s">
        <v>361</v>
      </c>
      <c r="D184" t="s">
        <v>389</v>
      </c>
      <c r="E184" t="s">
        <v>177</v>
      </c>
      <c r="F184" s="52">
        <v>2</v>
      </c>
      <c r="G184" t="s">
        <v>191</v>
      </c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>
        <v>0.75014969330898684</v>
      </c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>
        <v>11.252245399634802</v>
      </c>
      <c r="AK184" s="51"/>
      <c r="AL184" s="51"/>
      <c r="AM184" s="51"/>
      <c r="AN184" s="51"/>
      <c r="AO184" s="51"/>
      <c r="AP184" s="51"/>
      <c r="AQ184" s="51"/>
      <c r="AR184" s="51">
        <v>1744.0980369433944</v>
      </c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>
        <v>2.2504490799269607</v>
      </c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</row>
    <row r="185" spans="1:92" x14ac:dyDescent="0.25">
      <c r="A185" t="s">
        <v>1030</v>
      </c>
      <c r="B185" t="s">
        <v>327</v>
      </c>
      <c r="C185" t="s">
        <v>362</v>
      </c>
      <c r="D185" t="s">
        <v>389</v>
      </c>
      <c r="E185" t="s">
        <v>240</v>
      </c>
      <c r="F185" s="52">
        <v>4</v>
      </c>
      <c r="G185" t="s">
        <v>191</v>
      </c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>
        <v>5.672353945205364</v>
      </c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</row>
    <row r="186" spans="1:92" x14ac:dyDescent="0.25">
      <c r="A186" t="s">
        <v>1031</v>
      </c>
      <c r="B186" t="s">
        <v>327</v>
      </c>
      <c r="C186" t="s">
        <v>363</v>
      </c>
      <c r="D186" t="s">
        <v>389</v>
      </c>
      <c r="E186" t="s">
        <v>179</v>
      </c>
      <c r="F186" s="52">
        <v>3</v>
      </c>
      <c r="G186" t="s">
        <v>191</v>
      </c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>
        <v>0</v>
      </c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</row>
    <row r="187" spans="1:92" x14ac:dyDescent="0.25">
      <c r="A187" t="s">
        <v>1032</v>
      </c>
      <c r="B187" t="s">
        <v>327</v>
      </c>
      <c r="C187" t="s">
        <v>364</v>
      </c>
      <c r="D187" t="s">
        <v>375</v>
      </c>
      <c r="E187" t="s">
        <v>164</v>
      </c>
      <c r="F187" s="52">
        <v>1</v>
      </c>
      <c r="G187" t="s">
        <v>191</v>
      </c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>
        <v>0.75848348993059311</v>
      </c>
      <c r="Y187" s="51"/>
      <c r="Z187" s="51"/>
      <c r="AA187" s="51"/>
      <c r="AB187" s="51"/>
      <c r="AC187" s="51"/>
      <c r="AD187" s="51"/>
      <c r="AE187" s="51">
        <v>102.39527114063007</v>
      </c>
      <c r="AF187" s="51"/>
      <c r="AG187" s="51"/>
      <c r="AH187" s="51"/>
      <c r="AI187" s="51"/>
      <c r="AJ187" s="51">
        <v>47.784459865627369</v>
      </c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>
        <v>580.23986979690369</v>
      </c>
      <c r="BK187" s="51">
        <v>3.0339339597223725</v>
      </c>
      <c r="BL187" s="51">
        <v>3.0339339597223725</v>
      </c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</row>
    <row r="188" spans="1:92" x14ac:dyDescent="0.25">
      <c r="A188" t="s">
        <v>1033</v>
      </c>
      <c r="B188" t="s">
        <v>327</v>
      </c>
      <c r="C188" t="s">
        <v>365</v>
      </c>
      <c r="D188" t="s">
        <v>375</v>
      </c>
      <c r="E188" t="s">
        <v>166</v>
      </c>
      <c r="F188" s="52">
        <v>2</v>
      </c>
      <c r="G188" t="s">
        <v>191</v>
      </c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>
        <v>0.70100291084448696</v>
      </c>
      <c r="AH188" s="51"/>
      <c r="AI188" s="51"/>
      <c r="AJ188" s="51">
        <v>25.937107701246017</v>
      </c>
      <c r="AK188" s="51"/>
      <c r="AL188" s="51"/>
      <c r="AM188" s="51"/>
      <c r="AN188" s="51"/>
      <c r="AO188" s="51"/>
      <c r="AP188" s="51"/>
      <c r="AQ188" s="51"/>
      <c r="AR188" s="51">
        <v>89.728372588094331</v>
      </c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>
        <v>36.452151363913323</v>
      </c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</row>
    <row r="189" spans="1:92" x14ac:dyDescent="0.25">
      <c r="A189" t="s">
        <v>1034</v>
      </c>
      <c r="B189" t="s">
        <v>327</v>
      </c>
      <c r="C189" t="s">
        <v>366</v>
      </c>
      <c r="D189" t="s">
        <v>375</v>
      </c>
      <c r="E189" t="s">
        <v>168</v>
      </c>
      <c r="F189" s="52">
        <v>3</v>
      </c>
      <c r="G189" t="s">
        <v>191</v>
      </c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>
        <v>0.73612787719031403</v>
      </c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</row>
    <row r="190" spans="1:92" x14ac:dyDescent="0.25">
      <c r="A190" t="s">
        <v>1035</v>
      </c>
      <c r="B190" t="s">
        <v>327</v>
      </c>
      <c r="C190" t="s">
        <v>367</v>
      </c>
      <c r="D190" t="s">
        <v>375</v>
      </c>
      <c r="E190" t="s">
        <v>170</v>
      </c>
      <c r="F190" s="52">
        <v>4</v>
      </c>
      <c r="G190" t="s">
        <v>191</v>
      </c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>
        <v>2.9239705165818912</v>
      </c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</row>
    <row r="191" spans="1:92" x14ac:dyDescent="0.25">
      <c r="A191" t="s">
        <v>1036</v>
      </c>
      <c r="B191" t="s">
        <v>327</v>
      </c>
      <c r="C191" t="s">
        <v>368</v>
      </c>
      <c r="D191" t="s">
        <v>375</v>
      </c>
      <c r="E191" t="s">
        <v>117</v>
      </c>
      <c r="F191" s="52">
        <v>1</v>
      </c>
      <c r="G191" t="s">
        <v>191</v>
      </c>
      <c r="H191" s="51"/>
      <c r="I191" s="51"/>
      <c r="J191" s="51"/>
      <c r="K191" s="51"/>
      <c r="L191" s="51">
        <v>0.74712377611926506</v>
      </c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>
        <v>29.884951044770602</v>
      </c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>
        <v>485.63045447752228</v>
      </c>
      <c r="AQ191" s="51"/>
      <c r="AR191" s="51"/>
      <c r="AS191" s="51"/>
      <c r="AT191" s="51"/>
      <c r="AU191" s="51"/>
      <c r="AV191" s="51"/>
      <c r="AW191" s="51">
        <v>0.74712377611926506</v>
      </c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>
        <v>0.74712377611926506</v>
      </c>
      <c r="BL191" s="51">
        <v>15.689599298504566</v>
      </c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</row>
    <row r="192" spans="1:92" x14ac:dyDescent="0.25">
      <c r="A192" t="s">
        <v>1037</v>
      </c>
      <c r="B192" t="s">
        <v>327</v>
      </c>
      <c r="C192" t="s">
        <v>369</v>
      </c>
      <c r="D192" t="s">
        <v>375</v>
      </c>
      <c r="E192" t="s">
        <v>119</v>
      </c>
      <c r="F192" s="52">
        <v>2</v>
      </c>
      <c r="G192" t="s">
        <v>191</v>
      </c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>
        <v>43.021498149921932</v>
      </c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>
        <v>0.68288092301463388</v>
      </c>
      <c r="AI192" s="51"/>
      <c r="AJ192" s="51"/>
      <c r="AK192" s="51"/>
      <c r="AL192" s="51"/>
      <c r="AM192" s="51"/>
      <c r="AN192" s="51"/>
      <c r="AO192" s="51"/>
      <c r="AP192" s="51">
        <v>2163.3667641103602</v>
      </c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>
        <v>0.68288092301463388</v>
      </c>
      <c r="BL192" s="51">
        <v>0.68288092301463388</v>
      </c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</row>
    <row r="193" spans="1:92" x14ac:dyDescent="0.25">
      <c r="A193" t="s">
        <v>1038</v>
      </c>
      <c r="B193" t="s">
        <v>327</v>
      </c>
      <c r="C193" t="s">
        <v>371</v>
      </c>
      <c r="D193" t="s">
        <v>375</v>
      </c>
      <c r="E193" t="s">
        <v>123</v>
      </c>
      <c r="F193" s="52">
        <v>3</v>
      </c>
      <c r="G193" t="s">
        <v>191</v>
      </c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>
        <v>0.74909493881308276</v>
      </c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>
        <v>23.221943103205565</v>
      </c>
      <c r="CL193" s="51"/>
      <c r="CM193" s="51"/>
      <c r="CN193" s="51"/>
    </row>
    <row r="194" spans="1:92" x14ac:dyDescent="0.25">
      <c r="A194" t="s">
        <v>1039</v>
      </c>
      <c r="B194" t="s">
        <v>327</v>
      </c>
      <c r="C194" t="s">
        <v>372</v>
      </c>
      <c r="D194" t="s">
        <v>375</v>
      </c>
      <c r="E194" t="s">
        <v>125</v>
      </c>
      <c r="F194" s="52">
        <v>4</v>
      </c>
      <c r="G194" t="s">
        <v>191</v>
      </c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>
        <v>28.212846141957186</v>
      </c>
      <c r="CL194" s="51"/>
      <c r="CM194" s="51"/>
      <c r="CN194" s="51"/>
    </row>
    <row r="195" spans="1:92" x14ac:dyDescent="0.25">
      <c r="A195" t="s">
        <v>1040</v>
      </c>
      <c r="B195" t="s">
        <v>373</v>
      </c>
      <c r="C195" t="s">
        <v>374</v>
      </c>
      <c r="D195" t="s">
        <v>375</v>
      </c>
      <c r="E195" t="s">
        <v>117</v>
      </c>
      <c r="F195" s="52">
        <v>1</v>
      </c>
      <c r="G195" t="s">
        <v>191</v>
      </c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>
        <v>1.0341200035871554</v>
      </c>
      <c r="X195" s="51">
        <v>4.1364800143486216</v>
      </c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>
        <v>504.65056175053184</v>
      </c>
      <c r="AQ195" s="51"/>
      <c r="AR195" s="51">
        <v>3.1023600107614664</v>
      </c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>
        <v>2.0682400071743108</v>
      </c>
      <c r="BK195" s="51">
        <v>1.0341200035871554</v>
      </c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</row>
    <row r="196" spans="1:92" x14ac:dyDescent="0.25">
      <c r="A196" t="s">
        <v>1041</v>
      </c>
      <c r="B196" t="s">
        <v>373</v>
      </c>
      <c r="C196" t="s">
        <v>376</v>
      </c>
      <c r="D196" t="s">
        <v>375</v>
      </c>
      <c r="E196" t="s">
        <v>119</v>
      </c>
      <c r="F196" s="52">
        <v>2</v>
      </c>
      <c r="G196" t="s">
        <v>191</v>
      </c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>
        <v>3.114044014645474</v>
      </c>
      <c r="AH196" s="51"/>
      <c r="AI196" s="51"/>
      <c r="AJ196" s="51"/>
      <c r="AK196" s="51"/>
      <c r="AL196" s="51"/>
      <c r="AM196" s="51"/>
      <c r="AN196" s="51"/>
      <c r="AO196" s="51"/>
      <c r="AP196" s="51">
        <v>17.646249416324352</v>
      </c>
      <c r="AQ196" s="51"/>
      <c r="AR196" s="51">
        <v>235.62933044150751</v>
      </c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>
        <v>3.114044014645474</v>
      </c>
      <c r="BH196" s="51"/>
      <c r="BI196" s="51"/>
      <c r="BJ196" s="51">
        <v>8.30411737238793</v>
      </c>
      <c r="BK196" s="51">
        <v>2.0760293430969825</v>
      </c>
      <c r="BL196" s="51">
        <v>10.380146715484912</v>
      </c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</row>
    <row r="197" spans="1:92" x14ac:dyDescent="0.25">
      <c r="A197" t="s">
        <v>1042</v>
      </c>
      <c r="B197" t="s">
        <v>373</v>
      </c>
      <c r="C197" t="s">
        <v>377</v>
      </c>
      <c r="D197" t="s">
        <v>375</v>
      </c>
      <c r="E197" t="s">
        <v>123</v>
      </c>
      <c r="F197" s="52">
        <v>3</v>
      </c>
      <c r="G197" t="s">
        <v>191</v>
      </c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>
        <v>3.6922487980991709</v>
      </c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>
        <v>4.9229983974655616</v>
      </c>
      <c r="AH197" s="51"/>
      <c r="AI197" s="51"/>
      <c r="AJ197" s="51"/>
      <c r="AK197" s="51"/>
      <c r="AL197" s="51"/>
      <c r="AM197" s="51"/>
      <c r="AN197" s="51"/>
      <c r="AO197" s="51"/>
      <c r="AP197" s="51">
        <v>38.153237580358102</v>
      </c>
      <c r="AQ197" s="51"/>
      <c r="AR197" s="51">
        <v>2.4614991987327808</v>
      </c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>
        <v>4.9229983974655616</v>
      </c>
      <c r="BH197" s="51"/>
      <c r="BI197" s="51"/>
      <c r="BJ197" s="51">
        <v>6.1537479968319522</v>
      </c>
      <c r="BK197" s="51">
        <v>1.2307495993663904</v>
      </c>
      <c r="BL197" s="51">
        <v>2.4614991987327808</v>
      </c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</row>
    <row r="198" spans="1:92" x14ac:dyDescent="0.25">
      <c r="A198" t="s">
        <v>1043</v>
      </c>
      <c r="B198" t="s">
        <v>373</v>
      </c>
      <c r="C198" t="s">
        <v>379</v>
      </c>
      <c r="D198" t="s">
        <v>375</v>
      </c>
      <c r="E198" t="s">
        <v>125</v>
      </c>
      <c r="F198" s="52">
        <v>4</v>
      </c>
      <c r="G198" t="s">
        <v>191</v>
      </c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>
        <v>2.0756949548387467</v>
      </c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>
        <v>1.0378474774193733</v>
      </c>
      <c r="AH198" s="51"/>
      <c r="AI198" s="51"/>
      <c r="AJ198" s="51"/>
      <c r="AK198" s="51"/>
      <c r="AL198" s="51"/>
      <c r="AM198" s="51"/>
      <c r="AN198" s="51"/>
      <c r="AO198" s="51"/>
      <c r="AP198" s="51">
        <v>126.61739224516354</v>
      </c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>
        <v>3.1135424322581198</v>
      </c>
      <c r="BL198" s="51">
        <v>1.0378474774193733</v>
      </c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</row>
    <row r="199" spans="1:92" x14ac:dyDescent="0.25">
      <c r="A199" t="s">
        <v>1044</v>
      </c>
      <c r="B199" t="s">
        <v>373</v>
      </c>
      <c r="C199" t="s">
        <v>380</v>
      </c>
      <c r="D199" t="s">
        <v>375</v>
      </c>
      <c r="E199" t="s">
        <v>58</v>
      </c>
      <c r="F199" s="52">
        <v>1</v>
      </c>
      <c r="G199" t="s">
        <v>191</v>
      </c>
      <c r="H199" s="51"/>
      <c r="I199" s="51"/>
      <c r="J199" s="51"/>
      <c r="K199" s="51"/>
      <c r="L199" s="51"/>
      <c r="M199" s="51"/>
      <c r="N199" s="51">
        <v>1.8431975801790308</v>
      </c>
      <c r="O199" s="51">
        <v>0.9215987900895154</v>
      </c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>
        <v>0.9215987900895154</v>
      </c>
      <c r="AH199" s="51"/>
      <c r="AI199" s="51"/>
      <c r="AJ199" s="51"/>
      <c r="AK199" s="51"/>
      <c r="AL199" s="51"/>
      <c r="AM199" s="51"/>
      <c r="AN199" s="51"/>
      <c r="AO199" s="51"/>
      <c r="AP199" s="51">
        <v>2104.9316365644531</v>
      </c>
      <c r="AQ199" s="51"/>
      <c r="AR199" s="51">
        <v>1581.4635237936084</v>
      </c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</row>
    <row r="200" spans="1:92" x14ac:dyDescent="0.25">
      <c r="A200" t="s">
        <v>1045</v>
      </c>
      <c r="B200" t="s">
        <v>373</v>
      </c>
      <c r="C200" t="s">
        <v>381</v>
      </c>
      <c r="D200" t="s">
        <v>375</v>
      </c>
      <c r="E200" t="s">
        <v>62</v>
      </c>
      <c r="F200" s="52">
        <v>2</v>
      </c>
      <c r="G200" t="s">
        <v>191</v>
      </c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>
        <v>8.3007660463399677</v>
      </c>
      <c r="AH200" s="51"/>
      <c r="AI200" s="51"/>
      <c r="AJ200" s="51"/>
      <c r="AK200" s="51"/>
      <c r="AL200" s="51"/>
      <c r="AM200" s="51"/>
      <c r="AN200" s="51"/>
      <c r="AO200" s="51"/>
      <c r="AP200" s="51">
        <v>322.80756846877648</v>
      </c>
      <c r="AQ200" s="51"/>
      <c r="AR200" s="51">
        <v>106.98765126393735</v>
      </c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>
        <v>0.92230733848221857</v>
      </c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</row>
    <row r="201" spans="1:92" x14ac:dyDescent="0.25">
      <c r="A201" t="s">
        <v>1046</v>
      </c>
      <c r="B201" t="s">
        <v>373</v>
      </c>
      <c r="C201" t="s">
        <v>382</v>
      </c>
      <c r="D201" t="s">
        <v>375</v>
      </c>
      <c r="E201" t="s">
        <v>67</v>
      </c>
      <c r="F201" s="52">
        <v>3</v>
      </c>
      <c r="G201" t="s">
        <v>191</v>
      </c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>
        <v>1458.8203904922709</v>
      </c>
      <c r="AQ201" s="51"/>
      <c r="AR201" s="51">
        <v>2023.0811075694701</v>
      </c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>
        <v>13.762456514078028</v>
      </c>
      <c r="BK201" s="51">
        <v>1.146871376173169</v>
      </c>
      <c r="BL201" s="51">
        <v>1.146871376173169</v>
      </c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</row>
    <row r="202" spans="1:92" x14ac:dyDescent="0.25">
      <c r="A202" t="s">
        <v>1047</v>
      </c>
      <c r="B202" t="s">
        <v>373</v>
      </c>
      <c r="C202" t="s">
        <v>383</v>
      </c>
      <c r="D202" t="s">
        <v>375</v>
      </c>
      <c r="E202" t="s">
        <v>70</v>
      </c>
      <c r="F202" s="52">
        <v>4</v>
      </c>
      <c r="G202" t="s">
        <v>191</v>
      </c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>
        <v>4.5169726962395673</v>
      </c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>
        <v>1.1292431740598918</v>
      </c>
      <c r="AH202" s="51"/>
      <c r="AI202" s="51"/>
      <c r="AJ202" s="51"/>
      <c r="AK202" s="51"/>
      <c r="AL202" s="51"/>
      <c r="AM202" s="51"/>
      <c r="AN202" s="51"/>
      <c r="AO202" s="51"/>
      <c r="AP202" s="51">
        <v>16.938647610898379</v>
      </c>
      <c r="AQ202" s="51"/>
      <c r="AR202" s="51">
        <v>93.727183446971026</v>
      </c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>
        <v>2.2584863481197837</v>
      </c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</row>
    <row r="203" spans="1:92" x14ac:dyDescent="0.25">
      <c r="A203" t="s">
        <v>1048</v>
      </c>
      <c r="B203" t="s">
        <v>373</v>
      </c>
      <c r="C203" t="s">
        <v>384</v>
      </c>
      <c r="D203" t="s">
        <v>375</v>
      </c>
      <c r="E203" t="s">
        <v>74</v>
      </c>
      <c r="F203" s="52">
        <v>5</v>
      </c>
      <c r="G203" t="s">
        <v>191</v>
      </c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>
        <v>4.4878694683418505</v>
      </c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>
        <v>114.44067144271719</v>
      </c>
      <c r="AH203" s="51"/>
      <c r="AI203" s="51"/>
      <c r="AJ203" s="51"/>
      <c r="AK203" s="51"/>
      <c r="AL203" s="51"/>
      <c r="AM203" s="51"/>
      <c r="AN203" s="51"/>
      <c r="AO203" s="51"/>
      <c r="AP203" s="51">
        <v>29.171151544222027</v>
      </c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>
        <v>1.1219673670854626</v>
      </c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>
        <v>40.390825215076653</v>
      </c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</row>
    <row r="204" spans="1:92" x14ac:dyDescent="0.25">
      <c r="A204" t="s">
        <v>1049</v>
      </c>
      <c r="B204" t="s">
        <v>373</v>
      </c>
      <c r="C204" t="s">
        <v>385</v>
      </c>
      <c r="D204" t="s">
        <v>375</v>
      </c>
      <c r="E204" t="s">
        <v>164</v>
      </c>
      <c r="F204" s="52">
        <v>1</v>
      </c>
      <c r="G204" t="s">
        <v>191</v>
      </c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>
        <v>3.8699861895982437</v>
      </c>
      <c r="X204" s="51"/>
      <c r="Y204" s="51"/>
      <c r="Z204" s="51"/>
      <c r="AA204" s="51"/>
      <c r="AB204" s="51"/>
      <c r="AC204" s="51"/>
      <c r="AD204" s="51"/>
      <c r="AE204" s="51"/>
      <c r="AF204" s="51"/>
      <c r="AG204" s="51">
        <v>6.9659751412768385</v>
      </c>
      <c r="AH204" s="51"/>
      <c r="AI204" s="51"/>
      <c r="AJ204" s="51"/>
      <c r="AK204" s="51"/>
      <c r="AL204" s="51"/>
      <c r="AM204" s="51"/>
      <c r="AN204" s="51"/>
      <c r="AO204" s="51"/>
      <c r="AP204" s="51">
        <v>30.185892278866298</v>
      </c>
      <c r="AQ204" s="51"/>
      <c r="AR204" s="51">
        <v>13.157953044634027</v>
      </c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>
        <v>7.7399723791964874</v>
      </c>
      <c r="BK204" s="51"/>
      <c r="BL204" s="51"/>
      <c r="BM204" s="51"/>
      <c r="BN204" s="51"/>
      <c r="BO204" s="51"/>
      <c r="BP204" s="51">
        <v>6.1919779033571896</v>
      </c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</row>
    <row r="205" spans="1:92" x14ac:dyDescent="0.25">
      <c r="A205" t="s">
        <v>1050</v>
      </c>
      <c r="B205" t="s">
        <v>373</v>
      </c>
      <c r="C205" t="s">
        <v>386</v>
      </c>
      <c r="D205" t="s">
        <v>375</v>
      </c>
      <c r="E205" t="s">
        <v>166</v>
      </c>
      <c r="F205" s="52">
        <v>2</v>
      </c>
      <c r="G205" t="s">
        <v>191</v>
      </c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>
        <v>39.791711814955072</v>
      </c>
      <c r="AQ205" s="51"/>
      <c r="AR205" s="51">
        <v>2.0406006058951318</v>
      </c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>
        <v>1.0203003029475659</v>
      </c>
      <c r="BK205" s="51">
        <v>1.0203003029475659</v>
      </c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</row>
    <row r="206" spans="1:92" x14ac:dyDescent="0.25">
      <c r="A206" t="s">
        <v>1051</v>
      </c>
      <c r="B206" t="s">
        <v>373</v>
      </c>
      <c r="C206" t="s">
        <v>387</v>
      </c>
      <c r="D206" t="s">
        <v>375</v>
      </c>
      <c r="E206" t="s">
        <v>168</v>
      </c>
      <c r="F206" s="52">
        <v>3</v>
      </c>
      <c r="G206" t="s">
        <v>191</v>
      </c>
      <c r="H206" s="51"/>
      <c r="I206" s="51"/>
      <c r="J206" s="51"/>
      <c r="K206" s="51"/>
      <c r="L206" s="51"/>
      <c r="M206" s="51"/>
      <c r="N206" s="51">
        <v>0.99021395450479055</v>
      </c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>
        <v>12.872781408562277</v>
      </c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>
        <v>0.99021395450479055</v>
      </c>
      <c r="BJ206" s="51">
        <v>10.892353499552696</v>
      </c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</row>
    <row r="207" spans="1:92" x14ac:dyDescent="0.25">
      <c r="A207" t="s">
        <v>1052</v>
      </c>
      <c r="B207" t="s">
        <v>373</v>
      </c>
      <c r="C207" t="s">
        <v>388</v>
      </c>
      <c r="D207" t="s">
        <v>389</v>
      </c>
      <c r="E207" t="s">
        <v>179</v>
      </c>
      <c r="F207" s="52">
        <v>3</v>
      </c>
      <c r="G207" t="s">
        <v>191</v>
      </c>
      <c r="H207" s="51"/>
      <c r="I207" s="51">
        <v>3.3364640128561063</v>
      </c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>
        <v>0.83411600321402657</v>
      </c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</row>
    <row r="208" spans="1:92" x14ac:dyDescent="0.25">
      <c r="A208" t="s">
        <v>1053</v>
      </c>
      <c r="B208" t="s">
        <v>373</v>
      </c>
      <c r="C208" t="s">
        <v>390</v>
      </c>
      <c r="D208" t="s">
        <v>389</v>
      </c>
      <c r="E208" t="s">
        <v>177</v>
      </c>
      <c r="F208" s="52">
        <v>2</v>
      </c>
      <c r="G208" t="s">
        <v>191</v>
      </c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>
        <v>0.8992141372000787</v>
      </c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>
        <v>112.40176715000983</v>
      </c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>
        <v>3.5968565488003148</v>
      </c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</row>
    <row r="209" spans="1:92" x14ac:dyDescent="0.25">
      <c r="A209" t="s">
        <v>1054</v>
      </c>
      <c r="B209" t="s">
        <v>373</v>
      </c>
      <c r="C209" t="s">
        <v>391</v>
      </c>
      <c r="D209" t="s">
        <v>389</v>
      </c>
      <c r="E209" t="s">
        <v>175</v>
      </c>
      <c r="F209" s="52">
        <v>1</v>
      </c>
      <c r="G209" t="s">
        <v>191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>
        <v>1.0917439614113051</v>
      </c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>
        <v>2.1834879228226103</v>
      </c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</row>
    <row r="210" spans="1:92" x14ac:dyDescent="0.25">
      <c r="A210" t="s">
        <v>1055</v>
      </c>
      <c r="B210" t="s">
        <v>373</v>
      </c>
      <c r="C210" t="s">
        <v>392</v>
      </c>
      <c r="D210" t="s">
        <v>389</v>
      </c>
      <c r="E210" t="s">
        <v>131</v>
      </c>
      <c r="F210" s="52">
        <v>1</v>
      </c>
      <c r="G210" t="s">
        <v>191</v>
      </c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>
        <v>1.6449630245211349</v>
      </c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>
        <v>0.82248151226056743</v>
      </c>
      <c r="BJ210" s="51">
        <v>4.9348890735634043</v>
      </c>
      <c r="BK210" s="51">
        <v>2.4674445367817022</v>
      </c>
      <c r="BL210" s="51">
        <v>58.396187370500286</v>
      </c>
      <c r="BM210" s="51"/>
      <c r="BN210" s="51">
        <v>1.6449630245211349</v>
      </c>
      <c r="BO210" s="51"/>
      <c r="BP210" s="51"/>
      <c r="BQ210" s="51"/>
      <c r="BR210" s="51"/>
      <c r="BS210" s="51"/>
      <c r="BT210" s="51"/>
      <c r="BU210" s="51"/>
      <c r="BV210" s="51">
        <v>4.1124075613028372</v>
      </c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</row>
    <row r="211" spans="1:92" x14ac:dyDescent="0.25">
      <c r="A211" t="s">
        <v>1056</v>
      </c>
      <c r="B211" t="s">
        <v>373</v>
      </c>
      <c r="C211" t="s">
        <v>393</v>
      </c>
      <c r="D211" t="s">
        <v>389</v>
      </c>
      <c r="E211" t="s">
        <v>133</v>
      </c>
      <c r="F211" s="52">
        <v>2</v>
      </c>
      <c r="G211" t="s">
        <v>191</v>
      </c>
      <c r="H211" s="51"/>
      <c r="I211" s="51"/>
      <c r="J211" s="51"/>
      <c r="K211" s="51"/>
      <c r="L211" s="51"/>
      <c r="M211" s="51"/>
      <c r="N211" s="51">
        <v>0.8567765680244952</v>
      </c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>
        <v>9.4245422482694465</v>
      </c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>
        <v>24.84652047271036</v>
      </c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>
        <v>1.7135531360489904</v>
      </c>
      <c r="BG211" s="51"/>
      <c r="BH211" s="51"/>
      <c r="BI211" s="51"/>
      <c r="BJ211" s="51">
        <v>2.5703297040734858</v>
      </c>
      <c r="BK211" s="51">
        <v>8.5677656802449516</v>
      </c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>
        <v>0.8567765680244952</v>
      </c>
      <c r="BW211" s="51"/>
      <c r="BX211" s="51">
        <v>0.8567765680244952</v>
      </c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</row>
    <row r="212" spans="1:92" x14ac:dyDescent="0.25">
      <c r="A212" t="s">
        <v>1057</v>
      </c>
      <c r="B212" t="s">
        <v>373</v>
      </c>
      <c r="C212" t="s">
        <v>394</v>
      </c>
      <c r="D212" t="s">
        <v>389</v>
      </c>
      <c r="E212" t="s">
        <v>247</v>
      </c>
      <c r="F212" s="52">
        <v>3</v>
      </c>
      <c r="G212" t="s">
        <v>191</v>
      </c>
      <c r="H212" s="51"/>
      <c r="I212" s="51">
        <v>1.0340176075827074</v>
      </c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>
        <v>4.1360704303308298</v>
      </c>
      <c r="AH212" s="51"/>
      <c r="AI212" s="51"/>
      <c r="AJ212" s="51"/>
      <c r="AK212" s="51"/>
      <c r="AL212" s="51"/>
      <c r="AM212" s="51"/>
      <c r="AN212" s="51"/>
      <c r="AO212" s="51"/>
      <c r="AP212" s="51">
        <v>8.2721408606616595</v>
      </c>
      <c r="AQ212" s="51"/>
      <c r="AR212" s="51">
        <v>5.170088037913537</v>
      </c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>
        <v>2.0680352151654149</v>
      </c>
      <c r="BI212" s="51">
        <v>1.0340176075827074</v>
      </c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</row>
    <row r="213" spans="1:92" x14ac:dyDescent="0.25">
      <c r="A213" t="s">
        <v>1058</v>
      </c>
      <c r="B213" t="s">
        <v>373</v>
      </c>
      <c r="C213" t="s">
        <v>396</v>
      </c>
      <c r="D213" t="s">
        <v>389</v>
      </c>
      <c r="E213" t="s">
        <v>251</v>
      </c>
      <c r="F213" s="52">
        <v>1</v>
      </c>
      <c r="G213" t="s">
        <v>191</v>
      </c>
      <c r="H213" s="51"/>
      <c r="I213" s="51"/>
      <c r="J213" s="51"/>
      <c r="K213" s="51"/>
      <c r="L213" s="51"/>
      <c r="M213" s="51"/>
      <c r="N213" s="51">
        <v>0.92611533366194387</v>
      </c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>
        <v>0.92611533366194387</v>
      </c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>
        <v>8.3350380029574946</v>
      </c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</row>
    <row r="214" spans="1:92" x14ac:dyDescent="0.25">
      <c r="A214" t="s">
        <v>1059</v>
      </c>
      <c r="B214" t="s">
        <v>373</v>
      </c>
      <c r="C214" t="s">
        <v>397</v>
      </c>
      <c r="D214" t="s">
        <v>389</v>
      </c>
      <c r="E214" t="s">
        <v>253</v>
      </c>
      <c r="F214" s="52">
        <v>2</v>
      </c>
      <c r="G214" t="s">
        <v>191</v>
      </c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>
        <v>1.941497100840039</v>
      </c>
      <c r="AH214" s="51"/>
      <c r="AI214" s="51"/>
      <c r="AJ214" s="51"/>
      <c r="AK214" s="51"/>
      <c r="AL214" s="51"/>
      <c r="AM214" s="51"/>
      <c r="AN214" s="51"/>
      <c r="AO214" s="51"/>
      <c r="AP214" s="51">
        <v>0.97074855042001951</v>
      </c>
      <c r="AQ214" s="51"/>
      <c r="AR214" s="51">
        <v>1.941497100840039</v>
      </c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>
        <v>3.882994201680078</v>
      </c>
      <c r="BG214" s="51"/>
      <c r="BH214" s="51"/>
      <c r="BI214" s="51"/>
      <c r="BJ214" s="51"/>
      <c r="BK214" s="51">
        <v>10.678234054620214</v>
      </c>
      <c r="BL214" s="51">
        <v>0.97074855042001951</v>
      </c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</row>
    <row r="215" spans="1:92" x14ac:dyDescent="0.25">
      <c r="A215" t="s">
        <v>1060</v>
      </c>
      <c r="B215" t="s">
        <v>373</v>
      </c>
      <c r="C215" t="s">
        <v>398</v>
      </c>
      <c r="D215" t="s">
        <v>389</v>
      </c>
      <c r="E215" t="s">
        <v>255</v>
      </c>
      <c r="F215" s="52">
        <v>3</v>
      </c>
      <c r="G215" t="s">
        <v>191</v>
      </c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>
        <v>1.701686384381268</v>
      </c>
      <c r="Y215" s="51"/>
      <c r="Z215" s="51"/>
      <c r="AA215" s="51"/>
      <c r="AB215" s="51"/>
      <c r="AC215" s="51"/>
      <c r="AD215" s="51"/>
      <c r="AE215" s="51"/>
      <c r="AF215" s="51"/>
      <c r="AG215" s="51">
        <v>2.552529576571902</v>
      </c>
      <c r="AH215" s="51"/>
      <c r="AI215" s="51"/>
      <c r="AJ215" s="51">
        <v>22.972766189147116</v>
      </c>
      <c r="AK215" s="51"/>
      <c r="AL215" s="51"/>
      <c r="AM215" s="51"/>
      <c r="AN215" s="51"/>
      <c r="AO215" s="51"/>
      <c r="AP215" s="51"/>
      <c r="AQ215" s="51"/>
      <c r="AR215" s="51">
        <v>228.87681869928053</v>
      </c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>
        <v>5.1050591531438041</v>
      </c>
      <c r="BG215" s="51">
        <v>69.769141759631992</v>
      </c>
      <c r="BH215" s="51">
        <v>2.552529576571902</v>
      </c>
      <c r="BI215" s="51">
        <v>15.315177459431412</v>
      </c>
      <c r="BJ215" s="51"/>
      <c r="BK215" s="51">
        <v>34.884570879815996</v>
      </c>
      <c r="BL215" s="51">
        <v>16.166020651622045</v>
      </c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</row>
    <row r="216" spans="1:92" x14ac:dyDescent="0.25">
      <c r="A216" t="s">
        <v>1061</v>
      </c>
      <c r="B216" t="s">
        <v>373</v>
      </c>
      <c r="C216" t="s">
        <v>399</v>
      </c>
      <c r="D216" t="s">
        <v>389</v>
      </c>
      <c r="E216" t="s">
        <v>181</v>
      </c>
      <c r="F216" s="52">
        <v>1</v>
      </c>
      <c r="G216" t="s">
        <v>191</v>
      </c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>
        <v>3.9398020312516127</v>
      </c>
      <c r="AH216" s="51"/>
      <c r="AI216" s="51"/>
      <c r="AJ216" s="51">
        <v>5.9097030468774188</v>
      </c>
      <c r="AK216" s="51"/>
      <c r="AL216" s="51"/>
      <c r="AM216" s="51"/>
      <c r="AN216" s="51"/>
      <c r="AO216" s="51"/>
      <c r="AP216" s="51">
        <v>2.9548515234387094</v>
      </c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>
        <v>86.675644687535481</v>
      </c>
      <c r="BK216" s="51"/>
      <c r="BL216" s="51"/>
      <c r="BM216" s="51"/>
      <c r="BN216" s="51"/>
      <c r="BO216" s="51"/>
      <c r="BP216" s="51"/>
      <c r="BQ216" s="51"/>
      <c r="BR216" s="51">
        <v>0.98495050781290316</v>
      </c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>
        <v>5.9097030468774188</v>
      </c>
      <c r="CN216" s="51"/>
    </row>
    <row r="217" spans="1:92" x14ac:dyDescent="0.25">
      <c r="A217" t="s">
        <v>1062</v>
      </c>
      <c r="B217" t="s">
        <v>373</v>
      </c>
      <c r="C217" t="s">
        <v>400</v>
      </c>
      <c r="D217" t="s">
        <v>389</v>
      </c>
      <c r="E217" t="s">
        <v>184</v>
      </c>
      <c r="F217" s="52">
        <v>2</v>
      </c>
      <c r="G217" t="s">
        <v>191</v>
      </c>
      <c r="H217" s="51"/>
      <c r="I217" s="51"/>
      <c r="J217" s="51"/>
      <c r="K217" s="51"/>
      <c r="L217" s="51"/>
      <c r="M217" s="51"/>
      <c r="N217" s="51">
        <v>0.88379077518985771</v>
      </c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>
        <v>6.1865354263290042</v>
      </c>
      <c r="AH217" s="51"/>
      <c r="AI217" s="51"/>
      <c r="AJ217" s="51"/>
      <c r="AK217" s="51"/>
      <c r="AL217" s="51"/>
      <c r="AM217" s="51"/>
      <c r="AN217" s="51"/>
      <c r="AO217" s="51"/>
      <c r="AP217" s="51">
        <v>0.88379077518985771</v>
      </c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>
        <v>0.88379077518985771</v>
      </c>
      <c r="BG217" s="51"/>
      <c r="BH217" s="51"/>
      <c r="BI217" s="51">
        <v>0.88379077518985771</v>
      </c>
      <c r="BJ217" s="51">
        <v>28.281304806075447</v>
      </c>
      <c r="BK217" s="51">
        <v>1.7675815503797154</v>
      </c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</row>
    <row r="218" spans="1:92" x14ac:dyDescent="0.25">
      <c r="A218" t="s">
        <v>1063</v>
      </c>
      <c r="B218" t="s">
        <v>373</v>
      </c>
      <c r="C218" t="s">
        <v>401</v>
      </c>
      <c r="D218" t="s">
        <v>389</v>
      </c>
      <c r="E218" t="s">
        <v>186</v>
      </c>
      <c r="F218" s="52">
        <v>3</v>
      </c>
      <c r="G218" t="s">
        <v>191</v>
      </c>
      <c r="H218" s="51"/>
      <c r="I218" s="51"/>
      <c r="J218" s="51"/>
      <c r="K218" s="51"/>
      <c r="L218" s="51"/>
      <c r="M218" s="51"/>
      <c r="N218" s="51">
        <v>1.8379232525889535</v>
      </c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>
        <v>11.027539515533721</v>
      </c>
      <c r="AS218" s="51"/>
      <c r="AT218" s="51"/>
      <c r="AU218" s="51"/>
      <c r="AV218" s="51"/>
      <c r="AW218" s="51"/>
      <c r="AX218" s="51"/>
      <c r="AY218" s="51"/>
      <c r="AZ218" s="51"/>
      <c r="BA218" s="51"/>
      <c r="BB218" s="51">
        <v>0.91896162629447675</v>
      </c>
      <c r="BC218" s="51"/>
      <c r="BD218" s="51"/>
      <c r="BE218" s="51"/>
      <c r="BF218" s="51"/>
      <c r="BG218" s="51">
        <v>2.7568848788834304</v>
      </c>
      <c r="BH218" s="51"/>
      <c r="BI218" s="51"/>
      <c r="BJ218" s="51"/>
      <c r="BK218" s="51">
        <v>43.191196435840411</v>
      </c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>
        <v>0.91896162629447675</v>
      </c>
      <c r="CL218" s="51"/>
      <c r="CM218" s="51"/>
      <c r="CN218" s="51"/>
    </row>
    <row r="219" spans="1:92" x14ac:dyDescent="0.25">
      <c r="A219" t="s">
        <v>1064</v>
      </c>
      <c r="B219" t="s">
        <v>373</v>
      </c>
      <c r="C219" t="s">
        <v>402</v>
      </c>
      <c r="D219" t="s">
        <v>389</v>
      </c>
      <c r="E219" t="s">
        <v>188</v>
      </c>
      <c r="F219" s="52">
        <v>4</v>
      </c>
      <c r="G219" t="s">
        <v>191</v>
      </c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>
        <v>0.95125517359151268</v>
      </c>
      <c r="AH219" s="51"/>
      <c r="AI219" s="51">
        <v>0.95125517359151268</v>
      </c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>
        <v>1.9025103471830254</v>
      </c>
      <c r="BC219" s="51"/>
      <c r="BD219" s="51"/>
      <c r="BE219" s="51"/>
      <c r="BF219" s="51">
        <v>1.9025103471830254</v>
      </c>
      <c r="BG219" s="51"/>
      <c r="BH219" s="51">
        <v>5.7075310415490765</v>
      </c>
      <c r="BI219" s="51">
        <v>2.8537655207745383</v>
      </c>
      <c r="BJ219" s="51"/>
      <c r="BK219" s="51">
        <v>88.46673114401068</v>
      </c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>
        <v>2.8537655207745383</v>
      </c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</row>
    <row r="220" spans="1:92" x14ac:dyDescent="0.25">
      <c r="A220" t="s">
        <v>1065</v>
      </c>
      <c r="B220" t="s">
        <v>373</v>
      </c>
      <c r="C220" t="s">
        <v>404</v>
      </c>
      <c r="D220" t="s">
        <v>389</v>
      </c>
      <c r="E220" t="s">
        <v>36</v>
      </c>
      <c r="F220" s="52">
        <v>1</v>
      </c>
      <c r="G220" t="s">
        <v>191</v>
      </c>
      <c r="H220" s="51"/>
      <c r="I220" s="51"/>
      <c r="J220" s="51"/>
      <c r="K220" s="51"/>
      <c r="L220" s="51"/>
      <c r="M220" s="51"/>
      <c r="N220" s="51">
        <v>0.74723449112621776</v>
      </c>
      <c r="O220" s="51"/>
      <c r="P220" s="51"/>
      <c r="Q220" s="51"/>
      <c r="R220" s="51"/>
      <c r="S220" s="51"/>
      <c r="T220" s="51"/>
      <c r="U220" s="51"/>
      <c r="V220" s="51"/>
      <c r="W220" s="51"/>
      <c r="X220" s="51">
        <v>27.647676171670057</v>
      </c>
      <c r="Y220" s="51"/>
      <c r="Z220" s="51"/>
      <c r="AA220" s="51"/>
      <c r="AB220" s="51"/>
      <c r="AC220" s="51"/>
      <c r="AD220" s="51"/>
      <c r="AE220" s="51"/>
      <c r="AF220" s="51"/>
      <c r="AG220" s="51">
        <v>2.988937964504871</v>
      </c>
      <c r="AH220" s="51"/>
      <c r="AI220" s="51"/>
      <c r="AJ220" s="51"/>
      <c r="AK220" s="51"/>
      <c r="AL220" s="51"/>
      <c r="AM220" s="51"/>
      <c r="AN220" s="51"/>
      <c r="AO220" s="51"/>
      <c r="AP220" s="51">
        <v>0.74723449112621776</v>
      </c>
      <c r="AQ220" s="51"/>
      <c r="AR220" s="51">
        <v>0.74723449112621776</v>
      </c>
      <c r="AS220" s="51"/>
      <c r="AT220" s="51"/>
      <c r="AU220" s="51"/>
      <c r="AV220" s="51"/>
      <c r="AW220" s="51"/>
      <c r="AX220" s="51"/>
      <c r="AY220" s="51"/>
      <c r="AZ220" s="51"/>
      <c r="BA220" s="51"/>
      <c r="BB220" s="51">
        <v>0.74723449112621776</v>
      </c>
      <c r="BC220" s="51"/>
      <c r="BD220" s="51"/>
      <c r="BE220" s="51"/>
      <c r="BF220" s="51"/>
      <c r="BG220" s="51"/>
      <c r="BH220" s="51"/>
      <c r="BI220" s="51"/>
      <c r="BJ220" s="51"/>
      <c r="BK220" s="51">
        <v>3.7361724556310887</v>
      </c>
      <c r="BL220" s="51">
        <v>0.74723449112621776</v>
      </c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>
        <v>0.74723449112621776</v>
      </c>
      <c r="CN220" s="51"/>
    </row>
    <row r="221" spans="1:92" x14ac:dyDescent="0.25">
      <c r="A221" t="s">
        <v>1066</v>
      </c>
      <c r="B221" t="s">
        <v>373</v>
      </c>
      <c r="C221" t="s">
        <v>405</v>
      </c>
      <c r="D221" t="s">
        <v>389</v>
      </c>
      <c r="E221" t="s">
        <v>42</v>
      </c>
      <c r="F221" s="52">
        <v>2</v>
      </c>
      <c r="G221" t="s">
        <v>191</v>
      </c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>
        <v>1.0087199807455529</v>
      </c>
      <c r="AN221" s="51"/>
      <c r="AO221" s="51"/>
      <c r="AP221" s="51"/>
      <c r="AQ221" s="51"/>
      <c r="AR221" s="51">
        <v>9.0784798267099767</v>
      </c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>
        <v>1.0087199807455529</v>
      </c>
      <c r="BG221" s="51">
        <v>1.0087199807455529</v>
      </c>
      <c r="BH221" s="51"/>
      <c r="BI221" s="51"/>
      <c r="BJ221" s="51"/>
      <c r="BK221" s="51">
        <v>102.8894380360464</v>
      </c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</row>
    <row r="222" spans="1:92" x14ac:dyDescent="0.25">
      <c r="A222" t="s">
        <v>1067</v>
      </c>
      <c r="B222" t="s">
        <v>373</v>
      </c>
      <c r="C222" t="s">
        <v>408</v>
      </c>
      <c r="D222" t="s">
        <v>389</v>
      </c>
      <c r="E222" t="s">
        <v>45</v>
      </c>
      <c r="F222" s="52">
        <v>3</v>
      </c>
      <c r="G222" t="s">
        <v>191</v>
      </c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>
        <v>2.8317679508885347</v>
      </c>
      <c r="BG222" s="51"/>
      <c r="BH222" s="51"/>
      <c r="BI222" s="51"/>
      <c r="BJ222" s="51"/>
      <c r="BK222" s="51"/>
      <c r="BL222" s="51">
        <v>1.4158839754442674</v>
      </c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</row>
    <row r="223" spans="1:92" x14ac:dyDescent="0.25">
      <c r="A223" t="s">
        <v>1068</v>
      </c>
      <c r="B223" t="s">
        <v>373</v>
      </c>
      <c r="C223" t="s">
        <v>409</v>
      </c>
      <c r="D223" t="s">
        <v>389</v>
      </c>
      <c r="E223" t="s">
        <v>48</v>
      </c>
      <c r="F223" s="52">
        <v>4</v>
      </c>
      <c r="G223" t="s">
        <v>191</v>
      </c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>
        <v>1.6453085868391899</v>
      </c>
      <c r="AQ223" s="51"/>
      <c r="AR223" s="51">
        <v>0.82265429341959495</v>
      </c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>
        <v>4.1132714670979746</v>
      </c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</row>
    <row r="224" spans="1:92" x14ac:dyDescent="0.25">
      <c r="A224" t="s">
        <v>1069</v>
      </c>
      <c r="B224" t="s">
        <v>373</v>
      </c>
      <c r="C224" t="s">
        <v>410</v>
      </c>
      <c r="D224" t="s">
        <v>389</v>
      </c>
      <c r="E224" t="s">
        <v>55</v>
      </c>
      <c r="F224" s="52">
        <v>5</v>
      </c>
      <c r="G224" t="s">
        <v>191</v>
      </c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>
        <v>3.5916676184585854</v>
      </c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>
        <v>69.139601655327766</v>
      </c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>
        <v>0.89791690461464635</v>
      </c>
      <c r="BI224" s="51"/>
      <c r="BJ224" s="51"/>
      <c r="BK224" s="51"/>
      <c r="BL224" s="51"/>
      <c r="BM224" s="51"/>
      <c r="BN224" s="51">
        <v>5.3875014276878783</v>
      </c>
      <c r="BO224" s="51"/>
      <c r="BP224" s="51"/>
      <c r="BQ224" s="51"/>
      <c r="BR224" s="51"/>
      <c r="BS224" s="51"/>
      <c r="BT224" s="51"/>
      <c r="BU224" s="51"/>
      <c r="BV224" s="51">
        <v>6.2854183323025241</v>
      </c>
      <c r="BW224" s="51"/>
      <c r="BX224" s="51">
        <v>1077.5002855375756</v>
      </c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</row>
    <row r="225" spans="1:92" x14ac:dyDescent="0.25">
      <c r="A225" t="s">
        <v>1070</v>
      </c>
      <c r="B225" t="s">
        <v>373</v>
      </c>
      <c r="C225" t="s">
        <v>412</v>
      </c>
      <c r="D225" t="s">
        <v>389</v>
      </c>
      <c r="E225" t="s">
        <v>137</v>
      </c>
      <c r="F225" s="52">
        <v>1</v>
      </c>
      <c r="G225" t="s">
        <v>191</v>
      </c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>
        <v>333.23455919219845</v>
      </c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>
        <v>8.5444758767230375</v>
      </c>
      <c r="BC225" s="51"/>
      <c r="BD225" s="51"/>
      <c r="BE225" s="51"/>
      <c r="BF225" s="51"/>
      <c r="BG225" s="51"/>
      <c r="BH225" s="51"/>
      <c r="BI225" s="51"/>
      <c r="BJ225" s="51">
        <v>4.2722379383615188</v>
      </c>
      <c r="BK225" s="51">
        <v>4.2722379383615188</v>
      </c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>
        <v>17.088951753446075</v>
      </c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</row>
    <row r="226" spans="1:92" x14ac:dyDescent="0.25">
      <c r="A226" t="s">
        <v>1071</v>
      </c>
      <c r="B226" t="s">
        <v>373</v>
      </c>
      <c r="C226" t="s">
        <v>413</v>
      </c>
      <c r="D226" t="s">
        <v>389</v>
      </c>
      <c r="E226" t="s">
        <v>414</v>
      </c>
      <c r="F226" s="52">
        <v>2</v>
      </c>
      <c r="G226" t="s">
        <v>191</v>
      </c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>
        <v>0.83436132210625635</v>
      </c>
      <c r="BC226" s="51"/>
      <c r="BD226" s="51"/>
      <c r="BE226" s="51"/>
      <c r="BF226" s="51"/>
      <c r="BG226" s="51">
        <v>0.83436132210625635</v>
      </c>
      <c r="BH226" s="51"/>
      <c r="BI226" s="51"/>
      <c r="BJ226" s="51"/>
      <c r="BK226" s="51">
        <v>5.8405292547437941</v>
      </c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>
        <v>2.5030839663187692</v>
      </c>
      <c r="CN226" s="51"/>
    </row>
    <row r="227" spans="1:92" x14ac:dyDescent="0.25">
      <c r="A227" t="s">
        <v>1072</v>
      </c>
      <c r="B227" t="s">
        <v>373</v>
      </c>
      <c r="C227" t="s">
        <v>415</v>
      </c>
      <c r="D227" t="s">
        <v>389</v>
      </c>
      <c r="E227" t="s">
        <v>107</v>
      </c>
      <c r="F227" s="52">
        <v>1</v>
      </c>
      <c r="G227" t="s">
        <v>191</v>
      </c>
      <c r="H227" s="51"/>
      <c r="I227" s="51"/>
      <c r="J227" s="51"/>
      <c r="K227" s="51"/>
      <c r="L227" s="51"/>
      <c r="M227" s="51"/>
      <c r="N227" s="51">
        <v>0.92558369218511671</v>
      </c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>
        <v>0.92558369218511671</v>
      </c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>
        <v>0.92558369218511671</v>
      </c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>
        <v>7.4046695374809337</v>
      </c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>
        <v>0.92558369218511671</v>
      </c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</row>
    <row r="228" spans="1:92" x14ac:dyDescent="0.25">
      <c r="A228" t="s">
        <v>1073</v>
      </c>
      <c r="B228" t="s">
        <v>373</v>
      </c>
      <c r="C228" t="s">
        <v>416</v>
      </c>
      <c r="D228" t="s">
        <v>389</v>
      </c>
      <c r="E228" t="s">
        <v>109</v>
      </c>
      <c r="F228" s="52">
        <v>2</v>
      </c>
      <c r="G228" t="s">
        <v>191</v>
      </c>
      <c r="H228" s="51"/>
      <c r="I228" s="51"/>
      <c r="J228" s="51"/>
      <c r="K228" s="51"/>
      <c r="L228" s="51"/>
      <c r="M228" s="51"/>
      <c r="N228" s="51">
        <v>0.84622346040134555</v>
      </c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>
        <v>3.3848938416053822</v>
      </c>
      <c r="BK228" s="51">
        <v>0.84622346040134555</v>
      </c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</row>
    <row r="229" spans="1:92" x14ac:dyDescent="0.25">
      <c r="A229" t="s">
        <v>1074</v>
      </c>
      <c r="B229" t="s">
        <v>373</v>
      </c>
      <c r="C229" t="s">
        <v>417</v>
      </c>
      <c r="D229" t="s">
        <v>389</v>
      </c>
      <c r="E229" t="s">
        <v>111</v>
      </c>
      <c r="F229" s="52">
        <v>3</v>
      </c>
      <c r="G229" t="s">
        <v>191</v>
      </c>
      <c r="H229" s="51"/>
      <c r="I229" s="51"/>
      <c r="J229" s="51"/>
      <c r="K229" s="51"/>
      <c r="L229" s="51"/>
      <c r="M229" s="51"/>
      <c r="N229" s="51">
        <v>3.3653195741120769</v>
      </c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>
        <v>10.095958722336231</v>
      </c>
      <c r="AS229" s="51"/>
      <c r="AT229" s="51"/>
      <c r="AU229" s="51"/>
      <c r="AV229" s="51"/>
      <c r="AW229" s="51"/>
      <c r="AX229" s="51"/>
      <c r="AY229" s="51"/>
      <c r="AZ229" s="51"/>
      <c r="BA229" s="51"/>
      <c r="BB229" s="51">
        <v>0.84132989352801923</v>
      </c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>
        <v>3.3653195741120769</v>
      </c>
      <c r="BY229" s="51"/>
      <c r="BZ229" s="51"/>
      <c r="CA229" s="51"/>
      <c r="CB229" s="51"/>
      <c r="CC229" s="51">
        <v>0.84132989352801923</v>
      </c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</row>
    <row r="230" spans="1:92" x14ac:dyDescent="0.25">
      <c r="A230" t="s">
        <v>1075</v>
      </c>
      <c r="B230" t="s">
        <v>373</v>
      </c>
      <c r="C230" t="s">
        <v>420</v>
      </c>
      <c r="D230" t="s">
        <v>389</v>
      </c>
      <c r="E230" t="s">
        <v>113</v>
      </c>
      <c r="F230" s="52">
        <v>4</v>
      </c>
      <c r="G230" t="s">
        <v>191</v>
      </c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>
        <v>1.5802307132890825</v>
      </c>
      <c r="BC230" s="51"/>
      <c r="BD230" s="51"/>
      <c r="BE230" s="51"/>
      <c r="BF230" s="51"/>
      <c r="BG230" s="51"/>
      <c r="BH230" s="51"/>
      <c r="BI230" s="51"/>
      <c r="BJ230" s="51"/>
      <c r="BK230" s="51">
        <v>1.5802307132890825</v>
      </c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>
        <v>13.431961062957201</v>
      </c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</row>
    <row r="231" spans="1:92" x14ac:dyDescent="0.25">
      <c r="A231" t="s">
        <v>1076</v>
      </c>
      <c r="B231" t="s">
        <v>373</v>
      </c>
      <c r="C231" t="s">
        <v>421</v>
      </c>
      <c r="D231" t="s">
        <v>389</v>
      </c>
      <c r="E231" t="s">
        <v>115</v>
      </c>
      <c r="F231" s="52">
        <v>5</v>
      </c>
      <c r="G231" t="s">
        <v>191</v>
      </c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>
        <v>29.835660269128891</v>
      </c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</row>
    <row r="232" spans="1:92" x14ac:dyDescent="0.25">
      <c r="A232" t="s">
        <v>1077</v>
      </c>
      <c r="B232" t="s">
        <v>373</v>
      </c>
      <c r="C232" t="s">
        <v>422</v>
      </c>
      <c r="D232" t="s">
        <v>389</v>
      </c>
      <c r="E232" t="s">
        <v>77</v>
      </c>
      <c r="F232" s="52">
        <v>1</v>
      </c>
      <c r="G232" t="s">
        <v>191</v>
      </c>
      <c r="H232" s="51"/>
      <c r="I232" s="51"/>
      <c r="J232" s="51"/>
      <c r="K232" s="51"/>
      <c r="L232" s="51"/>
      <c r="M232" s="51"/>
      <c r="N232" s="51">
        <v>4.2601129309214167</v>
      </c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>
        <v>5.1121355171057008</v>
      </c>
      <c r="AH232" s="51"/>
      <c r="AI232" s="51"/>
      <c r="AJ232" s="51">
        <v>26.412700171712785</v>
      </c>
      <c r="AK232" s="51"/>
      <c r="AL232" s="51"/>
      <c r="AM232" s="51"/>
      <c r="AN232" s="51"/>
      <c r="AO232" s="51"/>
      <c r="AP232" s="51"/>
      <c r="AQ232" s="51"/>
      <c r="AR232" s="51">
        <v>132.06350085856391</v>
      </c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>
        <v>2.5560677585528504</v>
      </c>
      <c r="BL232" s="51"/>
      <c r="BM232" s="51"/>
      <c r="BN232" s="51"/>
      <c r="BO232" s="51"/>
      <c r="BP232" s="51"/>
      <c r="BQ232" s="51"/>
      <c r="BR232" s="51">
        <v>0.85202258618428339</v>
      </c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</row>
    <row r="233" spans="1:92" x14ac:dyDescent="0.25">
      <c r="A233" t="s">
        <v>1078</v>
      </c>
      <c r="B233" t="s">
        <v>373</v>
      </c>
      <c r="C233" t="s">
        <v>423</v>
      </c>
      <c r="D233" t="s">
        <v>389</v>
      </c>
      <c r="E233" t="s">
        <v>80</v>
      </c>
      <c r="F233" s="52">
        <v>2</v>
      </c>
      <c r="G233" t="s">
        <v>191</v>
      </c>
      <c r="H233" s="51"/>
      <c r="I233" s="51"/>
      <c r="J233" s="51"/>
      <c r="K233" s="51"/>
      <c r="L233" s="51"/>
      <c r="M233" s="51"/>
      <c r="N233" s="51">
        <v>1.6667251131606349</v>
      </c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>
        <v>2.5000876697409522</v>
      </c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>
        <v>134.17137160943111</v>
      </c>
      <c r="AS233" s="51"/>
      <c r="AT233" s="51"/>
      <c r="AU233" s="51"/>
      <c r="AV233" s="51"/>
      <c r="AW233" s="51"/>
      <c r="AX233" s="51"/>
      <c r="AY233" s="51"/>
      <c r="AZ233" s="51"/>
      <c r="BA233" s="51"/>
      <c r="BB233" s="51">
        <v>34.167864819793017</v>
      </c>
      <c r="BC233" s="51"/>
      <c r="BD233" s="51"/>
      <c r="BE233" s="51"/>
      <c r="BF233" s="51"/>
      <c r="BG233" s="51"/>
      <c r="BH233" s="51"/>
      <c r="BI233" s="51"/>
      <c r="BJ233" s="51"/>
      <c r="BK233" s="51">
        <v>20.834063914507936</v>
      </c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>
        <v>2.5000876697409522</v>
      </c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</row>
    <row r="234" spans="1:92" x14ac:dyDescent="0.25">
      <c r="A234" t="s">
        <v>1079</v>
      </c>
      <c r="B234" t="s">
        <v>373</v>
      </c>
      <c r="C234" t="s">
        <v>424</v>
      </c>
      <c r="D234" t="s">
        <v>389</v>
      </c>
      <c r="E234" t="s">
        <v>84</v>
      </c>
      <c r="F234" s="52">
        <v>3</v>
      </c>
      <c r="G234" t="s">
        <v>191</v>
      </c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>
        <v>14.581019382737761</v>
      </c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>
        <v>72.047389891174817</v>
      </c>
      <c r="AS234" s="51"/>
      <c r="AT234" s="51"/>
      <c r="AU234" s="51"/>
      <c r="AV234" s="51"/>
      <c r="AW234" s="51"/>
      <c r="AX234" s="51"/>
      <c r="AY234" s="51"/>
      <c r="AZ234" s="51"/>
      <c r="BA234" s="51"/>
      <c r="BB234" s="51">
        <v>15.438726405251746</v>
      </c>
      <c r="BC234" s="51"/>
      <c r="BD234" s="51"/>
      <c r="BE234" s="51"/>
      <c r="BF234" s="51"/>
      <c r="BG234" s="51"/>
      <c r="BH234" s="51"/>
      <c r="BI234" s="51"/>
      <c r="BJ234" s="51"/>
      <c r="BK234" s="51">
        <v>12.007898315195803</v>
      </c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>
        <v>18.011847472793704</v>
      </c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</row>
    <row r="235" spans="1:92" x14ac:dyDescent="0.25">
      <c r="A235" t="s">
        <v>1080</v>
      </c>
      <c r="B235" t="s">
        <v>373</v>
      </c>
      <c r="C235" t="s">
        <v>425</v>
      </c>
      <c r="D235" t="s">
        <v>389</v>
      </c>
      <c r="E235" t="s">
        <v>86</v>
      </c>
      <c r="F235" s="52">
        <v>4</v>
      </c>
      <c r="G235" t="s">
        <v>191</v>
      </c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>
        <v>3.553071626868356</v>
      </c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>
        <v>2.6648037201512671</v>
      </c>
      <c r="AS235" s="51"/>
      <c r="AT235" s="51"/>
      <c r="AU235" s="51"/>
      <c r="AV235" s="51"/>
      <c r="AW235" s="51"/>
      <c r="AX235" s="51"/>
      <c r="AY235" s="51"/>
      <c r="AZ235" s="51"/>
      <c r="BA235" s="51"/>
      <c r="BB235" s="51">
        <v>0.888267906717089</v>
      </c>
      <c r="BC235" s="51"/>
      <c r="BD235" s="51"/>
      <c r="BE235" s="51"/>
      <c r="BF235" s="51"/>
      <c r="BG235" s="51"/>
      <c r="BH235" s="51"/>
      <c r="BI235" s="51"/>
      <c r="BJ235" s="51"/>
      <c r="BK235" s="51">
        <v>0.888267906717089</v>
      </c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>
        <v>249.603281787502</v>
      </c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>
        <v>31.089376735098114</v>
      </c>
      <c r="CN235" s="51"/>
    </row>
    <row r="236" spans="1:92" x14ac:dyDescent="0.25">
      <c r="A236" t="s">
        <v>1081</v>
      </c>
      <c r="B236" t="s">
        <v>373</v>
      </c>
      <c r="C236" t="s">
        <v>426</v>
      </c>
      <c r="D236" t="s">
        <v>389</v>
      </c>
      <c r="E236" t="s">
        <v>89</v>
      </c>
      <c r="F236" s="52">
        <v>5</v>
      </c>
      <c r="G236" t="s">
        <v>191</v>
      </c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>
        <v>6.1993021073659609</v>
      </c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>
        <v>3.5424583470662632</v>
      </c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>
        <v>0.88561458676656579</v>
      </c>
      <c r="CN236" s="51"/>
    </row>
    <row r="237" spans="1:92" x14ac:dyDescent="0.25">
      <c r="A237" t="s">
        <v>1082</v>
      </c>
      <c r="B237" t="s">
        <v>373</v>
      </c>
      <c r="C237" t="s">
        <v>427</v>
      </c>
      <c r="D237" t="s">
        <v>389</v>
      </c>
      <c r="E237" t="s">
        <v>93</v>
      </c>
      <c r="F237" s="52">
        <v>1</v>
      </c>
      <c r="G237" t="s">
        <v>191</v>
      </c>
      <c r="H237" s="51"/>
      <c r="I237" s="51">
        <v>107.12357489937526</v>
      </c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>
        <v>6196.2530954954427</v>
      </c>
      <c r="X237" s="51">
        <v>97.726770083640588</v>
      </c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>
        <v>1.8793609631469343</v>
      </c>
      <c r="AK237" s="51"/>
      <c r="AL237" s="51"/>
      <c r="AM237" s="51"/>
      <c r="AN237" s="51"/>
      <c r="AO237" s="51"/>
      <c r="AP237" s="51">
        <v>375.87219262938686</v>
      </c>
      <c r="AQ237" s="51"/>
      <c r="AR237" s="51">
        <v>1804.1865246210571</v>
      </c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>
        <v>9.3968048157346722</v>
      </c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</row>
    <row r="238" spans="1:92" x14ac:dyDescent="0.25">
      <c r="A238" t="s">
        <v>1083</v>
      </c>
      <c r="B238" t="s">
        <v>373</v>
      </c>
      <c r="C238" t="s">
        <v>429</v>
      </c>
      <c r="D238" t="s">
        <v>389</v>
      </c>
      <c r="E238" t="s">
        <v>97</v>
      </c>
      <c r="F238" s="52">
        <v>2</v>
      </c>
      <c r="G238" t="s">
        <v>191</v>
      </c>
      <c r="H238" s="51"/>
      <c r="I238" s="51"/>
      <c r="J238" s="51"/>
      <c r="K238" s="51"/>
      <c r="L238" s="51"/>
      <c r="M238" s="51"/>
      <c r="N238" s="51">
        <v>1.6804034043628651</v>
      </c>
      <c r="O238" s="51"/>
      <c r="P238" s="51"/>
      <c r="Q238" s="51"/>
      <c r="R238" s="51"/>
      <c r="S238" s="51"/>
      <c r="T238" s="51"/>
      <c r="U238" s="51"/>
      <c r="V238" s="51"/>
      <c r="W238" s="51">
        <v>3975.8344547225388</v>
      </c>
      <c r="X238" s="51">
        <v>6.7216136174514602</v>
      </c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>
        <v>611.66683918808292</v>
      </c>
      <c r="AQ238" s="51"/>
      <c r="AR238" s="51">
        <v>58814.119152700274</v>
      </c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>
        <v>1.6804034043628651</v>
      </c>
      <c r="BL238" s="51"/>
      <c r="BM238" s="51">
        <v>3.3608068087257301</v>
      </c>
      <c r="BN238" s="51"/>
      <c r="BO238" s="51"/>
      <c r="BP238" s="51"/>
      <c r="BQ238" s="51">
        <v>13.44322723490292</v>
      </c>
      <c r="BR238" s="51">
        <v>1.6804034043628651</v>
      </c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</row>
    <row r="239" spans="1:92" x14ac:dyDescent="0.25">
      <c r="A239" t="s">
        <v>1084</v>
      </c>
      <c r="B239" t="s">
        <v>373</v>
      </c>
      <c r="C239" t="s">
        <v>432</v>
      </c>
      <c r="D239" t="s">
        <v>389</v>
      </c>
      <c r="E239" t="s">
        <v>100</v>
      </c>
      <c r="F239" s="52">
        <v>3</v>
      </c>
      <c r="G239" t="s">
        <v>191</v>
      </c>
      <c r="H239" s="51">
        <v>66.418707918352013</v>
      </c>
      <c r="I239" s="51"/>
      <c r="J239" s="51"/>
      <c r="K239" s="51"/>
      <c r="L239" s="51"/>
      <c r="M239" s="51">
        <v>0.83023384897940011</v>
      </c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>
        <v>32.379120110196602</v>
      </c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>
        <v>3.3209353959176005</v>
      </c>
      <c r="BL239" s="51">
        <v>8.3023384897940016</v>
      </c>
      <c r="BM239" s="51"/>
      <c r="BN239" s="51"/>
      <c r="BO239" s="51"/>
      <c r="BP239" s="51"/>
      <c r="BQ239" s="51"/>
      <c r="BR239" s="51"/>
      <c r="BS239" s="51"/>
      <c r="BT239" s="51"/>
      <c r="BU239" s="51"/>
      <c r="BV239" s="51">
        <v>0.83023384897940011</v>
      </c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>
        <v>0.83023384897940011</v>
      </c>
      <c r="CN239" s="51"/>
    </row>
    <row r="240" spans="1:92" x14ac:dyDescent="0.25">
      <c r="A240" t="s">
        <v>1085</v>
      </c>
      <c r="B240" t="s">
        <v>373</v>
      </c>
      <c r="C240" t="s">
        <v>434</v>
      </c>
      <c r="D240" t="s">
        <v>389</v>
      </c>
      <c r="E240" t="s">
        <v>103</v>
      </c>
      <c r="F240" s="52">
        <v>4</v>
      </c>
      <c r="G240" t="s">
        <v>191</v>
      </c>
      <c r="H240" s="51">
        <v>2.9339738524250265</v>
      </c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>
        <v>3.9119651365667023</v>
      </c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>
        <v>1100.240194659385</v>
      </c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>
        <v>0.97799128414167558</v>
      </c>
      <c r="BL240" s="51">
        <v>3.9119651365667023</v>
      </c>
      <c r="BM240" s="51"/>
      <c r="BN240" s="51">
        <v>0.97799128414167558</v>
      </c>
      <c r="BO240" s="51"/>
      <c r="BP240" s="51"/>
      <c r="BQ240" s="51"/>
      <c r="BR240" s="51"/>
      <c r="BS240" s="51"/>
      <c r="BT240" s="51"/>
      <c r="BU240" s="51"/>
      <c r="BV240" s="51"/>
      <c r="BW240" s="51"/>
      <c r="BX240" s="51">
        <v>2.9339738524250265</v>
      </c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>
        <v>56.723494480217184</v>
      </c>
      <c r="CN240" s="51"/>
    </row>
    <row r="241" spans="1:92" x14ac:dyDescent="0.25">
      <c r="A241" t="s">
        <v>1086</v>
      </c>
      <c r="B241" t="s">
        <v>373</v>
      </c>
      <c r="C241" t="s">
        <v>436</v>
      </c>
      <c r="D241" t="s">
        <v>389</v>
      </c>
      <c r="E241" t="s">
        <v>152</v>
      </c>
      <c r="F241" s="52">
        <v>2</v>
      </c>
      <c r="G241" t="s">
        <v>191</v>
      </c>
      <c r="H241" s="51"/>
      <c r="I241" s="51"/>
      <c r="J241" s="51"/>
      <c r="K241" s="51"/>
      <c r="L241" s="51">
        <v>6.4242723055445587</v>
      </c>
      <c r="M241" s="51"/>
      <c r="N241" s="51">
        <v>2.1414241018481861</v>
      </c>
      <c r="O241" s="51"/>
      <c r="P241" s="51"/>
      <c r="Q241" s="51"/>
      <c r="R241" s="51"/>
      <c r="S241" s="51"/>
      <c r="T241" s="51"/>
      <c r="U241" s="51"/>
      <c r="V241" s="51"/>
      <c r="W241" s="51">
        <v>5771.1379544808615</v>
      </c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>
        <v>6.4242723055445587</v>
      </c>
      <c r="AM241" s="51"/>
      <c r="AN241" s="51"/>
      <c r="AO241" s="51"/>
      <c r="AP241" s="51">
        <v>21.41424101848186</v>
      </c>
      <c r="AQ241" s="51"/>
      <c r="AR241" s="51">
        <v>55985.39171871898</v>
      </c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>
        <v>4.2828482036963722</v>
      </c>
      <c r="CN241" s="51"/>
    </row>
    <row r="242" spans="1:92" x14ac:dyDescent="0.25">
      <c r="A242" t="s">
        <v>1087</v>
      </c>
      <c r="B242" t="s">
        <v>373</v>
      </c>
      <c r="C242" t="s">
        <v>438</v>
      </c>
      <c r="D242" t="s">
        <v>389</v>
      </c>
      <c r="E242" t="s">
        <v>157</v>
      </c>
      <c r="F242" s="52">
        <v>3</v>
      </c>
      <c r="G242" t="s">
        <v>191</v>
      </c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>
        <v>0.91658665476228374</v>
      </c>
      <c r="AQ242" s="51"/>
      <c r="AR242" s="51">
        <v>9440.8425440515221</v>
      </c>
      <c r="AS242" s="51"/>
      <c r="AT242" s="51"/>
      <c r="AU242" s="51"/>
      <c r="AV242" s="51">
        <v>0.91658665476228374</v>
      </c>
      <c r="AW242" s="51"/>
      <c r="AX242" s="51"/>
      <c r="AY242" s="51"/>
      <c r="AZ242" s="51"/>
      <c r="BA242" s="51"/>
      <c r="BB242" s="51"/>
      <c r="BC242" s="51"/>
      <c r="BD242" s="51"/>
      <c r="BE242" s="51"/>
      <c r="BF242" s="51">
        <v>0.91658665476228374</v>
      </c>
      <c r="BG242" s="51"/>
      <c r="BH242" s="51"/>
      <c r="BI242" s="51"/>
      <c r="BJ242" s="51"/>
      <c r="BK242" s="51"/>
      <c r="BL242" s="51">
        <v>14.66538647619654</v>
      </c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>
        <v>0.91658665476228374</v>
      </c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>
        <v>0.91658665476228374</v>
      </c>
      <c r="CK242" s="51"/>
      <c r="CL242" s="51"/>
      <c r="CM242" s="51">
        <v>1.8331733095245675</v>
      </c>
      <c r="CN242" s="51"/>
    </row>
    <row r="243" spans="1:92" x14ac:dyDescent="0.25">
      <c r="A243" t="s">
        <v>1088</v>
      </c>
      <c r="B243" t="s">
        <v>373</v>
      </c>
      <c r="C243" t="s">
        <v>441</v>
      </c>
      <c r="D243" t="s">
        <v>389</v>
      </c>
      <c r="E243" t="s">
        <v>159</v>
      </c>
      <c r="F243" s="52">
        <v>4</v>
      </c>
      <c r="G243" t="s">
        <v>191</v>
      </c>
      <c r="H243" s="51"/>
      <c r="I243" s="51"/>
      <c r="J243" s="51"/>
      <c r="K243" s="51"/>
      <c r="L243" s="51">
        <v>8.3466347778229686</v>
      </c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>
        <v>5.5644231852153121</v>
      </c>
      <c r="AQ243" s="51"/>
      <c r="AR243" s="51">
        <v>13.911057963038282</v>
      </c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</row>
    <row r="244" spans="1:92" x14ac:dyDescent="0.25">
      <c r="A244" t="s">
        <v>1089</v>
      </c>
      <c r="B244" t="s">
        <v>373</v>
      </c>
      <c r="C244" t="s">
        <v>443</v>
      </c>
      <c r="D244" t="s">
        <v>389</v>
      </c>
      <c r="E244" t="s">
        <v>162</v>
      </c>
      <c r="F244" s="52">
        <v>5</v>
      </c>
      <c r="G244" t="s">
        <v>191</v>
      </c>
      <c r="H244" s="51"/>
      <c r="I244" s="51"/>
      <c r="J244" s="51"/>
      <c r="K244" s="51"/>
      <c r="L244" s="51"/>
      <c r="M244" s="51"/>
      <c r="N244" s="51">
        <v>0.85774616148299776</v>
      </c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>
        <v>6.0042231303809839</v>
      </c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>
        <v>166.40275532770156</v>
      </c>
      <c r="AS244" s="51"/>
      <c r="AT244" s="51"/>
      <c r="AU244" s="51"/>
      <c r="AV244" s="51"/>
      <c r="AW244" s="51"/>
      <c r="AX244" s="51"/>
      <c r="AY244" s="51"/>
      <c r="AZ244" s="51">
        <v>0.85774616148299776</v>
      </c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>
        <v>38.5985772667349</v>
      </c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</row>
    <row r="245" spans="1:92" x14ac:dyDescent="0.25">
      <c r="A245" t="s">
        <v>1090</v>
      </c>
      <c r="B245" t="s">
        <v>373</v>
      </c>
      <c r="C245" t="s">
        <v>445</v>
      </c>
      <c r="D245" t="s">
        <v>389</v>
      </c>
      <c r="E245" t="s">
        <v>314</v>
      </c>
      <c r="F245" s="52">
        <v>1</v>
      </c>
      <c r="G245" t="s">
        <v>191</v>
      </c>
      <c r="H245" s="51"/>
      <c r="I245" s="51"/>
      <c r="J245" s="51"/>
      <c r="K245" s="51"/>
      <c r="L245" s="51">
        <v>10.258313918904335</v>
      </c>
      <c r="M245" s="51"/>
      <c r="N245" s="51">
        <v>2.5645784797260838</v>
      </c>
      <c r="O245" s="51"/>
      <c r="P245" s="51"/>
      <c r="Q245" s="51"/>
      <c r="R245" s="51"/>
      <c r="S245" s="51"/>
      <c r="T245" s="51"/>
      <c r="U245" s="51"/>
      <c r="V245" s="51"/>
      <c r="W245" s="51">
        <v>49.58185060803762</v>
      </c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>
        <v>21.371487331050698</v>
      </c>
      <c r="AQ245" s="51"/>
      <c r="AR245" s="51">
        <v>36629.019566434414</v>
      </c>
      <c r="AS245" s="51"/>
      <c r="AT245" s="51"/>
      <c r="AU245" s="51"/>
      <c r="AV245" s="51"/>
      <c r="AW245" s="51"/>
      <c r="AX245" s="51"/>
      <c r="AY245" s="51"/>
      <c r="AZ245" s="51"/>
      <c r="BA245" s="51"/>
      <c r="BB245" s="51">
        <v>0.85485949324202792</v>
      </c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>
        <v>5.1291569594521675</v>
      </c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>
        <v>0.85485949324202792</v>
      </c>
      <c r="CK245" s="51"/>
      <c r="CL245" s="51"/>
      <c r="CM245" s="51"/>
      <c r="CN245" s="51"/>
    </row>
    <row r="246" spans="1:92" x14ac:dyDescent="0.25">
      <c r="A246" t="s">
        <v>1091</v>
      </c>
      <c r="B246" t="s">
        <v>373</v>
      </c>
      <c r="C246" t="s">
        <v>448</v>
      </c>
      <c r="D246" t="s">
        <v>389</v>
      </c>
      <c r="E246" t="s">
        <v>316</v>
      </c>
      <c r="F246" s="52">
        <v>2</v>
      </c>
      <c r="G246" t="s">
        <v>191</v>
      </c>
      <c r="H246" s="51">
        <v>0.90661318470872843</v>
      </c>
      <c r="I246" s="51"/>
      <c r="J246" s="51"/>
      <c r="K246" s="51"/>
      <c r="L246" s="51">
        <v>1.8132263694174569</v>
      </c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>
        <v>1.8132263694174569</v>
      </c>
      <c r="X246" s="51"/>
      <c r="Y246" s="51"/>
      <c r="Z246" s="51"/>
      <c r="AA246" s="51"/>
      <c r="AB246" s="51"/>
      <c r="AC246" s="51"/>
      <c r="AD246" s="51"/>
      <c r="AE246" s="51"/>
      <c r="AF246" s="51"/>
      <c r="AG246" s="51">
        <v>0.90661318470872843</v>
      </c>
      <c r="AH246" s="51"/>
      <c r="AI246" s="51"/>
      <c r="AJ246" s="51"/>
      <c r="AK246" s="51"/>
      <c r="AL246" s="51"/>
      <c r="AM246" s="51"/>
      <c r="AN246" s="51"/>
      <c r="AO246" s="51"/>
      <c r="AP246" s="51">
        <v>1.8132263694174569</v>
      </c>
      <c r="AQ246" s="51"/>
      <c r="AR246" s="51">
        <v>33617.216888999646</v>
      </c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>
        <v>0.90661318470872843</v>
      </c>
      <c r="BL246" s="51">
        <v>2.7198395541261853</v>
      </c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>
        <v>10.879358216504741</v>
      </c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>
        <v>8.1595186623785558</v>
      </c>
      <c r="CN246" s="51"/>
    </row>
    <row r="247" spans="1:92" x14ac:dyDescent="0.25">
      <c r="A247" t="s">
        <v>1092</v>
      </c>
      <c r="B247" t="s">
        <v>373</v>
      </c>
      <c r="C247" t="s">
        <v>451</v>
      </c>
      <c r="D247" t="s">
        <v>389</v>
      </c>
      <c r="E247" t="s">
        <v>321</v>
      </c>
      <c r="F247" s="52">
        <v>3</v>
      </c>
      <c r="G247" t="s">
        <v>191</v>
      </c>
      <c r="H247" s="51"/>
      <c r="I247" s="51"/>
      <c r="J247" s="51"/>
      <c r="K247" s="51"/>
      <c r="L247" s="51">
        <v>3.9028409091204757</v>
      </c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>
        <v>4249.2180398049177</v>
      </c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>
        <v>2422.6884943365353</v>
      </c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</row>
    <row r="248" spans="1:92" x14ac:dyDescent="0.25">
      <c r="A248" t="s">
        <v>1093</v>
      </c>
      <c r="B248" t="s">
        <v>452</v>
      </c>
      <c r="C248" t="s">
        <v>453</v>
      </c>
      <c r="D248" t="s">
        <v>375</v>
      </c>
      <c r="E248" t="s">
        <v>135</v>
      </c>
      <c r="F248" s="52">
        <v>2</v>
      </c>
      <c r="G248" t="s">
        <v>191</v>
      </c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>
        <v>1.5197208090507277</v>
      </c>
      <c r="S248" s="51"/>
      <c r="T248" s="51"/>
      <c r="U248" s="51"/>
      <c r="V248" s="51"/>
      <c r="W248" s="51">
        <v>112.45933986975385</v>
      </c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>
        <v>109.4198982516524</v>
      </c>
      <c r="AQ248" s="51"/>
      <c r="AR248" s="51">
        <v>37.993020226268193</v>
      </c>
      <c r="AS248" s="51"/>
      <c r="AT248" s="51"/>
      <c r="AU248" s="51"/>
      <c r="AV248" s="51"/>
      <c r="AW248" s="51">
        <v>50.150786698674011</v>
      </c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>
        <v>1.5197208090507277</v>
      </c>
      <c r="BK248" s="51"/>
      <c r="BL248" s="51"/>
      <c r="BM248" s="51"/>
      <c r="BN248" s="51">
        <v>1.5197208090507277</v>
      </c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</row>
    <row r="249" spans="1:92" x14ac:dyDescent="0.25">
      <c r="A249" t="s">
        <v>1094</v>
      </c>
      <c r="B249" t="s">
        <v>452</v>
      </c>
      <c r="C249" t="s">
        <v>454</v>
      </c>
      <c r="D249" t="s">
        <v>375</v>
      </c>
      <c r="E249" t="s">
        <v>117</v>
      </c>
      <c r="F249" s="52">
        <v>1</v>
      </c>
      <c r="G249" t="s">
        <v>191</v>
      </c>
      <c r="H249" s="51"/>
      <c r="I249" s="51"/>
      <c r="J249" s="51"/>
      <c r="K249" s="51"/>
      <c r="L249" s="51">
        <v>1.6594907520729114</v>
      </c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>
        <v>19.084143648838481</v>
      </c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>
        <v>120.31307952528607</v>
      </c>
      <c r="AQ249" s="51"/>
      <c r="AR249" s="51">
        <v>214.07430701740557</v>
      </c>
      <c r="AS249" s="51"/>
      <c r="AT249" s="51"/>
      <c r="AU249" s="51"/>
      <c r="AV249" s="51"/>
      <c r="AW249" s="51">
        <v>8.297453760364558</v>
      </c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>
        <v>9.9569445124374685</v>
      </c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>
        <v>66.379630082916464</v>
      </c>
      <c r="CN249" s="51"/>
    </row>
    <row r="250" spans="1:92" x14ac:dyDescent="0.25">
      <c r="A250" t="s">
        <v>1095</v>
      </c>
      <c r="B250" t="s">
        <v>452</v>
      </c>
      <c r="C250" t="s">
        <v>455</v>
      </c>
      <c r="D250" t="s">
        <v>375</v>
      </c>
      <c r="E250" t="s">
        <v>119</v>
      </c>
      <c r="F250" s="52">
        <v>2</v>
      </c>
      <c r="G250" t="s">
        <v>191</v>
      </c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>
        <v>2.6032469431372771</v>
      </c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>
        <v>19.090477583006699</v>
      </c>
      <c r="AQ250" s="51"/>
      <c r="AR250" s="51">
        <v>6.9419918483660723</v>
      </c>
      <c r="AS250" s="51"/>
      <c r="AT250" s="51"/>
      <c r="AU250" s="51"/>
      <c r="AV250" s="51"/>
      <c r="AW250" s="51">
        <v>0.86774898104575904</v>
      </c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</row>
    <row r="251" spans="1:92" x14ac:dyDescent="0.25">
      <c r="A251" t="s">
        <v>1096</v>
      </c>
      <c r="B251" t="s">
        <v>452</v>
      </c>
      <c r="C251" t="s">
        <v>456</v>
      </c>
      <c r="D251" t="s">
        <v>375</v>
      </c>
      <c r="E251" t="s">
        <v>123</v>
      </c>
      <c r="F251" s="52">
        <v>3</v>
      </c>
      <c r="G251" t="s">
        <v>191</v>
      </c>
      <c r="H251" s="51"/>
      <c r="I251" s="51"/>
      <c r="J251" s="51"/>
      <c r="K251" s="51"/>
      <c r="L251" s="51">
        <v>1.8518889467878539</v>
      </c>
      <c r="M251" s="51"/>
      <c r="N251" s="51">
        <v>0.92594447339392694</v>
      </c>
      <c r="O251" s="51"/>
      <c r="P251" s="51"/>
      <c r="Q251" s="51"/>
      <c r="R251" s="51"/>
      <c r="S251" s="51"/>
      <c r="T251" s="51"/>
      <c r="U251" s="51"/>
      <c r="V251" s="51"/>
      <c r="W251" s="51">
        <v>0.92594447339392694</v>
      </c>
      <c r="X251" s="51"/>
      <c r="Y251" s="51"/>
      <c r="Z251" s="51"/>
      <c r="AA251" s="51"/>
      <c r="AB251" s="51"/>
      <c r="AC251" s="51"/>
      <c r="AD251" s="51"/>
      <c r="AE251" s="51"/>
      <c r="AF251" s="51"/>
      <c r="AG251" s="51">
        <v>3.7037778935757077</v>
      </c>
      <c r="AH251" s="51"/>
      <c r="AI251" s="51"/>
      <c r="AJ251" s="51"/>
      <c r="AK251" s="51"/>
      <c r="AL251" s="51"/>
      <c r="AM251" s="51"/>
      <c r="AN251" s="51"/>
      <c r="AO251" s="51"/>
      <c r="AP251" s="51">
        <v>37.963723409151001</v>
      </c>
      <c r="AQ251" s="51"/>
      <c r="AR251" s="51">
        <v>235.18989624205744</v>
      </c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>
        <v>0.92594447339392694</v>
      </c>
      <c r="BG251" s="51"/>
      <c r="BH251" s="51"/>
      <c r="BI251" s="51"/>
      <c r="BJ251" s="51"/>
      <c r="BK251" s="51">
        <v>0.92594447339392694</v>
      </c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</row>
    <row r="252" spans="1:92" x14ac:dyDescent="0.25">
      <c r="A252" t="s">
        <v>1097</v>
      </c>
      <c r="B252" t="s">
        <v>452</v>
      </c>
      <c r="C252" t="s">
        <v>457</v>
      </c>
      <c r="D252" t="s">
        <v>375</v>
      </c>
      <c r="E252" t="s">
        <v>125</v>
      </c>
      <c r="F252" s="52">
        <v>4</v>
      </c>
      <c r="G252" t="s">
        <v>191</v>
      </c>
      <c r="H252" s="51"/>
      <c r="I252" s="51"/>
      <c r="J252" s="51"/>
      <c r="K252" s="51"/>
      <c r="L252" s="51">
        <v>3.2478604719141266</v>
      </c>
      <c r="M252" s="51"/>
      <c r="N252" s="51"/>
      <c r="O252" s="51"/>
      <c r="P252" s="51"/>
      <c r="Q252" s="51"/>
      <c r="R252" s="51">
        <v>11.367511651699443</v>
      </c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>
        <v>13.803407005635037</v>
      </c>
      <c r="AQ252" s="51"/>
      <c r="AR252" s="51">
        <v>308.54674483184203</v>
      </c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>
        <v>1.6239302359570633</v>
      </c>
      <c r="BG252" s="51"/>
      <c r="BH252" s="51"/>
      <c r="BI252" s="51"/>
      <c r="BJ252" s="51"/>
      <c r="BK252" s="51">
        <v>3.2478604719141266</v>
      </c>
      <c r="BL252" s="51"/>
      <c r="BM252" s="51"/>
      <c r="BN252" s="51">
        <v>0.81196511797853166</v>
      </c>
      <c r="BO252" s="51"/>
      <c r="BP252" s="51"/>
      <c r="BQ252" s="51"/>
      <c r="BR252" s="51"/>
      <c r="BS252" s="51"/>
      <c r="BT252" s="51"/>
      <c r="BU252" s="51"/>
      <c r="BV252" s="51">
        <v>2.435895353935595</v>
      </c>
      <c r="BW252" s="51"/>
      <c r="BX252" s="51">
        <v>0.81196511797853166</v>
      </c>
      <c r="BY252" s="51"/>
      <c r="BZ252" s="51"/>
      <c r="CA252" s="51"/>
      <c r="CB252" s="51"/>
      <c r="CC252" s="51"/>
      <c r="CD252" s="51"/>
      <c r="CE252" s="51"/>
      <c r="CF252" s="51"/>
      <c r="CG252" s="51">
        <v>17.051267477549164</v>
      </c>
      <c r="CH252" s="51"/>
      <c r="CI252" s="51"/>
      <c r="CJ252" s="51"/>
      <c r="CK252" s="51">
        <v>4.87179070787119</v>
      </c>
      <c r="CL252" s="51"/>
      <c r="CM252" s="51"/>
      <c r="CN252" s="51"/>
    </row>
    <row r="253" spans="1:92" x14ac:dyDescent="0.25">
      <c r="A253" t="s">
        <v>1098</v>
      </c>
      <c r="B253" t="s">
        <v>452</v>
      </c>
      <c r="C253" t="s">
        <v>458</v>
      </c>
      <c r="D253" t="s">
        <v>375</v>
      </c>
      <c r="E253" t="s">
        <v>58</v>
      </c>
      <c r="F253" s="52">
        <v>1</v>
      </c>
      <c r="G253" t="s">
        <v>191</v>
      </c>
      <c r="H253" s="51"/>
      <c r="I253" s="51"/>
      <c r="J253" s="51"/>
      <c r="K253" s="51"/>
      <c r="L253" s="51">
        <v>1.8834289082157951</v>
      </c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>
        <v>3.7668578164315902</v>
      </c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>
        <v>16.950860173942157</v>
      </c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>
        <v>17.892574628050053</v>
      </c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</row>
    <row r="254" spans="1:92" x14ac:dyDescent="0.25">
      <c r="A254" t="s">
        <v>1099</v>
      </c>
      <c r="B254" t="s">
        <v>452</v>
      </c>
      <c r="C254" t="s">
        <v>459</v>
      </c>
      <c r="D254" t="s">
        <v>375</v>
      </c>
      <c r="E254" t="s">
        <v>62</v>
      </c>
      <c r="F254" s="52">
        <v>2</v>
      </c>
      <c r="G254" t="s">
        <v>191</v>
      </c>
      <c r="H254" s="51"/>
      <c r="I254" s="51"/>
      <c r="J254" s="51"/>
      <c r="K254" s="51"/>
      <c r="L254" s="51">
        <v>2.8205417028598574</v>
      </c>
      <c r="M254" s="51"/>
      <c r="N254" s="51">
        <v>0.9401805676199525</v>
      </c>
      <c r="O254" s="51"/>
      <c r="P254" s="51"/>
      <c r="Q254" s="51"/>
      <c r="R254" s="51">
        <v>2.8205417028598574</v>
      </c>
      <c r="S254" s="51"/>
      <c r="T254" s="51"/>
      <c r="U254" s="51">
        <v>0.9401805676199525</v>
      </c>
      <c r="V254" s="51"/>
      <c r="W254" s="51">
        <v>2.8205417028598574</v>
      </c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>
        <v>8.4616251085795717</v>
      </c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>
        <v>0.9401805676199525</v>
      </c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</row>
    <row r="255" spans="1:92" x14ac:dyDescent="0.25">
      <c r="A255" t="s">
        <v>1100</v>
      </c>
      <c r="B255" t="s">
        <v>452</v>
      </c>
      <c r="C255" t="s">
        <v>460</v>
      </c>
      <c r="D255" t="s">
        <v>375</v>
      </c>
      <c r="E255" t="s">
        <v>67</v>
      </c>
      <c r="F255" s="52">
        <v>3</v>
      </c>
      <c r="G255" t="s">
        <v>191</v>
      </c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>
        <v>4.3205070699179107</v>
      </c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>
        <v>0.86410141398358209</v>
      </c>
      <c r="BK255" s="51"/>
      <c r="BL255" s="51"/>
      <c r="BM255" s="51"/>
      <c r="BN255" s="51">
        <v>0.86410141398358209</v>
      </c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</row>
    <row r="256" spans="1:92" x14ac:dyDescent="0.25">
      <c r="A256" t="s">
        <v>1101</v>
      </c>
      <c r="B256" t="s">
        <v>452</v>
      </c>
      <c r="C256" t="s">
        <v>461</v>
      </c>
      <c r="D256" t="s">
        <v>375</v>
      </c>
      <c r="E256" t="s">
        <v>70</v>
      </c>
      <c r="F256" s="52">
        <v>4</v>
      </c>
      <c r="G256" t="s">
        <v>191</v>
      </c>
      <c r="H256" s="51"/>
      <c r="I256" s="51"/>
      <c r="J256" s="51"/>
      <c r="K256" s="51">
        <v>0.97691195399895114</v>
      </c>
      <c r="L256" s="51">
        <v>17.584415171981121</v>
      </c>
      <c r="M256" s="51"/>
      <c r="N256" s="51">
        <v>0.97691195399895114</v>
      </c>
      <c r="O256" s="51"/>
      <c r="P256" s="51"/>
      <c r="Q256" s="51"/>
      <c r="R256" s="51">
        <v>5.8614717239937066</v>
      </c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>
        <v>2.9307358619968533</v>
      </c>
      <c r="AH256" s="51"/>
      <c r="AI256" s="51"/>
      <c r="AJ256" s="51"/>
      <c r="AK256" s="51"/>
      <c r="AL256" s="51"/>
      <c r="AM256" s="51"/>
      <c r="AN256" s="51"/>
      <c r="AO256" s="51"/>
      <c r="AP256" s="51">
        <v>34.191918389963291</v>
      </c>
      <c r="AQ256" s="51"/>
      <c r="AR256" s="51">
        <v>9.7691195399895108</v>
      </c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>
        <v>0.97691195399895114</v>
      </c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>
        <v>0.97691195399895114</v>
      </c>
      <c r="CN256" s="51"/>
    </row>
    <row r="257" spans="1:92" x14ac:dyDescent="0.25">
      <c r="A257" t="s">
        <v>1102</v>
      </c>
      <c r="B257" t="s">
        <v>452</v>
      </c>
      <c r="C257" t="s">
        <v>462</v>
      </c>
      <c r="D257" t="s">
        <v>389</v>
      </c>
      <c r="E257" t="s">
        <v>175</v>
      </c>
      <c r="F257" s="52">
        <v>1</v>
      </c>
      <c r="G257" t="s">
        <v>191</v>
      </c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>
        <v>42.287891127048219</v>
      </c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>
        <v>41.458716791223743</v>
      </c>
      <c r="AQ257" s="51"/>
      <c r="AR257" s="51">
        <v>1318.3871939609151</v>
      </c>
      <c r="AS257" s="51"/>
      <c r="AT257" s="51"/>
      <c r="AU257" s="51"/>
      <c r="AV257" s="51"/>
      <c r="AW257" s="51">
        <v>0.82917433582447486</v>
      </c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>
        <v>4.145871679122374</v>
      </c>
      <c r="BK257" s="51">
        <v>5.8042203507713239</v>
      </c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>
        <v>19.900184059787396</v>
      </c>
      <c r="CN257" s="51"/>
    </row>
    <row r="258" spans="1:92" x14ac:dyDescent="0.25">
      <c r="A258" t="s">
        <v>1103</v>
      </c>
      <c r="B258" t="s">
        <v>452</v>
      </c>
      <c r="C258" t="s">
        <v>463</v>
      </c>
      <c r="D258" t="s">
        <v>389</v>
      </c>
      <c r="E258" t="s">
        <v>177</v>
      </c>
      <c r="F258" s="52">
        <v>2</v>
      </c>
      <c r="G258" t="s">
        <v>191</v>
      </c>
      <c r="H258" s="51"/>
      <c r="I258" s="51"/>
      <c r="J258" s="51"/>
      <c r="K258" s="51"/>
      <c r="L258" s="51">
        <v>0.92025464196871054</v>
      </c>
      <c r="M258" s="51"/>
      <c r="N258" s="51"/>
      <c r="O258" s="51"/>
      <c r="P258" s="51"/>
      <c r="Q258" s="51"/>
      <c r="R258" s="51"/>
      <c r="S258" s="51"/>
      <c r="T258" s="51"/>
      <c r="U258" s="51">
        <v>0.92025464196871054</v>
      </c>
      <c r="V258" s="51"/>
      <c r="W258" s="51">
        <v>5.5215278518122632</v>
      </c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>
        <v>69.019098147653295</v>
      </c>
      <c r="AQ258" s="51"/>
      <c r="AR258" s="51">
        <v>455.52604777451171</v>
      </c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>
        <v>0.92025464196871054</v>
      </c>
      <c r="BK258" s="51">
        <v>0.92025464196871054</v>
      </c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>
        <v>0.92025464196871054</v>
      </c>
      <c r="CN258" s="51"/>
    </row>
    <row r="259" spans="1:92" x14ac:dyDescent="0.25">
      <c r="A259" t="s">
        <v>1104</v>
      </c>
      <c r="B259" t="s">
        <v>452</v>
      </c>
      <c r="C259" t="s">
        <v>464</v>
      </c>
      <c r="D259" t="s">
        <v>389</v>
      </c>
      <c r="E259" t="s">
        <v>179</v>
      </c>
      <c r="F259" s="52">
        <v>3</v>
      </c>
      <c r="G259" t="s">
        <v>191</v>
      </c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>
        <v>3.6254332977391912</v>
      </c>
      <c r="W259" s="51">
        <v>0.9063583244347978</v>
      </c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>
        <v>471.30632870609486</v>
      </c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>
        <v>1.8127166488695956</v>
      </c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>
        <v>1.8127166488695956</v>
      </c>
      <c r="CN259" s="51"/>
    </row>
    <row r="260" spans="1:92" x14ac:dyDescent="0.25">
      <c r="A260" t="s">
        <v>1105</v>
      </c>
      <c r="B260" t="s">
        <v>452</v>
      </c>
      <c r="C260" t="s">
        <v>465</v>
      </c>
      <c r="D260" t="s">
        <v>389</v>
      </c>
      <c r="E260" t="s">
        <v>240</v>
      </c>
      <c r="F260" s="52">
        <v>4</v>
      </c>
      <c r="G260" t="s">
        <v>191</v>
      </c>
      <c r="H260" s="51"/>
      <c r="I260" s="51"/>
      <c r="J260" s="51"/>
      <c r="K260" s="51"/>
      <c r="L260" s="51">
        <v>0.91019237094157557</v>
      </c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>
        <v>0.91019237094157557</v>
      </c>
      <c r="AH260" s="51"/>
      <c r="AI260" s="51"/>
      <c r="AJ260" s="51"/>
      <c r="AK260" s="51"/>
      <c r="AL260" s="51"/>
      <c r="AM260" s="51"/>
      <c r="AN260" s="51"/>
      <c r="AO260" s="51"/>
      <c r="AP260" s="51">
        <v>1.8203847418831511</v>
      </c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>
        <v>6.371346596591029</v>
      </c>
      <c r="CN260" s="51"/>
    </row>
    <row r="261" spans="1:92" x14ac:dyDescent="0.25">
      <c r="A261" t="s">
        <v>1106</v>
      </c>
      <c r="B261" t="s">
        <v>452</v>
      </c>
      <c r="C261" t="s">
        <v>466</v>
      </c>
      <c r="D261" t="s">
        <v>389</v>
      </c>
      <c r="E261" t="s">
        <v>131</v>
      </c>
      <c r="F261" s="52">
        <v>1</v>
      </c>
      <c r="G261" t="s">
        <v>191</v>
      </c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>
        <v>0.83866079604780341</v>
      </c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>
        <v>461.26343782629186</v>
      </c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>
        <v>5.03196477628682</v>
      </c>
      <c r="BL261" s="51">
        <v>26.837145473529709</v>
      </c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>
        <v>5.03196477628682</v>
      </c>
      <c r="CN261" s="51"/>
    </row>
    <row r="262" spans="1:92" x14ac:dyDescent="0.25">
      <c r="A262" t="s">
        <v>1107</v>
      </c>
      <c r="B262" t="s">
        <v>452</v>
      </c>
      <c r="C262" t="s">
        <v>467</v>
      </c>
      <c r="D262" t="s">
        <v>389</v>
      </c>
      <c r="E262" t="s">
        <v>133</v>
      </c>
      <c r="F262" s="52">
        <v>2</v>
      </c>
      <c r="G262" t="s">
        <v>191</v>
      </c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>
        <v>2.5762538949738576</v>
      </c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>
        <v>1155.0204962466128</v>
      </c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>
        <v>1.7175025966492383</v>
      </c>
      <c r="BG262" s="51"/>
      <c r="BH262" s="51">
        <v>1.7175025966492383</v>
      </c>
      <c r="BI262" s="51">
        <v>1.7175025966492383</v>
      </c>
      <c r="BJ262" s="51"/>
      <c r="BK262" s="51">
        <v>3.4350051932984766</v>
      </c>
      <c r="BL262" s="51">
        <v>1.7175025966492383</v>
      </c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>
        <v>0.85875129832461916</v>
      </c>
      <c r="CN262" s="51"/>
    </row>
    <row r="263" spans="1:92" x14ac:dyDescent="0.25">
      <c r="A263" t="s">
        <v>1108</v>
      </c>
      <c r="B263" t="s">
        <v>452</v>
      </c>
      <c r="C263" t="s">
        <v>468</v>
      </c>
      <c r="D263" t="s">
        <v>389</v>
      </c>
      <c r="E263" t="s">
        <v>247</v>
      </c>
      <c r="F263" s="52">
        <v>3</v>
      </c>
      <c r="G263" t="s">
        <v>191</v>
      </c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>
        <v>996.34529313983637</v>
      </c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>
        <v>0.8559667466837082</v>
      </c>
      <c r="BG263" s="51"/>
      <c r="BH263" s="51"/>
      <c r="BI263" s="51">
        <v>0.8559667466837082</v>
      </c>
      <c r="BJ263" s="51"/>
      <c r="BK263" s="51">
        <v>2.5679002400511246</v>
      </c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</row>
    <row r="264" spans="1:92" x14ac:dyDescent="0.25">
      <c r="A264" t="s">
        <v>1109</v>
      </c>
      <c r="B264" t="s">
        <v>452</v>
      </c>
      <c r="C264" t="s">
        <v>469</v>
      </c>
      <c r="D264" t="s">
        <v>389</v>
      </c>
      <c r="E264" t="s">
        <v>249</v>
      </c>
      <c r="F264" s="52">
        <v>4</v>
      </c>
      <c r="G264" t="s">
        <v>191</v>
      </c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>
        <v>171.65601644876611</v>
      </c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</row>
    <row r="265" spans="1:92" x14ac:dyDescent="0.25">
      <c r="A265" t="s">
        <v>1110</v>
      </c>
      <c r="B265" t="s">
        <v>452</v>
      </c>
      <c r="C265" t="s">
        <v>470</v>
      </c>
      <c r="D265" t="s">
        <v>389</v>
      </c>
      <c r="E265" t="s">
        <v>251</v>
      </c>
      <c r="F265" s="52">
        <v>1</v>
      </c>
      <c r="G265" t="s">
        <v>191</v>
      </c>
      <c r="H265" s="51"/>
      <c r="I265" s="51"/>
      <c r="J265" s="51"/>
      <c r="K265" s="51"/>
      <c r="L265" s="51">
        <v>6.73749676391646</v>
      </c>
      <c r="M265" s="51"/>
      <c r="N265" s="51">
        <v>0.8421870954895575</v>
      </c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>
        <v>555.84348302310798</v>
      </c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>
        <v>1.684374190979115</v>
      </c>
      <c r="BG265" s="51">
        <v>2.5265612864686724</v>
      </c>
      <c r="BH265" s="51"/>
      <c r="BI265" s="51"/>
      <c r="BJ265" s="51"/>
      <c r="BK265" s="51">
        <v>5.0531225729373448</v>
      </c>
      <c r="BL265" s="51">
        <v>4.2109354774477872</v>
      </c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>
        <v>0.8421870954895575</v>
      </c>
      <c r="CF265" s="51"/>
      <c r="CG265" s="51"/>
      <c r="CH265" s="51"/>
      <c r="CI265" s="51"/>
      <c r="CJ265" s="51"/>
      <c r="CK265" s="51"/>
      <c r="CL265" s="51"/>
      <c r="CM265" s="51">
        <v>9.2640580503851329</v>
      </c>
      <c r="CN265" s="51"/>
    </row>
    <row r="266" spans="1:92" x14ac:dyDescent="0.25">
      <c r="A266" t="s">
        <v>1111</v>
      </c>
      <c r="B266" t="s">
        <v>452</v>
      </c>
      <c r="C266" t="s">
        <v>472</v>
      </c>
      <c r="D266" t="s">
        <v>389</v>
      </c>
      <c r="E266" t="s">
        <v>253</v>
      </c>
      <c r="F266" s="52">
        <v>2</v>
      </c>
      <c r="G266" t="s">
        <v>191</v>
      </c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>
        <v>65.727297714550602</v>
      </c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>
        <v>445.30244201608036</v>
      </c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>
        <v>1.6431824428637651</v>
      </c>
      <c r="BG266" s="51">
        <v>1.6431824428637651</v>
      </c>
      <c r="BH266" s="51">
        <v>0.82159122143188257</v>
      </c>
      <c r="BI266" s="51">
        <v>0.82159122143188257</v>
      </c>
      <c r="BJ266" s="51"/>
      <c r="BK266" s="51">
        <v>2.4647736642956479</v>
      </c>
      <c r="BL266" s="51">
        <v>1.6431824428637651</v>
      </c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>
        <v>8.2159122143188252</v>
      </c>
      <c r="CN266" s="51"/>
    </row>
    <row r="267" spans="1:92" x14ac:dyDescent="0.25">
      <c r="A267" t="s">
        <v>1112</v>
      </c>
      <c r="B267" t="s">
        <v>452</v>
      </c>
      <c r="C267" t="s">
        <v>473</v>
      </c>
      <c r="D267" t="s">
        <v>389</v>
      </c>
      <c r="E267" t="s">
        <v>255</v>
      </c>
      <c r="F267" s="52">
        <v>3</v>
      </c>
      <c r="G267" t="s">
        <v>191</v>
      </c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>
        <v>34.205547428317487</v>
      </c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>
        <v>0.90014598495572329</v>
      </c>
      <c r="BI267" s="51"/>
      <c r="BJ267" s="51"/>
      <c r="BK267" s="51">
        <v>2.7004379548671698</v>
      </c>
      <c r="BL267" s="51">
        <v>2.7004379548671698</v>
      </c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>
        <v>2.7004379548671698</v>
      </c>
      <c r="CN267" s="51"/>
    </row>
    <row r="268" spans="1:92" x14ac:dyDescent="0.25">
      <c r="A268" t="s">
        <v>1113</v>
      </c>
      <c r="B268" t="s">
        <v>452</v>
      </c>
      <c r="C268" t="s">
        <v>474</v>
      </c>
      <c r="D268" t="s">
        <v>389</v>
      </c>
      <c r="E268" t="s">
        <v>257</v>
      </c>
      <c r="F268" s="52">
        <v>4</v>
      </c>
      <c r="G268" t="s">
        <v>191</v>
      </c>
      <c r="H268" s="51"/>
      <c r="I268" s="51"/>
      <c r="J268" s="51"/>
      <c r="K268" s="51">
        <v>0.87933037078841569</v>
      </c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>
        <v>0.87933037078841569</v>
      </c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>
        <v>202.24598528133561</v>
      </c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>
        <v>5.2759822247304946</v>
      </c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>
        <v>0.87933037078841569</v>
      </c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>
        <v>3.5173214831536628</v>
      </c>
      <c r="CN268" s="51"/>
    </row>
    <row r="269" spans="1:92" x14ac:dyDescent="0.25">
      <c r="A269" t="s">
        <v>1114</v>
      </c>
      <c r="B269" t="s">
        <v>452</v>
      </c>
      <c r="C269" t="s">
        <v>475</v>
      </c>
      <c r="D269" t="s">
        <v>389</v>
      </c>
      <c r="E269" t="s">
        <v>476</v>
      </c>
      <c r="F269" s="52">
        <v>5</v>
      </c>
      <c r="G269" t="s">
        <v>191</v>
      </c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>
        <v>26.499240294989612</v>
      </c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>
        <v>0.85481420306418099</v>
      </c>
      <c r="CL269" s="51"/>
      <c r="CM269" s="51">
        <v>1.709628406128362</v>
      </c>
      <c r="CN269" s="51"/>
    </row>
    <row r="270" spans="1:92" x14ac:dyDescent="0.25">
      <c r="A270" t="s">
        <v>1115</v>
      </c>
      <c r="B270" t="s">
        <v>452</v>
      </c>
      <c r="C270" t="s">
        <v>477</v>
      </c>
      <c r="D270" t="s">
        <v>389</v>
      </c>
      <c r="E270" t="s">
        <v>188</v>
      </c>
      <c r="F270" s="52">
        <v>4</v>
      </c>
      <c r="G270" t="s">
        <v>191</v>
      </c>
      <c r="H270" s="51"/>
      <c r="I270" s="51"/>
      <c r="J270" s="51"/>
      <c r="K270" s="51"/>
      <c r="L270" s="51">
        <v>0.8771699128874314</v>
      </c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>
        <v>0.8771699128874314</v>
      </c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>
        <v>2.6315097386622943</v>
      </c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>
        <v>2.6315097386622943</v>
      </c>
      <c r="BI270" s="51"/>
      <c r="BJ270" s="51"/>
      <c r="BK270" s="51">
        <v>14.034718606198902</v>
      </c>
      <c r="BL270" s="51"/>
      <c r="BM270" s="51"/>
      <c r="BN270" s="51"/>
      <c r="BO270" s="51"/>
      <c r="BP270" s="51">
        <v>4.3858495644371569</v>
      </c>
      <c r="BQ270" s="51"/>
      <c r="BR270" s="51"/>
      <c r="BS270" s="51"/>
      <c r="BT270" s="51"/>
      <c r="BU270" s="51"/>
      <c r="BV270" s="51"/>
      <c r="BW270" s="51"/>
      <c r="BX270" s="51">
        <v>0.8771699128874314</v>
      </c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>
        <v>67.542083292332222</v>
      </c>
      <c r="CN270" s="51"/>
    </row>
    <row r="271" spans="1:92" x14ac:dyDescent="0.25">
      <c r="A271" t="s">
        <v>1116</v>
      </c>
      <c r="B271" t="s">
        <v>452</v>
      </c>
      <c r="C271" t="s">
        <v>478</v>
      </c>
      <c r="D271" t="s">
        <v>389</v>
      </c>
      <c r="E271" t="s">
        <v>186</v>
      </c>
      <c r="F271" s="52">
        <v>3</v>
      </c>
      <c r="G271" t="s">
        <v>191</v>
      </c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>
        <v>4.1470845481388094</v>
      </c>
      <c r="AQ271" s="51"/>
      <c r="AR271" s="51">
        <v>0.82941690962776193</v>
      </c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>
        <v>7.4647521866498572</v>
      </c>
      <c r="BG271" s="51">
        <v>4.976501457766572</v>
      </c>
      <c r="BH271" s="51">
        <v>1.6588338192555239</v>
      </c>
      <c r="BI271" s="51">
        <v>0.82941690962776193</v>
      </c>
      <c r="BJ271" s="51"/>
      <c r="BK271" s="51">
        <v>4.976501457766572</v>
      </c>
      <c r="BL271" s="51">
        <v>14.929504373299714</v>
      </c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>
        <v>0.82941690962776193</v>
      </c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>
        <v>4.1470845481388094</v>
      </c>
      <c r="CN271" s="51"/>
    </row>
    <row r="272" spans="1:92" x14ac:dyDescent="0.25">
      <c r="A272" t="s">
        <v>1117</v>
      </c>
      <c r="B272" t="s">
        <v>452</v>
      </c>
      <c r="C272" t="s">
        <v>479</v>
      </c>
      <c r="D272" t="s">
        <v>389</v>
      </c>
      <c r="E272" t="s">
        <v>184</v>
      </c>
      <c r="F272" s="52">
        <v>2</v>
      </c>
      <c r="G272" t="s">
        <v>191</v>
      </c>
      <c r="H272" s="51"/>
      <c r="I272" s="51"/>
      <c r="J272" s="51"/>
      <c r="K272" s="51"/>
      <c r="L272" s="51">
        <v>0.82318873572423534</v>
      </c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>
        <v>0.82318873572423534</v>
      </c>
      <c r="AM272" s="51"/>
      <c r="AN272" s="51"/>
      <c r="AO272" s="51"/>
      <c r="AP272" s="51">
        <v>2.469566207172706</v>
      </c>
      <c r="AQ272" s="51"/>
      <c r="AR272" s="51">
        <v>5.7623211500696474</v>
      </c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>
        <v>6.5855098857938827</v>
      </c>
      <c r="BG272" s="51">
        <v>4.1159436786211767</v>
      </c>
      <c r="BH272" s="51">
        <v>0.82318873572423534</v>
      </c>
      <c r="BI272" s="51"/>
      <c r="BJ272" s="51"/>
      <c r="BK272" s="51">
        <v>69.147853800835776</v>
      </c>
      <c r="BL272" s="51">
        <v>144.88121748746542</v>
      </c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>
        <v>100.42902575835672</v>
      </c>
      <c r="CN272" s="51"/>
    </row>
    <row r="273" spans="1:92" x14ac:dyDescent="0.25">
      <c r="A273" t="s">
        <v>1118</v>
      </c>
      <c r="B273" t="s">
        <v>452</v>
      </c>
      <c r="C273" t="s">
        <v>480</v>
      </c>
      <c r="D273" t="s">
        <v>389</v>
      </c>
      <c r="E273" t="s">
        <v>181</v>
      </c>
      <c r="F273" s="52">
        <v>1</v>
      </c>
      <c r="G273" t="s">
        <v>191</v>
      </c>
      <c r="H273" s="51"/>
      <c r="I273" s="51">
        <v>617.37486568826421</v>
      </c>
      <c r="J273" s="51"/>
      <c r="K273" s="51"/>
      <c r="L273" s="51"/>
      <c r="M273" s="51"/>
      <c r="N273" s="51">
        <v>2.4450489730228284</v>
      </c>
      <c r="O273" s="51"/>
      <c r="P273" s="51"/>
      <c r="Q273" s="51"/>
      <c r="R273" s="51"/>
      <c r="S273" s="51"/>
      <c r="T273" s="51"/>
      <c r="U273" s="51"/>
      <c r="V273" s="51"/>
      <c r="W273" s="51">
        <v>2.4450489730228284</v>
      </c>
      <c r="X273" s="51"/>
      <c r="Y273" s="51"/>
      <c r="Z273" s="51"/>
      <c r="AA273" s="51"/>
      <c r="AB273" s="51"/>
      <c r="AC273" s="51"/>
      <c r="AD273" s="51"/>
      <c r="AE273" s="51"/>
      <c r="AF273" s="51"/>
      <c r="AG273" s="51">
        <v>2.4450489730228284</v>
      </c>
      <c r="AH273" s="51"/>
      <c r="AI273" s="51"/>
      <c r="AJ273" s="51"/>
      <c r="AK273" s="51"/>
      <c r="AL273" s="51">
        <v>2.4450489730228284</v>
      </c>
      <c r="AM273" s="51"/>
      <c r="AN273" s="51"/>
      <c r="AO273" s="51"/>
      <c r="AP273" s="51">
        <v>205.38411373391759</v>
      </c>
      <c r="AQ273" s="51"/>
      <c r="AR273" s="51">
        <v>6.1126224325570711</v>
      </c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>
        <v>8.5576714055798995</v>
      </c>
      <c r="BH273" s="51"/>
      <c r="BI273" s="51"/>
      <c r="BJ273" s="51">
        <v>85.576714055798988</v>
      </c>
      <c r="BK273" s="51">
        <v>6.1126224325570711</v>
      </c>
      <c r="BL273" s="51">
        <v>11.002720378602728</v>
      </c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>
        <v>586.81175352547882</v>
      </c>
      <c r="CN273" s="51"/>
    </row>
    <row r="274" spans="1:92" x14ac:dyDescent="0.25">
      <c r="A274" t="s">
        <v>1119</v>
      </c>
      <c r="B274" t="s">
        <v>452</v>
      </c>
      <c r="C274" t="s">
        <v>481</v>
      </c>
      <c r="D274" t="s">
        <v>389</v>
      </c>
      <c r="E274" t="s">
        <v>36</v>
      </c>
      <c r="F274" s="52">
        <v>1</v>
      </c>
      <c r="G274" t="s">
        <v>192</v>
      </c>
      <c r="H274" s="51"/>
      <c r="I274" s="51">
        <v>132.79295339932867</v>
      </c>
      <c r="J274" s="51"/>
      <c r="K274" s="51"/>
      <c r="L274" s="51">
        <v>5.1403723896514322</v>
      </c>
      <c r="M274" s="51"/>
      <c r="N274" s="51">
        <v>0.8567287316085721</v>
      </c>
      <c r="O274" s="51"/>
      <c r="P274" s="51"/>
      <c r="Q274" s="51"/>
      <c r="R274" s="51"/>
      <c r="S274" s="51"/>
      <c r="T274" s="51"/>
      <c r="U274" s="51"/>
      <c r="V274" s="51">
        <v>0.8567287316085721</v>
      </c>
      <c r="W274" s="51">
        <v>0.8567287316085721</v>
      </c>
      <c r="X274" s="51">
        <v>33.412420532734309</v>
      </c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>
        <v>0.8567287316085721</v>
      </c>
      <c r="AK274" s="51"/>
      <c r="AL274" s="51">
        <v>0.8567287316085721</v>
      </c>
      <c r="AM274" s="51"/>
      <c r="AN274" s="51"/>
      <c r="AO274" s="51"/>
      <c r="AP274" s="51">
        <v>1.7134574632171442</v>
      </c>
      <c r="AQ274" s="51"/>
      <c r="AR274" s="51">
        <v>5.9971011212600045</v>
      </c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>
        <v>137.07659705737154</v>
      </c>
      <c r="BK274" s="51">
        <v>0.8567287316085721</v>
      </c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>
        <v>38.552792922385741</v>
      </c>
      <c r="CN274" s="51"/>
    </row>
    <row r="275" spans="1:92" x14ac:dyDescent="0.25">
      <c r="A275" t="s">
        <v>1120</v>
      </c>
      <c r="B275" t="s">
        <v>452</v>
      </c>
      <c r="C275" t="s">
        <v>482</v>
      </c>
      <c r="D275" t="s">
        <v>389</v>
      </c>
      <c r="E275" t="s">
        <v>42</v>
      </c>
      <c r="F275" s="52">
        <v>2</v>
      </c>
      <c r="G275" t="s">
        <v>191</v>
      </c>
      <c r="H275" s="51"/>
      <c r="I275" s="51"/>
      <c r="J275" s="51"/>
      <c r="K275" s="51"/>
      <c r="L275" s="51">
        <v>0.861267965520081</v>
      </c>
      <c r="M275" s="51"/>
      <c r="N275" s="51">
        <v>2.583803896560243</v>
      </c>
      <c r="O275" s="51"/>
      <c r="P275" s="51"/>
      <c r="Q275" s="51"/>
      <c r="R275" s="51"/>
      <c r="S275" s="51"/>
      <c r="T275" s="51"/>
      <c r="U275" s="51"/>
      <c r="V275" s="51">
        <v>0.861267965520081</v>
      </c>
      <c r="W275" s="51">
        <v>0.861267965520081</v>
      </c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>
        <v>14.641555413841377</v>
      </c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>
        <v>4.3063398276004055</v>
      </c>
      <c r="BG275" s="51"/>
      <c r="BH275" s="51"/>
      <c r="BI275" s="51"/>
      <c r="BJ275" s="51"/>
      <c r="BK275" s="51">
        <v>26.699306931122511</v>
      </c>
      <c r="BL275" s="51">
        <v>1.722535931040162</v>
      </c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>
        <v>8.6126796552008109</v>
      </c>
      <c r="CN275" s="51"/>
    </row>
    <row r="276" spans="1:92" x14ac:dyDescent="0.25">
      <c r="A276" t="s">
        <v>1121</v>
      </c>
      <c r="B276" t="s">
        <v>452</v>
      </c>
      <c r="C276" t="s">
        <v>484</v>
      </c>
      <c r="D276" t="s">
        <v>389</v>
      </c>
      <c r="E276" t="s">
        <v>45</v>
      </c>
      <c r="F276" s="52">
        <v>3</v>
      </c>
      <c r="G276" t="s">
        <v>191</v>
      </c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>
        <v>1.0008741305336206</v>
      </c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>
        <v>3.0026223916008616</v>
      </c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>
        <v>1.0008741305336206</v>
      </c>
      <c r="CN276" s="51"/>
    </row>
    <row r="277" spans="1:92" x14ac:dyDescent="0.25">
      <c r="A277" t="s">
        <v>1122</v>
      </c>
      <c r="B277" t="s">
        <v>452</v>
      </c>
      <c r="C277" t="s">
        <v>485</v>
      </c>
      <c r="D277" t="s">
        <v>389</v>
      </c>
      <c r="E277" t="s">
        <v>486</v>
      </c>
      <c r="F277" s="52">
        <v>1</v>
      </c>
      <c r="G277" t="s">
        <v>191</v>
      </c>
      <c r="H277" s="51"/>
      <c r="I277" s="51"/>
      <c r="J277" s="51"/>
      <c r="K277" s="51"/>
      <c r="L277" s="51">
        <v>0.84704733031290147</v>
      </c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>
        <v>0.84704733031290147</v>
      </c>
      <c r="AM277" s="51"/>
      <c r="AN277" s="51"/>
      <c r="AO277" s="51"/>
      <c r="AP277" s="51">
        <v>2.5411419909387045</v>
      </c>
      <c r="AQ277" s="51"/>
      <c r="AR277" s="51">
        <v>86.398827691915955</v>
      </c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>
        <v>1.6940946606258029</v>
      </c>
      <c r="BG277" s="51">
        <v>9.3175206334419158</v>
      </c>
      <c r="BH277" s="51"/>
      <c r="BI277" s="51"/>
      <c r="BJ277" s="51"/>
      <c r="BK277" s="51">
        <v>4.2352366515645077</v>
      </c>
      <c r="BL277" s="51">
        <v>32.187798551890253</v>
      </c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>
        <v>21.176183257822537</v>
      </c>
      <c r="CL277" s="51"/>
      <c r="CM277" s="51">
        <v>95.71634832535787</v>
      </c>
      <c r="CN277" s="51"/>
    </row>
    <row r="278" spans="1:92" x14ac:dyDescent="0.25">
      <c r="A278" t="s">
        <v>1123</v>
      </c>
      <c r="B278" t="s">
        <v>452</v>
      </c>
      <c r="C278" t="s">
        <v>487</v>
      </c>
      <c r="D278" t="s">
        <v>389</v>
      </c>
      <c r="E278" t="s">
        <v>414</v>
      </c>
      <c r="F278" s="52">
        <v>2</v>
      </c>
      <c r="G278" t="s">
        <v>191</v>
      </c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>
        <v>0.86428735720955152</v>
      </c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>
        <v>2.5928620716286543</v>
      </c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>
        <v>293.85770145124752</v>
      </c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>
        <v>14.692885072562376</v>
      </c>
      <c r="BH278" s="51"/>
      <c r="BI278" s="51"/>
      <c r="BJ278" s="51"/>
      <c r="BK278" s="51"/>
      <c r="BL278" s="51">
        <v>7.7785862148859639</v>
      </c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>
        <v>2.5928620716286543</v>
      </c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>
        <v>2.5928620716286543</v>
      </c>
      <c r="CL278" s="51"/>
      <c r="CM278" s="51">
        <v>16.42145978698148</v>
      </c>
      <c r="CN278" s="51"/>
    </row>
    <row r="279" spans="1:92" x14ac:dyDescent="0.25">
      <c r="A279" t="s">
        <v>1124</v>
      </c>
      <c r="B279" t="s">
        <v>452</v>
      </c>
      <c r="C279" t="s">
        <v>488</v>
      </c>
      <c r="D279" t="s">
        <v>389</v>
      </c>
      <c r="E279" t="s">
        <v>489</v>
      </c>
      <c r="F279" s="52">
        <v>3</v>
      </c>
      <c r="G279" t="s">
        <v>191</v>
      </c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>
        <v>6.4007193384421308</v>
      </c>
      <c r="S279" s="51"/>
      <c r="T279" s="51"/>
      <c r="U279" s="51"/>
      <c r="V279" s="51">
        <v>1.8287769538406089</v>
      </c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>
        <v>5.4863308615218269</v>
      </c>
      <c r="AH279" s="51"/>
      <c r="AI279" s="51"/>
      <c r="AJ279" s="51"/>
      <c r="AK279" s="51"/>
      <c r="AL279" s="51"/>
      <c r="AM279" s="51"/>
      <c r="AN279" s="51"/>
      <c r="AO279" s="51"/>
      <c r="AP279" s="51">
        <v>2.7431654307609135</v>
      </c>
      <c r="AQ279" s="51"/>
      <c r="AR279" s="51">
        <v>90.524459215110141</v>
      </c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>
        <v>2.7431654307609135</v>
      </c>
      <c r="BQ279" s="51"/>
      <c r="BR279" s="51"/>
      <c r="BS279" s="51"/>
      <c r="BT279" s="51"/>
      <c r="BU279" s="51"/>
      <c r="BV279" s="51"/>
      <c r="BW279" s="51"/>
      <c r="BX279" s="51">
        <v>53.948920138297964</v>
      </c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>
        <v>2.7431654307609135</v>
      </c>
      <c r="CN279" s="51"/>
    </row>
    <row r="280" spans="1:92" x14ac:dyDescent="0.25">
      <c r="A280" t="s">
        <v>1125</v>
      </c>
      <c r="B280" t="s">
        <v>452</v>
      </c>
      <c r="C280" t="s">
        <v>490</v>
      </c>
      <c r="D280" t="s">
        <v>389</v>
      </c>
      <c r="E280" t="s">
        <v>491</v>
      </c>
      <c r="F280" s="52">
        <v>4</v>
      </c>
      <c r="G280" t="s">
        <v>191</v>
      </c>
      <c r="H280" s="51"/>
      <c r="I280" s="51"/>
      <c r="J280" s="51"/>
      <c r="K280" s="51"/>
      <c r="L280" s="51">
        <v>2.0141727110010277</v>
      </c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>
        <v>3.0212590665015417</v>
      </c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>
        <v>8.0566908440041107</v>
      </c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>
        <v>5.035431777502569</v>
      </c>
      <c r="CN280" s="51"/>
    </row>
    <row r="281" spans="1:92" x14ac:dyDescent="0.25">
      <c r="A281" t="s">
        <v>1126</v>
      </c>
      <c r="B281" t="s">
        <v>452</v>
      </c>
      <c r="C281" t="s">
        <v>492</v>
      </c>
      <c r="D281" t="s">
        <v>389</v>
      </c>
      <c r="E281" t="s">
        <v>493</v>
      </c>
      <c r="F281" s="52">
        <v>5</v>
      </c>
      <c r="G281" t="s">
        <v>191</v>
      </c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>
        <v>0.92171533568815378</v>
      </c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>
        <v>0.92171533568815378</v>
      </c>
      <c r="CN281" s="51"/>
    </row>
    <row r="282" spans="1:92" x14ac:dyDescent="0.25">
      <c r="A282" t="s">
        <v>1127</v>
      </c>
      <c r="B282" t="s">
        <v>452</v>
      </c>
      <c r="C282" t="s">
        <v>494</v>
      </c>
      <c r="D282" t="s">
        <v>389</v>
      </c>
      <c r="E282" t="s">
        <v>10</v>
      </c>
      <c r="F282" s="52">
        <v>1</v>
      </c>
      <c r="G282" t="s">
        <v>191</v>
      </c>
      <c r="H282" s="51">
        <v>5.5004088637255366</v>
      </c>
      <c r="I282" s="51"/>
      <c r="J282" s="51"/>
      <c r="K282" s="51"/>
      <c r="L282" s="51">
        <v>0.91673481062092277</v>
      </c>
      <c r="M282" s="51"/>
      <c r="N282" s="51">
        <v>6.4171436743464589</v>
      </c>
      <c r="O282" s="51"/>
      <c r="P282" s="51"/>
      <c r="Q282" s="51">
        <v>0.91673481062092277</v>
      </c>
      <c r="R282" s="51"/>
      <c r="S282" s="51"/>
      <c r="T282" s="51"/>
      <c r="U282" s="51"/>
      <c r="V282" s="51"/>
      <c r="W282" s="51"/>
      <c r="X282" s="51">
        <v>1.8334696212418455</v>
      </c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>
        <v>0.91673481062092277</v>
      </c>
      <c r="AM282" s="51"/>
      <c r="AN282" s="51"/>
      <c r="AO282" s="51"/>
      <c r="AP282" s="51">
        <v>0.91673481062092277</v>
      </c>
      <c r="AQ282" s="51"/>
      <c r="AR282" s="51">
        <v>366.69392424836911</v>
      </c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>
        <v>12.834287348692918</v>
      </c>
      <c r="BL282" s="51">
        <v>48.586944962908909</v>
      </c>
      <c r="BM282" s="51"/>
      <c r="BN282" s="51"/>
      <c r="BO282" s="51"/>
      <c r="BP282" s="51">
        <v>0.91673481062092277</v>
      </c>
      <c r="BQ282" s="51"/>
      <c r="BR282" s="51"/>
      <c r="BS282" s="51"/>
      <c r="BT282" s="51"/>
      <c r="BU282" s="51"/>
      <c r="BV282" s="51"/>
      <c r="BW282" s="51"/>
      <c r="BX282" s="51">
        <v>564.70864334248847</v>
      </c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>
        <v>98.090624736438741</v>
      </c>
      <c r="CN282" s="51"/>
    </row>
    <row r="283" spans="1:92" x14ac:dyDescent="0.25">
      <c r="A283" t="s">
        <v>1128</v>
      </c>
      <c r="B283" t="s">
        <v>452</v>
      </c>
      <c r="C283" t="s">
        <v>497</v>
      </c>
      <c r="D283" t="s">
        <v>389</v>
      </c>
      <c r="E283" t="s">
        <v>21</v>
      </c>
      <c r="F283" s="52">
        <v>2</v>
      </c>
      <c r="G283" t="s">
        <v>191</v>
      </c>
      <c r="H283" s="51"/>
      <c r="I283" s="51"/>
      <c r="J283" s="51"/>
      <c r="K283" s="51"/>
      <c r="L283" s="51">
        <v>1.620081230872916</v>
      </c>
      <c r="M283" s="51"/>
      <c r="N283" s="51">
        <v>14.580731077856244</v>
      </c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>
        <v>3.240162461745832</v>
      </c>
      <c r="AQ283" s="51"/>
      <c r="AR283" s="51">
        <v>358.03795202291445</v>
      </c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>
        <v>1.620081230872916</v>
      </c>
      <c r="BG283" s="51">
        <v>0.810040615436458</v>
      </c>
      <c r="BH283" s="51"/>
      <c r="BI283" s="51"/>
      <c r="BJ283" s="51"/>
      <c r="BK283" s="51">
        <v>42.122112002695815</v>
      </c>
      <c r="BL283" s="51">
        <v>23.491177847657283</v>
      </c>
      <c r="BM283" s="51"/>
      <c r="BN283" s="51"/>
      <c r="BO283" s="51"/>
      <c r="BP283" s="51"/>
      <c r="BQ283" s="51"/>
      <c r="BR283" s="51"/>
      <c r="BS283" s="51"/>
      <c r="BT283" s="51">
        <v>20.251015385911451</v>
      </c>
      <c r="BU283" s="51"/>
      <c r="BV283" s="51"/>
      <c r="BW283" s="51"/>
      <c r="BX283" s="51">
        <v>7.2903655389281221</v>
      </c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>
        <v>4.8602436926187478</v>
      </c>
      <c r="CL283" s="51"/>
      <c r="CM283" s="51">
        <v>11.340568616110412</v>
      </c>
      <c r="CN283" s="51"/>
    </row>
    <row r="284" spans="1:92" x14ac:dyDescent="0.25">
      <c r="A284" t="s">
        <v>1129</v>
      </c>
      <c r="B284" t="s">
        <v>452</v>
      </c>
      <c r="C284" t="s">
        <v>500</v>
      </c>
      <c r="D284" t="s">
        <v>389</v>
      </c>
      <c r="E284" t="s">
        <v>26</v>
      </c>
      <c r="F284" s="52">
        <v>3</v>
      </c>
      <c r="G284" t="s">
        <v>191</v>
      </c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>
        <v>2085.6992984750409</v>
      </c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>
        <v>0.95499052127978057</v>
      </c>
      <c r="BD284" s="51"/>
      <c r="BE284" s="51"/>
      <c r="BF284" s="51">
        <v>1.9099810425595611</v>
      </c>
      <c r="BG284" s="51"/>
      <c r="BH284" s="51">
        <v>1.9099810425595611</v>
      </c>
      <c r="BI284" s="51"/>
      <c r="BJ284" s="51"/>
      <c r="BK284" s="51"/>
      <c r="BL284" s="51">
        <v>3.8199620851191223</v>
      </c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>
        <v>46.794535542709248</v>
      </c>
      <c r="CN284" s="51"/>
    </row>
    <row r="285" spans="1:92" x14ac:dyDescent="0.25">
      <c r="A285" t="s">
        <v>1130</v>
      </c>
      <c r="B285" t="s">
        <v>452</v>
      </c>
      <c r="C285" t="s">
        <v>501</v>
      </c>
      <c r="D285" t="s">
        <v>389</v>
      </c>
      <c r="E285" t="s">
        <v>30</v>
      </c>
      <c r="F285" s="52">
        <v>4</v>
      </c>
      <c r="G285" t="s">
        <v>191</v>
      </c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>
        <v>0.94827337350534169</v>
      </c>
      <c r="CH285" s="51"/>
      <c r="CI285" s="51"/>
      <c r="CJ285" s="51"/>
      <c r="CK285" s="51"/>
      <c r="CL285" s="51"/>
      <c r="CM285" s="51"/>
      <c r="CN285" s="51"/>
    </row>
    <row r="286" spans="1:92" x14ac:dyDescent="0.25">
      <c r="A286" t="s">
        <v>1131</v>
      </c>
      <c r="B286" t="s">
        <v>452</v>
      </c>
      <c r="C286" t="s">
        <v>502</v>
      </c>
      <c r="D286" t="s">
        <v>389</v>
      </c>
      <c r="E286" t="s">
        <v>107</v>
      </c>
      <c r="F286" s="52">
        <v>1</v>
      </c>
      <c r="G286" t="s">
        <v>191</v>
      </c>
      <c r="H286" s="51"/>
      <c r="I286" s="51"/>
      <c r="J286" s="51"/>
      <c r="K286" s="51"/>
      <c r="L286" s="51"/>
      <c r="M286" s="51"/>
      <c r="N286" s="51">
        <v>0.90725402815027423</v>
      </c>
      <c r="O286" s="51"/>
      <c r="P286" s="51"/>
      <c r="Q286" s="51"/>
      <c r="R286" s="51"/>
      <c r="S286" s="51"/>
      <c r="T286" s="51"/>
      <c r="U286" s="51"/>
      <c r="V286" s="51"/>
      <c r="W286" s="51">
        <v>19.959588619306032</v>
      </c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>
        <v>1.8145080563005485</v>
      </c>
      <c r="AM286" s="51"/>
      <c r="AN286" s="51"/>
      <c r="AO286" s="51"/>
      <c r="AP286" s="51"/>
      <c r="AQ286" s="51"/>
      <c r="AR286" s="51">
        <v>0.90725402815027423</v>
      </c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>
        <v>4.5362701407513715</v>
      </c>
      <c r="BM286" s="51"/>
      <c r="BN286" s="51">
        <v>0.90725402815027423</v>
      </c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</row>
    <row r="287" spans="1:92" x14ac:dyDescent="0.25">
      <c r="A287" t="s">
        <v>1132</v>
      </c>
      <c r="B287" t="s">
        <v>452</v>
      </c>
      <c r="C287" t="s">
        <v>503</v>
      </c>
      <c r="D287" t="s">
        <v>389</v>
      </c>
      <c r="E287" t="s">
        <v>109</v>
      </c>
      <c r="F287" s="52">
        <v>2</v>
      </c>
      <c r="G287" t="s">
        <v>191</v>
      </c>
      <c r="H287" s="51"/>
      <c r="I287" s="51"/>
      <c r="J287" s="51"/>
      <c r="K287" s="51"/>
      <c r="L287" s="51">
        <v>20.081165556668889</v>
      </c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>
        <v>28.812107103046667</v>
      </c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>
        <v>27.939012948408891</v>
      </c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>
        <v>15.715694783480002</v>
      </c>
      <c r="BL287" s="51">
        <v>5.2385649278266673</v>
      </c>
      <c r="BM287" s="51"/>
      <c r="BN287" s="51">
        <v>0.87309415463777784</v>
      </c>
      <c r="BO287" s="51"/>
      <c r="BP287" s="51"/>
      <c r="BQ287" s="51">
        <v>0.87309415463777784</v>
      </c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</row>
    <row r="288" spans="1:92" x14ac:dyDescent="0.25">
      <c r="A288" t="s">
        <v>1133</v>
      </c>
      <c r="B288" t="s">
        <v>452</v>
      </c>
      <c r="C288" t="s">
        <v>504</v>
      </c>
      <c r="D288" t="s">
        <v>389</v>
      </c>
      <c r="E288" t="s">
        <v>77</v>
      </c>
      <c r="F288" s="52">
        <v>1</v>
      </c>
      <c r="G288" t="s">
        <v>191</v>
      </c>
      <c r="H288" s="51"/>
      <c r="I288" s="51"/>
      <c r="J288" s="51"/>
      <c r="K288" s="51"/>
      <c r="L288" s="51"/>
      <c r="M288" s="51"/>
      <c r="N288" s="51">
        <v>2.7502044318627683</v>
      </c>
      <c r="O288" s="51"/>
      <c r="P288" s="51"/>
      <c r="Q288" s="51"/>
      <c r="R288" s="51"/>
      <c r="S288" s="51"/>
      <c r="T288" s="51"/>
      <c r="U288" s="51"/>
      <c r="V288" s="51"/>
      <c r="W288" s="51"/>
      <c r="X288" s="51">
        <v>0.91673481062092277</v>
      </c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>
        <v>1.8334696212418455</v>
      </c>
      <c r="AQ288" s="51"/>
      <c r="AR288" s="51">
        <v>1.8334696212418455</v>
      </c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>
        <v>46.753475341667063</v>
      </c>
      <c r="BM288" s="51"/>
      <c r="BN288" s="51">
        <v>0.91673481062092277</v>
      </c>
      <c r="BO288" s="51"/>
      <c r="BP288" s="51"/>
      <c r="BQ288" s="51">
        <v>0.91673481062092277</v>
      </c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</row>
    <row r="289" spans="1:92" x14ac:dyDescent="0.25">
      <c r="A289" t="s">
        <v>1134</v>
      </c>
      <c r="B289" t="s">
        <v>452</v>
      </c>
      <c r="C289" t="s">
        <v>505</v>
      </c>
      <c r="D289" t="s">
        <v>389</v>
      </c>
      <c r="E289" t="s">
        <v>80</v>
      </c>
      <c r="F289" s="52">
        <v>2</v>
      </c>
      <c r="G289" t="s">
        <v>191</v>
      </c>
      <c r="H289" s="51"/>
      <c r="I289" s="51"/>
      <c r="J289" s="51"/>
      <c r="K289" s="51"/>
      <c r="L289" s="51"/>
      <c r="M289" s="51"/>
      <c r="N289" s="51">
        <v>3.4519188267480212</v>
      </c>
      <c r="O289" s="51"/>
      <c r="P289" s="51"/>
      <c r="Q289" s="51"/>
      <c r="R289" s="51"/>
      <c r="S289" s="51"/>
      <c r="T289" s="51"/>
      <c r="U289" s="51"/>
      <c r="V289" s="51"/>
      <c r="W289" s="51">
        <v>4.3148985334350263</v>
      </c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>
        <v>0.8629797066870053</v>
      </c>
      <c r="AQ289" s="51"/>
      <c r="AR289" s="51">
        <v>2.5889391200610161</v>
      </c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>
        <v>0.8629797066870053</v>
      </c>
      <c r="BH289" s="51"/>
      <c r="BI289" s="51"/>
      <c r="BJ289" s="51"/>
      <c r="BK289" s="51">
        <v>0.8629797066870053</v>
      </c>
      <c r="BL289" s="51">
        <v>19.848533253801122</v>
      </c>
      <c r="BM289" s="51">
        <v>3.4519188267480212</v>
      </c>
      <c r="BN289" s="51">
        <v>1.7259594133740106</v>
      </c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</row>
    <row r="290" spans="1:92" x14ac:dyDescent="0.25">
      <c r="A290" t="s">
        <v>1135</v>
      </c>
      <c r="B290" t="s">
        <v>452</v>
      </c>
      <c r="C290" t="s">
        <v>506</v>
      </c>
      <c r="D290" t="s">
        <v>389</v>
      </c>
      <c r="E290" t="s">
        <v>84</v>
      </c>
      <c r="F290" s="52">
        <v>3</v>
      </c>
      <c r="G290" t="s">
        <v>191</v>
      </c>
      <c r="H290" s="51"/>
      <c r="I290" s="51"/>
      <c r="J290" s="51"/>
      <c r="K290" s="51"/>
      <c r="L290" s="51">
        <v>4.729038699588811</v>
      </c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>
        <v>34.994886376957197</v>
      </c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>
        <v>280.90489875557535</v>
      </c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>
        <v>0.94580773991776212</v>
      </c>
      <c r="BL290" s="51">
        <v>32.157463157203914</v>
      </c>
      <c r="BM290" s="51"/>
      <c r="BN290" s="51">
        <v>0.94580773991776212</v>
      </c>
      <c r="BO290" s="51"/>
      <c r="BP290" s="51"/>
      <c r="BQ290" s="51">
        <v>1.8916154798355242</v>
      </c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</row>
    <row r="291" spans="1:92" x14ac:dyDescent="0.25">
      <c r="A291" t="s">
        <v>1136</v>
      </c>
      <c r="B291" t="s">
        <v>452</v>
      </c>
      <c r="C291" t="s">
        <v>507</v>
      </c>
      <c r="D291" t="s">
        <v>389</v>
      </c>
      <c r="E291" t="s">
        <v>86</v>
      </c>
      <c r="F291" s="52">
        <v>4</v>
      </c>
      <c r="G291" t="s">
        <v>191</v>
      </c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>
        <v>7.0342121287093109</v>
      </c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>
        <v>2367.5148250341622</v>
      </c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>
        <v>4.0195497878338919</v>
      </c>
      <c r="BM291" s="51"/>
      <c r="BN291" s="51"/>
      <c r="BO291" s="51"/>
      <c r="BP291" s="51"/>
      <c r="BQ291" s="51">
        <v>1.004887446958473</v>
      </c>
      <c r="BR291" s="51"/>
      <c r="BS291" s="51"/>
      <c r="BT291" s="51"/>
      <c r="BU291" s="51"/>
      <c r="BV291" s="51"/>
      <c r="BW291" s="51"/>
      <c r="BX291" s="51">
        <v>2.009774893916946</v>
      </c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</row>
    <row r="292" spans="1:92" x14ac:dyDescent="0.25">
      <c r="A292" t="s">
        <v>1137</v>
      </c>
      <c r="B292" t="s">
        <v>452</v>
      </c>
      <c r="C292" t="s">
        <v>509</v>
      </c>
      <c r="D292" t="s">
        <v>389</v>
      </c>
      <c r="E292" t="s">
        <v>93</v>
      </c>
      <c r="F292" s="52">
        <v>1</v>
      </c>
      <c r="G292" t="s">
        <v>191</v>
      </c>
      <c r="H292" s="51"/>
      <c r="I292" s="51"/>
      <c r="J292" s="51"/>
      <c r="K292" s="51"/>
      <c r="L292" s="51">
        <v>0.89799926625557558</v>
      </c>
      <c r="M292" s="51"/>
      <c r="N292" s="51"/>
      <c r="O292" s="51">
        <v>1.7959985325111512</v>
      </c>
      <c r="P292" s="51"/>
      <c r="Q292" s="51"/>
      <c r="R292" s="51"/>
      <c r="S292" s="51"/>
      <c r="T292" s="51"/>
      <c r="U292" s="51"/>
      <c r="V292" s="51"/>
      <c r="W292" s="51">
        <v>77.227936897979504</v>
      </c>
      <c r="X292" s="51">
        <v>1265.280966154106</v>
      </c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>
        <v>35.021971383967447</v>
      </c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>
        <v>1.7959985325111512</v>
      </c>
      <c r="BL292" s="51">
        <v>4.4899963312778777</v>
      </c>
      <c r="BM292" s="51">
        <v>1.7959985325111512</v>
      </c>
      <c r="BN292" s="51"/>
      <c r="BO292" s="51"/>
      <c r="BP292" s="51"/>
      <c r="BQ292" s="51">
        <v>0.89799926625557558</v>
      </c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</row>
    <row r="293" spans="1:92" x14ac:dyDescent="0.25">
      <c r="A293" t="s">
        <v>1138</v>
      </c>
      <c r="B293" t="s">
        <v>452</v>
      </c>
      <c r="C293" t="s">
        <v>510</v>
      </c>
      <c r="D293" t="s">
        <v>389</v>
      </c>
      <c r="E293" t="s">
        <v>97</v>
      </c>
      <c r="F293" s="52">
        <v>2</v>
      </c>
      <c r="G293" t="s">
        <v>191</v>
      </c>
      <c r="H293" s="51">
        <v>12.951875725612647</v>
      </c>
      <c r="I293" s="51"/>
      <c r="J293" s="51">
        <v>1.9925962654788687</v>
      </c>
      <c r="K293" s="51"/>
      <c r="L293" s="51"/>
      <c r="M293" s="51"/>
      <c r="N293" s="51">
        <v>0.99629813273943435</v>
      </c>
      <c r="O293" s="51"/>
      <c r="P293" s="51"/>
      <c r="Q293" s="51"/>
      <c r="R293" s="51"/>
      <c r="S293" s="51"/>
      <c r="T293" s="51"/>
      <c r="U293" s="51"/>
      <c r="V293" s="51"/>
      <c r="W293" s="51">
        <v>1260.3171379153844</v>
      </c>
      <c r="X293" s="51">
        <v>41.844521575056241</v>
      </c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>
        <v>1818.2440922494677</v>
      </c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>
        <v>0.99629813273943435</v>
      </c>
      <c r="BM293" s="51"/>
      <c r="BN293" s="51"/>
      <c r="BO293" s="51"/>
      <c r="BP293" s="51"/>
      <c r="BQ293" s="51">
        <v>9.9629813273943437</v>
      </c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>
        <v>0.99629813273943435</v>
      </c>
      <c r="CK293" s="51"/>
      <c r="CL293" s="51"/>
      <c r="CM293" s="51"/>
      <c r="CN293" s="51"/>
    </row>
    <row r="294" spans="1:92" x14ac:dyDescent="0.25">
      <c r="A294" t="s">
        <v>1139</v>
      </c>
      <c r="B294" t="s">
        <v>452</v>
      </c>
      <c r="C294" t="s">
        <v>512</v>
      </c>
      <c r="D294" t="s">
        <v>389</v>
      </c>
      <c r="E294" t="s">
        <v>100</v>
      </c>
      <c r="F294" s="52">
        <v>3</v>
      </c>
      <c r="G294" t="s">
        <v>191</v>
      </c>
      <c r="H294" s="51">
        <v>43.15997098532867</v>
      </c>
      <c r="I294" s="51"/>
      <c r="J294" s="51"/>
      <c r="K294" s="51"/>
      <c r="L294" s="51">
        <v>0.84627394088879748</v>
      </c>
      <c r="M294" s="51"/>
      <c r="N294" s="51">
        <v>0.84627394088879748</v>
      </c>
      <c r="O294" s="51"/>
      <c r="P294" s="51"/>
      <c r="Q294" s="51"/>
      <c r="R294" s="51"/>
      <c r="S294" s="51"/>
      <c r="T294" s="51"/>
      <c r="U294" s="51"/>
      <c r="V294" s="51"/>
      <c r="W294" s="51">
        <v>216.64612886753216</v>
      </c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>
        <v>0.84627394088879748</v>
      </c>
      <c r="AM294" s="51"/>
      <c r="AN294" s="51"/>
      <c r="AO294" s="51"/>
      <c r="AP294" s="51">
        <v>1.692547881777595</v>
      </c>
      <c r="AQ294" s="51"/>
      <c r="AR294" s="51">
        <v>3193.8378529143215</v>
      </c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>
        <v>6.7701915271103799</v>
      </c>
      <c r="BM294" s="51"/>
      <c r="BN294" s="51">
        <v>0.84627394088879748</v>
      </c>
      <c r="BO294" s="51"/>
      <c r="BP294" s="51"/>
      <c r="BQ294" s="51">
        <v>3.3850957635551899</v>
      </c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>
        <v>0.84627394088879748</v>
      </c>
      <c r="CK294" s="51"/>
      <c r="CL294" s="51"/>
      <c r="CM294" s="51"/>
      <c r="CN294" s="51"/>
    </row>
    <row r="295" spans="1:92" x14ac:dyDescent="0.25">
      <c r="A295" t="s">
        <v>1140</v>
      </c>
      <c r="B295" t="s">
        <v>452</v>
      </c>
      <c r="C295" t="s">
        <v>514</v>
      </c>
      <c r="D295" t="s">
        <v>389</v>
      </c>
      <c r="E295" t="s">
        <v>103</v>
      </c>
      <c r="F295" s="52">
        <v>4</v>
      </c>
      <c r="G295" t="s">
        <v>191</v>
      </c>
      <c r="H295" s="51"/>
      <c r="I295" s="51"/>
      <c r="J295" s="51"/>
      <c r="K295" s="51"/>
      <c r="L295" s="51">
        <v>10.87408769888857</v>
      </c>
      <c r="M295" s="51"/>
      <c r="N295" s="51">
        <v>0.98855342717168815</v>
      </c>
      <c r="O295" s="51"/>
      <c r="P295" s="51"/>
      <c r="Q295" s="51"/>
      <c r="R295" s="51"/>
      <c r="S295" s="51"/>
      <c r="T295" s="51"/>
      <c r="U295" s="51"/>
      <c r="V295" s="51"/>
      <c r="W295" s="51">
        <v>8.8969808445451939</v>
      </c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>
        <v>0.98855342717168815</v>
      </c>
      <c r="AM295" s="51"/>
      <c r="AN295" s="51"/>
      <c r="AO295" s="51"/>
      <c r="AP295" s="51">
        <v>17.793961689090388</v>
      </c>
      <c r="AQ295" s="51"/>
      <c r="AR295" s="51">
        <v>696.93016615604017</v>
      </c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>
        <v>1.9771068543433763</v>
      </c>
      <c r="BM295" s="51"/>
      <c r="BN295" s="51">
        <v>1.9771068543433763</v>
      </c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>
        <v>1.9771068543433763</v>
      </c>
      <c r="CN295" s="51"/>
    </row>
    <row r="296" spans="1:92" x14ac:dyDescent="0.25">
      <c r="A296" t="s">
        <v>1141</v>
      </c>
      <c r="B296" t="s">
        <v>452</v>
      </c>
      <c r="C296" t="s">
        <v>516</v>
      </c>
      <c r="D296" t="s">
        <v>389</v>
      </c>
      <c r="E296" t="s">
        <v>157</v>
      </c>
      <c r="F296" s="52">
        <v>3</v>
      </c>
      <c r="G296" t="s">
        <v>191</v>
      </c>
      <c r="H296" s="51"/>
      <c r="I296" s="51"/>
      <c r="J296" s="51"/>
      <c r="K296" s="51"/>
      <c r="L296" s="51">
        <v>1.779848838363679</v>
      </c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>
        <v>7.1193953534547161</v>
      </c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>
        <v>1317.9780648083042</v>
      </c>
      <c r="AS296" s="51"/>
      <c r="AT296" s="51"/>
      <c r="AU296" s="51"/>
      <c r="AV296" s="51"/>
      <c r="AW296" s="51"/>
      <c r="AX296" s="51"/>
      <c r="AY296" s="51"/>
      <c r="AZ296" s="51">
        <v>0.88992441918183951</v>
      </c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>
        <v>9.7891686110002354</v>
      </c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>
        <v>1.779848838363679</v>
      </c>
      <c r="CN296" s="51"/>
    </row>
    <row r="297" spans="1:92" x14ac:dyDescent="0.25">
      <c r="A297" t="s">
        <v>1142</v>
      </c>
      <c r="B297" t="s">
        <v>452</v>
      </c>
      <c r="C297" t="s">
        <v>518</v>
      </c>
      <c r="D297" t="s">
        <v>389</v>
      </c>
      <c r="E297" t="s">
        <v>159</v>
      </c>
      <c r="F297" s="52">
        <v>4</v>
      </c>
      <c r="G297" t="s">
        <v>191</v>
      </c>
      <c r="H297" s="51"/>
      <c r="I297" s="51"/>
      <c r="J297" s="51"/>
      <c r="K297" s="51"/>
      <c r="L297" s="51">
        <v>0.80644212159973983</v>
      </c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>
        <v>27435.16097682315</v>
      </c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>
        <v>0.80644212159973983</v>
      </c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</row>
    <row r="298" spans="1:92" x14ac:dyDescent="0.25">
      <c r="A298" t="s">
        <v>1143</v>
      </c>
      <c r="B298" t="s">
        <v>452</v>
      </c>
      <c r="C298" t="s">
        <v>520</v>
      </c>
      <c r="D298" t="s">
        <v>389</v>
      </c>
      <c r="E298" t="s">
        <v>162</v>
      </c>
      <c r="F298" s="52">
        <v>5</v>
      </c>
      <c r="G298" t="s">
        <v>191</v>
      </c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>
        <v>4.3159804264694142</v>
      </c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>
        <v>129.47941279408244</v>
      </c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>
        <v>2.5895882558816483</v>
      </c>
      <c r="BO298" s="51"/>
      <c r="BP298" s="51">
        <v>2.5895882558816483</v>
      </c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</row>
    <row r="299" spans="1:92" x14ac:dyDescent="0.25">
      <c r="A299" t="s">
        <v>1144</v>
      </c>
      <c r="B299" t="s">
        <v>452</v>
      </c>
      <c r="C299" t="s">
        <v>521</v>
      </c>
      <c r="D299" t="s">
        <v>389</v>
      </c>
      <c r="E299" t="s">
        <v>292</v>
      </c>
      <c r="F299" s="52">
        <v>1</v>
      </c>
      <c r="G299" t="s">
        <v>191</v>
      </c>
      <c r="H299" s="51">
        <v>23.226144297336944</v>
      </c>
      <c r="I299" s="51"/>
      <c r="J299" s="51"/>
      <c r="K299" s="51"/>
      <c r="L299" s="51">
        <v>4.2229353267885354</v>
      </c>
      <c r="M299" s="51"/>
      <c r="N299" s="51">
        <v>4.2229353267885354</v>
      </c>
      <c r="O299" s="51"/>
      <c r="P299" s="51"/>
      <c r="Q299" s="51"/>
      <c r="R299" s="51"/>
      <c r="S299" s="51"/>
      <c r="T299" s="51"/>
      <c r="U299" s="51"/>
      <c r="V299" s="51"/>
      <c r="W299" s="51">
        <v>348.39216446005418</v>
      </c>
      <c r="X299" s="51">
        <v>6.3344029901828032</v>
      </c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>
        <v>12.668805980365606</v>
      </c>
      <c r="AQ299" s="51"/>
      <c r="AR299" s="51">
        <v>4332.7316452850373</v>
      </c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>
        <v>2.1114676633942677</v>
      </c>
      <c r="BL299" s="51">
        <v>8.4458706535770709</v>
      </c>
      <c r="BM299" s="51"/>
      <c r="BN299" s="51"/>
      <c r="BO299" s="51"/>
      <c r="BP299" s="51"/>
      <c r="BQ299" s="51">
        <v>561.65039846287516</v>
      </c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</row>
    <row r="300" spans="1:92" x14ac:dyDescent="0.25">
      <c r="A300" t="s">
        <v>1145</v>
      </c>
      <c r="B300" t="s">
        <v>452</v>
      </c>
      <c r="C300" t="s">
        <v>523</v>
      </c>
      <c r="D300" t="s">
        <v>389</v>
      </c>
      <c r="E300" t="s">
        <v>524</v>
      </c>
      <c r="F300" s="52">
        <v>2</v>
      </c>
      <c r="G300" t="s">
        <v>191</v>
      </c>
      <c r="H300" s="51">
        <v>41.347216521302464</v>
      </c>
      <c r="I300" s="51"/>
      <c r="J300" s="51"/>
      <c r="K300" s="51"/>
      <c r="L300" s="51">
        <v>6.2020824781953703</v>
      </c>
      <c r="M300" s="51"/>
      <c r="N300" s="51">
        <v>2.0673608260651233</v>
      </c>
      <c r="O300" s="51"/>
      <c r="P300" s="51"/>
      <c r="Q300" s="51"/>
      <c r="R300" s="51"/>
      <c r="S300" s="51"/>
      <c r="T300" s="51"/>
      <c r="U300" s="51"/>
      <c r="V300" s="51"/>
      <c r="W300" s="51">
        <v>2259.6253828891799</v>
      </c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>
        <v>2.0673608260651233</v>
      </c>
      <c r="AM300" s="51"/>
      <c r="AN300" s="51"/>
      <c r="AO300" s="51"/>
      <c r="AP300" s="51">
        <v>24.808329912781481</v>
      </c>
      <c r="AQ300" s="51"/>
      <c r="AR300" s="51">
        <v>14961.490298233297</v>
      </c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>
        <v>72.35762891227931</v>
      </c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</row>
    <row r="301" spans="1:92" x14ac:dyDescent="0.25">
      <c r="A301" t="s">
        <v>1146</v>
      </c>
      <c r="B301" t="s">
        <v>452</v>
      </c>
      <c r="C301" t="s">
        <v>526</v>
      </c>
      <c r="D301" t="s">
        <v>389</v>
      </c>
      <c r="E301" t="s">
        <v>295</v>
      </c>
      <c r="F301" s="52">
        <v>3</v>
      </c>
      <c r="G301" t="s">
        <v>191</v>
      </c>
      <c r="H301" s="51">
        <v>13.023395618591106</v>
      </c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>
        <v>820.47392397123963</v>
      </c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>
        <v>14.470439576212339</v>
      </c>
      <c r="AQ301" s="51"/>
      <c r="AR301" s="51">
        <v>4485.8362686258251</v>
      </c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>
        <v>1.4470439576212339</v>
      </c>
      <c r="BM301" s="51"/>
      <c r="BN301" s="51"/>
      <c r="BO301" s="51"/>
      <c r="BP301" s="51"/>
      <c r="BQ301" s="51">
        <v>669.9813523786313</v>
      </c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</row>
    <row r="302" spans="1:92" x14ac:dyDescent="0.25">
      <c r="A302" t="s">
        <v>1147</v>
      </c>
      <c r="B302" t="s">
        <v>452</v>
      </c>
      <c r="C302" t="s">
        <v>528</v>
      </c>
      <c r="D302" t="s">
        <v>389</v>
      </c>
      <c r="E302" t="s">
        <v>297</v>
      </c>
      <c r="F302" s="52">
        <v>4</v>
      </c>
      <c r="G302" t="s">
        <v>191</v>
      </c>
      <c r="H302" s="51"/>
      <c r="I302" s="51"/>
      <c r="J302" s="51">
        <v>2.5870622959337526</v>
      </c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>
        <v>0.86235409864458412</v>
      </c>
      <c r="AM302" s="51"/>
      <c r="AN302" s="51"/>
      <c r="AO302" s="51"/>
      <c r="AP302" s="51"/>
      <c r="AQ302" s="51"/>
      <c r="AR302" s="51">
        <v>2286.9630696054369</v>
      </c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>
        <v>0.86235409864458412</v>
      </c>
      <c r="BG302" s="51"/>
      <c r="BH302" s="51"/>
      <c r="BI302" s="51"/>
      <c r="BJ302" s="51"/>
      <c r="BK302" s="51"/>
      <c r="BL302" s="51">
        <v>3.4494163945783365</v>
      </c>
      <c r="BM302" s="51"/>
      <c r="BN302" s="51">
        <v>0.86235409864458412</v>
      </c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>
        <v>1.7247081972891682</v>
      </c>
      <c r="CN302" s="51"/>
    </row>
    <row r="303" spans="1:92" x14ac:dyDescent="0.25">
      <c r="A303" t="s">
        <v>1171</v>
      </c>
      <c r="B303" t="s">
        <v>565</v>
      </c>
      <c r="C303" t="s">
        <v>566</v>
      </c>
      <c r="D303" t="s">
        <v>375</v>
      </c>
      <c r="E303" t="s">
        <v>117</v>
      </c>
      <c r="F303" s="52">
        <v>1</v>
      </c>
      <c r="G303" t="s">
        <v>191</v>
      </c>
      <c r="H303" s="51"/>
      <c r="I303" s="51"/>
      <c r="J303" s="51"/>
      <c r="K303" s="51"/>
      <c r="L303" s="51">
        <v>2.5893094662206257</v>
      </c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>
        <v>8.6310315540687537</v>
      </c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>
        <v>716.3756189877065</v>
      </c>
      <c r="AQ303" s="51"/>
      <c r="AR303" s="51">
        <v>951.13967725837665</v>
      </c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>
        <v>0.86310315540687532</v>
      </c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</row>
    <row r="304" spans="1:92" x14ac:dyDescent="0.25">
      <c r="A304" t="s">
        <v>1172</v>
      </c>
      <c r="B304" t="s">
        <v>565</v>
      </c>
      <c r="C304" t="s">
        <v>567</v>
      </c>
      <c r="D304" t="s">
        <v>375</v>
      </c>
      <c r="E304" t="s">
        <v>119</v>
      </c>
      <c r="F304" s="52">
        <v>2</v>
      </c>
      <c r="G304" t="s">
        <v>191</v>
      </c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>
        <v>41.105010542941947</v>
      </c>
      <c r="X304" s="51"/>
      <c r="Y304" s="51"/>
      <c r="Z304" s="51"/>
      <c r="AA304" s="51"/>
      <c r="AB304" s="51"/>
      <c r="AC304" s="51"/>
      <c r="AD304" s="51"/>
      <c r="AE304" s="51"/>
      <c r="AF304" s="51"/>
      <c r="AG304" s="51">
        <v>0.91344467873204327</v>
      </c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>
        <v>657.68016868707116</v>
      </c>
      <c r="AS304" s="51"/>
      <c r="AT304" s="51"/>
      <c r="AU304" s="51"/>
      <c r="AV304" s="51"/>
      <c r="AW304" s="51">
        <v>0.91344467873204327</v>
      </c>
      <c r="AX304" s="51"/>
      <c r="AY304" s="51"/>
      <c r="AZ304" s="51"/>
      <c r="BA304" s="51"/>
      <c r="BB304" s="51"/>
      <c r="BC304" s="51"/>
      <c r="BD304" s="51"/>
      <c r="BE304" s="51"/>
      <c r="BF304" s="51">
        <v>0.91344467873204327</v>
      </c>
      <c r="BG304" s="51"/>
      <c r="BH304" s="51"/>
      <c r="BI304" s="51"/>
      <c r="BJ304" s="51"/>
      <c r="BK304" s="51">
        <v>2.7403340361961299</v>
      </c>
      <c r="BL304" s="51">
        <v>0.91344467873204327</v>
      </c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>
        <v>0.91344467873204327</v>
      </c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</row>
    <row r="305" spans="1:92" x14ac:dyDescent="0.25">
      <c r="A305" t="s">
        <v>1173</v>
      </c>
      <c r="B305" t="s">
        <v>565</v>
      </c>
      <c r="C305" t="s">
        <v>569</v>
      </c>
      <c r="D305" t="s">
        <v>375</v>
      </c>
      <c r="E305" t="s">
        <v>123</v>
      </c>
      <c r="F305" s="52">
        <v>3</v>
      </c>
      <c r="G305" t="s">
        <v>191</v>
      </c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>
        <v>0.86336736285433624</v>
      </c>
      <c r="AH305" s="51"/>
      <c r="AI305" s="51"/>
      <c r="AJ305" s="51"/>
      <c r="AK305" s="51"/>
      <c r="AL305" s="51"/>
      <c r="AM305" s="51"/>
      <c r="AN305" s="51"/>
      <c r="AO305" s="51"/>
      <c r="AP305" s="51">
        <v>2.5901020885630088</v>
      </c>
      <c r="AQ305" s="51"/>
      <c r="AR305" s="51">
        <v>114.82785925962672</v>
      </c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>
        <v>0.86336736285433624</v>
      </c>
      <c r="BK305" s="51">
        <v>2.5901020885630088</v>
      </c>
      <c r="BL305" s="51"/>
      <c r="BM305" s="51"/>
      <c r="BN305" s="51">
        <v>0.86336736285433624</v>
      </c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</row>
    <row r="306" spans="1:92" x14ac:dyDescent="0.25">
      <c r="A306" t="s">
        <v>1174</v>
      </c>
      <c r="B306" t="s">
        <v>565</v>
      </c>
      <c r="C306" t="s">
        <v>570</v>
      </c>
      <c r="D306" t="s">
        <v>375</v>
      </c>
      <c r="E306" t="s">
        <v>125</v>
      </c>
      <c r="F306" s="52">
        <v>4</v>
      </c>
      <c r="G306" t="s">
        <v>191</v>
      </c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>
        <v>36.142675815052577</v>
      </c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>
        <v>0.8214244503421041</v>
      </c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</row>
    <row r="307" spans="1:92" x14ac:dyDescent="0.25">
      <c r="A307" t="s">
        <v>1175</v>
      </c>
      <c r="B307" t="s">
        <v>565</v>
      </c>
      <c r="C307" t="s">
        <v>571</v>
      </c>
      <c r="D307" t="s">
        <v>375</v>
      </c>
      <c r="E307" t="s">
        <v>58</v>
      </c>
      <c r="F307" s="52">
        <v>1</v>
      </c>
      <c r="G307" t="s">
        <v>191</v>
      </c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>
        <v>31.487616939775567</v>
      </c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>
        <v>2.5530500221439647</v>
      </c>
      <c r="AK307" s="51"/>
      <c r="AL307" s="51"/>
      <c r="AM307" s="51"/>
      <c r="AN307" s="51"/>
      <c r="AO307" s="51"/>
      <c r="AP307" s="51">
        <v>4033.8190349874644</v>
      </c>
      <c r="AQ307" s="51"/>
      <c r="AR307" s="51">
        <v>123.3974177369583</v>
      </c>
      <c r="AS307" s="51"/>
      <c r="AT307" s="51"/>
      <c r="AU307" s="51"/>
      <c r="AV307" s="51"/>
      <c r="AW307" s="51">
        <v>0.85101667404798831</v>
      </c>
      <c r="AX307" s="51"/>
      <c r="AY307" s="51"/>
      <c r="AZ307" s="51"/>
      <c r="BA307" s="51"/>
      <c r="BB307" s="51"/>
      <c r="BC307" s="51"/>
      <c r="BD307" s="51"/>
      <c r="BE307" s="51"/>
      <c r="BF307" s="51">
        <v>2.5530500221439647</v>
      </c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</row>
    <row r="308" spans="1:92" x14ac:dyDescent="0.25">
      <c r="A308" t="s">
        <v>1176</v>
      </c>
      <c r="B308" t="s">
        <v>565</v>
      </c>
      <c r="C308" t="s">
        <v>572</v>
      </c>
      <c r="D308" t="s">
        <v>375</v>
      </c>
      <c r="E308" t="s">
        <v>62</v>
      </c>
      <c r="F308" s="52">
        <v>2</v>
      </c>
      <c r="G308" t="s">
        <v>191</v>
      </c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>
        <v>21.930636807211183</v>
      </c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>
        <v>255.85742941746381</v>
      </c>
      <c r="AQ308" s="51"/>
      <c r="AR308" s="51">
        <v>12.183687115117324</v>
      </c>
      <c r="AS308" s="51"/>
      <c r="AT308" s="51"/>
      <c r="AU308" s="51"/>
      <c r="AV308" s="51"/>
      <c r="AW308" s="51">
        <v>1.6244916153489766</v>
      </c>
      <c r="AX308" s="51"/>
      <c r="AY308" s="51"/>
      <c r="AZ308" s="51"/>
      <c r="BA308" s="51"/>
      <c r="BB308" s="51"/>
      <c r="BC308" s="51"/>
      <c r="BD308" s="51"/>
      <c r="BE308" s="51"/>
      <c r="BF308" s="51">
        <v>7.3102122690703943</v>
      </c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</row>
    <row r="309" spans="1:92" x14ac:dyDescent="0.25">
      <c r="A309" t="s">
        <v>1177</v>
      </c>
      <c r="B309" t="s">
        <v>565</v>
      </c>
      <c r="C309" t="s">
        <v>573</v>
      </c>
      <c r="D309" t="s">
        <v>375</v>
      </c>
      <c r="E309" t="s">
        <v>67</v>
      </c>
      <c r="F309" s="52">
        <v>3</v>
      </c>
      <c r="G309" t="s">
        <v>191</v>
      </c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>
        <v>15.013579323258991</v>
      </c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>
        <v>3.532606899590351</v>
      </c>
      <c r="AQ309" s="51"/>
      <c r="AR309" s="51">
        <v>1120.7195388950388</v>
      </c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>
        <v>3.532606899590351</v>
      </c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</row>
    <row r="310" spans="1:92" x14ac:dyDescent="0.25">
      <c r="A310" t="s">
        <v>1178</v>
      </c>
      <c r="B310" t="s">
        <v>565</v>
      </c>
      <c r="C310" t="s">
        <v>574</v>
      </c>
      <c r="D310" t="s">
        <v>389</v>
      </c>
      <c r="E310" t="s">
        <v>175</v>
      </c>
      <c r="F310" s="52">
        <v>1</v>
      </c>
      <c r="G310" t="s">
        <v>191</v>
      </c>
      <c r="H310" s="51"/>
      <c r="I310" s="51"/>
      <c r="J310" s="51"/>
      <c r="K310" s="51"/>
      <c r="L310" s="51"/>
      <c r="M310" s="51"/>
      <c r="N310" s="51">
        <v>0.76804238315932516</v>
      </c>
      <c r="O310" s="51"/>
      <c r="P310" s="51"/>
      <c r="Q310" s="51"/>
      <c r="R310" s="51"/>
      <c r="S310" s="51"/>
      <c r="T310" s="51"/>
      <c r="U310" s="51"/>
      <c r="V310" s="51">
        <v>0.76804238315932516</v>
      </c>
      <c r="W310" s="51">
        <v>2.3041271494779756</v>
      </c>
      <c r="X310" s="51">
        <v>0.76804238315932516</v>
      </c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>
        <v>51.458839671674788</v>
      </c>
      <c r="AK310" s="51"/>
      <c r="AL310" s="51"/>
      <c r="AM310" s="51"/>
      <c r="AN310" s="51"/>
      <c r="AO310" s="51"/>
      <c r="AP310" s="51">
        <v>6.1443390652746013</v>
      </c>
      <c r="AQ310" s="51"/>
      <c r="AR310" s="51">
        <v>40.706246307444232</v>
      </c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>
        <v>0.76804238315932516</v>
      </c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</row>
    <row r="311" spans="1:92" x14ac:dyDescent="0.25">
      <c r="A311" t="s">
        <v>1179</v>
      </c>
      <c r="B311" t="s">
        <v>565</v>
      </c>
      <c r="C311" t="s">
        <v>575</v>
      </c>
      <c r="D311" t="s">
        <v>389</v>
      </c>
      <c r="E311" t="s">
        <v>177</v>
      </c>
      <c r="F311" s="52">
        <v>2</v>
      </c>
      <c r="G311" t="s">
        <v>191</v>
      </c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>
        <v>0.7854518555475658</v>
      </c>
      <c r="AH311" s="51"/>
      <c r="AI311" s="51"/>
      <c r="AJ311" s="51"/>
      <c r="AK311" s="51"/>
      <c r="AL311" s="51"/>
      <c r="AM311" s="51"/>
      <c r="AN311" s="51"/>
      <c r="AO311" s="51"/>
      <c r="AP311" s="51">
        <v>1.5709037110951316</v>
      </c>
      <c r="AQ311" s="51"/>
      <c r="AR311" s="51">
        <v>298.47170510807501</v>
      </c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>
        <v>1.5709037110951316</v>
      </c>
      <c r="BG311" s="51">
        <v>0.7854518555475658</v>
      </c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</row>
    <row r="312" spans="1:92" x14ac:dyDescent="0.25">
      <c r="A312" t="s">
        <v>1180</v>
      </c>
      <c r="B312" t="s">
        <v>565</v>
      </c>
      <c r="C312" t="s">
        <v>576</v>
      </c>
      <c r="D312" t="s">
        <v>389</v>
      </c>
      <c r="E312" t="s">
        <v>179</v>
      </c>
      <c r="F312" s="52">
        <v>3</v>
      </c>
      <c r="G312" t="s">
        <v>191</v>
      </c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>
        <v>1.5590081530264532</v>
      </c>
      <c r="AQ312" s="51"/>
      <c r="AR312" s="51">
        <v>28.06214675447616</v>
      </c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>
        <v>0.77950407651322662</v>
      </c>
      <c r="BI312" s="51">
        <v>0.77950407651322662</v>
      </c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</row>
    <row r="313" spans="1:92" x14ac:dyDescent="0.25">
      <c r="A313" t="s">
        <v>1181</v>
      </c>
      <c r="B313" t="s">
        <v>565</v>
      </c>
      <c r="C313" t="s">
        <v>577</v>
      </c>
      <c r="D313" t="s">
        <v>389</v>
      </c>
      <c r="E313" t="s">
        <v>240</v>
      </c>
      <c r="F313" s="52">
        <v>4</v>
      </c>
      <c r="G313" t="s">
        <v>191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>
        <v>2.5331986320159952</v>
      </c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>
        <v>1.6887990880106634</v>
      </c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</row>
    <row r="314" spans="1:92" x14ac:dyDescent="0.25">
      <c r="A314" t="s">
        <v>1182</v>
      </c>
      <c r="B314" t="s">
        <v>565</v>
      </c>
      <c r="C314" t="s">
        <v>578</v>
      </c>
      <c r="D314" t="s">
        <v>389</v>
      </c>
      <c r="E314" t="s">
        <v>242</v>
      </c>
      <c r="F314" s="52">
        <v>5</v>
      </c>
      <c r="G314" t="s">
        <v>191</v>
      </c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>
        <v>6.8903310122019716</v>
      </c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>
        <v>1.7225827530504929</v>
      </c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</row>
    <row r="315" spans="1:92" x14ac:dyDescent="0.25">
      <c r="A315" t="s">
        <v>1183</v>
      </c>
      <c r="B315" t="s">
        <v>565</v>
      </c>
      <c r="C315" t="s">
        <v>579</v>
      </c>
      <c r="D315" t="s">
        <v>389</v>
      </c>
      <c r="E315" t="s">
        <v>131</v>
      </c>
      <c r="F315" s="52">
        <v>1</v>
      </c>
      <c r="G315" t="s">
        <v>191</v>
      </c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>
        <v>8.9688402131727099</v>
      </c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>
        <v>19.43248712854087</v>
      </c>
      <c r="AK315" s="51"/>
      <c r="AL315" s="51"/>
      <c r="AM315" s="51"/>
      <c r="AN315" s="51"/>
      <c r="AO315" s="51"/>
      <c r="AP315" s="51"/>
      <c r="AQ315" s="51"/>
      <c r="AR315" s="51">
        <v>98.657242344899814</v>
      </c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>
        <v>0.74740335109772582</v>
      </c>
      <c r="BL315" s="51"/>
      <c r="BM315" s="51"/>
      <c r="BN315" s="51">
        <v>0.74740335109772582</v>
      </c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</row>
    <row r="316" spans="1:92" x14ac:dyDescent="0.25">
      <c r="A316" t="s">
        <v>1184</v>
      </c>
      <c r="B316" t="s">
        <v>565</v>
      </c>
      <c r="C316" t="s">
        <v>580</v>
      </c>
      <c r="D316" t="s">
        <v>389</v>
      </c>
      <c r="E316" t="s">
        <v>133</v>
      </c>
      <c r="F316" s="52">
        <v>2</v>
      </c>
      <c r="G316" t="s">
        <v>191</v>
      </c>
      <c r="H316" s="51"/>
      <c r="I316" s="51"/>
      <c r="J316" s="51"/>
      <c r="K316" s="51"/>
      <c r="L316" s="51"/>
      <c r="M316" s="51"/>
      <c r="N316" s="51">
        <v>0.83885922648388078</v>
      </c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>
        <v>301.98932153419707</v>
      </c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>
        <v>4.1942961324194039</v>
      </c>
      <c r="BG316" s="51"/>
      <c r="BH316" s="51"/>
      <c r="BI316" s="51"/>
      <c r="BJ316" s="51"/>
      <c r="BK316" s="51"/>
      <c r="BL316" s="51"/>
      <c r="BM316" s="51"/>
      <c r="BN316" s="51">
        <v>15.938325303193736</v>
      </c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>
        <v>0.83885922648388078</v>
      </c>
      <c r="CN316" s="51"/>
    </row>
    <row r="317" spans="1:92" x14ac:dyDescent="0.25">
      <c r="A317" t="s">
        <v>1185</v>
      </c>
      <c r="B317" t="s">
        <v>565</v>
      </c>
      <c r="C317" t="s">
        <v>581</v>
      </c>
      <c r="D317" t="s">
        <v>389</v>
      </c>
      <c r="E317" t="s">
        <v>247</v>
      </c>
      <c r="F317" s="52">
        <v>3</v>
      </c>
      <c r="G317" t="s">
        <v>191</v>
      </c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>
        <v>16.089306928841367</v>
      </c>
      <c r="AQ317" s="51"/>
      <c r="AR317" s="51">
        <v>1317.7142374721079</v>
      </c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>
        <v>5.6312574250944785</v>
      </c>
      <c r="BG317" s="51"/>
      <c r="BH317" s="51">
        <v>1.6089306928841367</v>
      </c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>
        <v>0.80446534644206835</v>
      </c>
      <c r="CJ317" s="51"/>
      <c r="CK317" s="51"/>
      <c r="CL317" s="51"/>
      <c r="CM317" s="51"/>
      <c r="CN317" s="51"/>
    </row>
    <row r="318" spans="1:92" x14ac:dyDescent="0.25">
      <c r="A318" t="s">
        <v>1186</v>
      </c>
      <c r="B318" t="s">
        <v>565</v>
      </c>
      <c r="C318" t="s">
        <v>582</v>
      </c>
      <c r="D318" t="s">
        <v>389</v>
      </c>
      <c r="E318" t="s">
        <v>249</v>
      </c>
      <c r="F318" s="52">
        <v>4</v>
      </c>
      <c r="G318" t="s">
        <v>191</v>
      </c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>
        <v>1.6816797731518922</v>
      </c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>
        <v>3.3633595463037844</v>
      </c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</row>
    <row r="319" spans="1:92" x14ac:dyDescent="0.25">
      <c r="A319" t="s">
        <v>1187</v>
      </c>
      <c r="B319" t="s">
        <v>565</v>
      </c>
      <c r="C319" t="s">
        <v>583</v>
      </c>
      <c r="D319" t="s">
        <v>389</v>
      </c>
      <c r="E319" t="s">
        <v>584</v>
      </c>
      <c r="F319" s="52">
        <v>5</v>
      </c>
      <c r="G319" t="s">
        <v>191</v>
      </c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>
        <v>1.5481396069816626</v>
      </c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>
        <v>17.803605480289121</v>
      </c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>
        <v>2.3222094104724942</v>
      </c>
      <c r="BG319" s="51"/>
      <c r="BH319" s="51">
        <v>2.3222094104724942</v>
      </c>
      <c r="BI319" s="51"/>
      <c r="BJ319" s="51"/>
      <c r="BK319" s="51">
        <v>6.9666282314174817</v>
      </c>
      <c r="BL319" s="51"/>
      <c r="BM319" s="51"/>
      <c r="BN319" s="51">
        <v>3.8703490174541564</v>
      </c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>
        <v>5.4184886244358195</v>
      </c>
      <c r="CN319" s="51"/>
    </row>
    <row r="320" spans="1:92" x14ac:dyDescent="0.25">
      <c r="A320" t="s">
        <v>1188</v>
      </c>
      <c r="B320" t="s">
        <v>565</v>
      </c>
      <c r="C320" t="s">
        <v>585</v>
      </c>
      <c r="D320" t="s">
        <v>389</v>
      </c>
      <c r="E320" t="s">
        <v>251</v>
      </c>
      <c r="F320" s="52">
        <v>1</v>
      </c>
      <c r="G320" t="s">
        <v>191</v>
      </c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>
        <v>16.145428722162293</v>
      </c>
      <c r="Y320" s="51"/>
      <c r="Z320" s="51"/>
      <c r="AA320" s="51"/>
      <c r="AB320" s="51"/>
      <c r="AC320" s="51"/>
      <c r="AD320" s="51"/>
      <c r="AE320" s="51"/>
      <c r="AF320" s="51"/>
      <c r="AG320" s="51">
        <v>0.84975940642959447</v>
      </c>
      <c r="AH320" s="51"/>
      <c r="AI320" s="51"/>
      <c r="AJ320" s="51"/>
      <c r="AK320" s="51"/>
      <c r="AL320" s="51"/>
      <c r="AM320" s="51"/>
      <c r="AN320" s="51"/>
      <c r="AO320" s="51"/>
      <c r="AP320" s="51">
        <v>107.91944461655849</v>
      </c>
      <c r="AQ320" s="51"/>
      <c r="AR320" s="51">
        <v>853.15844405531288</v>
      </c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>
        <v>5.0985564385775666</v>
      </c>
      <c r="BH320" s="51"/>
      <c r="BI320" s="51"/>
      <c r="BJ320" s="51"/>
      <c r="BK320" s="51"/>
      <c r="BL320" s="51">
        <v>25.492782192887834</v>
      </c>
      <c r="BM320" s="51"/>
      <c r="BN320" s="51">
        <v>5.9483158450071612</v>
      </c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>
        <v>5.0985564385775666</v>
      </c>
      <c r="CN320" s="51"/>
    </row>
    <row r="321" spans="1:92" x14ac:dyDescent="0.25">
      <c r="A321" t="s">
        <v>1189</v>
      </c>
      <c r="B321" t="s">
        <v>565</v>
      </c>
      <c r="C321" t="s">
        <v>586</v>
      </c>
      <c r="D321" t="s">
        <v>389</v>
      </c>
      <c r="E321" t="s">
        <v>253</v>
      </c>
      <c r="F321" s="52">
        <v>2</v>
      </c>
      <c r="G321" t="s">
        <v>191</v>
      </c>
      <c r="H321" s="51"/>
      <c r="I321" s="51"/>
      <c r="J321" s="51"/>
      <c r="K321" s="51"/>
      <c r="L321" s="51">
        <v>0.84316961955982228</v>
      </c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>
        <v>0.84316961955982228</v>
      </c>
      <c r="AH321" s="51"/>
      <c r="AI321" s="51"/>
      <c r="AJ321" s="51"/>
      <c r="AK321" s="51"/>
      <c r="AL321" s="51"/>
      <c r="AM321" s="51"/>
      <c r="AN321" s="51"/>
      <c r="AO321" s="51"/>
      <c r="AP321" s="51">
        <v>11.804374673837511</v>
      </c>
      <c r="AQ321" s="51"/>
      <c r="AR321" s="51">
        <v>142.49566570560995</v>
      </c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>
        <v>2.529508858679467</v>
      </c>
      <c r="BG321" s="51">
        <v>3.3726784782392891</v>
      </c>
      <c r="BH321" s="51"/>
      <c r="BI321" s="51"/>
      <c r="BJ321" s="51"/>
      <c r="BK321" s="51">
        <v>3.3726784782392891</v>
      </c>
      <c r="BL321" s="51">
        <v>24.451918967234846</v>
      </c>
      <c r="BM321" s="51"/>
      <c r="BN321" s="51">
        <v>8.4316961955982226</v>
      </c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>
        <v>0.84316961955982228</v>
      </c>
      <c r="CN321" s="51"/>
    </row>
    <row r="322" spans="1:92" x14ac:dyDescent="0.25">
      <c r="A322" t="s">
        <v>1190</v>
      </c>
      <c r="B322" t="s">
        <v>565</v>
      </c>
      <c r="C322" t="s">
        <v>587</v>
      </c>
      <c r="D322" t="s">
        <v>389</v>
      </c>
      <c r="E322" t="s">
        <v>255</v>
      </c>
      <c r="F322" s="52">
        <v>3</v>
      </c>
      <c r="G322" t="s">
        <v>191</v>
      </c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>
        <v>0.81553338478392101</v>
      </c>
      <c r="AM322" s="51"/>
      <c r="AN322" s="51"/>
      <c r="AO322" s="51"/>
      <c r="AP322" s="51">
        <v>4.0776669239196046</v>
      </c>
      <c r="AQ322" s="51"/>
      <c r="AR322" s="51">
        <v>42.407736008763891</v>
      </c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>
        <v>4.0776669239196046</v>
      </c>
      <c r="BG322" s="51">
        <v>2.446600154351763</v>
      </c>
      <c r="BH322" s="51"/>
      <c r="BI322" s="51"/>
      <c r="BJ322" s="51"/>
      <c r="BK322" s="51"/>
      <c r="BL322" s="51"/>
      <c r="BM322" s="51"/>
      <c r="BN322" s="51">
        <v>5.7087336934874475</v>
      </c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>
        <v>0.81553338478392101</v>
      </c>
      <c r="CN322" s="51"/>
    </row>
    <row r="323" spans="1:92" x14ac:dyDescent="0.25">
      <c r="A323" t="s">
        <v>1191</v>
      </c>
      <c r="B323" t="s">
        <v>565</v>
      </c>
      <c r="C323" t="s">
        <v>588</v>
      </c>
      <c r="D323" t="s">
        <v>389</v>
      </c>
      <c r="E323" t="s">
        <v>257</v>
      </c>
      <c r="F323" s="52">
        <v>4</v>
      </c>
      <c r="G323" t="s">
        <v>191</v>
      </c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>
        <v>2.3486866102361179</v>
      </c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>
        <v>1.5657910734907452</v>
      </c>
      <c r="CL323" s="51"/>
      <c r="CM323" s="51"/>
      <c r="CN323" s="51"/>
    </row>
    <row r="324" spans="1:92" x14ac:dyDescent="0.25">
      <c r="A324" t="s">
        <v>1192</v>
      </c>
      <c r="B324" t="s">
        <v>565</v>
      </c>
      <c r="C324" t="s">
        <v>589</v>
      </c>
      <c r="D324" t="s">
        <v>389</v>
      </c>
      <c r="E324" t="s">
        <v>476</v>
      </c>
      <c r="F324" s="52">
        <v>5</v>
      </c>
      <c r="G324" t="s">
        <v>191</v>
      </c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>
        <v>5.3836445545310605</v>
      </c>
      <c r="BG324" s="51"/>
      <c r="BH324" s="51">
        <v>0.76909207921872291</v>
      </c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</row>
    <row r="325" spans="1:92" x14ac:dyDescent="0.25">
      <c r="A325" t="s">
        <v>1193</v>
      </c>
      <c r="B325" t="s">
        <v>565</v>
      </c>
      <c r="C325" t="s">
        <v>590</v>
      </c>
      <c r="D325" t="s">
        <v>389</v>
      </c>
      <c r="E325" t="s">
        <v>181</v>
      </c>
      <c r="F325" s="52">
        <v>1</v>
      </c>
      <c r="G325" t="s">
        <v>191</v>
      </c>
      <c r="H325" s="51"/>
      <c r="I325" s="51"/>
      <c r="J325" s="51"/>
      <c r="K325" s="51"/>
      <c r="L325" s="51"/>
      <c r="M325" s="51"/>
      <c r="N325" s="51">
        <v>1.491775074259668</v>
      </c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>
        <v>0.74588753712983402</v>
      </c>
      <c r="AM325" s="51"/>
      <c r="AN325" s="51"/>
      <c r="AO325" s="51"/>
      <c r="AP325" s="51">
        <v>3.7294376856491702</v>
      </c>
      <c r="AQ325" s="51"/>
      <c r="AR325" s="51">
        <v>1.491775074259668</v>
      </c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>
        <v>0.74588753712983402</v>
      </c>
      <c r="BH325" s="51"/>
      <c r="BI325" s="51"/>
      <c r="BJ325" s="51"/>
      <c r="BK325" s="51">
        <v>0.74588753712983402</v>
      </c>
      <c r="BL325" s="51">
        <v>4.4753252227790039</v>
      </c>
      <c r="BM325" s="51"/>
      <c r="BN325" s="51">
        <v>2.237662611389502</v>
      </c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>
        <v>2.237662611389502</v>
      </c>
      <c r="CN325" s="51"/>
    </row>
    <row r="326" spans="1:92" x14ac:dyDescent="0.25">
      <c r="A326" t="s">
        <v>1194</v>
      </c>
      <c r="B326" t="s">
        <v>565</v>
      </c>
      <c r="C326" t="s">
        <v>591</v>
      </c>
      <c r="D326" t="s">
        <v>389</v>
      </c>
      <c r="E326" t="s">
        <v>184</v>
      </c>
      <c r="F326" s="52">
        <v>2</v>
      </c>
      <c r="G326" t="s">
        <v>191</v>
      </c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>
        <v>0.89687874094617492</v>
      </c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>
        <v>1.7937574818923498</v>
      </c>
      <c r="CN326" s="51"/>
    </row>
    <row r="327" spans="1:92" x14ac:dyDescent="0.25">
      <c r="A327" t="s">
        <v>1195</v>
      </c>
      <c r="B327" t="s">
        <v>565</v>
      </c>
      <c r="C327" t="s">
        <v>592</v>
      </c>
      <c r="D327" t="s">
        <v>389</v>
      </c>
      <c r="E327" t="s">
        <v>186</v>
      </c>
      <c r="F327" s="52">
        <v>3</v>
      </c>
      <c r="G327" t="s">
        <v>191</v>
      </c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>
        <v>118.89036126356427</v>
      </c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>
        <v>0.81993352595561564</v>
      </c>
      <c r="BG327" s="51"/>
      <c r="BH327" s="51"/>
      <c r="BI327" s="51"/>
      <c r="BJ327" s="51"/>
      <c r="BK327" s="51"/>
      <c r="BL327" s="51"/>
      <c r="BM327" s="51"/>
      <c r="BN327" s="51"/>
      <c r="BO327" s="51"/>
      <c r="BP327" s="51">
        <v>4.0996676297780779</v>
      </c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</row>
    <row r="328" spans="1:92" x14ac:dyDescent="0.25">
      <c r="A328" t="s">
        <v>1196</v>
      </c>
      <c r="B328" t="s">
        <v>565</v>
      </c>
      <c r="C328" t="s">
        <v>593</v>
      </c>
      <c r="D328" t="s">
        <v>389</v>
      </c>
      <c r="E328" t="s">
        <v>188</v>
      </c>
      <c r="F328" s="52">
        <v>4</v>
      </c>
      <c r="G328" t="s">
        <v>191</v>
      </c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>
        <v>0.84452208267320572</v>
      </c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>
        <v>0.84452208267320572</v>
      </c>
      <c r="CJ328" s="51"/>
      <c r="CK328" s="51"/>
      <c r="CL328" s="51"/>
      <c r="CM328" s="51"/>
      <c r="CN328" s="51"/>
    </row>
    <row r="329" spans="1:92" x14ac:dyDescent="0.25">
      <c r="A329" t="s">
        <v>1197</v>
      </c>
      <c r="B329" t="s">
        <v>565</v>
      </c>
      <c r="C329" t="s">
        <v>594</v>
      </c>
      <c r="D329" t="s">
        <v>389</v>
      </c>
      <c r="E329" t="s">
        <v>190</v>
      </c>
      <c r="F329" s="52">
        <v>5</v>
      </c>
      <c r="G329" t="s">
        <v>191</v>
      </c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>
        <v>10.348782611925781</v>
      </c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</row>
    <row r="330" spans="1:92" x14ac:dyDescent="0.25">
      <c r="A330" t="s">
        <v>1198</v>
      </c>
      <c r="B330" t="s">
        <v>565</v>
      </c>
      <c r="C330" t="s">
        <v>595</v>
      </c>
      <c r="D330" t="s">
        <v>389</v>
      </c>
      <c r="E330" t="s">
        <v>36</v>
      </c>
      <c r="F330" s="52">
        <v>1</v>
      </c>
      <c r="G330" t="s">
        <v>191</v>
      </c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>
        <v>0.78402602053154657</v>
      </c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>
        <v>4.7041561231892794</v>
      </c>
      <c r="AQ330" s="51"/>
      <c r="AR330" s="51">
        <v>1050.5948675122725</v>
      </c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>
        <v>2.3520780615946397</v>
      </c>
      <c r="BH330" s="51"/>
      <c r="BI330" s="51"/>
      <c r="BJ330" s="51"/>
      <c r="BK330" s="51">
        <v>0.78402602053154657</v>
      </c>
      <c r="BL330" s="51">
        <v>6.2722081642523726</v>
      </c>
      <c r="BM330" s="51"/>
      <c r="BN330" s="51"/>
      <c r="BO330" s="51"/>
      <c r="BP330" s="51"/>
      <c r="BQ330" s="51"/>
      <c r="BR330" s="51"/>
      <c r="BS330" s="51">
        <v>16.464546431162479</v>
      </c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>
        <v>5.4881821437208256</v>
      </c>
      <c r="CN330" s="51"/>
    </row>
    <row r="331" spans="1:92" x14ac:dyDescent="0.25">
      <c r="A331" t="s">
        <v>1199</v>
      </c>
      <c r="B331" t="s">
        <v>565</v>
      </c>
      <c r="C331" t="s">
        <v>597</v>
      </c>
      <c r="D331" t="s">
        <v>389</v>
      </c>
      <c r="E331" t="s">
        <v>42</v>
      </c>
      <c r="F331" s="52">
        <v>2</v>
      </c>
      <c r="G331" t="s">
        <v>191</v>
      </c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>
        <v>23.310729395970228</v>
      </c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>
        <v>0.80381825503345616</v>
      </c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>
        <v>2.4114547651003684</v>
      </c>
      <c r="CN331" s="51"/>
    </row>
    <row r="332" spans="1:92" x14ac:dyDescent="0.25">
      <c r="A332" t="s">
        <v>1200</v>
      </c>
      <c r="B332" t="s">
        <v>565</v>
      </c>
      <c r="C332" t="s">
        <v>598</v>
      </c>
      <c r="D332" t="s">
        <v>389</v>
      </c>
      <c r="E332" t="s">
        <v>45</v>
      </c>
      <c r="F332" s="52">
        <v>3</v>
      </c>
      <c r="G332" t="s">
        <v>191</v>
      </c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>
        <v>0.79953077393788985</v>
      </c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>
        <v>1615.0521633545375</v>
      </c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>
        <v>3.1981230957515594</v>
      </c>
      <c r="CN332" s="51"/>
    </row>
    <row r="333" spans="1:92" x14ac:dyDescent="0.25">
      <c r="A333" t="s">
        <v>1201</v>
      </c>
      <c r="B333" t="s">
        <v>565</v>
      </c>
      <c r="C333" t="s">
        <v>599</v>
      </c>
      <c r="D333" t="s">
        <v>389</v>
      </c>
      <c r="E333" t="s">
        <v>48</v>
      </c>
      <c r="F333" s="52">
        <v>4</v>
      </c>
      <c r="G333" t="s">
        <v>191</v>
      </c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>
        <v>195.85265956880332</v>
      </c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>
        <v>1.6739543552889173</v>
      </c>
      <c r="BH333" s="51"/>
      <c r="BI333" s="51"/>
      <c r="BJ333" s="51"/>
      <c r="BK333" s="51"/>
      <c r="BL333" s="51"/>
      <c r="BM333" s="51"/>
      <c r="BN333" s="51"/>
      <c r="BO333" s="51"/>
      <c r="BP333" s="51">
        <v>1.6739543552889173</v>
      </c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>
        <v>0.83697717764445867</v>
      </c>
      <c r="CN333" s="51"/>
    </row>
    <row r="334" spans="1:92" x14ac:dyDescent="0.25">
      <c r="A334" t="s">
        <v>1202</v>
      </c>
      <c r="B334" t="s">
        <v>565</v>
      </c>
      <c r="C334" t="s">
        <v>600</v>
      </c>
      <c r="D334" t="s">
        <v>389</v>
      </c>
      <c r="E334" t="s">
        <v>486</v>
      </c>
      <c r="F334" s="52">
        <v>1</v>
      </c>
      <c r="G334" t="s">
        <v>191</v>
      </c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>
        <v>2.3388808010044291</v>
      </c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>
        <v>3.1185077346725723</v>
      </c>
      <c r="BH334" s="51"/>
      <c r="BI334" s="51"/>
      <c r="BJ334" s="51"/>
      <c r="BK334" s="51"/>
      <c r="BL334" s="51">
        <v>5.4573885356770013</v>
      </c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</row>
    <row r="335" spans="1:92" x14ac:dyDescent="0.25">
      <c r="A335" t="s">
        <v>1203</v>
      </c>
      <c r="B335" t="s">
        <v>565</v>
      </c>
      <c r="C335" t="s">
        <v>601</v>
      </c>
      <c r="D335" t="s">
        <v>389</v>
      </c>
      <c r="E335" t="s">
        <v>414</v>
      </c>
      <c r="F335" s="52">
        <v>2</v>
      </c>
      <c r="G335" t="s">
        <v>191</v>
      </c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>
        <v>1.4602225705119138</v>
      </c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>
        <v>1.4602225705119138</v>
      </c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</row>
    <row r="336" spans="1:92" x14ac:dyDescent="0.25">
      <c r="A336" t="s">
        <v>1204</v>
      </c>
      <c r="B336" t="s">
        <v>565</v>
      </c>
      <c r="C336" t="s">
        <v>602</v>
      </c>
      <c r="D336" t="s">
        <v>389</v>
      </c>
      <c r="E336" t="s">
        <v>489</v>
      </c>
      <c r="F336" s="52">
        <v>3</v>
      </c>
      <c r="G336" t="s">
        <v>191</v>
      </c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>
        <v>0</v>
      </c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</row>
    <row r="337" spans="1:92" x14ac:dyDescent="0.25">
      <c r="A337" t="s">
        <v>1205</v>
      </c>
      <c r="B337" t="s">
        <v>565</v>
      </c>
      <c r="C337" t="s">
        <v>603</v>
      </c>
      <c r="D337" t="s">
        <v>389</v>
      </c>
      <c r="E337" t="s">
        <v>491</v>
      </c>
      <c r="F337" s="52">
        <v>4</v>
      </c>
      <c r="G337" t="s">
        <v>191</v>
      </c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>
        <v>0.83746085088541089</v>
      </c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</row>
    <row r="338" spans="1:92" x14ac:dyDescent="0.25">
      <c r="A338" t="s">
        <v>1206</v>
      </c>
      <c r="B338" t="s">
        <v>565</v>
      </c>
      <c r="C338" t="s">
        <v>604</v>
      </c>
      <c r="D338" t="s">
        <v>389</v>
      </c>
      <c r="E338" t="s">
        <v>493</v>
      </c>
      <c r="F338" s="52">
        <v>5</v>
      </c>
      <c r="G338" t="s">
        <v>191</v>
      </c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>
        <v>0.83778518697869098</v>
      </c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</row>
    <row r="339" spans="1:92" x14ac:dyDescent="0.25">
      <c r="A339" t="s">
        <v>1207</v>
      </c>
      <c r="B339" t="s">
        <v>565</v>
      </c>
      <c r="C339" t="s">
        <v>605</v>
      </c>
      <c r="D339" t="s">
        <v>389</v>
      </c>
      <c r="E339" t="s">
        <v>10</v>
      </c>
      <c r="F339" s="52">
        <v>1</v>
      </c>
      <c r="G339" t="s">
        <v>191</v>
      </c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>
        <v>1.4308250925582151</v>
      </c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>
        <v>0.71541254627910755</v>
      </c>
      <c r="AM339" s="51"/>
      <c r="AN339" s="51"/>
      <c r="AO339" s="51"/>
      <c r="AP339" s="51"/>
      <c r="AQ339" s="51"/>
      <c r="AR339" s="51">
        <v>1.4308250925582151</v>
      </c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>
        <v>0.71541254627910755</v>
      </c>
      <c r="BM339" s="51"/>
      <c r="BN339" s="51">
        <v>9.300363101628399</v>
      </c>
      <c r="BO339" s="51"/>
      <c r="BP339" s="51"/>
      <c r="BQ339" s="51"/>
      <c r="BR339" s="51"/>
      <c r="BS339" s="51">
        <v>0.71541254627910755</v>
      </c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>
        <v>1.4308250925582151</v>
      </c>
      <c r="CN339" s="51"/>
    </row>
    <row r="340" spans="1:92" x14ac:dyDescent="0.25">
      <c r="A340" t="s">
        <v>1208</v>
      </c>
      <c r="B340" t="s">
        <v>565</v>
      </c>
      <c r="C340" t="s">
        <v>606</v>
      </c>
      <c r="D340" t="s">
        <v>389</v>
      </c>
      <c r="E340" t="s">
        <v>21</v>
      </c>
      <c r="F340" s="52">
        <v>2</v>
      </c>
      <c r="G340" t="s">
        <v>191</v>
      </c>
      <c r="H340" s="51"/>
      <c r="I340" s="51"/>
      <c r="J340" s="51"/>
      <c r="K340" s="51"/>
      <c r="L340" s="51"/>
      <c r="M340" s="51"/>
      <c r="N340" s="51">
        <v>0.80118813216264606</v>
      </c>
      <c r="O340" s="51"/>
      <c r="P340" s="51"/>
      <c r="Q340" s="51"/>
      <c r="R340" s="51"/>
      <c r="S340" s="51"/>
      <c r="T340" s="51"/>
      <c r="U340" s="51"/>
      <c r="V340" s="51"/>
      <c r="W340" s="51">
        <v>0.80118813216264606</v>
      </c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>
        <v>4.0059406608132306</v>
      </c>
      <c r="AQ340" s="51"/>
      <c r="AR340" s="51">
        <v>1966.916864459296</v>
      </c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>
        <v>1.6023762643252921</v>
      </c>
      <c r="BG340" s="51"/>
      <c r="BH340" s="51"/>
      <c r="BI340" s="51"/>
      <c r="BJ340" s="51"/>
      <c r="BK340" s="51">
        <v>10.415445718114398</v>
      </c>
      <c r="BL340" s="51">
        <v>4.8071287929758766</v>
      </c>
      <c r="BM340" s="51"/>
      <c r="BN340" s="51">
        <v>5.6083169251385225</v>
      </c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</row>
    <row r="341" spans="1:92" x14ac:dyDescent="0.25">
      <c r="A341" t="s">
        <v>1209</v>
      </c>
      <c r="B341" t="s">
        <v>565</v>
      </c>
      <c r="C341" t="s">
        <v>607</v>
      </c>
      <c r="D341" t="s">
        <v>389</v>
      </c>
      <c r="E341" t="s">
        <v>26</v>
      </c>
      <c r="F341" s="52">
        <v>3</v>
      </c>
      <c r="G341" t="s">
        <v>191</v>
      </c>
      <c r="H341" s="51"/>
      <c r="I341" s="51"/>
      <c r="J341" s="51"/>
      <c r="K341" s="51"/>
      <c r="L341" s="51"/>
      <c r="M341" s="51"/>
      <c r="N341" s="51">
        <v>1.5755813279835753</v>
      </c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>
        <v>4.7267439839507261</v>
      </c>
      <c r="AH341" s="51"/>
      <c r="AI341" s="51"/>
      <c r="AJ341" s="51"/>
      <c r="AK341" s="51"/>
      <c r="AL341" s="51"/>
      <c r="AM341" s="51"/>
      <c r="AN341" s="51"/>
      <c r="AO341" s="51"/>
      <c r="AP341" s="51">
        <v>3.1511626559671506</v>
      </c>
      <c r="AQ341" s="51"/>
      <c r="AR341" s="51">
        <v>976.07263268582494</v>
      </c>
      <c r="AS341" s="51"/>
      <c r="AT341" s="51"/>
      <c r="AU341" s="51"/>
      <c r="AV341" s="51"/>
      <c r="AW341" s="51"/>
      <c r="AX341" s="51"/>
      <c r="AY341" s="51"/>
      <c r="AZ341" s="51">
        <v>3.1511626559671506</v>
      </c>
      <c r="BA341" s="51"/>
      <c r="BB341" s="51"/>
      <c r="BC341" s="51"/>
      <c r="BD341" s="51"/>
      <c r="BE341" s="51"/>
      <c r="BF341" s="51">
        <v>0.78779066399178765</v>
      </c>
      <c r="BG341" s="51"/>
      <c r="BH341" s="51"/>
      <c r="BI341" s="51"/>
      <c r="BJ341" s="51"/>
      <c r="BK341" s="51">
        <v>0.78779066399178765</v>
      </c>
      <c r="BL341" s="51"/>
      <c r="BM341" s="51"/>
      <c r="BN341" s="51">
        <v>0.78779066399178765</v>
      </c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>
        <v>18.906975935802905</v>
      </c>
      <c r="CN341" s="51"/>
    </row>
    <row r="342" spans="1:92" x14ac:dyDescent="0.25">
      <c r="A342" t="s">
        <v>1210</v>
      </c>
      <c r="B342" t="s">
        <v>565</v>
      </c>
      <c r="C342" t="s">
        <v>608</v>
      </c>
      <c r="D342" t="s">
        <v>389</v>
      </c>
      <c r="E342" t="s">
        <v>30</v>
      </c>
      <c r="F342" s="52">
        <v>4</v>
      </c>
      <c r="G342" t="s">
        <v>191</v>
      </c>
      <c r="H342" s="51"/>
      <c r="I342" s="51"/>
      <c r="J342" s="51"/>
      <c r="K342" s="51"/>
      <c r="L342" s="51">
        <v>0.80593205425406467</v>
      </c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>
        <v>0.80593205425406467</v>
      </c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>
        <v>928.4337265006825</v>
      </c>
      <c r="AS342" s="51"/>
      <c r="AT342" s="51"/>
      <c r="AU342" s="51"/>
      <c r="AV342" s="51">
        <v>2.417796162762194</v>
      </c>
      <c r="AW342" s="51"/>
      <c r="AX342" s="51"/>
      <c r="AY342" s="51"/>
      <c r="AZ342" s="51">
        <v>1.6118641085081293</v>
      </c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>
        <v>4.0296602712703233</v>
      </c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>
        <v>0.80593205425406467</v>
      </c>
      <c r="CN342" s="51"/>
    </row>
    <row r="343" spans="1:92" x14ac:dyDescent="0.25">
      <c r="A343" t="s">
        <v>1211</v>
      </c>
      <c r="B343" t="s">
        <v>565</v>
      </c>
      <c r="C343" t="s">
        <v>609</v>
      </c>
      <c r="D343" t="s">
        <v>389</v>
      </c>
      <c r="E343" t="s">
        <v>32</v>
      </c>
      <c r="F343" s="52">
        <v>5</v>
      </c>
      <c r="G343" t="s">
        <v>191</v>
      </c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>
        <v>5.6318069679689398</v>
      </c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>
        <v>4.0227192628349577</v>
      </c>
      <c r="AH343" s="51"/>
      <c r="AI343" s="51"/>
      <c r="AJ343" s="51"/>
      <c r="AK343" s="51"/>
      <c r="AL343" s="51"/>
      <c r="AM343" s="51"/>
      <c r="AN343" s="51"/>
      <c r="AO343" s="51"/>
      <c r="AP343" s="51">
        <v>1.6090877051339829</v>
      </c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>
        <v>6.4363508205359317</v>
      </c>
      <c r="BO343" s="51"/>
      <c r="BP343" s="51">
        <v>0.80454385256699146</v>
      </c>
      <c r="BQ343" s="51"/>
      <c r="BR343" s="51"/>
      <c r="BS343" s="51">
        <v>1.6090877051339829</v>
      </c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</row>
    <row r="344" spans="1:92" x14ac:dyDescent="0.25">
      <c r="A344" t="s">
        <v>1212</v>
      </c>
      <c r="B344" t="s">
        <v>565</v>
      </c>
      <c r="C344" t="s">
        <v>610</v>
      </c>
      <c r="D344" t="s">
        <v>389</v>
      </c>
      <c r="E344" t="s">
        <v>107</v>
      </c>
      <c r="F344" s="52">
        <v>1</v>
      </c>
      <c r="G344" t="s">
        <v>191</v>
      </c>
      <c r="H344" s="51"/>
      <c r="I344" s="51"/>
      <c r="J344" s="51"/>
      <c r="K344" s="51"/>
      <c r="L344" s="51">
        <v>3.9493313177041567</v>
      </c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>
        <v>165.87191534357459</v>
      </c>
      <c r="X344" s="51">
        <v>6.3189301083266507</v>
      </c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>
        <v>29.22505175101076</v>
      </c>
      <c r="AQ344" s="51"/>
      <c r="AR344" s="51">
        <v>658.74846379305336</v>
      </c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>
        <v>0.78986626354083134</v>
      </c>
      <c r="BG344" s="51"/>
      <c r="BH344" s="51"/>
      <c r="BI344" s="51"/>
      <c r="BJ344" s="51"/>
      <c r="BK344" s="51">
        <v>1.5797325270816627</v>
      </c>
      <c r="BL344" s="51">
        <v>2.369598790622494</v>
      </c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</row>
    <row r="345" spans="1:92" x14ac:dyDescent="0.25">
      <c r="A345" t="s">
        <v>1213</v>
      </c>
      <c r="B345" t="s">
        <v>565</v>
      </c>
      <c r="C345" t="s">
        <v>611</v>
      </c>
      <c r="D345" t="s">
        <v>389</v>
      </c>
      <c r="E345" t="s">
        <v>109</v>
      </c>
      <c r="F345" s="52">
        <v>2</v>
      </c>
      <c r="G345" t="s">
        <v>191</v>
      </c>
      <c r="H345" s="51">
        <v>1.5762088946117323</v>
      </c>
      <c r="I345" s="51"/>
      <c r="J345" s="51">
        <v>0.78810444730586615</v>
      </c>
      <c r="K345" s="51"/>
      <c r="L345" s="51">
        <v>1.5762088946117323</v>
      </c>
      <c r="M345" s="51"/>
      <c r="N345" s="51">
        <v>0.78810444730586615</v>
      </c>
      <c r="O345" s="51"/>
      <c r="P345" s="51"/>
      <c r="Q345" s="51"/>
      <c r="R345" s="51"/>
      <c r="S345" s="51"/>
      <c r="T345" s="51"/>
      <c r="U345" s="51"/>
      <c r="V345" s="51"/>
      <c r="W345" s="51">
        <v>62.260251337163425</v>
      </c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>
        <v>0.78810444730586615</v>
      </c>
      <c r="AM345" s="51"/>
      <c r="AN345" s="51"/>
      <c r="AO345" s="51"/>
      <c r="AP345" s="51">
        <v>3.9405222365293309</v>
      </c>
      <c r="AQ345" s="51"/>
      <c r="AR345" s="51">
        <v>1424.8928407290059</v>
      </c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>
        <v>1.5762088946117323</v>
      </c>
      <c r="BL345" s="51">
        <v>13.397775604199724</v>
      </c>
      <c r="BM345" s="51">
        <v>1.5762088946117323</v>
      </c>
      <c r="BN345" s="51">
        <v>1.5762088946117323</v>
      </c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</row>
    <row r="346" spans="1:92" x14ac:dyDescent="0.25">
      <c r="A346" t="s">
        <v>1214</v>
      </c>
      <c r="B346" t="s">
        <v>565</v>
      </c>
      <c r="C346" t="s">
        <v>612</v>
      </c>
      <c r="D346" t="s">
        <v>389</v>
      </c>
      <c r="E346" t="s">
        <v>111</v>
      </c>
      <c r="F346" s="52">
        <v>3</v>
      </c>
      <c r="G346" t="s">
        <v>191</v>
      </c>
      <c r="H346" s="51">
        <v>1.590986843159292</v>
      </c>
      <c r="I346" s="51"/>
      <c r="J346" s="51"/>
      <c r="K346" s="51"/>
      <c r="L346" s="51">
        <v>0.79549342157964598</v>
      </c>
      <c r="M346" s="51"/>
      <c r="N346" s="51">
        <v>0.79549342157964598</v>
      </c>
      <c r="O346" s="51"/>
      <c r="P346" s="51"/>
      <c r="Q346" s="51"/>
      <c r="R346" s="51"/>
      <c r="S346" s="51"/>
      <c r="T346" s="51"/>
      <c r="U346" s="51"/>
      <c r="V346" s="51"/>
      <c r="W346" s="51">
        <v>159.09868431592921</v>
      </c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>
        <v>10462.329480615505</v>
      </c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>
        <v>5.5684539510575215</v>
      </c>
      <c r="BM346" s="51"/>
      <c r="BN346" s="51">
        <v>0.79549342157964598</v>
      </c>
      <c r="BO346" s="51"/>
      <c r="BP346" s="51"/>
      <c r="BQ346" s="51">
        <v>0.79549342157964598</v>
      </c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</row>
    <row r="347" spans="1:92" x14ac:dyDescent="0.25">
      <c r="A347" t="s">
        <v>1215</v>
      </c>
      <c r="B347" t="s">
        <v>565</v>
      </c>
      <c r="C347" t="s">
        <v>613</v>
      </c>
      <c r="D347" t="s">
        <v>389</v>
      </c>
      <c r="E347" t="s">
        <v>113</v>
      </c>
      <c r="F347" s="52">
        <v>4</v>
      </c>
      <c r="G347" t="s">
        <v>191</v>
      </c>
      <c r="H347" s="51"/>
      <c r="I347" s="51"/>
      <c r="J347" s="51"/>
      <c r="K347" s="51"/>
      <c r="L347" s="51">
        <v>2.5114414659727191</v>
      </c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>
        <v>2.5114414659727191</v>
      </c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>
        <v>2829.5573849959301</v>
      </c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>
        <v>1.6742943106484793</v>
      </c>
      <c r="BL347" s="51"/>
      <c r="BM347" s="51"/>
      <c r="BN347" s="51">
        <v>2.5114414659727191</v>
      </c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</row>
    <row r="348" spans="1:92" x14ac:dyDescent="0.25">
      <c r="A348" t="s">
        <v>1216</v>
      </c>
      <c r="B348" t="s">
        <v>565</v>
      </c>
      <c r="C348" t="s">
        <v>614</v>
      </c>
      <c r="D348" t="s">
        <v>389</v>
      </c>
      <c r="E348" t="s">
        <v>115</v>
      </c>
      <c r="F348" s="52">
        <v>5</v>
      </c>
      <c r="G348" t="s">
        <v>191</v>
      </c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>
        <v>1.6376411477173476</v>
      </c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>
        <v>2.4564617215760212</v>
      </c>
      <c r="AQ348" s="51"/>
      <c r="AR348" s="51">
        <v>461.81480365629204</v>
      </c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>
        <v>1.6376411477173476</v>
      </c>
      <c r="BO348" s="51"/>
      <c r="BP348" s="51">
        <v>2.4564617215760212</v>
      </c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</row>
    <row r="349" spans="1:92" x14ac:dyDescent="0.25">
      <c r="A349" t="s">
        <v>1217</v>
      </c>
      <c r="B349" t="s">
        <v>565</v>
      </c>
      <c r="C349" t="s">
        <v>615</v>
      </c>
      <c r="D349" t="s">
        <v>389</v>
      </c>
      <c r="E349" t="s">
        <v>77</v>
      </c>
      <c r="F349" s="52">
        <v>1</v>
      </c>
      <c r="G349" t="s">
        <v>191</v>
      </c>
      <c r="H349" s="51"/>
      <c r="I349" s="51"/>
      <c r="J349" s="51"/>
      <c r="K349" s="51"/>
      <c r="L349" s="51"/>
      <c r="M349" s="51"/>
      <c r="N349" s="51">
        <v>2.4567057207537291</v>
      </c>
      <c r="O349" s="51"/>
      <c r="P349" s="51"/>
      <c r="Q349" s="51"/>
      <c r="R349" s="51"/>
      <c r="S349" s="51"/>
      <c r="T349" s="51">
        <v>0.81890190691790976</v>
      </c>
      <c r="U349" s="51"/>
      <c r="V349" s="51"/>
      <c r="W349" s="51">
        <v>983.50119020840964</v>
      </c>
      <c r="X349" s="51">
        <v>0.81890190691790976</v>
      </c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>
        <v>0.81890190691790976</v>
      </c>
      <c r="AM349" s="51"/>
      <c r="AN349" s="51"/>
      <c r="AO349" s="51"/>
      <c r="AP349" s="51">
        <v>0.81890190691790976</v>
      </c>
      <c r="AQ349" s="51"/>
      <c r="AR349" s="51">
        <v>204.72547672947744</v>
      </c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>
        <v>6.5512152553432781</v>
      </c>
      <c r="BM349" s="51">
        <v>3.275607627671639</v>
      </c>
      <c r="BN349" s="51">
        <v>0.81890190691790976</v>
      </c>
      <c r="BO349" s="51"/>
      <c r="BP349" s="51"/>
      <c r="BQ349" s="51">
        <v>1.6378038138358195</v>
      </c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</row>
    <row r="350" spans="1:92" x14ac:dyDescent="0.25">
      <c r="A350" t="s">
        <v>1218</v>
      </c>
      <c r="B350" t="s">
        <v>565</v>
      </c>
      <c r="C350" t="s">
        <v>617</v>
      </c>
      <c r="D350" t="s">
        <v>389</v>
      </c>
      <c r="E350" t="s">
        <v>80</v>
      </c>
      <c r="F350" s="52">
        <v>2</v>
      </c>
      <c r="G350" t="s">
        <v>191</v>
      </c>
      <c r="H350" s="51"/>
      <c r="I350" s="51"/>
      <c r="J350" s="51"/>
      <c r="K350" s="51"/>
      <c r="L350" s="51">
        <v>16.124446153492407</v>
      </c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>
        <v>722.91266921490967</v>
      </c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>
        <v>10.749630768994939</v>
      </c>
      <c r="AQ350" s="51"/>
      <c r="AR350" s="51">
        <v>28.217780768611714</v>
      </c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>
        <v>17.468149999616774</v>
      </c>
      <c r="BM350" s="51"/>
      <c r="BN350" s="51"/>
      <c r="BO350" s="51"/>
      <c r="BP350" s="51"/>
      <c r="BQ350" s="51">
        <v>1.3437038461243673</v>
      </c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</row>
    <row r="351" spans="1:92" x14ac:dyDescent="0.25">
      <c r="A351" t="s">
        <v>1219</v>
      </c>
      <c r="B351" t="s">
        <v>565</v>
      </c>
      <c r="C351" t="s">
        <v>618</v>
      </c>
      <c r="D351" t="s">
        <v>389</v>
      </c>
      <c r="E351" t="s">
        <v>84</v>
      </c>
      <c r="F351" s="52">
        <v>3</v>
      </c>
      <c r="G351" t="s">
        <v>191</v>
      </c>
      <c r="H351" s="51">
        <v>134.26207691907578</v>
      </c>
      <c r="I351" s="51"/>
      <c r="J351" s="51">
        <v>17.348470613139003</v>
      </c>
      <c r="K351" s="51"/>
      <c r="L351" s="51">
        <v>0.75428133100604366</v>
      </c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>
        <v>1.5085626620120873</v>
      </c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>
        <v>14102.043764488992</v>
      </c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>
        <v>0.75428133100604366</v>
      </c>
      <c r="BG351" s="51"/>
      <c r="BH351" s="51"/>
      <c r="BI351" s="51"/>
      <c r="BJ351" s="51"/>
      <c r="BK351" s="51"/>
      <c r="BL351" s="51">
        <v>0.75428133100604366</v>
      </c>
      <c r="BM351" s="51"/>
      <c r="BN351" s="51">
        <v>6.0342506480483493</v>
      </c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>
        <v>0.75428133100604366</v>
      </c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</row>
    <row r="352" spans="1:92" x14ac:dyDescent="0.25">
      <c r="A352" t="s">
        <v>1220</v>
      </c>
      <c r="B352" t="s">
        <v>565</v>
      </c>
      <c r="C352" t="s">
        <v>619</v>
      </c>
      <c r="D352" t="s">
        <v>389</v>
      </c>
      <c r="E352" t="s">
        <v>86</v>
      </c>
      <c r="F352" s="52">
        <v>4</v>
      </c>
      <c r="G352" t="s">
        <v>191</v>
      </c>
      <c r="H352" s="51"/>
      <c r="I352" s="51"/>
      <c r="J352" s="51"/>
      <c r="K352" s="51"/>
      <c r="L352" s="51">
        <v>2.4305512908382445</v>
      </c>
      <c r="M352" s="51"/>
      <c r="N352" s="51">
        <v>4.0509188180637405</v>
      </c>
      <c r="O352" s="51"/>
      <c r="P352" s="51"/>
      <c r="Q352" s="51"/>
      <c r="R352" s="51"/>
      <c r="S352" s="51"/>
      <c r="T352" s="51"/>
      <c r="U352" s="51"/>
      <c r="V352" s="51"/>
      <c r="W352" s="51">
        <v>1.6203675272254963</v>
      </c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>
        <v>2.4305512908382445</v>
      </c>
      <c r="AQ352" s="51"/>
      <c r="AR352" s="51">
        <v>286.80505231891283</v>
      </c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>
        <v>2.4305512908382445</v>
      </c>
      <c r="BM352" s="51">
        <v>0.81018376361274813</v>
      </c>
      <c r="BN352" s="51">
        <v>3.2407350544509925</v>
      </c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</row>
    <row r="353" spans="1:92" x14ac:dyDescent="0.25">
      <c r="A353" t="s">
        <v>1221</v>
      </c>
      <c r="B353" t="s">
        <v>565</v>
      </c>
      <c r="C353" t="s">
        <v>620</v>
      </c>
      <c r="D353" t="s">
        <v>389</v>
      </c>
      <c r="E353" t="s">
        <v>89</v>
      </c>
      <c r="F353" s="52">
        <v>5</v>
      </c>
      <c r="G353" t="s">
        <v>191</v>
      </c>
      <c r="H353" s="51"/>
      <c r="I353" s="51"/>
      <c r="J353" s="51"/>
      <c r="K353" s="51"/>
      <c r="L353" s="51">
        <v>0.91168538335486049</v>
      </c>
      <c r="M353" s="51"/>
      <c r="N353" s="51">
        <v>0.91168538335486049</v>
      </c>
      <c r="O353" s="51"/>
      <c r="P353" s="51"/>
      <c r="Q353" s="51"/>
      <c r="R353" s="51"/>
      <c r="S353" s="51"/>
      <c r="T353" s="51"/>
      <c r="U353" s="51"/>
      <c r="V353" s="51"/>
      <c r="W353" s="51">
        <v>7.2934830668388839</v>
      </c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>
        <v>462.22448936091428</v>
      </c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>
        <v>2.7350561500645814</v>
      </c>
      <c r="BL353" s="51"/>
      <c r="BM353" s="51"/>
      <c r="BN353" s="51">
        <v>0.91168538335486049</v>
      </c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>
        <v>0.91168538335486049</v>
      </c>
      <c r="CN353" s="51"/>
    </row>
    <row r="354" spans="1:92" x14ac:dyDescent="0.25">
      <c r="A354" t="s">
        <v>1222</v>
      </c>
      <c r="B354" t="s">
        <v>565</v>
      </c>
      <c r="C354" t="s">
        <v>621</v>
      </c>
      <c r="D354" t="s">
        <v>389</v>
      </c>
      <c r="E354" t="s">
        <v>524</v>
      </c>
      <c r="F354" s="52">
        <v>2</v>
      </c>
      <c r="G354" t="s">
        <v>191</v>
      </c>
      <c r="H354" s="51">
        <v>323.93542294517204</v>
      </c>
      <c r="I354" s="51"/>
      <c r="J354" s="51"/>
      <c r="K354" s="51"/>
      <c r="L354" s="51">
        <v>4.9836218914641846</v>
      </c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>
        <v>262.47075295044709</v>
      </c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>
        <v>1.6612072971547283</v>
      </c>
      <c r="AM354" s="51"/>
      <c r="AN354" s="51"/>
      <c r="AO354" s="51"/>
      <c r="AP354" s="51"/>
      <c r="AQ354" s="51"/>
      <c r="AR354" s="51">
        <v>8827.6555770802261</v>
      </c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>
        <v>14.950865674392555</v>
      </c>
      <c r="BM354" s="51"/>
      <c r="BN354" s="51">
        <v>3.3224145943094565</v>
      </c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</row>
    <row r="355" spans="1:92" x14ac:dyDescent="0.25">
      <c r="A355" t="s">
        <v>1223</v>
      </c>
      <c r="B355" t="s">
        <v>565</v>
      </c>
      <c r="C355" t="s">
        <v>622</v>
      </c>
      <c r="D355" t="s">
        <v>389</v>
      </c>
      <c r="E355" t="s">
        <v>295</v>
      </c>
      <c r="F355" s="52">
        <v>3</v>
      </c>
      <c r="G355" t="s">
        <v>191</v>
      </c>
      <c r="H355" s="51">
        <v>2.7964931841239413</v>
      </c>
      <c r="I355" s="51"/>
      <c r="J355" s="51"/>
      <c r="K355" s="51"/>
      <c r="L355" s="51"/>
      <c r="M355" s="51"/>
      <c r="N355" s="51">
        <v>1.3982465920619707</v>
      </c>
      <c r="O355" s="51"/>
      <c r="P355" s="51"/>
      <c r="Q355" s="51"/>
      <c r="R355" s="51"/>
      <c r="S355" s="51"/>
      <c r="T355" s="51"/>
      <c r="U355" s="51"/>
      <c r="V355" s="51"/>
      <c r="W355" s="51">
        <v>1174.5271373320554</v>
      </c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>
        <v>5.5929863682478826</v>
      </c>
      <c r="AM355" s="51"/>
      <c r="AN355" s="51"/>
      <c r="AO355" s="51"/>
      <c r="AP355" s="51">
        <v>4.1947397761859122</v>
      </c>
      <c r="AQ355" s="51"/>
      <c r="AR355" s="51">
        <v>3241.135600399648</v>
      </c>
      <c r="AS355" s="51"/>
      <c r="AT355" s="51"/>
      <c r="AU355" s="51">
        <v>1.3982465920619707</v>
      </c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>
        <v>6.9912329603098531</v>
      </c>
      <c r="BM355" s="51"/>
      <c r="BN355" s="51">
        <v>1.3982465920619707</v>
      </c>
      <c r="BO355" s="51"/>
      <c r="BP355" s="51"/>
      <c r="BQ355" s="51">
        <v>4.1947397761859122</v>
      </c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>
        <v>1.3982465920619707</v>
      </c>
      <c r="CK355" s="51"/>
      <c r="CL355" s="51"/>
      <c r="CM355" s="51"/>
      <c r="CN355" s="51"/>
    </row>
    <row r="356" spans="1:92" x14ac:dyDescent="0.25">
      <c r="A356" t="s">
        <v>1224</v>
      </c>
      <c r="B356" t="s">
        <v>565</v>
      </c>
      <c r="C356" t="s">
        <v>623</v>
      </c>
      <c r="D356" t="s">
        <v>389</v>
      </c>
      <c r="E356" t="s">
        <v>297</v>
      </c>
      <c r="F356" s="52">
        <v>4</v>
      </c>
      <c r="G356" t="s">
        <v>191</v>
      </c>
      <c r="H356" s="51"/>
      <c r="I356" s="51"/>
      <c r="J356" s="51"/>
      <c r="K356" s="51"/>
      <c r="L356" s="51">
        <v>2.3146031500718105</v>
      </c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>
        <v>0.7715343833572702</v>
      </c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>
        <v>0.7715343833572702</v>
      </c>
      <c r="AM356" s="51"/>
      <c r="AN356" s="51"/>
      <c r="AO356" s="51"/>
      <c r="AP356" s="51">
        <v>3.0861375334290808</v>
      </c>
      <c r="AQ356" s="51"/>
      <c r="AR356" s="51">
        <v>513.84189931594199</v>
      </c>
      <c r="AS356" s="51"/>
      <c r="AT356" s="51"/>
      <c r="AU356" s="51">
        <v>0.7715343833572702</v>
      </c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>
        <v>4.629206300143621</v>
      </c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</row>
    <row r="357" spans="1:92" x14ac:dyDescent="0.25">
      <c r="A357" t="s">
        <v>1225</v>
      </c>
      <c r="B357" t="s">
        <v>565</v>
      </c>
      <c r="C357" t="s">
        <v>624</v>
      </c>
      <c r="D357" t="s">
        <v>389</v>
      </c>
      <c r="E357" t="s">
        <v>299</v>
      </c>
      <c r="F357" s="52">
        <v>5</v>
      </c>
      <c r="G357" t="s">
        <v>191</v>
      </c>
      <c r="H357" s="51"/>
      <c r="I357" s="51"/>
      <c r="J357" s="51"/>
      <c r="K357" s="51"/>
      <c r="L357" s="51">
        <v>4.3139849941569457</v>
      </c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>
        <v>2.1569924970784728</v>
      </c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>
        <v>1.0784962485392364</v>
      </c>
      <c r="AQ357" s="51"/>
      <c r="AR357" s="51">
        <v>2009.2385110285975</v>
      </c>
      <c r="AS357" s="51"/>
      <c r="AT357" s="51"/>
      <c r="AU357" s="51">
        <v>1.0784962485392364</v>
      </c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>
        <v>4.3139849941569457</v>
      </c>
      <c r="BO357" s="51"/>
      <c r="BP357" s="51"/>
      <c r="BQ357" s="51"/>
      <c r="BR357" s="51"/>
      <c r="BS357" s="51"/>
      <c r="BT357" s="51"/>
      <c r="BU357" s="51"/>
      <c r="BV357" s="51"/>
      <c r="BW357" s="51"/>
      <c r="BX357" s="51">
        <v>1.0784962485392364</v>
      </c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</row>
    <row r="358" spans="1:92" x14ac:dyDescent="0.25">
      <c r="A358" t="s">
        <v>1226</v>
      </c>
      <c r="B358" t="s">
        <v>565</v>
      </c>
      <c r="C358" t="s">
        <v>625</v>
      </c>
      <c r="D358" t="s">
        <v>389</v>
      </c>
      <c r="E358" t="s">
        <v>93</v>
      </c>
      <c r="F358" s="52">
        <v>1</v>
      </c>
      <c r="G358" t="s">
        <v>191</v>
      </c>
      <c r="H358" s="51">
        <v>20.9419547442543</v>
      </c>
      <c r="I358" s="51"/>
      <c r="J358" s="51"/>
      <c r="K358" s="51"/>
      <c r="L358" s="51">
        <v>0.87258144767726253</v>
      </c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>
        <v>150.08400900048915</v>
      </c>
      <c r="X358" s="51">
        <v>13.961303162836201</v>
      </c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>
        <v>0.87258144767726253</v>
      </c>
      <c r="AM358" s="51"/>
      <c r="AN358" s="51"/>
      <c r="AO358" s="51"/>
      <c r="AP358" s="51"/>
      <c r="AQ358" s="51"/>
      <c r="AR358" s="51">
        <v>844.65884135159013</v>
      </c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>
        <v>2.6177443430317875</v>
      </c>
      <c r="BM358" s="51"/>
      <c r="BN358" s="51">
        <v>1.7451628953545251</v>
      </c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</row>
    <row r="359" spans="1:92" x14ac:dyDescent="0.25">
      <c r="A359" t="s">
        <v>1227</v>
      </c>
      <c r="B359" t="s">
        <v>565</v>
      </c>
      <c r="C359" t="s">
        <v>626</v>
      </c>
      <c r="D359" t="s">
        <v>389</v>
      </c>
      <c r="E359" t="s">
        <v>97</v>
      </c>
      <c r="F359" s="52">
        <v>2</v>
      </c>
      <c r="G359" t="s">
        <v>191</v>
      </c>
      <c r="H359" s="51"/>
      <c r="I359" s="51"/>
      <c r="J359" s="51"/>
      <c r="K359" s="51"/>
      <c r="L359" s="51">
        <v>2.5218337847247683</v>
      </c>
      <c r="M359" s="51"/>
      <c r="N359" s="51">
        <v>1.2609168923623841</v>
      </c>
      <c r="O359" s="51"/>
      <c r="P359" s="51"/>
      <c r="Q359" s="51"/>
      <c r="R359" s="51"/>
      <c r="S359" s="51"/>
      <c r="T359" s="51"/>
      <c r="U359" s="51"/>
      <c r="V359" s="51"/>
      <c r="W359" s="51">
        <v>992.34159428919634</v>
      </c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>
        <v>7.5655013541743052</v>
      </c>
      <c r="AM359" s="51"/>
      <c r="AN359" s="51"/>
      <c r="AO359" s="51"/>
      <c r="AP359" s="51">
        <v>1.2609168923623841</v>
      </c>
      <c r="AQ359" s="51"/>
      <c r="AR359" s="51">
        <v>2746.2769915652725</v>
      </c>
      <c r="AS359" s="51"/>
      <c r="AT359" s="51"/>
      <c r="AU359" s="51">
        <v>1.2609168923623841</v>
      </c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>
        <v>2.5218337847247683</v>
      </c>
      <c r="BM359" s="51"/>
      <c r="BN359" s="51"/>
      <c r="BO359" s="51"/>
      <c r="BP359" s="51"/>
      <c r="BQ359" s="51">
        <v>8.8264182465366883</v>
      </c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>
        <v>1.2609168923623841</v>
      </c>
      <c r="CN359" s="51"/>
    </row>
    <row r="360" spans="1:92" x14ac:dyDescent="0.25">
      <c r="A360" t="s">
        <v>1228</v>
      </c>
      <c r="B360" t="s">
        <v>565</v>
      </c>
      <c r="C360" t="s">
        <v>627</v>
      </c>
      <c r="D360" t="s">
        <v>389</v>
      </c>
      <c r="E360" t="s">
        <v>100</v>
      </c>
      <c r="F360" s="52">
        <v>3</v>
      </c>
      <c r="G360" t="s">
        <v>191</v>
      </c>
      <c r="H360" s="51"/>
      <c r="I360" s="51"/>
      <c r="J360" s="51"/>
      <c r="K360" s="51"/>
      <c r="L360" s="51">
        <v>4.8408843275853535</v>
      </c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>
        <v>2.4204421637926767</v>
      </c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>
        <v>4.8408843275853535</v>
      </c>
      <c r="AQ360" s="51"/>
      <c r="AR360" s="51">
        <v>4995.7926260680852</v>
      </c>
      <c r="AS360" s="51"/>
      <c r="AT360" s="51"/>
      <c r="AU360" s="51">
        <v>1.6136281091951179</v>
      </c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>
        <v>3.2272562183902358</v>
      </c>
      <c r="BM360" s="51"/>
      <c r="BN360" s="51">
        <v>8.8749546005731492</v>
      </c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</row>
    <row r="361" spans="1:92" x14ac:dyDescent="0.25">
      <c r="A361" t="s">
        <v>1229</v>
      </c>
      <c r="B361" t="s">
        <v>565</v>
      </c>
      <c r="C361" t="s">
        <v>628</v>
      </c>
      <c r="D361" t="s">
        <v>389</v>
      </c>
      <c r="E361" t="s">
        <v>103</v>
      </c>
      <c r="F361" s="52">
        <v>4</v>
      </c>
      <c r="G361" t="s">
        <v>191</v>
      </c>
      <c r="H361" s="51"/>
      <c r="I361" s="51"/>
      <c r="J361" s="51"/>
      <c r="K361" s="51"/>
      <c r="L361" s="51">
        <v>3.9948450774790301</v>
      </c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>
        <v>0.79896901549580601</v>
      </c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>
        <v>0.79896901549580601</v>
      </c>
      <c r="AQ361" s="51"/>
      <c r="AR361" s="51">
        <v>2647.7833173531012</v>
      </c>
      <c r="AS361" s="51"/>
      <c r="AT361" s="51"/>
      <c r="AU361" s="51">
        <v>0.79896901549580601</v>
      </c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>
        <v>4.7938140929748361</v>
      </c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</row>
    <row r="362" spans="1:92" x14ac:dyDescent="0.25">
      <c r="A362" t="s">
        <v>1230</v>
      </c>
      <c r="B362" t="s">
        <v>565</v>
      </c>
      <c r="C362" t="s">
        <v>629</v>
      </c>
      <c r="D362" t="s">
        <v>389</v>
      </c>
      <c r="E362" t="s">
        <v>152</v>
      </c>
      <c r="F362" s="52">
        <v>2</v>
      </c>
      <c r="G362" t="s">
        <v>191</v>
      </c>
      <c r="H362" s="51">
        <v>3.0725988997687024</v>
      </c>
      <c r="I362" s="51"/>
      <c r="J362" s="51"/>
      <c r="K362" s="51"/>
      <c r="L362" s="51">
        <v>3.0725988997687024</v>
      </c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>
        <v>202.79152738473437</v>
      </c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>
        <v>5971.5959617004728</v>
      </c>
      <c r="AS362" s="51"/>
      <c r="AT362" s="51"/>
      <c r="AU362" s="51">
        <v>1.5362994498843512</v>
      </c>
      <c r="AV362" s="51"/>
      <c r="AW362" s="51"/>
      <c r="AX362" s="51"/>
      <c r="AY362" s="51"/>
      <c r="AZ362" s="51">
        <v>1.5362994498843512</v>
      </c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>
        <v>1.5362994498843512</v>
      </c>
      <c r="BO362" s="51"/>
      <c r="BP362" s="51"/>
      <c r="BQ362" s="51">
        <v>7.6814972494217564</v>
      </c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</row>
    <row r="363" spans="1:92" x14ac:dyDescent="0.25">
      <c r="A363" t="s">
        <v>1231</v>
      </c>
      <c r="B363" t="s">
        <v>565</v>
      </c>
      <c r="C363" t="s">
        <v>630</v>
      </c>
      <c r="D363" t="s">
        <v>389</v>
      </c>
      <c r="E363" t="s">
        <v>157</v>
      </c>
      <c r="F363" s="52">
        <v>3</v>
      </c>
      <c r="G363" t="s">
        <v>192</v>
      </c>
      <c r="H363" s="51"/>
      <c r="I363" s="51"/>
      <c r="J363" s="51">
        <v>0.83032480087582394</v>
      </c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>
        <v>7283.6091532827277</v>
      </c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>
        <v>14.115521614889007</v>
      </c>
      <c r="BO363" s="51"/>
      <c r="BP363" s="51"/>
      <c r="BQ363" s="51">
        <v>4.1516240043791193</v>
      </c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>
        <v>4.1516240043791193</v>
      </c>
      <c r="CI363" s="51"/>
      <c r="CJ363" s="51"/>
      <c r="CK363" s="51"/>
      <c r="CL363" s="51"/>
      <c r="CM363" s="51"/>
      <c r="CN363" s="51"/>
    </row>
    <row r="364" spans="1:92" x14ac:dyDescent="0.25">
      <c r="A364" t="s">
        <v>1232</v>
      </c>
      <c r="B364" t="s">
        <v>565</v>
      </c>
      <c r="C364" t="s">
        <v>633</v>
      </c>
      <c r="D364" t="s">
        <v>389</v>
      </c>
      <c r="E364" t="s">
        <v>159</v>
      </c>
      <c r="F364" s="52">
        <v>4</v>
      </c>
      <c r="G364" t="s">
        <v>191</v>
      </c>
      <c r="H364" s="51"/>
      <c r="I364" s="51"/>
      <c r="J364" s="51"/>
      <c r="K364" s="51"/>
      <c r="L364" s="51">
        <v>1.020004585560861</v>
      </c>
      <c r="M364" s="51"/>
      <c r="N364" s="51">
        <v>1.020004585560861</v>
      </c>
      <c r="O364" s="51"/>
      <c r="P364" s="51"/>
      <c r="Q364" s="51"/>
      <c r="R364" s="51"/>
      <c r="S364" s="51"/>
      <c r="T364" s="51"/>
      <c r="U364" s="51"/>
      <c r="V364" s="51">
        <v>1.020004585560861</v>
      </c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>
        <v>209.10094003997651</v>
      </c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>
        <v>7.1400320989260271</v>
      </c>
      <c r="BO364" s="51"/>
      <c r="BP364" s="51"/>
      <c r="BQ364" s="51">
        <v>9.1800412700477487</v>
      </c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>
        <v>1.020004585560861</v>
      </c>
      <c r="CI364" s="51"/>
      <c r="CJ364" s="51"/>
      <c r="CK364" s="51"/>
      <c r="CL364" s="51"/>
      <c r="CM364" s="51"/>
      <c r="CN364" s="51"/>
    </row>
    <row r="365" spans="1:92" x14ac:dyDescent="0.25">
      <c r="A365" t="s">
        <v>1233</v>
      </c>
      <c r="B365" t="s">
        <v>565</v>
      </c>
      <c r="C365" t="s">
        <v>634</v>
      </c>
      <c r="D365" t="s">
        <v>389</v>
      </c>
      <c r="E365" t="s">
        <v>162</v>
      </c>
      <c r="F365" s="52">
        <v>5</v>
      </c>
      <c r="G365" t="s">
        <v>191</v>
      </c>
      <c r="H365" s="51"/>
      <c r="I365" s="51"/>
      <c r="J365" s="51"/>
      <c r="K365" s="51"/>
      <c r="L365" s="51">
        <v>6.5118669985027262</v>
      </c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>
        <v>2.4419501244385224</v>
      </c>
      <c r="AQ365" s="51"/>
      <c r="AR365" s="51">
        <v>8846.3713174659533</v>
      </c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>
        <v>0.81398337481284078</v>
      </c>
      <c r="BO365" s="51"/>
      <c r="BP365" s="51"/>
      <c r="BQ365" s="51">
        <v>12.209750622192612</v>
      </c>
      <c r="BR365" s="51"/>
      <c r="BS365" s="51"/>
      <c r="BT365" s="51"/>
      <c r="BU365" s="51"/>
      <c r="BV365" s="51"/>
      <c r="BW365" s="51"/>
      <c r="BX365" s="51">
        <v>0.81398337481284078</v>
      </c>
      <c r="BY365" s="51"/>
      <c r="BZ365" s="51"/>
      <c r="CA365" s="51"/>
      <c r="CB365" s="51"/>
      <c r="CC365" s="51"/>
      <c r="CD365" s="51"/>
      <c r="CE365" s="51"/>
      <c r="CF365" s="51"/>
      <c r="CG365" s="51"/>
      <c r="CH365" s="51">
        <v>1.6279667496256816</v>
      </c>
      <c r="CI365" s="51">
        <v>0.81398337481284078</v>
      </c>
      <c r="CJ365" s="51"/>
      <c r="CK365" s="51"/>
      <c r="CL365" s="51"/>
      <c r="CM365" s="51"/>
      <c r="CN365" s="51"/>
    </row>
    <row r="366" spans="1:92" x14ac:dyDescent="0.25">
      <c r="A366" t="s">
        <v>1234</v>
      </c>
      <c r="B366" t="s">
        <v>565</v>
      </c>
      <c r="C366" t="s">
        <v>635</v>
      </c>
      <c r="D366" t="s">
        <v>389</v>
      </c>
      <c r="E366" t="s">
        <v>314</v>
      </c>
      <c r="F366" s="52">
        <v>1</v>
      </c>
      <c r="G366" t="s">
        <v>191</v>
      </c>
      <c r="H366" s="51"/>
      <c r="I366" s="51"/>
      <c r="J366" s="51"/>
      <c r="K366" s="51"/>
      <c r="L366" s="51">
        <v>1.6146164570316537</v>
      </c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>
        <v>206.67090650005167</v>
      </c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>
        <v>1.6146164570316537</v>
      </c>
      <c r="AM366" s="51"/>
      <c r="AN366" s="51"/>
      <c r="AO366" s="51"/>
      <c r="AP366" s="51">
        <v>1.6146164570316537</v>
      </c>
      <c r="AQ366" s="51"/>
      <c r="AR366" s="51">
        <v>13863.096900073779</v>
      </c>
      <c r="AS366" s="51"/>
      <c r="AT366" s="51"/>
      <c r="AU366" s="51">
        <v>1.6146164570316537</v>
      </c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>
        <v>24.219246855474804</v>
      </c>
      <c r="BO366" s="51">
        <v>1.6146164570316537</v>
      </c>
      <c r="BP366" s="51"/>
      <c r="BQ366" s="51">
        <v>37.136178511728033</v>
      </c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</row>
    <row r="367" spans="1:92" x14ac:dyDescent="0.25">
      <c r="A367" t="s">
        <v>1235</v>
      </c>
      <c r="B367" t="s">
        <v>565</v>
      </c>
      <c r="C367" t="s">
        <v>636</v>
      </c>
      <c r="D367" t="s">
        <v>389</v>
      </c>
      <c r="E367" t="s">
        <v>316</v>
      </c>
      <c r="F367" s="52">
        <v>2</v>
      </c>
      <c r="G367" t="s">
        <v>191</v>
      </c>
      <c r="H367" s="51">
        <v>0.81890190691790976</v>
      </c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>
        <v>0.81890190691790976</v>
      </c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>
        <v>0.81890190691790976</v>
      </c>
      <c r="AQ367" s="51"/>
      <c r="AR367" s="51">
        <v>10246.100659356887</v>
      </c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>
        <v>17.196940045276104</v>
      </c>
      <c r="BO367" s="51"/>
      <c r="BP367" s="51"/>
      <c r="BQ367" s="51">
        <v>217.00900533324608</v>
      </c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>
        <v>0.81890190691790976</v>
      </c>
      <c r="CI367" s="51"/>
      <c r="CJ367" s="51"/>
      <c r="CK367" s="51"/>
      <c r="CL367" s="51"/>
      <c r="CM367" s="51"/>
      <c r="CN367" s="51"/>
    </row>
    <row r="368" spans="1:92" x14ac:dyDescent="0.25">
      <c r="A368" t="s">
        <v>1236</v>
      </c>
      <c r="B368" t="s">
        <v>565</v>
      </c>
      <c r="C368" t="s">
        <v>637</v>
      </c>
      <c r="D368" t="s">
        <v>389</v>
      </c>
      <c r="E368" t="s">
        <v>321</v>
      </c>
      <c r="F368" s="52">
        <v>3</v>
      </c>
      <c r="G368" t="s">
        <v>191</v>
      </c>
      <c r="H368" s="51"/>
      <c r="I368" s="51"/>
      <c r="J368" s="51"/>
      <c r="K368" s="51"/>
      <c r="L368" s="51">
        <v>1.1503801134286757</v>
      </c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>
        <v>1959.0973331690348</v>
      </c>
      <c r="AS368" s="51"/>
      <c r="AT368" s="51"/>
      <c r="AU368" s="51">
        <v>2.3007602268573515</v>
      </c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>
        <v>115.03801134286758</v>
      </c>
      <c r="BO368" s="51">
        <v>2.3007602268573515</v>
      </c>
      <c r="BP368" s="51"/>
      <c r="BQ368" s="51">
        <v>26.458742608859541</v>
      </c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>
        <v>1.1503801134286757</v>
      </c>
      <c r="CL368" s="51"/>
      <c r="CM368" s="51"/>
      <c r="CN368" s="51"/>
    </row>
    <row r="369" spans="1:92" x14ac:dyDescent="0.25">
      <c r="A369" t="s">
        <v>1237</v>
      </c>
      <c r="B369" t="s">
        <v>565</v>
      </c>
      <c r="C369" t="s">
        <v>638</v>
      </c>
      <c r="D369" t="s">
        <v>389</v>
      </c>
      <c r="E369" t="s">
        <v>324</v>
      </c>
      <c r="F369" s="52">
        <v>4</v>
      </c>
      <c r="G369" t="s">
        <v>191</v>
      </c>
      <c r="H369" s="51"/>
      <c r="I369" s="51"/>
      <c r="J369" s="51"/>
      <c r="K369" s="51"/>
      <c r="L369" s="51">
        <v>8.1104721573005971</v>
      </c>
      <c r="M369" s="51"/>
      <c r="N369" s="51"/>
      <c r="O369" s="51"/>
      <c r="P369" s="51"/>
      <c r="Q369" s="51"/>
      <c r="R369" s="51"/>
      <c r="S369" s="51"/>
      <c r="T369" s="51"/>
      <c r="U369" s="51"/>
      <c r="V369" s="51">
        <v>0.81104721573005967</v>
      </c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>
        <v>234.39264534598723</v>
      </c>
      <c r="AS369" s="51"/>
      <c r="AT369" s="51"/>
      <c r="AU369" s="51">
        <v>1.6220944314601193</v>
      </c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>
        <v>1.6220944314601193</v>
      </c>
      <c r="BO369" s="51"/>
      <c r="BP369" s="51"/>
      <c r="BQ369" s="51">
        <v>4.8662832943803576</v>
      </c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>
        <v>0.81104721573005967</v>
      </c>
      <c r="CJ369" s="51"/>
      <c r="CK369" s="51"/>
      <c r="CL369" s="51"/>
      <c r="CM369" s="51"/>
      <c r="CN369" s="51"/>
    </row>
    <row r="370" spans="1:92" x14ac:dyDescent="0.25">
      <c r="A370" t="s">
        <v>1238</v>
      </c>
      <c r="B370" t="s">
        <v>565</v>
      </c>
      <c r="C370" t="s">
        <v>639</v>
      </c>
      <c r="D370" t="s">
        <v>389</v>
      </c>
      <c r="E370" t="s">
        <v>326</v>
      </c>
      <c r="F370" s="52">
        <v>5</v>
      </c>
      <c r="G370" t="s">
        <v>191</v>
      </c>
      <c r="H370" s="51"/>
      <c r="I370" s="51"/>
      <c r="J370" s="51"/>
      <c r="K370" s="51"/>
      <c r="L370" s="51">
        <v>11.12205930834291</v>
      </c>
      <c r="M370" s="51"/>
      <c r="N370" s="51"/>
      <c r="O370" s="51"/>
      <c r="P370" s="51"/>
      <c r="Q370" s="51"/>
      <c r="R370" s="51"/>
      <c r="S370" s="51"/>
      <c r="T370" s="51"/>
      <c r="U370" s="51"/>
      <c r="V370" s="51">
        <v>41.310506002416524</v>
      </c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>
        <v>79.44328077387793</v>
      </c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>
        <v>1.5888656154775587</v>
      </c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>
        <v>0.79443280773877933</v>
      </c>
      <c r="CJ370" s="51"/>
      <c r="CK370" s="51">
        <v>0.79443280773877933</v>
      </c>
      <c r="CL370" s="51"/>
      <c r="CM370" s="51"/>
      <c r="CN370" s="51"/>
    </row>
    <row r="371" spans="1:92" x14ac:dyDescent="0.25">
      <c r="A371" t="s">
        <v>642</v>
      </c>
      <c r="B371" t="s">
        <v>640</v>
      </c>
      <c r="C371" t="s">
        <v>641</v>
      </c>
      <c r="D371" t="s">
        <v>389</v>
      </c>
      <c r="E371" t="s">
        <v>97</v>
      </c>
      <c r="F371" s="52">
        <v>2</v>
      </c>
      <c r="G371" t="s">
        <v>191</v>
      </c>
      <c r="H371" s="51">
        <v>19.514860566321254</v>
      </c>
      <c r="I371" s="51"/>
      <c r="J371" s="51"/>
      <c r="K371" s="51"/>
      <c r="L371" s="51"/>
      <c r="M371" s="51">
        <v>0.97574302831606263</v>
      </c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>
        <v>0.97574302831606263</v>
      </c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>
        <v>40.981207189274627</v>
      </c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>
        <v>22.442089651269441</v>
      </c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>
        <v>1.9514860566321253</v>
      </c>
      <c r="CJ371" s="51"/>
      <c r="CK371" s="51"/>
      <c r="CL371" s="51"/>
      <c r="CM371" s="51"/>
      <c r="CN371" s="51"/>
    </row>
    <row r="372" spans="1:92" x14ac:dyDescent="0.25">
      <c r="A372" t="s">
        <v>644</v>
      </c>
      <c r="B372" t="s">
        <v>640</v>
      </c>
      <c r="C372" t="s">
        <v>643</v>
      </c>
      <c r="D372" t="s">
        <v>389</v>
      </c>
      <c r="E372" t="s">
        <v>93</v>
      </c>
      <c r="F372" s="52">
        <v>1</v>
      </c>
      <c r="G372" t="s">
        <v>191</v>
      </c>
      <c r="H372" s="51">
        <v>442.12218649517689</v>
      </c>
      <c r="I372" s="51"/>
      <c r="J372" s="51"/>
      <c r="K372" s="51"/>
      <c r="L372" s="51">
        <v>1.0577085801320021</v>
      </c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>
        <v>1.0577085801320021</v>
      </c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>
        <v>5.2885429006600102</v>
      </c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>
        <v>25.385005923168052</v>
      </c>
      <c r="BM372" s="51"/>
      <c r="BN372" s="51">
        <v>11.634794381452023</v>
      </c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</row>
    <row r="373" spans="1:92" x14ac:dyDescent="0.25">
      <c r="A373" t="s">
        <v>646</v>
      </c>
      <c r="B373" t="s">
        <v>640</v>
      </c>
      <c r="C373" t="s">
        <v>645</v>
      </c>
      <c r="D373" t="s">
        <v>389</v>
      </c>
      <c r="E373" t="s">
        <v>292</v>
      </c>
      <c r="F373" s="52">
        <v>1</v>
      </c>
      <c r="G373" t="s">
        <v>191</v>
      </c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>
        <v>270.70643968972877</v>
      </c>
      <c r="AQ373" s="51"/>
      <c r="AR373" s="51">
        <v>10021.344161590921</v>
      </c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>
        <v>2.6029465354781616</v>
      </c>
      <c r="BM373" s="51">
        <v>14.750030367709581</v>
      </c>
      <c r="BN373" s="51">
        <v>4.3382442257969354</v>
      </c>
      <c r="BO373" s="51"/>
      <c r="BP373" s="51"/>
      <c r="BQ373" s="51"/>
      <c r="BR373" s="51"/>
      <c r="BS373" s="51"/>
      <c r="BT373" s="51"/>
      <c r="BU373" s="51"/>
      <c r="BV373" s="51"/>
      <c r="BW373" s="51"/>
      <c r="BX373" s="51">
        <v>0.86764884515938712</v>
      </c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</row>
    <row r="374" spans="1:92" x14ac:dyDescent="0.25">
      <c r="A374" t="s">
        <v>648</v>
      </c>
      <c r="B374" t="s">
        <v>640</v>
      </c>
      <c r="C374" t="s">
        <v>647</v>
      </c>
      <c r="D374" t="s">
        <v>389</v>
      </c>
      <c r="E374" t="s">
        <v>524</v>
      </c>
      <c r="F374" s="52">
        <v>2</v>
      </c>
      <c r="G374" t="s">
        <v>191</v>
      </c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>
        <v>0.99267406539736747</v>
      </c>
      <c r="AF374" s="51"/>
      <c r="AG374" s="51">
        <v>1.9853481307947349</v>
      </c>
      <c r="AH374" s="51"/>
      <c r="AI374" s="51"/>
      <c r="AJ374" s="51"/>
      <c r="AK374" s="51"/>
      <c r="AL374" s="51">
        <v>0.99267406539736747</v>
      </c>
      <c r="AM374" s="51"/>
      <c r="AN374" s="51"/>
      <c r="AO374" s="51"/>
      <c r="AP374" s="51">
        <v>184.63737616391035</v>
      </c>
      <c r="AQ374" s="51"/>
      <c r="AR374" s="51">
        <v>2716.9489169925946</v>
      </c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>
        <v>47.648355139073637</v>
      </c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>
        <v>0.99267406539736747</v>
      </c>
      <c r="CJ374" s="51"/>
      <c r="CK374" s="51"/>
      <c r="CL374" s="51"/>
      <c r="CM374" s="51"/>
      <c r="CN374" s="51"/>
    </row>
    <row r="375" spans="1:92" x14ac:dyDescent="0.25">
      <c r="A375" t="s">
        <v>649</v>
      </c>
      <c r="B375" t="s">
        <v>640</v>
      </c>
      <c r="C375" t="s">
        <v>647</v>
      </c>
      <c r="D375" t="s">
        <v>389</v>
      </c>
      <c r="E375" t="s">
        <v>524</v>
      </c>
      <c r="F375" s="52">
        <v>2</v>
      </c>
      <c r="G375" t="s">
        <v>192</v>
      </c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>
        <v>0.85859019489997424</v>
      </c>
      <c r="AH375" s="51"/>
      <c r="AI375" s="51"/>
      <c r="AJ375" s="51"/>
      <c r="AK375" s="51"/>
      <c r="AL375" s="51"/>
      <c r="AM375" s="51"/>
      <c r="AN375" s="51"/>
      <c r="AO375" s="51"/>
      <c r="AP375" s="51">
        <v>502.27526401648493</v>
      </c>
      <c r="AQ375" s="51"/>
      <c r="AR375" s="51">
        <v>789.90297930797635</v>
      </c>
      <c r="AS375" s="51"/>
      <c r="AT375" s="51"/>
      <c r="AU375" s="51"/>
      <c r="AV375" s="51"/>
      <c r="AW375" s="51"/>
      <c r="AX375" s="51"/>
      <c r="AY375" s="51"/>
      <c r="AZ375" s="51"/>
      <c r="BA375" s="51"/>
      <c r="BB375" s="51">
        <v>0.85859019489997424</v>
      </c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>
        <v>56.666952863398301</v>
      </c>
      <c r="BO375" s="51"/>
      <c r="BP375" s="51"/>
      <c r="BQ375" s="51"/>
      <c r="BR375" s="51"/>
      <c r="BS375" s="51"/>
      <c r="BT375" s="51"/>
      <c r="BU375" s="51"/>
      <c r="BV375" s="51"/>
      <c r="BW375" s="51"/>
      <c r="BX375" s="51">
        <v>3.4343607795998969</v>
      </c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</row>
    <row r="376" spans="1:92" x14ac:dyDescent="0.25">
      <c r="A376" t="s">
        <v>651</v>
      </c>
      <c r="B376" t="s">
        <v>640</v>
      </c>
      <c r="C376" t="s">
        <v>647</v>
      </c>
      <c r="D376" t="s">
        <v>389</v>
      </c>
      <c r="E376" t="s">
        <v>524</v>
      </c>
      <c r="F376" s="52">
        <v>2</v>
      </c>
      <c r="G376" t="s">
        <v>650</v>
      </c>
      <c r="H376" s="51"/>
      <c r="I376" s="51"/>
      <c r="J376" s="51"/>
      <c r="K376" s="51"/>
      <c r="L376" s="51"/>
      <c r="M376" s="51"/>
      <c r="N376" s="51">
        <v>0.91184301710617499</v>
      </c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>
        <v>335.55823029507241</v>
      </c>
      <c r="AQ376" s="51"/>
      <c r="AR376" s="51">
        <v>1370.500054710581</v>
      </c>
      <c r="AS376" s="51"/>
      <c r="AT376" s="51"/>
      <c r="AU376" s="51"/>
      <c r="AV376" s="51"/>
      <c r="AW376" s="51"/>
      <c r="AX376" s="51"/>
      <c r="AY376" s="51"/>
      <c r="AZ376" s="51"/>
      <c r="BA376" s="51"/>
      <c r="BB376" s="51">
        <v>0.91184301710617499</v>
      </c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>
        <v>41.944778786884051</v>
      </c>
      <c r="BO376" s="51"/>
      <c r="BP376" s="51"/>
      <c r="BQ376" s="51"/>
      <c r="BR376" s="51"/>
      <c r="BS376" s="51"/>
      <c r="BT376" s="51"/>
      <c r="BU376" s="51"/>
      <c r="BV376" s="51"/>
      <c r="BW376" s="51"/>
      <c r="BX376" s="51">
        <v>0.91184301710617499</v>
      </c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>
        <v>0.91184301710617499</v>
      </c>
      <c r="CJ376" s="51"/>
      <c r="CK376" s="51"/>
      <c r="CL376" s="51"/>
      <c r="CM376" s="51"/>
      <c r="CN376" s="51"/>
    </row>
    <row r="377" spans="1:92" x14ac:dyDescent="0.25">
      <c r="A377" t="s">
        <v>653</v>
      </c>
      <c r="B377" t="s">
        <v>640</v>
      </c>
      <c r="C377" t="s">
        <v>652</v>
      </c>
      <c r="D377" t="s">
        <v>389</v>
      </c>
      <c r="E377" t="s">
        <v>295</v>
      </c>
      <c r="F377" s="52">
        <v>3</v>
      </c>
      <c r="G377" t="s">
        <v>191</v>
      </c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>
        <v>6.0357315306615158</v>
      </c>
      <c r="AH377" s="51"/>
      <c r="AI377" s="51"/>
      <c r="AJ377" s="51"/>
      <c r="AK377" s="51"/>
      <c r="AL377" s="51"/>
      <c r="AM377" s="51"/>
      <c r="AN377" s="51"/>
      <c r="AO377" s="51"/>
      <c r="AP377" s="51">
        <v>3.0178657653307579</v>
      </c>
      <c r="AQ377" s="51"/>
      <c r="AR377" s="51">
        <v>591.50169000482856</v>
      </c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>
        <v>5.0297762755512636</v>
      </c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>
        <v>1.0059552551102526</v>
      </c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</row>
    <row r="378" spans="1:92" x14ac:dyDescent="0.25">
      <c r="A378" t="s">
        <v>655</v>
      </c>
      <c r="B378" t="s">
        <v>640</v>
      </c>
      <c r="C378" t="s">
        <v>654</v>
      </c>
      <c r="D378" t="s">
        <v>389</v>
      </c>
      <c r="E378" t="s">
        <v>77</v>
      </c>
      <c r="F378" s="52">
        <v>1</v>
      </c>
      <c r="G378" t="s">
        <v>191</v>
      </c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>
        <v>18.858732378871935</v>
      </c>
      <c r="AF378" s="51"/>
      <c r="AG378" s="51">
        <v>0.78578051578633057</v>
      </c>
      <c r="AH378" s="51"/>
      <c r="AI378" s="51"/>
      <c r="AJ378" s="51"/>
      <c r="AK378" s="51"/>
      <c r="AL378" s="51"/>
      <c r="AM378" s="51"/>
      <c r="AN378" s="51"/>
      <c r="AO378" s="51"/>
      <c r="AP378" s="51">
        <v>3.1431220631453223</v>
      </c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>
        <v>3.1431220631453223</v>
      </c>
      <c r="BN378" s="51">
        <v>3.9289025789316527</v>
      </c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</row>
    <row r="379" spans="1:92" x14ac:dyDescent="0.25">
      <c r="A379" t="s">
        <v>657</v>
      </c>
      <c r="B379" t="s">
        <v>640</v>
      </c>
      <c r="C379" t="s">
        <v>656</v>
      </c>
      <c r="D379" t="s">
        <v>389</v>
      </c>
      <c r="E379" t="s">
        <v>80</v>
      </c>
      <c r="F379" s="52">
        <v>2</v>
      </c>
      <c r="G379" t="s">
        <v>191</v>
      </c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>
        <v>30.01801080648389</v>
      </c>
      <c r="AF379" s="51"/>
      <c r="AG379" s="51">
        <v>5.8368354345940903</v>
      </c>
      <c r="AH379" s="51"/>
      <c r="AI379" s="51"/>
      <c r="AJ379" s="51"/>
      <c r="AK379" s="51"/>
      <c r="AL379" s="51"/>
      <c r="AM379" s="51"/>
      <c r="AN379" s="51"/>
      <c r="AO379" s="51"/>
      <c r="AP379" s="51">
        <v>10.839837235674738</v>
      </c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>
        <v>1.6676672670268828</v>
      </c>
      <c r="BN379" s="51">
        <v>6.6706690681075314</v>
      </c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</row>
    <row r="380" spans="1:92" x14ac:dyDescent="0.25">
      <c r="A380" t="s">
        <v>658</v>
      </c>
      <c r="B380" t="s">
        <v>640</v>
      </c>
      <c r="C380" t="s">
        <v>656</v>
      </c>
      <c r="D380" t="s">
        <v>389</v>
      </c>
      <c r="E380" t="s">
        <v>80</v>
      </c>
      <c r="F380" s="52">
        <v>2</v>
      </c>
      <c r="G380" t="s">
        <v>192</v>
      </c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>
        <v>13.791438964262934</v>
      </c>
      <c r="AF380" s="51"/>
      <c r="AG380" s="51">
        <v>7.7576844173979005</v>
      </c>
      <c r="AH380" s="51"/>
      <c r="AI380" s="51"/>
      <c r="AJ380" s="51"/>
      <c r="AK380" s="51"/>
      <c r="AL380" s="51"/>
      <c r="AM380" s="51"/>
      <c r="AN380" s="51"/>
      <c r="AO380" s="51"/>
      <c r="AP380" s="51">
        <v>8.6196493526643341</v>
      </c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>
        <v>1.7239298705328667</v>
      </c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>
        <v>0.86196493526643336</v>
      </c>
      <c r="BN380" s="51">
        <v>5.1717896115985997</v>
      </c>
      <c r="BO380" s="51"/>
      <c r="BP380" s="51"/>
      <c r="BQ380" s="51"/>
      <c r="BR380" s="51"/>
      <c r="BS380" s="51"/>
      <c r="BT380" s="51"/>
      <c r="BU380" s="51"/>
      <c r="BV380" s="51"/>
      <c r="BW380" s="51"/>
      <c r="BX380" s="51">
        <v>7.7576844173979005</v>
      </c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</row>
    <row r="381" spans="1:92" x14ac:dyDescent="0.25">
      <c r="A381" t="s">
        <v>659</v>
      </c>
      <c r="B381" t="s">
        <v>640</v>
      </c>
      <c r="C381" t="s">
        <v>656</v>
      </c>
      <c r="D381" t="s">
        <v>389</v>
      </c>
      <c r="E381" t="s">
        <v>80</v>
      </c>
      <c r="F381" s="52">
        <v>2</v>
      </c>
      <c r="G381" t="s">
        <v>650</v>
      </c>
      <c r="H381" s="51"/>
      <c r="I381" s="51"/>
      <c r="J381" s="51"/>
      <c r="K381" s="51"/>
      <c r="L381" s="51"/>
      <c r="M381" s="51"/>
      <c r="N381" s="51">
        <v>0.86850790342192119</v>
      </c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>
        <v>58.19002952926872</v>
      </c>
      <c r="AF381" s="51"/>
      <c r="AG381" s="51">
        <v>13.896126454750739</v>
      </c>
      <c r="AH381" s="51"/>
      <c r="AI381" s="51"/>
      <c r="AJ381" s="51"/>
      <c r="AK381" s="51"/>
      <c r="AL381" s="51"/>
      <c r="AM381" s="51"/>
      <c r="AN381" s="51"/>
      <c r="AO381" s="51"/>
      <c r="AP381" s="51">
        <v>17.370158068438425</v>
      </c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>
        <v>4.3425395171096062</v>
      </c>
      <c r="BC381" s="51"/>
      <c r="BD381" s="51"/>
      <c r="BE381" s="51"/>
      <c r="BF381" s="51"/>
      <c r="BG381" s="51">
        <v>0.86850790342192119</v>
      </c>
      <c r="BH381" s="51"/>
      <c r="BI381" s="51"/>
      <c r="BJ381" s="51"/>
      <c r="BK381" s="51"/>
      <c r="BL381" s="51"/>
      <c r="BM381" s="51">
        <v>1.7370158068438424</v>
      </c>
      <c r="BN381" s="51">
        <v>4.3425395171096062</v>
      </c>
      <c r="BO381" s="51"/>
      <c r="BP381" s="51"/>
      <c r="BQ381" s="51"/>
      <c r="BR381" s="51"/>
      <c r="BS381" s="51"/>
      <c r="BT381" s="51"/>
      <c r="BU381" s="51"/>
      <c r="BV381" s="51"/>
      <c r="BW381" s="51"/>
      <c r="BX381" s="51">
        <v>7.8165711307972909</v>
      </c>
      <c r="BY381" s="51"/>
      <c r="BZ381" s="51"/>
      <c r="CA381" s="51"/>
      <c r="CB381" s="51"/>
      <c r="CC381" s="51"/>
      <c r="CD381" s="51">
        <v>0.86850790342192119</v>
      </c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</row>
    <row r="382" spans="1:92" x14ac:dyDescent="0.25">
      <c r="A382" t="s">
        <v>661</v>
      </c>
      <c r="B382" t="s">
        <v>640</v>
      </c>
      <c r="C382" t="s">
        <v>660</v>
      </c>
      <c r="D382" t="s">
        <v>389</v>
      </c>
      <c r="E382" t="s">
        <v>84</v>
      </c>
      <c r="F382" s="52">
        <v>3</v>
      </c>
      <c r="G382" t="s">
        <v>191</v>
      </c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>
        <v>20.24999539772832</v>
      </c>
      <c r="AF382" s="51"/>
      <c r="AG382" s="51">
        <v>7.3636346900830247</v>
      </c>
      <c r="AH382" s="51"/>
      <c r="AI382" s="51"/>
      <c r="AJ382" s="51"/>
      <c r="AK382" s="51"/>
      <c r="AL382" s="51"/>
      <c r="AM382" s="51"/>
      <c r="AN382" s="51"/>
      <c r="AO382" s="51"/>
      <c r="AP382" s="51">
        <v>19.329541061467939</v>
      </c>
      <c r="AQ382" s="51"/>
      <c r="AR382" s="51">
        <v>407.7612709633475</v>
      </c>
      <c r="AS382" s="51"/>
      <c r="AT382" s="51"/>
      <c r="AU382" s="51"/>
      <c r="AV382" s="51"/>
      <c r="AW382" s="51"/>
      <c r="AX382" s="51"/>
      <c r="AY382" s="51"/>
      <c r="AZ382" s="51"/>
      <c r="BA382" s="51"/>
      <c r="BB382" s="51">
        <v>0.92045433626037809</v>
      </c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>
        <v>4.6022716813018905</v>
      </c>
      <c r="BO382" s="51"/>
      <c r="BP382" s="51"/>
      <c r="BQ382" s="51"/>
      <c r="BR382" s="51"/>
      <c r="BS382" s="51"/>
      <c r="BT382" s="51"/>
      <c r="BU382" s="51"/>
      <c r="BV382" s="51"/>
      <c r="BW382" s="51"/>
      <c r="BX382" s="51">
        <v>2.7613630087811343</v>
      </c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</row>
    <row r="383" spans="1:92" x14ac:dyDescent="0.25">
      <c r="A383" t="s">
        <v>663</v>
      </c>
      <c r="B383" t="s">
        <v>640</v>
      </c>
      <c r="C383" t="s">
        <v>662</v>
      </c>
      <c r="D383" t="s">
        <v>389</v>
      </c>
      <c r="E383" t="s">
        <v>107</v>
      </c>
      <c r="F383" s="52">
        <v>1</v>
      </c>
      <c r="G383" t="s">
        <v>191</v>
      </c>
      <c r="H383" s="51"/>
      <c r="I383" s="51"/>
      <c r="J383" s="51"/>
      <c r="K383" s="51"/>
      <c r="L383" s="51">
        <v>0.82134174387279058</v>
      </c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>
        <v>2.4640252316183719</v>
      </c>
      <c r="AF383" s="51"/>
      <c r="AG383" s="51">
        <v>8.2134174387279053</v>
      </c>
      <c r="AH383" s="51"/>
      <c r="AI383" s="51"/>
      <c r="AJ383" s="51"/>
      <c r="AK383" s="51"/>
      <c r="AL383" s="51"/>
      <c r="AM383" s="51"/>
      <c r="AN383" s="51"/>
      <c r="AO383" s="51"/>
      <c r="AP383" s="51">
        <v>2.4640252316183719</v>
      </c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>
        <v>62.421972534332085</v>
      </c>
      <c r="BN383" s="51">
        <v>1.6426834877455812</v>
      </c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</row>
    <row r="384" spans="1:92" x14ac:dyDescent="0.25">
      <c r="A384" t="s">
        <v>665</v>
      </c>
      <c r="B384" t="s">
        <v>640</v>
      </c>
      <c r="C384" t="s">
        <v>664</v>
      </c>
      <c r="D384" t="s">
        <v>389</v>
      </c>
      <c r="E384" t="s">
        <v>109</v>
      </c>
      <c r="F384" s="52">
        <v>2</v>
      </c>
      <c r="G384" t="s">
        <v>191</v>
      </c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>
        <v>0.84210526315789469</v>
      </c>
      <c r="X384" s="51"/>
      <c r="Y384" s="51"/>
      <c r="Z384" s="51"/>
      <c r="AA384" s="51"/>
      <c r="AB384" s="51"/>
      <c r="AC384" s="51"/>
      <c r="AD384" s="51"/>
      <c r="AE384" s="51"/>
      <c r="AF384" s="51"/>
      <c r="AG384" s="51">
        <v>2.5263157894736841</v>
      </c>
      <c r="AH384" s="51"/>
      <c r="AI384" s="51"/>
      <c r="AJ384" s="51"/>
      <c r="AK384" s="51"/>
      <c r="AL384" s="51"/>
      <c r="AM384" s="51"/>
      <c r="AN384" s="51"/>
      <c r="AO384" s="51"/>
      <c r="AP384" s="51">
        <v>10.105263157894736</v>
      </c>
      <c r="AQ384" s="51"/>
      <c r="AR384" s="51">
        <v>10.105263157894736</v>
      </c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>
        <v>0.84210526315789469</v>
      </c>
      <c r="BG384" s="51"/>
      <c r="BH384" s="51"/>
      <c r="BI384" s="51"/>
      <c r="BJ384" s="51"/>
      <c r="BK384" s="51"/>
      <c r="BL384" s="51">
        <v>2.5263157894736841</v>
      </c>
      <c r="BM384" s="51">
        <v>10.94736842105263</v>
      </c>
      <c r="BN384" s="51">
        <v>16</v>
      </c>
      <c r="BO384" s="51"/>
      <c r="BP384" s="51"/>
      <c r="BQ384" s="51"/>
      <c r="BR384" s="51"/>
      <c r="BS384" s="51"/>
      <c r="BT384" s="51"/>
      <c r="BU384" s="51"/>
      <c r="BV384" s="51"/>
      <c r="BW384" s="51"/>
      <c r="BX384" s="51">
        <v>12.631578947368421</v>
      </c>
      <c r="BY384" s="51"/>
      <c r="BZ384" s="51"/>
      <c r="CA384" s="51"/>
      <c r="CB384" s="51"/>
      <c r="CC384" s="51"/>
      <c r="CD384" s="51">
        <v>0.84210526315789469</v>
      </c>
      <c r="CE384" s="51"/>
      <c r="CF384" s="51"/>
      <c r="CG384" s="51"/>
      <c r="CH384" s="51"/>
      <c r="CI384" s="51"/>
      <c r="CJ384" s="51"/>
      <c r="CK384" s="51"/>
      <c r="CL384" s="51"/>
      <c r="CM384" s="51">
        <v>3.3684210526315788</v>
      </c>
      <c r="CN384" s="51"/>
    </row>
    <row r="385" spans="1:92" x14ac:dyDescent="0.25">
      <c r="A385" t="s">
        <v>666</v>
      </c>
      <c r="B385" t="s">
        <v>640</v>
      </c>
      <c r="C385" t="s">
        <v>664</v>
      </c>
      <c r="D385" t="s">
        <v>389</v>
      </c>
      <c r="E385" t="s">
        <v>109</v>
      </c>
      <c r="F385" s="52">
        <v>2</v>
      </c>
      <c r="G385" t="s">
        <v>192</v>
      </c>
      <c r="H385" s="51"/>
      <c r="I385" s="51"/>
      <c r="J385" s="51"/>
      <c r="K385" s="51"/>
      <c r="L385" s="51"/>
      <c r="M385" s="51"/>
      <c r="N385" s="51">
        <v>2.173062714589943</v>
      </c>
      <c r="O385" s="51"/>
      <c r="P385" s="51"/>
      <c r="Q385" s="51"/>
      <c r="R385" s="51"/>
      <c r="S385" s="51"/>
      <c r="T385" s="51"/>
      <c r="U385" s="51"/>
      <c r="V385" s="51">
        <v>1.0865313572949715</v>
      </c>
      <c r="W385" s="51"/>
      <c r="X385" s="51"/>
      <c r="Y385" s="51"/>
      <c r="Z385" s="51"/>
      <c r="AA385" s="51"/>
      <c r="AB385" s="51"/>
      <c r="AC385" s="51"/>
      <c r="AD385" s="51"/>
      <c r="AE385" s="51">
        <v>8.6922508583597722</v>
      </c>
      <c r="AF385" s="51"/>
      <c r="AG385" s="51">
        <v>13.038376287539659</v>
      </c>
      <c r="AH385" s="51"/>
      <c r="AI385" s="51"/>
      <c r="AJ385" s="51"/>
      <c r="AK385" s="51"/>
      <c r="AL385" s="51"/>
      <c r="AM385" s="51"/>
      <c r="AN385" s="51"/>
      <c r="AO385" s="51"/>
      <c r="AP385" s="51">
        <v>92.355165370072584</v>
      </c>
      <c r="AQ385" s="51"/>
      <c r="AR385" s="51">
        <v>18.471033074014517</v>
      </c>
      <c r="AS385" s="51"/>
      <c r="AT385" s="51"/>
      <c r="AU385" s="51"/>
      <c r="AV385" s="51"/>
      <c r="AW385" s="51"/>
      <c r="AX385" s="51"/>
      <c r="AY385" s="51"/>
      <c r="AZ385" s="51"/>
      <c r="BA385" s="51"/>
      <c r="BB385" s="51">
        <v>1.0865313572949715</v>
      </c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>
        <v>15.211439002129602</v>
      </c>
      <c r="BN385" s="51">
        <v>6.5191881437698296</v>
      </c>
      <c r="BO385" s="51"/>
      <c r="BP385" s="51"/>
      <c r="BQ385" s="51"/>
      <c r="BR385" s="51">
        <v>1.0865313572949715</v>
      </c>
      <c r="BS385" s="51"/>
      <c r="BT385" s="51"/>
      <c r="BU385" s="51"/>
      <c r="BV385" s="51"/>
      <c r="BW385" s="51"/>
      <c r="BX385" s="51">
        <v>30.422878004259204</v>
      </c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>
        <v>3.2595940718849148</v>
      </c>
      <c r="CN385" s="51"/>
    </row>
    <row r="386" spans="1:92" x14ac:dyDescent="0.25">
      <c r="A386" t="s">
        <v>667</v>
      </c>
      <c r="B386" t="s">
        <v>640</v>
      </c>
      <c r="C386" t="s">
        <v>664</v>
      </c>
      <c r="D386" t="s">
        <v>389</v>
      </c>
      <c r="E386" t="s">
        <v>109</v>
      </c>
      <c r="F386" s="52">
        <v>2</v>
      </c>
      <c r="G386" t="s">
        <v>650</v>
      </c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>
        <v>7.5806800952999787</v>
      </c>
      <c r="AF386" s="51"/>
      <c r="AG386" s="51">
        <v>25.990903183885642</v>
      </c>
      <c r="AH386" s="51"/>
      <c r="AI386" s="51"/>
      <c r="AJ386" s="51"/>
      <c r="AK386" s="51"/>
      <c r="AL386" s="51"/>
      <c r="AM386" s="51"/>
      <c r="AN386" s="51"/>
      <c r="AO386" s="51"/>
      <c r="AP386" s="51">
        <v>59.562486463071259</v>
      </c>
      <c r="AQ386" s="51"/>
      <c r="AR386" s="51">
        <v>25.990903183885642</v>
      </c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>
        <v>1.0829542993285683</v>
      </c>
      <c r="BL386" s="51"/>
      <c r="BM386" s="51">
        <v>6.4977257959714105</v>
      </c>
      <c r="BN386" s="51">
        <v>11.912497292614251</v>
      </c>
      <c r="BO386" s="51"/>
      <c r="BP386" s="51"/>
      <c r="BQ386" s="51"/>
      <c r="BR386" s="51"/>
      <c r="BS386" s="51"/>
      <c r="BT386" s="51"/>
      <c r="BU386" s="51"/>
      <c r="BV386" s="51"/>
      <c r="BW386" s="51"/>
      <c r="BX386" s="51">
        <v>16.244314489928524</v>
      </c>
      <c r="BY386" s="51"/>
      <c r="BZ386" s="51"/>
      <c r="CA386" s="51"/>
      <c r="CB386" s="51"/>
      <c r="CC386" s="51"/>
      <c r="CD386" s="51">
        <v>3.2488628979857053</v>
      </c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</row>
    <row r="387" spans="1:92" x14ac:dyDescent="0.25">
      <c r="A387" t="s">
        <v>669</v>
      </c>
      <c r="B387" t="s">
        <v>640</v>
      </c>
      <c r="C387" t="s">
        <v>668</v>
      </c>
      <c r="D387" t="s">
        <v>389</v>
      </c>
      <c r="E387" t="s">
        <v>111</v>
      </c>
      <c r="F387" s="52">
        <v>3</v>
      </c>
      <c r="G387" t="s">
        <v>191</v>
      </c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>
        <v>44.091710758377424</v>
      </c>
      <c r="AH387" s="51"/>
      <c r="AI387" s="51"/>
      <c r="AJ387" s="51"/>
      <c r="AK387" s="51"/>
      <c r="AL387" s="51"/>
      <c r="AM387" s="51"/>
      <c r="AN387" s="51"/>
      <c r="AO387" s="51"/>
      <c r="AP387" s="51">
        <v>39.450478046969273</v>
      </c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>
        <v>1.1603081778520374</v>
      </c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>
        <v>4.6412327114081497</v>
      </c>
      <c r="BY387" s="51"/>
      <c r="BZ387" s="51"/>
      <c r="CA387" s="51"/>
      <c r="CB387" s="51"/>
      <c r="CC387" s="51"/>
      <c r="CD387" s="51">
        <v>17.404622667780561</v>
      </c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</row>
    <row r="388" spans="1:92" x14ac:dyDescent="0.25">
      <c r="A388" t="s">
        <v>671</v>
      </c>
      <c r="B388" t="s">
        <v>640</v>
      </c>
      <c r="C388" t="s">
        <v>670</v>
      </c>
      <c r="D388" t="s">
        <v>389</v>
      </c>
      <c r="E388" t="s">
        <v>10</v>
      </c>
      <c r="F388" s="52">
        <v>1</v>
      </c>
      <c r="G388" t="s">
        <v>191</v>
      </c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>
        <v>6.817562039814562</v>
      </c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>
        <v>829.79469398885817</v>
      </c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>
        <v>13.635124079629124</v>
      </c>
      <c r="BK388" s="51"/>
      <c r="BL388" s="51">
        <v>0.97393743425922319</v>
      </c>
      <c r="BM388" s="51"/>
      <c r="BN388" s="51"/>
      <c r="BO388" s="51"/>
      <c r="BP388" s="51"/>
      <c r="BQ388" s="51"/>
      <c r="BR388" s="51"/>
      <c r="BS388" s="51">
        <v>0.97393743425922319</v>
      </c>
      <c r="BT388" s="51"/>
      <c r="BU388" s="51"/>
      <c r="BV388" s="51"/>
      <c r="BW388" s="51"/>
      <c r="BX388" s="51">
        <v>0.97393743425922319</v>
      </c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>
        <v>3.8957497370368928</v>
      </c>
      <c r="CN388" s="51"/>
    </row>
    <row r="389" spans="1:92" x14ac:dyDescent="0.25">
      <c r="A389" t="s">
        <v>673</v>
      </c>
      <c r="B389" t="s">
        <v>640</v>
      </c>
      <c r="C389" t="s">
        <v>670</v>
      </c>
      <c r="D389" t="s">
        <v>389</v>
      </c>
      <c r="E389" t="s">
        <v>10</v>
      </c>
      <c r="F389" s="52">
        <v>1</v>
      </c>
      <c r="G389" t="s">
        <v>192</v>
      </c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>
        <v>41.655384999895865</v>
      </c>
      <c r="AH389" s="51"/>
      <c r="AI389" s="51"/>
      <c r="AJ389" s="51"/>
      <c r="AK389" s="51"/>
      <c r="AL389" s="51"/>
      <c r="AM389" s="51"/>
      <c r="AN389" s="51"/>
      <c r="AO389" s="51"/>
      <c r="AP389" s="51">
        <v>12.496615499968758</v>
      </c>
      <c r="AQ389" s="51"/>
      <c r="AR389" s="51">
        <v>3381.3758773665468</v>
      </c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>
        <v>2.0827692499947932</v>
      </c>
      <c r="BM389" s="51"/>
      <c r="BN389" s="51"/>
      <c r="BO389" s="51"/>
      <c r="BP389" s="51"/>
      <c r="BQ389" s="51"/>
      <c r="BR389" s="51"/>
      <c r="BS389" s="51">
        <v>1.0413846249973966</v>
      </c>
      <c r="BT389" s="51"/>
      <c r="BU389" s="51"/>
      <c r="BV389" s="51"/>
      <c r="BW389" s="51"/>
      <c r="BX389" s="51">
        <v>1.0413846249973966</v>
      </c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</row>
    <row r="390" spans="1:92" x14ac:dyDescent="0.25">
      <c r="A390" t="s">
        <v>674</v>
      </c>
      <c r="B390" t="s">
        <v>640</v>
      </c>
      <c r="C390" t="s">
        <v>670</v>
      </c>
      <c r="D390" t="s">
        <v>389</v>
      </c>
      <c r="E390" t="s">
        <v>10</v>
      </c>
      <c r="F390" s="52">
        <v>1</v>
      </c>
      <c r="G390" t="s">
        <v>650</v>
      </c>
      <c r="H390" s="51"/>
      <c r="I390" s="51"/>
      <c r="J390" s="51"/>
      <c r="K390" s="51"/>
      <c r="L390" s="51">
        <v>1.0188071805530086</v>
      </c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>
        <v>1.0188071805530086</v>
      </c>
      <c r="AE390" s="51"/>
      <c r="AF390" s="51"/>
      <c r="AG390" s="51">
        <v>5.094035902765043</v>
      </c>
      <c r="AH390" s="51"/>
      <c r="AI390" s="51"/>
      <c r="AJ390" s="51"/>
      <c r="AK390" s="51"/>
      <c r="AL390" s="51"/>
      <c r="AM390" s="51"/>
      <c r="AN390" s="51"/>
      <c r="AO390" s="51"/>
      <c r="AP390" s="51">
        <v>5.094035902765043</v>
      </c>
      <c r="AQ390" s="51"/>
      <c r="AR390" s="51">
        <v>3194.9793182142348</v>
      </c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>
        <v>1.0188071805530086</v>
      </c>
      <c r="BH390" s="51"/>
      <c r="BI390" s="51"/>
      <c r="BJ390" s="51"/>
      <c r="BK390" s="51">
        <v>1.0188071805530086</v>
      </c>
      <c r="BL390" s="51">
        <v>9.1692646249770764</v>
      </c>
      <c r="BM390" s="51"/>
      <c r="BN390" s="51">
        <v>2.0376143611060171</v>
      </c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>
        <v>1.0188071805530086</v>
      </c>
      <c r="CL390" s="51"/>
      <c r="CM390" s="51"/>
      <c r="CN390" s="51"/>
    </row>
    <row r="391" spans="1:92" x14ac:dyDescent="0.25">
      <c r="A391" t="s">
        <v>676</v>
      </c>
      <c r="B391" t="s">
        <v>640</v>
      </c>
      <c r="C391" t="s">
        <v>675</v>
      </c>
      <c r="D391" t="s">
        <v>389</v>
      </c>
      <c r="E391" t="s">
        <v>21</v>
      </c>
      <c r="F391" s="52">
        <v>2</v>
      </c>
      <c r="G391" t="s">
        <v>191</v>
      </c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>
        <v>34.769823766664679</v>
      </c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>
        <v>550.3566390494924</v>
      </c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>
        <v>1.9868470723808389</v>
      </c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>
        <v>1.9868470723808389</v>
      </c>
      <c r="CJ391" s="51"/>
      <c r="CK391" s="51"/>
      <c r="CL391" s="51"/>
      <c r="CM391" s="51"/>
      <c r="CN391" s="51"/>
    </row>
    <row r="392" spans="1:92" x14ac:dyDescent="0.25">
      <c r="A392" t="s">
        <v>678</v>
      </c>
      <c r="B392" t="s">
        <v>640</v>
      </c>
      <c r="C392" t="s">
        <v>677</v>
      </c>
      <c r="D392" t="s">
        <v>389</v>
      </c>
      <c r="E392" t="s">
        <v>26</v>
      </c>
      <c r="F392" s="52">
        <v>3</v>
      </c>
      <c r="G392" t="s">
        <v>191</v>
      </c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>
        <v>0.89570420264411876</v>
      </c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>
        <v>25.975421876679444</v>
      </c>
      <c r="AH392" s="51"/>
      <c r="AI392" s="51"/>
      <c r="AJ392" s="51"/>
      <c r="AK392" s="51"/>
      <c r="AL392" s="51"/>
      <c r="AM392" s="51"/>
      <c r="AN392" s="51"/>
      <c r="AO392" s="51"/>
      <c r="AP392" s="51">
        <v>2.6871126079323564</v>
      </c>
      <c r="AQ392" s="51"/>
      <c r="AR392" s="51">
        <v>12.539858837017663</v>
      </c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>
        <v>0.89570420264411876</v>
      </c>
      <c r="BO392" s="51"/>
      <c r="BP392" s="51"/>
      <c r="BQ392" s="51"/>
      <c r="BR392" s="51"/>
      <c r="BS392" s="51"/>
      <c r="BT392" s="51"/>
      <c r="BU392" s="51"/>
      <c r="BV392" s="51"/>
      <c r="BW392" s="51"/>
      <c r="BX392" s="51">
        <v>14.3312672423059</v>
      </c>
      <c r="BY392" s="51"/>
      <c r="BZ392" s="51"/>
      <c r="CA392" s="51"/>
      <c r="CB392" s="51"/>
      <c r="CC392" s="51"/>
      <c r="CD392" s="51">
        <v>0.89570420264411876</v>
      </c>
      <c r="CE392" s="51"/>
      <c r="CF392" s="51"/>
      <c r="CG392" s="51"/>
      <c r="CH392" s="51"/>
      <c r="CI392" s="51">
        <v>0.89570420264411876</v>
      </c>
      <c r="CJ392" s="51"/>
      <c r="CK392" s="51"/>
      <c r="CL392" s="51"/>
      <c r="CM392" s="51">
        <v>3.5828168105764751</v>
      </c>
      <c r="CN392" s="51"/>
    </row>
    <row r="393" spans="1:92" x14ac:dyDescent="0.25">
      <c r="A393" t="s">
        <v>681</v>
      </c>
      <c r="B393" t="s">
        <v>640</v>
      </c>
      <c r="C393" t="s">
        <v>679</v>
      </c>
      <c r="D393" t="s">
        <v>389</v>
      </c>
      <c r="E393" t="s">
        <v>680</v>
      </c>
      <c r="F393" s="52">
        <v>1</v>
      </c>
      <c r="G393" t="s">
        <v>191</v>
      </c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>
        <v>4.8493469546101124</v>
      </c>
      <c r="AH393" s="51"/>
      <c r="AI393" s="51"/>
      <c r="AJ393" s="51"/>
      <c r="AK393" s="51"/>
      <c r="AL393" s="51"/>
      <c r="AM393" s="51"/>
      <c r="AN393" s="51"/>
      <c r="AO393" s="51"/>
      <c r="AP393" s="51">
        <v>0.8082244924350187</v>
      </c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>
        <v>0.8082244924350187</v>
      </c>
      <c r="BH393" s="51"/>
      <c r="BI393" s="51"/>
      <c r="BJ393" s="51"/>
      <c r="BK393" s="51"/>
      <c r="BL393" s="51">
        <v>6.4657959394801496</v>
      </c>
      <c r="BM393" s="51"/>
      <c r="BN393" s="51">
        <v>15.356265356265355</v>
      </c>
      <c r="BO393" s="51"/>
      <c r="BP393" s="51"/>
      <c r="BQ393" s="51"/>
      <c r="BR393" s="51"/>
      <c r="BS393" s="51"/>
      <c r="BT393" s="51"/>
      <c r="BU393" s="51"/>
      <c r="BV393" s="51"/>
      <c r="BW393" s="51"/>
      <c r="BX393" s="51">
        <v>2.4246734773050562</v>
      </c>
      <c r="BY393" s="51"/>
      <c r="BZ393" s="51">
        <v>0.8082244924350187</v>
      </c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>
        <v>0.8082244924350187</v>
      </c>
      <c r="CN393" s="51"/>
    </row>
    <row r="394" spans="1:92" x14ac:dyDescent="0.25">
      <c r="A394" t="s">
        <v>684</v>
      </c>
      <c r="B394" t="s">
        <v>640</v>
      </c>
      <c r="C394" t="s">
        <v>682</v>
      </c>
      <c r="D394" t="s">
        <v>389</v>
      </c>
      <c r="E394" t="s">
        <v>683</v>
      </c>
      <c r="F394" s="52">
        <v>2</v>
      </c>
      <c r="G394" t="s">
        <v>191</v>
      </c>
      <c r="H394" s="51"/>
      <c r="I394" s="51"/>
      <c r="J394" s="51"/>
      <c r="K394" s="51"/>
      <c r="L394" s="51">
        <v>1.9229659827317656</v>
      </c>
      <c r="M394" s="51"/>
      <c r="N394" s="51">
        <v>0.96148299136588278</v>
      </c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>
        <v>7.6918639309270622</v>
      </c>
      <c r="AH394" s="51"/>
      <c r="AI394" s="51"/>
      <c r="AJ394" s="51"/>
      <c r="AK394" s="51"/>
      <c r="AL394" s="51"/>
      <c r="AM394" s="51"/>
      <c r="AN394" s="51"/>
      <c r="AO394" s="51"/>
      <c r="AP394" s="51">
        <v>3.8459319654635311</v>
      </c>
      <c r="AQ394" s="51"/>
      <c r="AR394" s="51">
        <v>2.8844489740976482</v>
      </c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>
        <v>1.9229659827317656</v>
      </c>
      <c r="BH394" s="51"/>
      <c r="BI394" s="51"/>
      <c r="BJ394" s="51"/>
      <c r="BK394" s="51"/>
      <c r="BL394" s="51">
        <v>24.03707478414707</v>
      </c>
      <c r="BM394" s="51"/>
      <c r="BN394" s="51">
        <v>0.96148299136588278</v>
      </c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>
        <v>3.8459319654635311</v>
      </c>
      <c r="CN394" s="51"/>
    </row>
    <row r="395" spans="1:92" x14ac:dyDescent="0.25">
      <c r="A395" t="s">
        <v>685</v>
      </c>
      <c r="B395" t="s">
        <v>640</v>
      </c>
      <c r="C395" t="s">
        <v>682</v>
      </c>
      <c r="D395" t="s">
        <v>389</v>
      </c>
      <c r="E395" t="s">
        <v>683</v>
      </c>
      <c r="F395" s="52">
        <v>2</v>
      </c>
      <c r="G395" t="s">
        <v>192</v>
      </c>
      <c r="H395" s="51"/>
      <c r="I395" s="51"/>
      <c r="J395" s="51"/>
      <c r="K395" s="51"/>
      <c r="L395" s="51">
        <v>1.7661603673613564</v>
      </c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>
        <v>1.7661603673613564</v>
      </c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>
        <v>3.5323207347227128</v>
      </c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>
        <v>13.246202755210174</v>
      </c>
      <c r="BM395" s="51"/>
      <c r="BN395" s="51">
        <v>7.9477216531261039</v>
      </c>
      <c r="BO395" s="51"/>
      <c r="BP395" s="51"/>
      <c r="BQ395" s="51"/>
      <c r="BR395" s="51"/>
      <c r="BS395" s="51"/>
      <c r="BT395" s="51"/>
      <c r="BU395" s="51"/>
      <c r="BV395" s="51"/>
      <c r="BW395" s="51"/>
      <c r="BX395" s="51">
        <v>5.298481102084069</v>
      </c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</row>
    <row r="396" spans="1:92" x14ac:dyDescent="0.25">
      <c r="A396" t="s">
        <v>686</v>
      </c>
      <c r="B396" t="s">
        <v>640</v>
      </c>
      <c r="C396" t="s">
        <v>682</v>
      </c>
      <c r="D396" t="s">
        <v>389</v>
      </c>
      <c r="E396" t="s">
        <v>683</v>
      </c>
      <c r="F396" s="52">
        <v>2</v>
      </c>
      <c r="G396" t="s">
        <v>650</v>
      </c>
      <c r="H396" s="51"/>
      <c r="I396" s="51"/>
      <c r="J396" s="51"/>
      <c r="K396" s="51"/>
      <c r="L396" s="51">
        <v>0.77949613369917681</v>
      </c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>
        <v>7.7949613369917685</v>
      </c>
      <c r="AH396" s="51"/>
      <c r="AI396" s="51"/>
      <c r="AJ396" s="51"/>
      <c r="AK396" s="51"/>
      <c r="AL396" s="51"/>
      <c r="AM396" s="51"/>
      <c r="AN396" s="51"/>
      <c r="AO396" s="51"/>
      <c r="AP396" s="51">
        <v>0.77949613369917681</v>
      </c>
      <c r="AQ396" s="51"/>
      <c r="AR396" s="51">
        <v>20.266899476178597</v>
      </c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>
        <v>5.4564729358942374</v>
      </c>
      <c r="BM396" s="51"/>
      <c r="BN396" s="51">
        <v>3.8974806684958843</v>
      </c>
      <c r="BO396" s="51"/>
      <c r="BP396" s="51"/>
      <c r="BQ396" s="51"/>
      <c r="BR396" s="51"/>
      <c r="BS396" s="51"/>
      <c r="BT396" s="51"/>
      <c r="BU396" s="51"/>
      <c r="BV396" s="51"/>
      <c r="BW396" s="51"/>
      <c r="BX396" s="51">
        <v>21.046395609877774</v>
      </c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</row>
    <row r="397" spans="1:92" x14ac:dyDescent="0.25">
      <c r="A397" t="s">
        <v>688</v>
      </c>
      <c r="B397" t="s">
        <v>640</v>
      </c>
      <c r="C397" t="s">
        <v>687</v>
      </c>
      <c r="D397" t="s">
        <v>389</v>
      </c>
      <c r="E397" t="s">
        <v>36</v>
      </c>
      <c r="F397" s="52">
        <v>1</v>
      </c>
      <c r="G397" t="s">
        <v>191</v>
      </c>
      <c r="H397" s="51"/>
      <c r="I397" s="51">
        <v>2.847002106781559</v>
      </c>
      <c r="J397" s="51"/>
      <c r="K397" s="51"/>
      <c r="L397" s="51">
        <v>0.94900070226051969</v>
      </c>
      <c r="M397" s="51"/>
      <c r="N397" s="51">
        <v>2.847002106781559</v>
      </c>
      <c r="O397" s="51">
        <v>7.5920056180841575</v>
      </c>
      <c r="P397" s="51"/>
      <c r="Q397" s="51"/>
      <c r="R397" s="51"/>
      <c r="S397" s="51"/>
      <c r="T397" s="51"/>
      <c r="U397" s="51"/>
      <c r="V397" s="51"/>
      <c r="W397" s="51">
        <v>0.94900070226051969</v>
      </c>
      <c r="X397" s="51">
        <v>6.6430049158236377</v>
      </c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>
        <v>1.8980014045210394</v>
      </c>
      <c r="AK397" s="51"/>
      <c r="AL397" s="51">
        <v>1.8980014045210394</v>
      </c>
      <c r="AM397" s="51"/>
      <c r="AN397" s="51"/>
      <c r="AO397" s="51"/>
      <c r="AP397" s="51">
        <v>15.184011236168315</v>
      </c>
      <c r="AQ397" s="51"/>
      <c r="AR397" s="51">
        <v>6166.6065632888567</v>
      </c>
      <c r="AS397" s="51"/>
      <c r="AT397" s="51"/>
      <c r="AU397" s="51"/>
      <c r="AV397" s="51"/>
      <c r="AW397" s="51"/>
      <c r="AX397" s="51"/>
      <c r="AY397" s="51"/>
      <c r="AZ397" s="51"/>
      <c r="BA397" s="51"/>
      <c r="BB397" s="51">
        <v>1.8980014045210394</v>
      </c>
      <c r="BC397" s="51"/>
      <c r="BD397" s="51"/>
      <c r="BE397" s="51"/>
      <c r="BF397" s="51"/>
      <c r="BG397" s="51">
        <v>1.8980014045210394</v>
      </c>
      <c r="BH397" s="51"/>
      <c r="BI397" s="51"/>
      <c r="BJ397" s="51"/>
      <c r="BK397" s="51">
        <v>1.8980014045210394</v>
      </c>
      <c r="BL397" s="51">
        <v>5.6940042135631179</v>
      </c>
      <c r="BM397" s="51"/>
      <c r="BN397" s="51">
        <v>82.563061096665209</v>
      </c>
      <c r="BO397" s="51"/>
      <c r="BP397" s="51"/>
      <c r="BQ397" s="51">
        <v>1.8980014045210394</v>
      </c>
      <c r="BR397" s="51"/>
      <c r="BS397" s="51"/>
      <c r="BT397" s="51"/>
      <c r="BU397" s="51"/>
      <c r="BV397" s="51"/>
      <c r="BW397" s="51"/>
      <c r="BX397" s="51">
        <v>4.7450035113025981</v>
      </c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</row>
    <row r="398" spans="1:92" x14ac:dyDescent="0.25">
      <c r="A398" t="s">
        <v>689</v>
      </c>
      <c r="B398" t="s">
        <v>640</v>
      </c>
      <c r="C398" t="s">
        <v>687</v>
      </c>
      <c r="D398" t="s">
        <v>389</v>
      </c>
      <c r="E398" t="s">
        <v>36</v>
      </c>
      <c r="F398" s="52">
        <v>1</v>
      </c>
      <c r="G398" t="s">
        <v>192</v>
      </c>
      <c r="H398" s="51"/>
      <c r="I398" s="51"/>
      <c r="J398" s="51"/>
      <c r="K398" s="51"/>
      <c r="L398" s="51">
        <v>0.99080532656943565</v>
      </c>
      <c r="M398" s="51"/>
      <c r="N398" s="51"/>
      <c r="O398" s="51">
        <v>1.9816106531388713</v>
      </c>
      <c r="P398" s="51"/>
      <c r="Q398" s="51"/>
      <c r="R398" s="51"/>
      <c r="S398" s="51"/>
      <c r="T398" s="51"/>
      <c r="U398" s="51"/>
      <c r="V398" s="51"/>
      <c r="W398" s="51"/>
      <c r="X398" s="51">
        <v>20.806911857958148</v>
      </c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>
        <v>0.99080532656943565</v>
      </c>
      <c r="AM398" s="51"/>
      <c r="AN398" s="51"/>
      <c r="AO398" s="51"/>
      <c r="AP398" s="51">
        <v>45.577045022194042</v>
      </c>
      <c r="AQ398" s="51"/>
      <c r="AR398" s="51">
        <v>6346.1081166772356</v>
      </c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>
        <v>3.9632213062777426</v>
      </c>
      <c r="BM398" s="51"/>
      <c r="BN398" s="51">
        <v>42.604629042485733</v>
      </c>
      <c r="BO398" s="51"/>
      <c r="BP398" s="51"/>
      <c r="BQ398" s="51"/>
      <c r="BR398" s="51"/>
      <c r="BS398" s="51"/>
      <c r="BT398" s="51"/>
      <c r="BU398" s="51"/>
      <c r="BV398" s="51"/>
      <c r="BW398" s="51"/>
      <c r="BX398" s="51">
        <v>0.99080532656943565</v>
      </c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>
        <v>2.9724159797083072</v>
      </c>
      <c r="CN398" s="51"/>
    </row>
    <row r="399" spans="1:92" x14ac:dyDescent="0.25">
      <c r="A399" t="s">
        <v>690</v>
      </c>
      <c r="B399" t="s">
        <v>640</v>
      </c>
      <c r="C399" t="s">
        <v>687</v>
      </c>
      <c r="D399" t="s">
        <v>389</v>
      </c>
      <c r="E399" t="s">
        <v>36</v>
      </c>
      <c r="F399" s="52">
        <v>1</v>
      </c>
      <c r="G399" t="s">
        <v>650</v>
      </c>
      <c r="H399" s="51"/>
      <c r="I399" s="51"/>
      <c r="J399" s="51"/>
      <c r="K399" s="51"/>
      <c r="L399" s="51"/>
      <c r="M399" s="51"/>
      <c r="N399" s="51">
        <v>0.8798324798958278</v>
      </c>
      <c r="O399" s="51"/>
      <c r="P399" s="51"/>
      <c r="Q399" s="51"/>
      <c r="R399" s="51"/>
      <c r="S399" s="51"/>
      <c r="T399" s="51"/>
      <c r="U399" s="51"/>
      <c r="V399" s="51"/>
      <c r="W399" s="51"/>
      <c r="X399" s="51">
        <v>36.073131675728938</v>
      </c>
      <c r="Y399" s="51"/>
      <c r="Z399" s="51"/>
      <c r="AA399" s="51"/>
      <c r="AB399" s="51"/>
      <c r="AC399" s="51"/>
      <c r="AD399" s="51"/>
      <c r="AE399" s="51">
        <v>0.8798324798958278</v>
      </c>
      <c r="AF399" s="51"/>
      <c r="AG399" s="51"/>
      <c r="AH399" s="51"/>
      <c r="AI399" s="51"/>
      <c r="AJ399" s="51">
        <v>5.2789948793749666</v>
      </c>
      <c r="AK399" s="51"/>
      <c r="AL399" s="51"/>
      <c r="AM399" s="51"/>
      <c r="AN399" s="51"/>
      <c r="AO399" s="51"/>
      <c r="AP399" s="51">
        <v>68.626933431874562</v>
      </c>
      <c r="AQ399" s="51"/>
      <c r="AR399" s="51">
        <v>3019.5850710024811</v>
      </c>
      <c r="AS399" s="51"/>
      <c r="AT399" s="51"/>
      <c r="AU399" s="51"/>
      <c r="AV399" s="51"/>
      <c r="AW399" s="51"/>
      <c r="AX399" s="51"/>
      <c r="AY399" s="51"/>
      <c r="AZ399" s="51"/>
      <c r="BA399" s="51"/>
      <c r="BB399" s="51">
        <v>0.8798324798958278</v>
      </c>
      <c r="BC399" s="51"/>
      <c r="BD399" s="51"/>
      <c r="BE399" s="51"/>
      <c r="BF399" s="51"/>
      <c r="BG399" s="51"/>
      <c r="BH399" s="51"/>
      <c r="BI399" s="51"/>
      <c r="BJ399" s="51"/>
      <c r="BK399" s="51">
        <v>1.7596649597916556</v>
      </c>
      <c r="BL399" s="51">
        <v>6.1588273592707949</v>
      </c>
      <c r="BM399" s="51"/>
      <c r="BN399" s="51">
        <v>26.394974396874833</v>
      </c>
      <c r="BO399" s="51"/>
      <c r="BP399" s="51"/>
      <c r="BQ399" s="51">
        <v>0.8798324798958278</v>
      </c>
      <c r="BR399" s="51"/>
      <c r="BS399" s="51"/>
      <c r="BT399" s="51"/>
      <c r="BU399" s="51"/>
      <c r="BV399" s="51"/>
      <c r="BW399" s="51"/>
      <c r="BX399" s="51">
        <v>1.7596649597916556</v>
      </c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>
        <v>4.3991623994791391</v>
      </c>
      <c r="CN399" s="51"/>
    </row>
    <row r="400" spans="1:92" x14ac:dyDescent="0.25">
      <c r="A400" t="s">
        <v>693</v>
      </c>
      <c r="B400" t="s">
        <v>640</v>
      </c>
      <c r="C400" t="s">
        <v>692</v>
      </c>
      <c r="D400" t="s">
        <v>389</v>
      </c>
      <c r="E400" t="s">
        <v>42</v>
      </c>
      <c r="F400" s="52">
        <v>2</v>
      </c>
      <c r="G400" t="s">
        <v>191</v>
      </c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>
        <v>4.4800458756697665</v>
      </c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>
        <v>1.7920183502679068</v>
      </c>
      <c r="AK400" s="51"/>
      <c r="AL400" s="51">
        <v>3.5840367005358136</v>
      </c>
      <c r="AM400" s="51"/>
      <c r="AN400" s="51"/>
      <c r="AO400" s="51"/>
      <c r="AP400" s="51">
        <v>32.25633030482232</v>
      </c>
      <c r="AQ400" s="51"/>
      <c r="AR400" s="51">
        <v>5626.9376198412274</v>
      </c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>
        <v>11.648119276741394</v>
      </c>
      <c r="BH400" s="51"/>
      <c r="BI400" s="51"/>
      <c r="BJ400" s="51"/>
      <c r="BK400" s="51">
        <v>7.1680734010716272</v>
      </c>
      <c r="BL400" s="51">
        <v>104.83307349067255</v>
      </c>
      <c r="BM400" s="51"/>
      <c r="BN400" s="51">
        <v>243.71449563643532</v>
      </c>
      <c r="BO400" s="51"/>
      <c r="BP400" s="51"/>
      <c r="BQ400" s="51"/>
      <c r="BR400" s="51"/>
      <c r="BS400" s="51"/>
      <c r="BT400" s="51"/>
      <c r="BU400" s="51"/>
      <c r="BV400" s="51"/>
      <c r="BW400" s="51"/>
      <c r="BX400" s="51">
        <v>1.7920183502679068</v>
      </c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>
        <v>3.5840367005358136</v>
      </c>
      <c r="CN400" s="51"/>
    </row>
    <row r="401" spans="1:92" x14ac:dyDescent="0.25">
      <c r="A401" t="s">
        <v>695</v>
      </c>
      <c r="B401" t="s">
        <v>640</v>
      </c>
      <c r="C401" t="s">
        <v>694</v>
      </c>
      <c r="D401" t="s">
        <v>389</v>
      </c>
      <c r="E401" t="s">
        <v>45</v>
      </c>
      <c r="F401" s="52">
        <v>3</v>
      </c>
      <c r="G401" t="s">
        <v>191</v>
      </c>
      <c r="H401" s="51"/>
      <c r="I401" s="51"/>
      <c r="J401" s="51"/>
      <c r="K401" s="51"/>
      <c r="L401" s="51">
        <v>0.85943140018563713</v>
      </c>
      <c r="M401" s="51"/>
      <c r="N401" s="51">
        <v>0.85943140018563713</v>
      </c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>
        <v>1.7188628003712743</v>
      </c>
      <c r="AH401" s="51"/>
      <c r="AI401" s="51"/>
      <c r="AJ401" s="51"/>
      <c r="AK401" s="51"/>
      <c r="AL401" s="51">
        <v>0.85943140018563713</v>
      </c>
      <c r="AM401" s="51"/>
      <c r="AN401" s="51"/>
      <c r="AO401" s="51"/>
      <c r="AP401" s="51">
        <v>3.4377256007425485</v>
      </c>
      <c r="AQ401" s="51"/>
      <c r="AR401" s="51">
        <v>1223.8303138643473</v>
      </c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>
        <v>1.7188628003712743</v>
      </c>
      <c r="BG401" s="51">
        <v>9.4537454020420082</v>
      </c>
      <c r="BH401" s="51"/>
      <c r="BI401" s="51"/>
      <c r="BJ401" s="51"/>
      <c r="BK401" s="51">
        <v>9.4537454020420082</v>
      </c>
      <c r="BL401" s="51">
        <v>75.629963216336066</v>
      </c>
      <c r="BM401" s="51"/>
      <c r="BN401" s="51">
        <v>127.19584722747429</v>
      </c>
      <c r="BO401" s="51"/>
      <c r="BP401" s="51"/>
      <c r="BQ401" s="51">
        <v>0.85943140018563713</v>
      </c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>
        <v>2.5782942005569112</v>
      </c>
      <c r="CN401" s="51"/>
    </row>
    <row r="402" spans="1:92" x14ac:dyDescent="0.25">
      <c r="A402" t="s">
        <v>697</v>
      </c>
      <c r="B402" t="s">
        <v>640</v>
      </c>
      <c r="C402" t="s">
        <v>696</v>
      </c>
      <c r="D402" t="s">
        <v>389</v>
      </c>
      <c r="E402" t="s">
        <v>186</v>
      </c>
      <c r="F402" s="52">
        <v>3</v>
      </c>
      <c r="G402" t="s">
        <v>191</v>
      </c>
      <c r="H402" s="51"/>
      <c r="I402" s="51"/>
      <c r="J402" s="51"/>
      <c r="K402" s="51"/>
      <c r="L402" s="51">
        <v>0.82780086422410226</v>
      </c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>
        <v>4.1390043211205114</v>
      </c>
      <c r="AH402" s="51"/>
      <c r="AI402" s="51"/>
      <c r="AJ402" s="51"/>
      <c r="AK402" s="51"/>
      <c r="AL402" s="51">
        <v>0.82780086422410226</v>
      </c>
      <c r="AM402" s="51"/>
      <c r="AN402" s="51"/>
      <c r="AO402" s="51"/>
      <c r="AP402" s="51">
        <v>0.82780086422410226</v>
      </c>
      <c r="AQ402" s="51"/>
      <c r="AR402" s="51">
        <v>2165.5270608102514</v>
      </c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>
        <v>0.82780086422410226</v>
      </c>
      <c r="BI402" s="51"/>
      <c r="BJ402" s="51"/>
      <c r="BK402" s="51">
        <v>1.6556017284482045</v>
      </c>
      <c r="BL402" s="51">
        <v>11.589212099137432</v>
      </c>
      <c r="BM402" s="51"/>
      <c r="BN402" s="51">
        <v>17.383818148706148</v>
      </c>
      <c r="BO402" s="51"/>
      <c r="BP402" s="51"/>
      <c r="BQ402" s="51"/>
      <c r="BR402" s="51"/>
      <c r="BS402" s="51"/>
      <c r="BT402" s="51"/>
      <c r="BU402" s="51"/>
      <c r="BV402" s="51"/>
      <c r="BW402" s="51"/>
      <c r="BX402" s="51">
        <v>0.82780086422410226</v>
      </c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>
        <v>0.82780086422410226</v>
      </c>
      <c r="CJ402" s="51"/>
      <c r="CK402" s="51"/>
      <c r="CL402" s="51"/>
      <c r="CM402" s="51">
        <v>0.82780086422410226</v>
      </c>
      <c r="CN402" s="51"/>
    </row>
    <row r="403" spans="1:92" x14ac:dyDescent="0.25">
      <c r="A403" t="s">
        <v>700</v>
      </c>
      <c r="B403" t="s">
        <v>640</v>
      </c>
      <c r="C403" t="s">
        <v>699</v>
      </c>
      <c r="D403" t="s">
        <v>389</v>
      </c>
      <c r="E403" t="s">
        <v>184</v>
      </c>
      <c r="F403" s="52">
        <v>2</v>
      </c>
      <c r="G403" t="s">
        <v>191</v>
      </c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>
        <v>0.80698526444907115</v>
      </c>
      <c r="AE403" s="51"/>
      <c r="AF403" s="51"/>
      <c r="AG403" s="51">
        <v>1.6139705288981423</v>
      </c>
      <c r="AH403" s="51"/>
      <c r="AI403" s="51"/>
      <c r="AJ403" s="51"/>
      <c r="AK403" s="51"/>
      <c r="AL403" s="51">
        <v>0.80698526444907115</v>
      </c>
      <c r="AM403" s="51"/>
      <c r="AN403" s="51"/>
      <c r="AO403" s="51"/>
      <c r="AP403" s="51"/>
      <c r="AQ403" s="51"/>
      <c r="AR403" s="51">
        <v>806.17827918462206</v>
      </c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>
        <v>0.80698526444907115</v>
      </c>
      <c r="BL403" s="51">
        <v>2.4209557933472134</v>
      </c>
      <c r="BM403" s="51"/>
      <c r="BN403" s="51">
        <v>2.4209557933472134</v>
      </c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</row>
    <row r="404" spans="1:92" x14ac:dyDescent="0.25">
      <c r="A404" t="s">
        <v>702</v>
      </c>
      <c r="B404" t="s">
        <v>640</v>
      </c>
      <c r="C404" t="s">
        <v>701</v>
      </c>
      <c r="D404" t="s">
        <v>389</v>
      </c>
      <c r="E404" t="s">
        <v>181</v>
      </c>
      <c r="F404" s="52">
        <v>1</v>
      </c>
      <c r="G404" t="s">
        <v>191</v>
      </c>
      <c r="H404" s="51"/>
      <c r="I404" s="51">
        <v>3.6061376462739583</v>
      </c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>
        <v>3.6061376462739583</v>
      </c>
      <c r="AH404" s="51"/>
      <c r="AI404" s="51"/>
      <c r="AJ404" s="51"/>
      <c r="AK404" s="51"/>
      <c r="AL404" s="51"/>
      <c r="AM404" s="51"/>
      <c r="AN404" s="51"/>
      <c r="AO404" s="51"/>
      <c r="AP404" s="51">
        <v>3.6061376462739583</v>
      </c>
      <c r="AQ404" s="51"/>
      <c r="AR404" s="51">
        <v>2.7046032347054689</v>
      </c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>
        <v>1.8030688231369791</v>
      </c>
      <c r="BO404" s="51"/>
      <c r="BP404" s="51"/>
      <c r="BQ404" s="51"/>
      <c r="BR404" s="51"/>
      <c r="BS404" s="51"/>
      <c r="BT404" s="51"/>
      <c r="BU404" s="51"/>
      <c r="BV404" s="51"/>
      <c r="BW404" s="51"/>
      <c r="BX404" s="51">
        <v>0.90153441156848957</v>
      </c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>
        <v>9.0153441156848952</v>
      </c>
      <c r="CN404" s="51"/>
    </row>
    <row r="405" spans="1:92" x14ac:dyDescent="0.25">
      <c r="A405" t="s">
        <v>703</v>
      </c>
      <c r="B405" t="s">
        <v>640</v>
      </c>
      <c r="C405" t="s">
        <v>701</v>
      </c>
      <c r="D405" t="s">
        <v>389</v>
      </c>
      <c r="E405" t="s">
        <v>181</v>
      </c>
      <c r="F405" s="52">
        <v>1</v>
      </c>
      <c r="G405" t="s">
        <v>192</v>
      </c>
      <c r="H405" s="51"/>
      <c r="I405" s="51">
        <v>5.984747443657878</v>
      </c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>
        <v>0.85496392052255399</v>
      </c>
      <c r="AH405" s="51"/>
      <c r="AI405" s="51"/>
      <c r="AJ405" s="51"/>
      <c r="AK405" s="51"/>
      <c r="AL405" s="51"/>
      <c r="AM405" s="51"/>
      <c r="AN405" s="51"/>
      <c r="AO405" s="51"/>
      <c r="AP405" s="51">
        <v>1.709927841045108</v>
      </c>
      <c r="AQ405" s="51"/>
      <c r="AR405" s="51">
        <v>58.137546595533671</v>
      </c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>
        <v>0.85496392052255399</v>
      </c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>
        <v>5.1297835231353242</v>
      </c>
      <c r="CN405" s="51"/>
    </row>
    <row r="406" spans="1:92" x14ac:dyDescent="0.25">
      <c r="A406" t="s">
        <v>704</v>
      </c>
      <c r="B406" t="s">
        <v>640</v>
      </c>
      <c r="C406" t="s">
        <v>701</v>
      </c>
      <c r="D406" t="s">
        <v>389</v>
      </c>
      <c r="E406" t="s">
        <v>181</v>
      </c>
      <c r="F406" s="52">
        <v>1</v>
      </c>
      <c r="G406" t="s">
        <v>650</v>
      </c>
      <c r="H406" s="51"/>
      <c r="I406" s="51">
        <v>6.3806902083751114</v>
      </c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>
        <v>1.8230543452500318</v>
      </c>
      <c r="AH406" s="51"/>
      <c r="AI406" s="51"/>
      <c r="AJ406" s="51"/>
      <c r="AK406" s="51"/>
      <c r="AL406" s="51"/>
      <c r="AM406" s="51"/>
      <c r="AN406" s="51"/>
      <c r="AO406" s="51"/>
      <c r="AP406" s="51">
        <v>1.8230543452500318</v>
      </c>
      <c r="AQ406" s="51"/>
      <c r="AR406" s="51">
        <v>91.152717262501596</v>
      </c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>
        <v>1.8230543452500318</v>
      </c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>
        <v>1.8230543452500318</v>
      </c>
      <c r="CN406" s="51"/>
    </row>
    <row r="407" spans="1:92" x14ac:dyDescent="0.25">
      <c r="A407" t="s">
        <v>706</v>
      </c>
      <c r="B407" t="s">
        <v>640</v>
      </c>
      <c r="C407" t="s">
        <v>705</v>
      </c>
      <c r="D407" t="s">
        <v>389</v>
      </c>
      <c r="E407" t="s">
        <v>251</v>
      </c>
      <c r="F407" s="52">
        <v>1</v>
      </c>
      <c r="G407" t="s">
        <v>191</v>
      </c>
      <c r="H407" s="51"/>
      <c r="I407" s="51"/>
      <c r="J407" s="51"/>
      <c r="K407" s="51"/>
      <c r="L407" s="51">
        <v>1.845427031815162</v>
      </c>
      <c r="M407" s="51"/>
      <c r="N407" s="51">
        <v>0.92271351590758099</v>
      </c>
      <c r="O407" s="51"/>
      <c r="P407" s="51"/>
      <c r="Q407" s="51"/>
      <c r="R407" s="51"/>
      <c r="S407" s="51"/>
      <c r="T407" s="51"/>
      <c r="U407" s="51"/>
      <c r="V407" s="51"/>
      <c r="W407" s="51"/>
      <c r="X407" s="51">
        <v>0.92271351590758099</v>
      </c>
      <c r="Y407" s="51"/>
      <c r="Z407" s="51"/>
      <c r="AA407" s="51"/>
      <c r="AB407" s="51"/>
      <c r="AC407" s="51"/>
      <c r="AD407" s="51"/>
      <c r="AE407" s="51"/>
      <c r="AF407" s="51"/>
      <c r="AG407" s="51">
        <v>0.92271351590758099</v>
      </c>
      <c r="AH407" s="51"/>
      <c r="AI407" s="51"/>
      <c r="AJ407" s="51">
        <v>0.92271351590758099</v>
      </c>
      <c r="AK407" s="51"/>
      <c r="AL407" s="51"/>
      <c r="AM407" s="51"/>
      <c r="AN407" s="51"/>
      <c r="AO407" s="51"/>
      <c r="AP407" s="51">
        <v>2.768140547722743</v>
      </c>
      <c r="AQ407" s="51"/>
      <c r="AR407" s="51">
        <v>37890.307817228902</v>
      </c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>
        <v>6.4589946113530665</v>
      </c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>
        <v>0.92271351590758099</v>
      </c>
      <c r="CN407" s="51"/>
    </row>
    <row r="408" spans="1:92" x14ac:dyDescent="0.25">
      <c r="A408" t="s">
        <v>708</v>
      </c>
      <c r="B408" t="s">
        <v>640</v>
      </c>
      <c r="C408" t="s">
        <v>707</v>
      </c>
      <c r="D408" t="s">
        <v>389</v>
      </c>
      <c r="E408" t="s">
        <v>253</v>
      </c>
      <c r="F408" s="52">
        <v>2</v>
      </c>
      <c r="G408" t="s">
        <v>191</v>
      </c>
      <c r="H408" s="51"/>
      <c r="I408" s="51"/>
      <c r="J408" s="51"/>
      <c r="K408" s="51"/>
      <c r="L408" s="51">
        <v>0.89631435537071558</v>
      </c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>
        <v>2.688943066112147</v>
      </c>
      <c r="AH408" s="51"/>
      <c r="AI408" s="51"/>
      <c r="AJ408" s="51">
        <v>0.89631435537071558</v>
      </c>
      <c r="AK408" s="51"/>
      <c r="AL408" s="51"/>
      <c r="AM408" s="51"/>
      <c r="AN408" s="51"/>
      <c r="AO408" s="51"/>
      <c r="AP408" s="51">
        <v>24.200487595009321</v>
      </c>
      <c r="AQ408" s="51"/>
      <c r="AR408" s="51">
        <v>8084.7554854438549</v>
      </c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>
        <v>1.7926287107414312</v>
      </c>
      <c r="BL408" s="51">
        <v>6.2742004875950093</v>
      </c>
      <c r="BM408" s="51"/>
      <c r="BN408" s="51">
        <v>10.755772264448588</v>
      </c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>
        <v>7.1705148429657246</v>
      </c>
      <c r="CN408" s="51"/>
    </row>
    <row r="409" spans="1:92" x14ac:dyDescent="0.25">
      <c r="A409" t="s">
        <v>709</v>
      </c>
      <c r="B409" t="s">
        <v>640</v>
      </c>
      <c r="C409" t="s">
        <v>707</v>
      </c>
      <c r="D409" t="s">
        <v>389</v>
      </c>
      <c r="E409" t="s">
        <v>253</v>
      </c>
      <c r="F409" s="52">
        <v>2</v>
      </c>
      <c r="G409" t="s">
        <v>192</v>
      </c>
      <c r="H409" s="51"/>
      <c r="I409" s="51"/>
      <c r="J409" s="51"/>
      <c r="K409" s="51"/>
      <c r="L409" s="51">
        <v>1.5968318855390904</v>
      </c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>
        <v>3.1936637710781808</v>
      </c>
      <c r="AH409" s="51"/>
      <c r="AI409" s="51"/>
      <c r="AJ409" s="51">
        <v>2.3952478283086354</v>
      </c>
      <c r="AK409" s="51"/>
      <c r="AL409" s="51">
        <v>0.79841594276954519</v>
      </c>
      <c r="AM409" s="51"/>
      <c r="AN409" s="51"/>
      <c r="AO409" s="51"/>
      <c r="AP409" s="51">
        <v>19.161982626469083</v>
      </c>
      <c r="AQ409" s="51"/>
      <c r="AR409" s="51">
        <v>6227.6443536024526</v>
      </c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>
        <v>10.379407256004088</v>
      </c>
      <c r="BM409" s="51"/>
      <c r="BN409" s="51">
        <v>2.3952478283086354</v>
      </c>
      <c r="BO409" s="51"/>
      <c r="BP409" s="51"/>
      <c r="BQ409" s="51"/>
      <c r="BR409" s="51"/>
      <c r="BS409" s="51"/>
      <c r="BT409" s="51"/>
      <c r="BU409" s="51"/>
      <c r="BV409" s="51"/>
      <c r="BW409" s="51"/>
      <c r="BX409" s="51">
        <v>0.79841594276954519</v>
      </c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>
        <v>0.79841594276954519</v>
      </c>
      <c r="CJ409" s="51"/>
      <c r="CK409" s="51"/>
      <c r="CL409" s="51"/>
      <c r="CM409" s="51">
        <v>0.79841594276954519</v>
      </c>
      <c r="CN409" s="51"/>
    </row>
    <row r="410" spans="1:92" x14ac:dyDescent="0.25">
      <c r="A410" t="s">
        <v>710</v>
      </c>
      <c r="B410" t="s">
        <v>640</v>
      </c>
      <c r="C410" t="s">
        <v>707</v>
      </c>
      <c r="D410" t="s">
        <v>389</v>
      </c>
      <c r="E410" t="s">
        <v>253</v>
      </c>
      <c r="F410" s="52">
        <v>2</v>
      </c>
      <c r="G410" t="s">
        <v>650</v>
      </c>
      <c r="H410" s="51"/>
      <c r="I410" s="51"/>
      <c r="J410" s="51"/>
      <c r="K410" s="51"/>
      <c r="L410" s="51">
        <v>1.6051106723808606</v>
      </c>
      <c r="M410" s="51"/>
      <c r="N410" s="51">
        <v>0.80255533619043029</v>
      </c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>
        <v>1.6051106723808606</v>
      </c>
      <c r="AH410" s="51"/>
      <c r="AI410" s="51"/>
      <c r="AJ410" s="51">
        <v>5.6178873533330123</v>
      </c>
      <c r="AK410" s="51"/>
      <c r="AL410" s="51">
        <v>0.80255533619043029</v>
      </c>
      <c r="AM410" s="51"/>
      <c r="AN410" s="51"/>
      <c r="AO410" s="51"/>
      <c r="AP410" s="51">
        <v>28.89199210285549</v>
      </c>
      <c r="AQ410" s="51"/>
      <c r="AR410" s="51">
        <v>8992.6325420137709</v>
      </c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>
        <v>0.80255533619043029</v>
      </c>
      <c r="BL410" s="51">
        <v>13.643440715237315</v>
      </c>
      <c r="BM410" s="51"/>
      <c r="BN410" s="51">
        <v>4.8153320171425822</v>
      </c>
      <c r="BO410" s="51"/>
      <c r="BP410" s="51"/>
      <c r="BQ410" s="51">
        <v>1.6051106723808606</v>
      </c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>
        <v>1.6051106723808606</v>
      </c>
      <c r="CN410" s="51"/>
    </row>
    <row r="411" spans="1:92" x14ac:dyDescent="0.25">
      <c r="A411" t="s">
        <v>712</v>
      </c>
      <c r="B411" t="s">
        <v>640</v>
      </c>
      <c r="C411" t="s">
        <v>711</v>
      </c>
      <c r="D411" t="s">
        <v>389</v>
      </c>
      <c r="E411" t="s">
        <v>255</v>
      </c>
      <c r="F411" s="52">
        <v>3</v>
      </c>
      <c r="G411" t="s">
        <v>191</v>
      </c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>
        <v>1.6406352539703373</v>
      </c>
      <c r="AH411" s="51"/>
      <c r="AI411" s="51"/>
      <c r="AJ411" s="51"/>
      <c r="AK411" s="51"/>
      <c r="AL411" s="51"/>
      <c r="AM411" s="51"/>
      <c r="AN411" s="51"/>
      <c r="AO411" s="51"/>
      <c r="AP411" s="51">
        <v>0.82031762698516864</v>
      </c>
      <c r="AQ411" s="51"/>
      <c r="AR411" s="51">
        <v>2821.8926368289799</v>
      </c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>
        <v>1.6406352539703373</v>
      </c>
      <c r="BG411" s="51">
        <v>0.82031762698516864</v>
      </c>
      <c r="BH411" s="51"/>
      <c r="BI411" s="51"/>
      <c r="BJ411" s="51"/>
      <c r="BK411" s="51">
        <v>1.6406352539703373</v>
      </c>
      <c r="BL411" s="51">
        <v>0.82031762698516864</v>
      </c>
      <c r="BM411" s="51"/>
      <c r="BN411" s="51">
        <v>9.8438115238220227</v>
      </c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>
        <v>0.82031762698516864</v>
      </c>
      <c r="CN411" s="51"/>
    </row>
    <row r="412" spans="1:92" x14ac:dyDescent="0.25">
      <c r="A412" t="s">
        <v>714</v>
      </c>
      <c r="B412" t="s">
        <v>640</v>
      </c>
      <c r="C412" t="s">
        <v>713</v>
      </c>
      <c r="D412" t="s">
        <v>389</v>
      </c>
      <c r="E412" t="s">
        <v>131</v>
      </c>
      <c r="F412" s="52">
        <v>1</v>
      </c>
      <c r="G412" t="s">
        <v>191</v>
      </c>
      <c r="H412" s="51"/>
      <c r="I412" s="51"/>
      <c r="J412" s="51"/>
      <c r="K412" s="51"/>
      <c r="L412" s="51"/>
      <c r="M412" s="51"/>
      <c r="N412" s="51">
        <v>0.87865741147526577</v>
      </c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>
        <v>201.21254722783587</v>
      </c>
      <c r="AF412" s="51"/>
      <c r="AG412" s="51">
        <v>1.7573148229505315</v>
      </c>
      <c r="AH412" s="51"/>
      <c r="AI412" s="51"/>
      <c r="AJ412" s="51">
        <v>3.5146296459010631</v>
      </c>
      <c r="AK412" s="51"/>
      <c r="AL412" s="51"/>
      <c r="AM412" s="51"/>
      <c r="AN412" s="51"/>
      <c r="AO412" s="51"/>
      <c r="AP412" s="51">
        <v>59.748703980318069</v>
      </c>
      <c r="AQ412" s="51"/>
      <c r="AR412" s="51">
        <v>20.209120463931114</v>
      </c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>
        <v>0.87865741147526577</v>
      </c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</row>
    <row r="413" spans="1:92" x14ac:dyDescent="0.25">
      <c r="A413" t="s">
        <v>716</v>
      </c>
      <c r="B413" t="s">
        <v>640</v>
      </c>
      <c r="C413" t="s">
        <v>715</v>
      </c>
      <c r="D413" t="s">
        <v>389</v>
      </c>
      <c r="E413" t="s">
        <v>133</v>
      </c>
      <c r="F413" s="52">
        <v>2</v>
      </c>
      <c r="G413" t="s">
        <v>191</v>
      </c>
      <c r="H413" s="51"/>
      <c r="I413" s="51"/>
      <c r="J413" s="51"/>
      <c r="K413" s="51"/>
      <c r="L413" s="51">
        <v>1.6671390227231049</v>
      </c>
      <c r="M413" s="51"/>
      <c r="N413" s="51">
        <v>0.83356951136155244</v>
      </c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>
        <v>0.83356951136155244</v>
      </c>
      <c r="AH413" s="51"/>
      <c r="AI413" s="51"/>
      <c r="AJ413" s="51">
        <v>24.173515829485019</v>
      </c>
      <c r="AK413" s="51"/>
      <c r="AL413" s="51"/>
      <c r="AM413" s="51"/>
      <c r="AN413" s="51"/>
      <c r="AO413" s="51"/>
      <c r="AP413" s="51">
        <v>16.671390227231051</v>
      </c>
      <c r="AQ413" s="51"/>
      <c r="AR413" s="51">
        <v>5684.9440674857879</v>
      </c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>
        <v>0.83356951136155244</v>
      </c>
      <c r="BL413" s="51">
        <v>1.6671390227231049</v>
      </c>
      <c r="BM413" s="51"/>
      <c r="BN413" s="51">
        <v>7.5021256022539724</v>
      </c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>
        <v>0.83356951136155244</v>
      </c>
      <c r="CN413" s="51"/>
    </row>
    <row r="414" spans="1:92" x14ac:dyDescent="0.25">
      <c r="A414" t="s">
        <v>718</v>
      </c>
      <c r="B414" t="s">
        <v>640</v>
      </c>
      <c r="C414" t="s">
        <v>717</v>
      </c>
      <c r="D414" t="s">
        <v>389</v>
      </c>
      <c r="E414" t="s">
        <v>247</v>
      </c>
      <c r="F414" s="52">
        <v>3</v>
      </c>
      <c r="G414" t="s">
        <v>191</v>
      </c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>
        <v>0.82262549151873121</v>
      </c>
      <c r="AK414" s="51"/>
      <c r="AL414" s="51">
        <v>0.82262549151873121</v>
      </c>
      <c r="AM414" s="51"/>
      <c r="AN414" s="51"/>
      <c r="AO414" s="51"/>
      <c r="AP414" s="51">
        <v>1.6452509830374624</v>
      </c>
      <c r="AQ414" s="51"/>
      <c r="AR414" s="51">
        <v>11164.67317089222</v>
      </c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>
        <v>1.6452509830374624</v>
      </c>
      <c r="BL414" s="51">
        <v>4.9357529491123877</v>
      </c>
      <c r="BM414" s="51"/>
      <c r="BN414" s="51">
        <v>28.791892203155591</v>
      </c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>
        <v>0.82262549151873121</v>
      </c>
      <c r="CN414" s="51"/>
    </row>
    <row r="415" spans="1:92" x14ac:dyDescent="0.25">
      <c r="A415" t="s">
        <v>719</v>
      </c>
      <c r="B415" t="s">
        <v>640</v>
      </c>
      <c r="C415" t="s">
        <v>717</v>
      </c>
      <c r="D415" t="s">
        <v>389</v>
      </c>
      <c r="E415" t="s">
        <v>247</v>
      </c>
      <c r="F415" s="52">
        <v>3</v>
      </c>
      <c r="G415" t="s">
        <v>192</v>
      </c>
      <c r="H415" s="51"/>
      <c r="I415" s="51"/>
      <c r="J415" s="51"/>
      <c r="K415" s="51"/>
      <c r="L415" s="51">
        <v>1.6697835960459524</v>
      </c>
      <c r="M415" s="51"/>
      <c r="N415" s="51">
        <v>1.6697835960459524</v>
      </c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>
        <v>0.83489179802297619</v>
      </c>
      <c r="AH415" s="51"/>
      <c r="AI415" s="51"/>
      <c r="AJ415" s="51"/>
      <c r="AK415" s="51"/>
      <c r="AL415" s="51"/>
      <c r="AM415" s="51"/>
      <c r="AN415" s="51"/>
      <c r="AO415" s="51"/>
      <c r="AP415" s="51">
        <v>4.1744589901148812</v>
      </c>
      <c r="AQ415" s="51"/>
      <c r="AR415" s="51">
        <v>15084.825006679133</v>
      </c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>
        <v>2.5046753940689284</v>
      </c>
      <c r="BG415" s="51">
        <v>0.83489179802297619</v>
      </c>
      <c r="BH415" s="51"/>
      <c r="BI415" s="51"/>
      <c r="BJ415" s="51"/>
      <c r="BK415" s="51">
        <v>4.1744589901148812</v>
      </c>
      <c r="BL415" s="51"/>
      <c r="BM415" s="51"/>
      <c r="BN415" s="51">
        <v>11.688485172321666</v>
      </c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>
        <v>1.6697835960459524</v>
      </c>
      <c r="CN415" s="51"/>
    </row>
    <row r="416" spans="1:92" x14ac:dyDescent="0.25">
      <c r="A416" t="s">
        <v>720</v>
      </c>
      <c r="B416" t="s">
        <v>640</v>
      </c>
      <c r="C416" t="s">
        <v>717</v>
      </c>
      <c r="D416" t="s">
        <v>389</v>
      </c>
      <c r="E416" t="s">
        <v>247</v>
      </c>
      <c r="F416" s="52">
        <v>3</v>
      </c>
      <c r="G416" t="s">
        <v>650</v>
      </c>
      <c r="H416" s="51"/>
      <c r="I416" s="51"/>
      <c r="J416" s="51"/>
      <c r="K416" s="51"/>
      <c r="L416" s="51">
        <v>5.5053952873816341</v>
      </c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>
        <v>1.8351317624605448</v>
      </c>
      <c r="AM416" s="51"/>
      <c r="AN416" s="51"/>
      <c r="AO416" s="51"/>
      <c r="AP416" s="51">
        <v>3.6702635249210895</v>
      </c>
      <c r="AQ416" s="51"/>
      <c r="AR416" s="51">
        <v>8445.2763708434268</v>
      </c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>
        <v>0.91756588123027238</v>
      </c>
      <c r="BG416" s="51"/>
      <c r="BH416" s="51"/>
      <c r="BI416" s="51"/>
      <c r="BJ416" s="51"/>
      <c r="BK416" s="51">
        <v>3.6702635249210895</v>
      </c>
      <c r="BL416" s="51">
        <v>8.2580929310724507</v>
      </c>
      <c r="BM416" s="51"/>
      <c r="BN416" s="51">
        <v>36.702635249210893</v>
      </c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>
        <v>0.91756588123027238</v>
      </c>
      <c r="CN416" s="51"/>
    </row>
    <row r="417" spans="1:92" x14ac:dyDescent="0.25">
      <c r="A417" t="s">
        <v>722</v>
      </c>
      <c r="B417" t="s">
        <v>640</v>
      </c>
      <c r="C417" t="s">
        <v>721</v>
      </c>
      <c r="D417" t="s">
        <v>389</v>
      </c>
      <c r="E417" t="s">
        <v>175</v>
      </c>
      <c r="F417" s="52">
        <v>1</v>
      </c>
      <c r="G417" t="s">
        <v>191</v>
      </c>
      <c r="H417" s="51"/>
      <c r="I417" s="51"/>
      <c r="J417" s="51"/>
      <c r="K417" s="51"/>
      <c r="L417" s="51">
        <v>1.5668823741401734</v>
      </c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>
        <v>0.7834411870700867</v>
      </c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>
        <v>1.5668823741401734</v>
      </c>
      <c r="AK417" s="51"/>
      <c r="AL417" s="51"/>
      <c r="AM417" s="51"/>
      <c r="AN417" s="51"/>
      <c r="AO417" s="51"/>
      <c r="AP417" s="51">
        <v>446.56147662994942</v>
      </c>
      <c r="AQ417" s="51"/>
      <c r="AR417" s="51">
        <v>1278.5760172983814</v>
      </c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>
        <v>1.5668823741401734</v>
      </c>
      <c r="BM417" s="51"/>
      <c r="BN417" s="51">
        <v>2.35032356121026</v>
      </c>
      <c r="BO417" s="51"/>
      <c r="BP417" s="51"/>
      <c r="BQ417" s="51"/>
      <c r="BR417" s="51"/>
      <c r="BS417" s="51"/>
      <c r="BT417" s="51"/>
      <c r="BU417" s="51"/>
      <c r="BV417" s="51"/>
      <c r="BW417" s="51"/>
      <c r="BX417" s="51">
        <v>1.5668823741401734</v>
      </c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</row>
    <row r="418" spans="1:92" x14ac:dyDescent="0.25">
      <c r="A418" t="s">
        <v>724</v>
      </c>
      <c r="B418" t="s">
        <v>640</v>
      </c>
      <c r="C418" t="s">
        <v>723</v>
      </c>
      <c r="D418" t="s">
        <v>389</v>
      </c>
      <c r="E418" t="s">
        <v>177</v>
      </c>
      <c r="F418" s="52">
        <v>2</v>
      </c>
      <c r="G418" t="s">
        <v>191</v>
      </c>
      <c r="H418" s="51"/>
      <c r="I418" s="51"/>
      <c r="J418" s="51"/>
      <c r="K418" s="51"/>
      <c r="L418" s="51">
        <v>4.0585733303029317</v>
      </c>
      <c r="M418" s="51"/>
      <c r="N418" s="51">
        <v>2.4351439981817591</v>
      </c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>
        <v>12.987434656969382</v>
      </c>
      <c r="AH418" s="51"/>
      <c r="AI418" s="51"/>
      <c r="AJ418" s="51">
        <v>31.656871976362869</v>
      </c>
      <c r="AK418" s="51"/>
      <c r="AL418" s="51"/>
      <c r="AM418" s="51"/>
      <c r="AN418" s="51"/>
      <c r="AO418" s="51"/>
      <c r="AP418" s="51">
        <v>6.4937173284846912</v>
      </c>
      <c r="AQ418" s="51"/>
      <c r="AR418" s="51">
        <v>12.987434656969382</v>
      </c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>
        <v>0.8117146660605864</v>
      </c>
      <c r="BG418" s="51"/>
      <c r="BH418" s="51"/>
      <c r="BI418" s="51"/>
      <c r="BJ418" s="51"/>
      <c r="BK418" s="51"/>
      <c r="BL418" s="51">
        <v>1.6234293321211728</v>
      </c>
      <c r="BM418" s="51"/>
      <c r="BN418" s="51">
        <v>14.610863989090555</v>
      </c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>
        <v>3.2468586642423456</v>
      </c>
      <c r="CN418" s="51"/>
    </row>
    <row r="419" spans="1:92" x14ac:dyDescent="0.25">
      <c r="A419" t="s">
        <v>726</v>
      </c>
      <c r="B419" t="s">
        <v>640</v>
      </c>
      <c r="C419" t="s">
        <v>725</v>
      </c>
      <c r="D419" t="s">
        <v>389</v>
      </c>
      <c r="E419" t="s">
        <v>179</v>
      </c>
      <c r="F419" s="52">
        <v>3</v>
      </c>
      <c r="G419" t="s">
        <v>191</v>
      </c>
      <c r="H419" s="51"/>
      <c r="I419" s="51"/>
      <c r="J419" s="51"/>
      <c r="K419" s="51"/>
      <c r="L419" s="51">
        <v>2.9164155308848403</v>
      </c>
      <c r="M419" s="51"/>
      <c r="N419" s="51">
        <v>2.9164155308848403</v>
      </c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>
        <v>24.303462757373669</v>
      </c>
      <c r="AF419" s="51"/>
      <c r="AG419" s="51">
        <v>14.582077654424202</v>
      </c>
      <c r="AH419" s="51"/>
      <c r="AI419" s="51"/>
      <c r="AJ419" s="51"/>
      <c r="AK419" s="51"/>
      <c r="AL419" s="51">
        <v>0.9721385102949468</v>
      </c>
      <c r="AM419" s="51"/>
      <c r="AN419" s="51"/>
      <c r="AO419" s="51"/>
      <c r="AP419" s="51">
        <v>11.665662123539361</v>
      </c>
      <c r="AQ419" s="51"/>
      <c r="AR419" s="51">
        <v>0.9721385102949468</v>
      </c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>
        <v>0.9721385102949468</v>
      </c>
      <c r="BL419" s="51">
        <v>0.9721385102949468</v>
      </c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>
        <v>2.9164155308848403</v>
      </c>
      <c r="CN419" s="51"/>
    </row>
    <row r="420" spans="1:92" x14ac:dyDescent="0.25">
      <c r="A420" t="s">
        <v>728</v>
      </c>
      <c r="B420" t="s">
        <v>640</v>
      </c>
      <c r="C420" t="s">
        <v>725</v>
      </c>
      <c r="D420" t="s">
        <v>389</v>
      </c>
      <c r="E420" t="s">
        <v>179</v>
      </c>
      <c r="F420" s="52">
        <v>3</v>
      </c>
      <c r="G420" t="s">
        <v>192</v>
      </c>
      <c r="H420" s="51"/>
      <c r="I420" s="51"/>
      <c r="J420" s="51"/>
      <c r="K420" s="51"/>
      <c r="L420" s="51">
        <v>4.6216700867025304</v>
      </c>
      <c r="M420" s="51"/>
      <c r="N420" s="51">
        <v>0.92433401734050613</v>
      </c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>
        <v>12.01634222542658</v>
      </c>
      <c r="AH420" s="51"/>
      <c r="AI420" s="51"/>
      <c r="AJ420" s="51"/>
      <c r="AK420" s="51"/>
      <c r="AL420" s="51"/>
      <c r="AM420" s="51"/>
      <c r="AN420" s="51"/>
      <c r="AO420" s="51"/>
      <c r="AP420" s="51">
        <v>3.6973360693620245</v>
      </c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>
        <v>0.92433401734050613</v>
      </c>
      <c r="BL420" s="51">
        <v>31.427356589577208</v>
      </c>
      <c r="BM420" s="51"/>
      <c r="BN420" s="51">
        <v>3.6973360693620245</v>
      </c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>
        <v>3.6973360693620245</v>
      </c>
      <c r="CN420" s="51"/>
    </row>
    <row r="421" spans="1:92" x14ac:dyDescent="0.25">
      <c r="A421" t="s">
        <v>729</v>
      </c>
      <c r="B421" t="s">
        <v>640</v>
      </c>
      <c r="C421" t="s">
        <v>725</v>
      </c>
      <c r="D421" t="s">
        <v>389</v>
      </c>
      <c r="E421" t="s">
        <v>179</v>
      </c>
      <c r="F421" s="52">
        <v>3</v>
      </c>
      <c r="G421" t="s">
        <v>650</v>
      </c>
      <c r="H421" s="51"/>
      <c r="I421" s="51"/>
      <c r="J421" s="51"/>
      <c r="K421" s="51"/>
      <c r="L421" s="51">
        <v>2.6944494341656187</v>
      </c>
      <c r="M421" s="51"/>
      <c r="N421" s="51">
        <v>0.89814981138853955</v>
      </c>
      <c r="O421" s="51"/>
      <c r="P421" s="51"/>
      <c r="Q421" s="51"/>
      <c r="R421" s="51"/>
      <c r="S421" s="51"/>
      <c r="T421" s="51"/>
      <c r="U421" s="51"/>
      <c r="V421" s="51"/>
      <c r="W421" s="51"/>
      <c r="X421" s="51">
        <v>0.89814981138853955</v>
      </c>
      <c r="Y421" s="51"/>
      <c r="Z421" s="51"/>
      <c r="AA421" s="51"/>
      <c r="AB421" s="51"/>
      <c r="AC421" s="51"/>
      <c r="AD421" s="51"/>
      <c r="AE421" s="51"/>
      <c r="AF421" s="51"/>
      <c r="AG421" s="51">
        <v>21.555595473324949</v>
      </c>
      <c r="AH421" s="51"/>
      <c r="AI421" s="51"/>
      <c r="AJ421" s="51"/>
      <c r="AK421" s="51"/>
      <c r="AL421" s="51"/>
      <c r="AM421" s="51"/>
      <c r="AN421" s="51"/>
      <c r="AO421" s="51"/>
      <c r="AP421" s="51">
        <v>16.16669660499371</v>
      </c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>
        <v>0.89814981138853955</v>
      </c>
      <c r="BC421" s="51"/>
      <c r="BD421" s="51"/>
      <c r="BE421" s="51"/>
      <c r="BF421" s="51"/>
      <c r="BG421" s="51"/>
      <c r="BH421" s="51"/>
      <c r="BI421" s="51"/>
      <c r="BJ421" s="51"/>
      <c r="BK421" s="51"/>
      <c r="BL421" s="51">
        <v>5.3888988683312373</v>
      </c>
      <c r="BM421" s="51"/>
      <c r="BN421" s="51">
        <v>1.7962996227770791</v>
      </c>
      <c r="BO421" s="51"/>
      <c r="BP421" s="51"/>
      <c r="BQ421" s="51"/>
      <c r="BR421" s="51"/>
      <c r="BS421" s="51"/>
      <c r="BT421" s="51"/>
      <c r="BU421" s="51"/>
      <c r="BV421" s="51"/>
      <c r="BW421" s="51"/>
      <c r="BX421" s="51">
        <v>0.89814981138853955</v>
      </c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>
        <v>11.675947548051013</v>
      </c>
      <c r="CN421" s="51"/>
    </row>
    <row r="422" spans="1:92" x14ac:dyDescent="0.25">
      <c r="A422" t="s">
        <v>732</v>
      </c>
      <c r="B422" t="s">
        <v>640</v>
      </c>
      <c r="C422" t="s">
        <v>730</v>
      </c>
      <c r="D422" t="s">
        <v>389</v>
      </c>
      <c r="E422" t="s">
        <v>179</v>
      </c>
      <c r="F422" s="52">
        <v>3</v>
      </c>
      <c r="G422" t="s">
        <v>731</v>
      </c>
      <c r="H422" s="51"/>
      <c r="I422" s="51">
        <v>32.45047439503044</v>
      </c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>
        <v>2.3178910282164602</v>
      </c>
      <c r="Y422" s="51"/>
      <c r="Z422" s="51"/>
      <c r="AA422" s="51"/>
      <c r="AB422" s="51"/>
      <c r="AC422" s="51"/>
      <c r="AD422" s="51"/>
      <c r="AE422" s="51"/>
      <c r="AF422" s="51">
        <v>2.3178910282164602</v>
      </c>
      <c r="AG422" s="51">
        <v>5.4084123991717403</v>
      </c>
      <c r="AH422" s="51"/>
      <c r="AI422" s="51"/>
      <c r="AJ422" s="51"/>
      <c r="AK422" s="51"/>
      <c r="AL422" s="51"/>
      <c r="AM422" s="51"/>
      <c r="AN422" s="51"/>
      <c r="AO422" s="51"/>
      <c r="AP422" s="51">
        <v>2.3178910282164602</v>
      </c>
      <c r="AQ422" s="51"/>
      <c r="AR422" s="51">
        <v>0.77263034273882003</v>
      </c>
      <c r="AS422" s="51"/>
      <c r="AT422" s="51"/>
      <c r="AU422" s="51"/>
      <c r="AV422" s="51">
        <v>204.74704082578731</v>
      </c>
      <c r="AW422" s="51"/>
      <c r="AX422" s="51"/>
      <c r="AY422" s="51"/>
      <c r="AZ422" s="51"/>
      <c r="BA422" s="51"/>
      <c r="BB422" s="51">
        <v>0.77263034273882003</v>
      </c>
      <c r="BC422" s="51"/>
      <c r="BD422" s="51"/>
      <c r="BE422" s="51"/>
      <c r="BF422" s="51">
        <v>0.77263034273882003</v>
      </c>
      <c r="BG422" s="51"/>
      <c r="BH422" s="51"/>
      <c r="BI422" s="51"/>
      <c r="BJ422" s="51"/>
      <c r="BK422" s="51"/>
      <c r="BL422" s="51"/>
      <c r="BM422" s="51"/>
      <c r="BN422" s="51">
        <v>3.8631517136941</v>
      </c>
      <c r="BO422" s="51"/>
      <c r="BP422" s="51"/>
      <c r="BQ422" s="51"/>
      <c r="BR422" s="51"/>
      <c r="BS422" s="51"/>
      <c r="BT422" s="51"/>
      <c r="BU422" s="51"/>
      <c r="BV422" s="51"/>
      <c r="BW422" s="51"/>
      <c r="BX422" s="51">
        <v>1.5452606854776401</v>
      </c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>
        <v>15.4526068547764</v>
      </c>
      <c r="CN422" s="51"/>
    </row>
    <row r="423" spans="1:92" x14ac:dyDescent="0.25">
      <c r="A423" t="s">
        <v>734</v>
      </c>
      <c r="B423" t="s">
        <v>640</v>
      </c>
      <c r="C423" t="s">
        <v>730</v>
      </c>
      <c r="D423" t="s">
        <v>389</v>
      </c>
      <c r="E423" t="s">
        <v>179</v>
      </c>
      <c r="F423" s="52">
        <v>3</v>
      </c>
      <c r="G423" t="s">
        <v>733</v>
      </c>
      <c r="H423" s="51"/>
      <c r="I423" s="51">
        <v>47.946928252530974</v>
      </c>
      <c r="J423" s="51"/>
      <c r="K423" s="51"/>
      <c r="L423" s="51">
        <v>2.3580456517638182</v>
      </c>
      <c r="M423" s="51"/>
      <c r="N423" s="51"/>
      <c r="O423" s="51">
        <v>2.3580456517638182</v>
      </c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>
        <v>25.152486952147395</v>
      </c>
      <c r="AH423" s="51"/>
      <c r="AI423" s="51"/>
      <c r="AJ423" s="51"/>
      <c r="AK423" s="51"/>
      <c r="AL423" s="51"/>
      <c r="AM423" s="51"/>
      <c r="AN423" s="51"/>
      <c r="AO423" s="51"/>
      <c r="AP423" s="51">
        <v>25.152486952147395</v>
      </c>
      <c r="AQ423" s="51"/>
      <c r="AR423" s="51">
        <v>7.074136955291455</v>
      </c>
      <c r="AS423" s="51"/>
      <c r="AT423" s="51"/>
      <c r="AU423" s="51"/>
      <c r="AV423" s="51">
        <v>47.946928252530974</v>
      </c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>
        <v>0.7860152172546061</v>
      </c>
      <c r="BO423" s="51"/>
      <c r="BP423" s="51"/>
      <c r="BQ423" s="51"/>
      <c r="BR423" s="51"/>
      <c r="BS423" s="51"/>
      <c r="BT423" s="51"/>
      <c r="BU423" s="51"/>
      <c r="BV423" s="51">
        <v>0.7860152172546061</v>
      </c>
      <c r="BW423" s="51"/>
      <c r="BX423" s="51">
        <v>0.7860152172546061</v>
      </c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>
        <v>15.720304345092122</v>
      </c>
      <c r="CN423" s="51"/>
    </row>
    <row r="424" spans="1:92" x14ac:dyDescent="0.25">
      <c r="A424" t="s">
        <v>737</v>
      </c>
      <c r="B424" t="s">
        <v>640</v>
      </c>
      <c r="C424" t="s">
        <v>735</v>
      </c>
      <c r="D424" t="s">
        <v>389</v>
      </c>
      <c r="E424" t="s">
        <v>179</v>
      </c>
      <c r="F424" s="52">
        <v>3</v>
      </c>
      <c r="G424" t="s">
        <v>736</v>
      </c>
      <c r="H424" s="51"/>
      <c r="I424" s="51"/>
      <c r="J424" s="51"/>
      <c r="K424" s="51"/>
      <c r="L424" s="51"/>
      <c r="M424" s="51"/>
      <c r="N424" s="51">
        <v>0.82057341670359252</v>
      </c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>
        <v>13.949748083961072</v>
      </c>
      <c r="AF424" s="51"/>
      <c r="AG424" s="51">
        <v>36.925803751661661</v>
      </c>
      <c r="AH424" s="51"/>
      <c r="AI424" s="51"/>
      <c r="AJ424" s="51"/>
      <c r="AK424" s="51"/>
      <c r="AL424" s="51">
        <v>1.641146833407185</v>
      </c>
      <c r="AM424" s="51"/>
      <c r="AN424" s="51"/>
      <c r="AO424" s="51"/>
      <c r="AP424" s="51">
        <v>4.9234405002215551</v>
      </c>
      <c r="AQ424" s="51"/>
      <c r="AR424" s="51">
        <v>1.641146833407185</v>
      </c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>
        <v>0.82057341670359252</v>
      </c>
      <c r="BG424" s="51"/>
      <c r="BH424" s="51"/>
      <c r="BI424" s="51"/>
      <c r="BJ424" s="51"/>
      <c r="BK424" s="51"/>
      <c r="BL424" s="51">
        <v>0.82057341670359252</v>
      </c>
      <c r="BM424" s="51"/>
      <c r="BN424" s="51">
        <v>4.9234405002215551</v>
      </c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>
        <v>0.82057341670359252</v>
      </c>
      <c r="CJ424" s="51"/>
      <c r="CK424" s="51"/>
      <c r="CL424" s="51"/>
      <c r="CM424" s="51">
        <v>5.7440139169251481</v>
      </c>
      <c r="CN424" s="51"/>
    </row>
    <row r="425" spans="1:92" x14ac:dyDescent="0.25">
      <c r="A425" t="s">
        <v>739</v>
      </c>
      <c r="B425" t="s">
        <v>640</v>
      </c>
      <c r="C425" t="s">
        <v>735</v>
      </c>
      <c r="D425" t="s">
        <v>389</v>
      </c>
      <c r="E425" t="s">
        <v>179</v>
      </c>
      <c r="F425" s="52">
        <v>3</v>
      </c>
      <c r="G425" t="s">
        <v>738</v>
      </c>
      <c r="H425" s="51"/>
      <c r="I425" s="51"/>
      <c r="J425" s="51"/>
      <c r="K425" s="51"/>
      <c r="L425" s="51">
        <v>0.81096423647717131</v>
      </c>
      <c r="M425" s="51"/>
      <c r="N425" s="51">
        <v>0.81096423647717131</v>
      </c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>
        <v>12.16446354715757</v>
      </c>
      <c r="AF425" s="51"/>
      <c r="AG425" s="51">
        <v>70.553888573513902</v>
      </c>
      <c r="AH425" s="51"/>
      <c r="AI425" s="51"/>
      <c r="AJ425" s="51"/>
      <c r="AK425" s="51"/>
      <c r="AL425" s="51"/>
      <c r="AM425" s="51"/>
      <c r="AN425" s="51"/>
      <c r="AO425" s="51"/>
      <c r="AP425" s="51">
        <v>12.16446354715757</v>
      </c>
      <c r="AQ425" s="51"/>
      <c r="AR425" s="51">
        <v>1.6219284729543426</v>
      </c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>
        <v>0.81096423647717131</v>
      </c>
      <c r="BH425" s="51"/>
      <c r="BI425" s="51"/>
      <c r="BJ425" s="51"/>
      <c r="BK425" s="51"/>
      <c r="BL425" s="51">
        <v>9.7315708377260552</v>
      </c>
      <c r="BM425" s="51"/>
      <c r="BN425" s="51">
        <v>4.0548211823858562</v>
      </c>
      <c r="BO425" s="51"/>
      <c r="BP425" s="51"/>
      <c r="BQ425" s="51"/>
      <c r="BR425" s="51"/>
      <c r="BS425" s="51"/>
      <c r="BT425" s="51"/>
      <c r="BU425" s="51"/>
      <c r="BV425" s="51"/>
      <c r="BW425" s="51"/>
      <c r="BX425" s="51">
        <v>0.81096423647717131</v>
      </c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>
        <v>0.81096423647717131</v>
      </c>
      <c r="CN425" s="51"/>
    </row>
    <row r="426" spans="1:92" x14ac:dyDescent="0.25">
      <c r="A426" t="s">
        <v>741</v>
      </c>
      <c r="B426" t="s">
        <v>640</v>
      </c>
      <c r="C426" t="s">
        <v>735</v>
      </c>
      <c r="D426" t="s">
        <v>389</v>
      </c>
      <c r="E426" t="s">
        <v>179</v>
      </c>
      <c r="F426" s="52">
        <v>3</v>
      </c>
      <c r="G426" t="s">
        <v>740</v>
      </c>
      <c r="H426" s="51"/>
      <c r="I426" s="51"/>
      <c r="J426" s="51"/>
      <c r="K426" s="51"/>
      <c r="L426" s="51">
        <v>5.7190476968577917</v>
      </c>
      <c r="M426" s="51"/>
      <c r="N426" s="51">
        <v>3.2680272553473095</v>
      </c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>
        <v>14.706122649062893</v>
      </c>
      <c r="AH426" s="51"/>
      <c r="AI426" s="51"/>
      <c r="AJ426" s="51"/>
      <c r="AK426" s="51"/>
      <c r="AL426" s="51"/>
      <c r="AM426" s="51"/>
      <c r="AN426" s="51"/>
      <c r="AO426" s="51"/>
      <c r="AP426" s="51">
        <v>8.9870749522051021</v>
      </c>
      <c r="AQ426" s="51"/>
      <c r="AR426" s="51">
        <v>17.974149904410204</v>
      </c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>
        <v>0.81700681383682738</v>
      </c>
      <c r="BH426" s="51"/>
      <c r="BI426" s="51"/>
      <c r="BJ426" s="51"/>
      <c r="BK426" s="51"/>
      <c r="BL426" s="51">
        <v>0.81700681383682738</v>
      </c>
      <c r="BM426" s="51"/>
      <c r="BN426" s="51">
        <v>4.9020408830209643</v>
      </c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</row>
    <row r="427" spans="1:92" x14ac:dyDescent="0.25">
      <c r="A427" t="s">
        <v>743</v>
      </c>
      <c r="B427" t="s">
        <v>640</v>
      </c>
      <c r="C427" t="s">
        <v>742</v>
      </c>
      <c r="D427" t="s">
        <v>375</v>
      </c>
      <c r="E427" t="s">
        <v>164</v>
      </c>
      <c r="F427" s="52">
        <v>1</v>
      </c>
      <c r="G427" t="s">
        <v>191</v>
      </c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>
        <v>21.312083024462563</v>
      </c>
      <c r="AQ427" s="51"/>
      <c r="AR427" s="51">
        <v>4158.636026686434</v>
      </c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>
        <v>12.045959970348406</v>
      </c>
      <c r="BO427" s="51"/>
      <c r="BP427" s="51"/>
      <c r="BQ427" s="51"/>
      <c r="BR427" s="51"/>
      <c r="BS427" s="51"/>
      <c r="BT427" s="51"/>
      <c r="BU427" s="51"/>
      <c r="BV427" s="51"/>
      <c r="BW427" s="51"/>
      <c r="BX427" s="51">
        <v>1.8532246108228316</v>
      </c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>
        <v>0.92661230541141582</v>
      </c>
      <c r="CN427" s="51"/>
    </row>
    <row r="428" spans="1:92" x14ac:dyDescent="0.25">
      <c r="A428" t="s">
        <v>745</v>
      </c>
      <c r="B428" t="s">
        <v>640</v>
      </c>
      <c r="C428" t="s">
        <v>744</v>
      </c>
      <c r="D428" t="s">
        <v>375</v>
      </c>
      <c r="E428" t="s">
        <v>166</v>
      </c>
      <c r="F428" s="52">
        <v>2</v>
      </c>
      <c r="G428" t="s">
        <v>191</v>
      </c>
      <c r="H428" s="51"/>
      <c r="I428" s="51"/>
      <c r="J428" s="51"/>
      <c r="K428" s="51"/>
      <c r="L428" s="51">
        <v>3.3227006911217436</v>
      </c>
      <c r="M428" s="51"/>
      <c r="N428" s="51">
        <v>0.8306751727804359</v>
      </c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>
        <v>2.4920255183413076</v>
      </c>
      <c r="AH428" s="51"/>
      <c r="AI428" s="51"/>
      <c r="AJ428" s="51"/>
      <c r="AK428" s="51"/>
      <c r="AL428" s="51">
        <v>0.8306751727804359</v>
      </c>
      <c r="AM428" s="51"/>
      <c r="AN428" s="51"/>
      <c r="AO428" s="51"/>
      <c r="AP428" s="51">
        <v>31.565656565656564</v>
      </c>
      <c r="AQ428" s="51"/>
      <c r="AR428" s="51">
        <v>3725.5781499202549</v>
      </c>
      <c r="AS428" s="51"/>
      <c r="AT428" s="51"/>
      <c r="AU428" s="51"/>
      <c r="AV428" s="51"/>
      <c r="AW428" s="51"/>
      <c r="AX428" s="51"/>
      <c r="AY428" s="51"/>
      <c r="AZ428" s="51"/>
      <c r="BA428" s="51"/>
      <c r="BB428" s="51">
        <v>1.6613503455608718</v>
      </c>
      <c r="BC428" s="51"/>
      <c r="BD428" s="51"/>
      <c r="BE428" s="51"/>
      <c r="BF428" s="51"/>
      <c r="BG428" s="51"/>
      <c r="BH428" s="51"/>
      <c r="BI428" s="51"/>
      <c r="BJ428" s="51"/>
      <c r="BK428" s="51"/>
      <c r="BL428" s="51">
        <v>0.8306751727804359</v>
      </c>
      <c r="BM428" s="51"/>
      <c r="BN428" s="51">
        <v>26.581605528973949</v>
      </c>
      <c r="BO428" s="51"/>
      <c r="BP428" s="51"/>
      <c r="BQ428" s="51"/>
      <c r="BR428" s="51"/>
      <c r="BS428" s="51"/>
      <c r="BT428" s="51"/>
      <c r="BU428" s="51"/>
      <c r="BV428" s="51"/>
      <c r="BW428" s="51"/>
      <c r="BX428" s="51">
        <v>1.6613503455608718</v>
      </c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</row>
    <row r="429" spans="1:92" x14ac:dyDescent="0.25">
      <c r="A429" t="s">
        <v>747</v>
      </c>
      <c r="B429" t="s">
        <v>640</v>
      </c>
      <c r="C429" t="s">
        <v>746</v>
      </c>
      <c r="D429" t="s">
        <v>375</v>
      </c>
      <c r="E429" t="s">
        <v>58</v>
      </c>
      <c r="F429" s="52">
        <v>1</v>
      </c>
      <c r="G429" t="s">
        <v>191</v>
      </c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>
        <v>0.91089613962216032</v>
      </c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>
        <v>0.91089613962216032</v>
      </c>
      <c r="AK429" s="51"/>
      <c r="AL429" s="51"/>
      <c r="AM429" s="51"/>
      <c r="AN429" s="51"/>
      <c r="AO429" s="51"/>
      <c r="AP429" s="51">
        <v>998.34216902588776</v>
      </c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>
        <v>0.91089613962216032</v>
      </c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</row>
    <row r="430" spans="1:92" x14ac:dyDescent="0.25">
      <c r="A430" t="s">
        <v>748</v>
      </c>
      <c r="B430" t="s">
        <v>640</v>
      </c>
      <c r="C430" t="s">
        <v>746</v>
      </c>
      <c r="D430" t="s">
        <v>375</v>
      </c>
      <c r="E430" t="s">
        <v>58</v>
      </c>
      <c r="F430" s="52">
        <v>1</v>
      </c>
      <c r="G430" t="s">
        <v>192</v>
      </c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>
        <v>0.89479052953703542</v>
      </c>
      <c r="AH430" s="51"/>
      <c r="AI430" s="51"/>
      <c r="AJ430" s="51">
        <v>1.7895810590740708</v>
      </c>
      <c r="AK430" s="51"/>
      <c r="AL430" s="51"/>
      <c r="AM430" s="51"/>
      <c r="AN430" s="51"/>
      <c r="AO430" s="51"/>
      <c r="AP430" s="51">
        <v>744.46572057481342</v>
      </c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>
        <v>0.89479052953703542</v>
      </c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>
        <v>131.53420784194421</v>
      </c>
      <c r="CG430" s="51"/>
      <c r="CH430" s="51"/>
      <c r="CI430" s="51"/>
      <c r="CJ430" s="51"/>
      <c r="CK430" s="51"/>
      <c r="CL430" s="51"/>
      <c r="CM430" s="51"/>
      <c r="CN430" s="51"/>
    </row>
    <row r="431" spans="1:92" x14ac:dyDescent="0.25">
      <c r="A431" t="s">
        <v>750</v>
      </c>
      <c r="B431" t="s">
        <v>640</v>
      </c>
      <c r="C431" t="s">
        <v>746</v>
      </c>
      <c r="D431" t="s">
        <v>375</v>
      </c>
      <c r="E431" t="s">
        <v>58</v>
      </c>
      <c r="F431" s="52">
        <v>1</v>
      </c>
      <c r="G431" t="s">
        <v>650</v>
      </c>
      <c r="H431" s="51"/>
      <c r="I431" s="51">
        <v>5.6431285504683792</v>
      </c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>
        <v>0.94052142507806324</v>
      </c>
      <c r="AK431" s="51"/>
      <c r="AL431" s="51"/>
      <c r="AM431" s="51"/>
      <c r="AN431" s="51"/>
      <c r="AO431" s="51"/>
      <c r="AP431" s="51">
        <v>332.94458447763441</v>
      </c>
      <c r="AQ431" s="51"/>
      <c r="AR431" s="51">
        <v>0.94052142507806324</v>
      </c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>
        <v>0.94052142507806324</v>
      </c>
      <c r="BG431" s="51"/>
      <c r="BH431" s="51"/>
      <c r="BI431" s="51"/>
      <c r="BJ431" s="51"/>
      <c r="BK431" s="51"/>
      <c r="BL431" s="51">
        <v>0.94052142507806324</v>
      </c>
      <c r="BM431" s="51"/>
      <c r="BN431" s="51">
        <v>0.94052142507806324</v>
      </c>
      <c r="BO431" s="51"/>
      <c r="BP431" s="51"/>
      <c r="BQ431" s="51"/>
      <c r="BR431" s="51"/>
      <c r="BS431" s="51"/>
      <c r="BT431" s="51"/>
      <c r="BU431" s="51"/>
      <c r="BV431" s="51"/>
      <c r="BW431" s="51"/>
      <c r="BX431" s="51">
        <v>0.94052142507806324</v>
      </c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</row>
    <row r="432" spans="1:92" x14ac:dyDescent="0.25">
      <c r="A432" t="s">
        <v>752</v>
      </c>
      <c r="B432" t="s">
        <v>640</v>
      </c>
      <c r="C432" t="s">
        <v>751</v>
      </c>
      <c r="D432" t="s">
        <v>375</v>
      </c>
      <c r="E432" t="s">
        <v>62</v>
      </c>
      <c r="F432" s="52">
        <v>2</v>
      </c>
      <c r="G432" t="s">
        <v>191</v>
      </c>
      <c r="H432" s="51"/>
      <c r="I432" s="51">
        <v>0.913108586873151</v>
      </c>
      <c r="J432" s="51"/>
      <c r="K432" s="51"/>
      <c r="L432" s="51">
        <v>21.001497498082472</v>
      </c>
      <c r="M432" s="51"/>
      <c r="N432" s="51">
        <v>0.913108586873151</v>
      </c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>
        <v>6.3917601081120567</v>
      </c>
      <c r="AH432" s="51"/>
      <c r="AI432" s="51"/>
      <c r="AJ432" s="51"/>
      <c r="AK432" s="51"/>
      <c r="AL432" s="51"/>
      <c r="AM432" s="51"/>
      <c r="AN432" s="51"/>
      <c r="AO432" s="51"/>
      <c r="AP432" s="51">
        <v>737.79173819350603</v>
      </c>
      <c r="AQ432" s="51"/>
      <c r="AR432" s="51">
        <v>33.785017714306584</v>
      </c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>
        <v>0.913108586873151</v>
      </c>
      <c r="BG432" s="51">
        <v>1.826217173746302</v>
      </c>
      <c r="BH432" s="51">
        <v>1.826217173746302</v>
      </c>
      <c r="BI432" s="51"/>
      <c r="BJ432" s="51"/>
      <c r="BK432" s="51"/>
      <c r="BL432" s="51">
        <v>1.826217173746302</v>
      </c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</row>
    <row r="433" spans="1:92" x14ac:dyDescent="0.25">
      <c r="A433" t="s">
        <v>754</v>
      </c>
      <c r="B433" t="s">
        <v>640</v>
      </c>
      <c r="C433" t="s">
        <v>753</v>
      </c>
      <c r="D433" t="s">
        <v>375</v>
      </c>
      <c r="E433" t="s">
        <v>67</v>
      </c>
      <c r="F433" s="52">
        <v>3</v>
      </c>
      <c r="G433" t="s">
        <v>191</v>
      </c>
      <c r="H433" s="51"/>
      <c r="I433" s="51">
        <v>4.7501425042751286</v>
      </c>
      <c r="J433" s="51"/>
      <c r="K433" s="51"/>
      <c r="L433" s="51">
        <v>3.8001140034201026</v>
      </c>
      <c r="M433" s="51"/>
      <c r="N433" s="51">
        <v>1.9000570017100513</v>
      </c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>
        <v>0.95002850085502566</v>
      </c>
      <c r="AF433" s="51"/>
      <c r="AG433" s="51">
        <v>10.450313509405282</v>
      </c>
      <c r="AH433" s="51"/>
      <c r="AI433" s="51"/>
      <c r="AJ433" s="51"/>
      <c r="AK433" s="51"/>
      <c r="AL433" s="51"/>
      <c r="AM433" s="51"/>
      <c r="AN433" s="51"/>
      <c r="AO433" s="51"/>
      <c r="AP433" s="51">
        <v>188.10564316929509</v>
      </c>
      <c r="AQ433" s="51"/>
      <c r="AR433" s="51">
        <v>144.4043321299639</v>
      </c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>
        <v>13.300399011970359</v>
      </c>
      <c r="BF433" s="51"/>
      <c r="BG433" s="51">
        <v>0.95002850085502566</v>
      </c>
      <c r="BH433" s="51"/>
      <c r="BI433" s="51">
        <v>0.95002850085502566</v>
      </c>
      <c r="BJ433" s="51"/>
      <c r="BK433" s="51"/>
      <c r="BL433" s="51"/>
      <c r="BM433" s="51"/>
      <c r="BN433" s="51">
        <v>3.8001140034201026</v>
      </c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>
        <v>0.95002850085502566</v>
      </c>
      <c r="CJ433" s="51"/>
      <c r="CK433" s="51"/>
      <c r="CL433" s="51"/>
      <c r="CM433" s="51"/>
      <c r="CN433" s="51"/>
    </row>
    <row r="434" spans="1:92" x14ac:dyDescent="0.25">
      <c r="A434" t="s">
        <v>756</v>
      </c>
      <c r="B434" t="s">
        <v>640</v>
      </c>
      <c r="C434" t="s">
        <v>755</v>
      </c>
      <c r="D434" t="s">
        <v>375</v>
      </c>
      <c r="E434" t="s">
        <v>117</v>
      </c>
      <c r="F434" s="52">
        <v>1</v>
      </c>
      <c r="G434" t="s">
        <v>191</v>
      </c>
      <c r="H434" s="51"/>
      <c r="I434" s="51">
        <v>1.7590768364762173</v>
      </c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>
        <v>0.87953841823810863</v>
      </c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>
        <v>7852.5189980298337</v>
      </c>
      <c r="AQ434" s="51"/>
      <c r="AR434" s="51">
        <v>3.5181536729524345</v>
      </c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</row>
    <row r="435" spans="1:92" x14ac:dyDescent="0.25">
      <c r="A435" t="s">
        <v>758</v>
      </c>
      <c r="B435" t="s">
        <v>640</v>
      </c>
      <c r="C435" t="s">
        <v>757</v>
      </c>
      <c r="D435" t="s">
        <v>375</v>
      </c>
      <c r="E435" t="s">
        <v>119</v>
      </c>
      <c r="F435" s="52">
        <v>2</v>
      </c>
      <c r="G435" t="s">
        <v>191</v>
      </c>
      <c r="H435" s="51"/>
      <c r="I435" s="51"/>
      <c r="J435" s="51"/>
      <c r="K435" s="51"/>
      <c r="L435" s="51">
        <v>6.0396893874029338</v>
      </c>
      <c r="M435" s="51"/>
      <c r="N435" s="51">
        <v>4.3140638481449525</v>
      </c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>
        <v>2.5884383088869716</v>
      </c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>
        <v>4058.6712683347714</v>
      </c>
      <c r="AQ435" s="51"/>
      <c r="AR435" s="51">
        <v>88.869715271786035</v>
      </c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>
        <v>0.86281276962899056</v>
      </c>
      <c r="BG435" s="51"/>
      <c r="BH435" s="51"/>
      <c r="BI435" s="51"/>
      <c r="BJ435" s="51"/>
      <c r="BK435" s="51"/>
      <c r="BL435" s="51">
        <v>1.7256255392579811</v>
      </c>
      <c r="BM435" s="51"/>
      <c r="BN435" s="51">
        <v>2.5884383088869716</v>
      </c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</row>
    <row r="436" spans="1:92" x14ac:dyDescent="0.25">
      <c r="A436" t="s">
        <v>760</v>
      </c>
      <c r="B436" t="s">
        <v>640</v>
      </c>
      <c r="C436" t="s">
        <v>759</v>
      </c>
      <c r="D436" t="s">
        <v>375</v>
      </c>
      <c r="E436" t="s">
        <v>123</v>
      </c>
      <c r="F436" s="52">
        <v>3</v>
      </c>
      <c r="G436" t="s">
        <v>191</v>
      </c>
      <c r="H436" s="51"/>
      <c r="I436" s="51"/>
      <c r="J436" s="51"/>
      <c r="K436" s="51"/>
      <c r="L436" s="51">
        <v>17.119053506552795</v>
      </c>
      <c r="M436" s="51"/>
      <c r="N436" s="51">
        <v>0.9510585281418219</v>
      </c>
      <c r="O436" s="51"/>
      <c r="P436" s="51"/>
      <c r="Q436" s="51"/>
      <c r="R436" s="51"/>
      <c r="S436" s="51"/>
      <c r="T436" s="51"/>
      <c r="U436" s="51">
        <v>0.9510585281418219</v>
      </c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>
        <v>1.9021170562836438</v>
      </c>
      <c r="AH436" s="51"/>
      <c r="AI436" s="51"/>
      <c r="AJ436" s="51"/>
      <c r="AK436" s="51"/>
      <c r="AL436" s="51"/>
      <c r="AM436" s="51"/>
      <c r="AN436" s="51"/>
      <c r="AO436" s="51"/>
      <c r="AP436" s="51">
        <v>3165.1227816559831</v>
      </c>
      <c r="AQ436" s="51"/>
      <c r="AR436" s="51">
        <v>1171.7041066707245</v>
      </c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>
        <v>0.9510585281418219</v>
      </c>
      <c r="BI436" s="51"/>
      <c r="BJ436" s="51"/>
      <c r="BK436" s="51"/>
      <c r="BL436" s="51">
        <v>0.9510585281418219</v>
      </c>
      <c r="BM436" s="51"/>
      <c r="BN436" s="51">
        <v>4.7552926407091096</v>
      </c>
      <c r="BO436" s="51"/>
      <c r="BP436" s="51"/>
      <c r="BQ436" s="51"/>
      <c r="BR436" s="51"/>
      <c r="BS436" s="51"/>
      <c r="BT436" s="51"/>
      <c r="BU436" s="51"/>
      <c r="BV436" s="51"/>
      <c r="BW436" s="51"/>
      <c r="BX436" s="51">
        <v>1.9021170562836438</v>
      </c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</row>
    <row r="437" spans="1:92" x14ac:dyDescent="0.25">
      <c r="A437" t="s">
        <v>761</v>
      </c>
      <c r="B437" t="s">
        <v>640</v>
      </c>
      <c r="C437" t="s">
        <v>759</v>
      </c>
      <c r="D437" t="s">
        <v>375</v>
      </c>
      <c r="E437" t="s">
        <v>123</v>
      </c>
      <c r="F437" s="52">
        <v>3</v>
      </c>
      <c r="G437" t="s">
        <v>192</v>
      </c>
      <c r="H437" s="51"/>
      <c r="I437" s="51"/>
      <c r="J437" s="51"/>
      <c r="K437" s="51"/>
      <c r="L437" s="51">
        <v>1.7768932797896158</v>
      </c>
      <c r="M437" s="51"/>
      <c r="N437" s="51">
        <v>0.88844663989480788</v>
      </c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>
        <v>3.5537865595792315</v>
      </c>
      <c r="AH437" s="51"/>
      <c r="AI437" s="51"/>
      <c r="AJ437" s="51"/>
      <c r="AK437" s="51"/>
      <c r="AL437" s="51"/>
      <c r="AM437" s="51"/>
      <c r="AN437" s="51"/>
      <c r="AO437" s="51"/>
      <c r="AP437" s="51">
        <v>1123.884999466932</v>
      </c>
      <c r="AQ437" s="51"/>
      <c r="AR437" s="51">
        <v>863.57013397775324</v>
      </c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>
        <v>0.88844663989480788</v>
      </c>
      <c r="BG437" s="51"/>
      <c r="BH437" s="51"/>
      <c r="BI437" s="51"/>
      <c r="BJ437" s="51"/>
      <c r="BK437" s="51">
        <v>2.6653399196844236</v>
      </c>
      <c r="BL437" s="51">
        <v>0.88844663989480788</v>
      </c>
      <c r="BM437" s="51"/>
      <c r="BN437" s="51">
        <v>0.88844663989480788</v>
      </c>
      <c r="BO437" s="51"/>
      <c r="BP437" s="51"/>
      <c r="BQ437" s="51"/>
      <c r="BR437" s="51"/>
      <c r="BS437" s="51"/>
      <c r="BT437" s="51"/>
      <c r="BU437" s="51"/>
      <c r="BV437" s="51"/>
      <c r="BW437" s="51"/>
      <c r="BX437" s="51">
        <v>0.88844663989480788</v>
      </c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</row>
    <row r="438" spans="1:92" x14ac:dyDescent="0.25">
      <c r="A438" t="s">
        <v>762</v>
      </c>
      <c r="B438" t="s">
        <v>640</v>
      </c>
      <c r="C438" t="s">
        <v>759</v>
      </c>
      <c r="D438" t="s">
        <v>375</v>
      </c>
      <c r="E438" t="s">
        <v>123</v>
      </c>
      <c r="F438" s="52">
        <v>3</v>
      </c>
      <c r="G438" t="s">
        <v>650</v>
      </c>
      <c r="H438" s="51"/>
      <c r="I438" s="51"/>
      <c r="J438" s="51"/>
      <c r="K438" s="51"/>
      <c r="L438" s="51">
        <v>2.9218123027776697</v>
      </c>
      <c r="M438" s="51"/>
      <c r="N438" s="51">
        <v>1.9478748685184464</v>
      </c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>
        <v>0.97393743425922319</v>
      </c>
      <c r="AH438" s="51"/>
      <c r="AI438" s="51"/>
      <c r="AJ438" s="51"/>
      <c r="AK438" s="51"/>
      <c r="AL438" s="51"/>
      <c r="AM438" s="51"/>
      <c r="AN438" s="51"/>
      <c r="AO438" s="51"/>
      <c r="AP438" s="51">
        <v>222.05773501110289</v>
      </c>
      <c r="AQ438" s="51"/>
      <c r="AR438" s="51">
        <v>2565.3512018387937</v>
      </c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>
        <v>1.9478748685184464</v>
      </c>
      <c r="BG438" s="51"/>
      <c r="BH438" s="51"/>
      <c r="BI438" s="51"/>
      <c r="BJ438" s="51"/>
      <c r="BK438" s="51">
        <v>0.97393743425922319</v>
      </c>
      <c r="BL438" s="51">
        <v>2.9218123027776697</v>
      </c>
      <c r="BM438" s="51"/>
      <c r="BN438" s="51">
        <v>1.9478748685184464</v>
      </c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</row>
    <row r="439" spans="1:92" x14ac:dyDescent="0.25">
      <c r="A439" t="s">
        <v>767</v>
      </c>
      <c r="B439" t="s">
        <v>763</v>
      </c>
      <c r="C439" t="s">
        <v>764</v>
      </c>
      <c r="D439" t="s">
        <v>765</v>
      </c>
      <c r="E439" t="s">
        <v>766</v>
      </c>
      <c r="F439" s="52">
        <v>3</v>
      </c>
      <c r="G439" t="s">
        <v>191</v>
      </c>
      <c r="H439" s="51"/>
      <c r="I439" s="51"/>
      <c r="J439" s="51"/>
      <c r="K439" s="51"/>
      <c r="L439" s="51">
        <v>7.7678617665843852</v>
      </c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>
        <v>5.1785745110562571</v>
      </c>
      <c r="AQ439" s="51"/>
      <c r="AR439" s="51">
        <v>660.26825015967279</v>
      </c>
      <c r="AS439" s="51"/>
      <c r="AT439" s="51"/>
      <c r="AU439" s="51">
        <v>0.86309575184270948</v>
      </c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>
        <v>2.5892872555281286</v>
      </c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>
        <v>0.86309575184270948</v>
      </c>
      <c r="CL439" s="51"/>
      <c r="CM439" s="51"/>
      <c r="CN439" s="51"/>
    </row>
    <row r="440" spans="1:92" x14ac:dyDescent="0.25">
      <c r="A440" t="s">
        <v>769</v>
      </c>
      <c r="B440" t="s">
        <v>763</v>
      </c>
      <c r="C440" t="s">
        <v>764</v>
      </c>
      <c r="D440" t="s">
        <v>765</v>
      </c>
      <c r="E440" t="s">
        <v>766</v>
      </c>
      <c r="F440" s="52">
        <v>3</v>
      </c>
      <c r="G440" t="s">
        <v>192</v>
      </c>
      <c r="H440" s="51"/>
      <c r="I440" s="51"/>
      <c r="J440" s="51"/>
      <c r="K440" s="51"/>
      <c r="L440" s="51">
        <v>21.886399166232415</v>
      </c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>
        <v>155.28921313183952</v>
      </c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>
        <v>2.0844189682126109</v>
      </c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>
        <v>1.0422094841063054</v>
      </c>
      <c r="CJ440" s="51"/>
      <c r="CK440" s="51">
        <v>13.54872329338197</v>
      </c>
      <c r="CL440" s="51"/>
      <c r="CM440" s="51"/>
      <c r="CN440" s="51"/>
    </row>
    <row r="441" spans="1:92" x14ac:dyDescent="0.25">
      <c r="A441" t="s">
        <v>770</v>
      </c>
      <c r="B441" t="s">
        <v>763</v>
      </c>
      <c r="C441" t="s">
        <v>764</v>
      </c>
      <c r="D441" t="s">
        <v>765</v>
      </c>
      <c r="E441" t="s">
        <v>766</v>
      </c>
      <c r="F441" s="52">
        <v>3</v>
      </c>
      <c r="G441" t="s">
        <v>650</v>
      </c>
      <c r="H441" s="51"/>
      <c r="I441" s="51"/>
      <c r="J441" s="51"/>
      <c r="K441" s="51"/>
      <c r="L441" s="51">
        <v>17.780938833570413</v>
      </c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>
        <v>0.88904694167852061</v>
      </c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>
        <v>2.6671408250355619</v>
      </c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>
        <v>3.5561877667140824</v>
      </c>
      <c r="CL441" s="51"/>
      <c r="CM441" s="51"/>
      <c r="CN441" s="51"/>
    </row>
    <row r="442" spans="1:92" x14ac:dyDescent="0.25">
      <c r="A442" t="s">
        <v>773</v>
      </c>
      <c r="B442" t="s">
        <v>763</v>
      </c>
      <c r="C442" t="s">
        <v>771</v>
      </c>
      <c r="D442" t="s">
        <v>765</v>
      </c>
      <c r="E442" t="s">
        <v>772</v>
      </c>
      <c r="F442" s="52">
        <v>2</v>
      </c>
      <c r="G442" t="s">
        <v>191</v>
      </c>
      <c r="H442" s="51"/>
      <c r="I442" s="51"/>
      <c r="J442" s="51"/>
      <c r="K442" s="51"/>
      <c r="L442" s="51">
        <v>32.212459063333277</v>
      </c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>
        <v>1.7895810590740708</v>
      </c>
      <c r="AQ442" s="51"/>
      <c r="AR442" s="51">
        <v>343.59956334222159</v>
      </c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>
        <v>2.6843715886111061</v>
      </c>
      <c r="BO442" s="51"/>
      <c r="BP442" s="51"/>
      <c r="BQ442" s="51"/>
      <c r="BR442" s="51"/>
      <c r="BS442" s="51"/>
      <c r="BT442" s="51">
        <v>0.89479052953703542</v>
      </c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>
        <v>18.790601120277742</v>
      </c>
      <c r="CL442" s="51"/>
      <c r="CM442" s="51"/>
      <c r="CN442" s="51"/>
    </row>
    <row r="443" spans="1:92" x14ac:dyDescent="0.25">
      <c r="A443" t="s">
        <v>774</v>
      </c>
      <c r="B443" t="s">
        <v>763</v>
      </c>
      <c r="C443" t="s">
        <v>771</v>
      </c>
      <c r="D443" t="s">
        <v>765</v>
      </c>
      <c r="E443" t="s">
        <v>772</v>
      </c>
      <c r="F443" s="52">
        <v>2</v>
      </c>
      <c r="G443" t="s">
        <v>192</v>
      </c>
      <c r="H443" s="51"/>
      <c r="I443" s="51"/>
      <c r="J443" s="51"/>
      <c r="K443" s="51"/>
      <c r="L443" s="51">
        <v>7.7374095152942797</v>
      </c>
      <c r="M443" s="51"/>
      <c r="N443" s="51"/>
      <c r="O443" s="51"/>
      <c r="P443" s="51"/>
      <c r="Q443" s="51"/>
      <c r="R443" s="51"/>
      <c r="S443" s="51"/>
      <c r="T443" s="51"/>
      <c r="U443" s="51"/>
      <c r="V443" s="51">
        <v>0.85971216836603104</v>
      </c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>
        <v>2.5791365050980932</v>
      </c>
      <c r="CL443" s="51"/>
      <c r="CM443" s="51"/>
      <c r="CN443" s="51"/>
    </row>
    <row r="444" spans="1:92" x14ac:dyDescent="0.25">
      <c r="A444" t="s">
        <v>775</v>
      </c>
      <c r="B444" t="s">
        <v>763</v>
      </c>
      <c r="C444" t="s">
        <v>771</v>
      </c>
      <c r="D444" t="s">
        <v>765</v>
      </c>
      <c r="E444" t="s">
        <v>772</v>
      </c>
      <c r="F444" s="52">
        <v>2</v>
      </c>
      <c r="G444" t="s">
        <v>650</v>
      </c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>
        <v>1.6080531300754177</v>
      </c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>
        <v>188.14221621882388</v>
      </c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>
        <v>0.80402656503770886</v>
      </c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>
        <v>407.64146847411837</v>
      </c>
      <c r="CL444" s="51"/>
      <c r="CM444" s="51"/>
      <c r="CN444" s="51"/>
    </row>
    <row r="445" spans="1:92" x14ac:dyDescent="0.25">
      <c r="A445" t="s">
        <v>778</v>
      </c>
      <c r="B445" t="s">
        <v>763</v>
      </c>
      <c r="C445" t="s">
        <v>776</v>
      </c>
      <c r="D445" t="s">
        <v>765</v>
      </c>
      <c r="E445" t="s">
        <v>777</v>
      </c>
      <c r="F445" s="52">
        <v>1</v>
      </c>
      <c r="G445" t="s">
        <v>191</v>
      </c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>
        <v>45.401042542458384</v>
      </c>
      <c r="AQ445" s="51"/>
      <c r="AR445" s="51">
        <v>0.84076004708256269</v>
      </c>
      <c r="AS445" s="51"/>
      <c r="AT445" s="51"/>
      <c r="AU445" s="51">
        <v>2.5222801412476881</v>
      </c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>
        <v>0.84076004708256269</v>
      </c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>
        <v>12.61140070623844</v>
      </c>
      <c r="CL445" s="51"/>
      <c r="CM445" s="51"/>
      <c r="CN445" s="51"/>
    </row>
    <row r="446" spans="1:92" x14ac:dyDescent="0.25">
      <c r="A446" t="s">
        <v>781</v>
      </c>
      <c r="B446" t="s">
        <v>763</v>
      </c>
      <c r="C446" t="s">
        <v>779</v>
      </c>
      <c r="D446" t="s">
        <v>765</v>
      </c>
      <c r="E446" t="s">
        <v>780</v>
      </c>
      <c r="F446" s="52">
        <v>2</v>
      </c>
      <c r="G446" t="s">
        <v>191</v>
      </c>
      <c r="H446" s="51"/>
      <c r="I446" s="51"/>
      <c r="J446" s="51"/>
      <c r="K446" s="51"/>
      <c r="L446" s="51">
        <v>16.478265168243087</v>
      </c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>
        <v>28.836964044425404</v>
      </c>
      <c r="AQ446" s="51"/>
      <c r="AR446" s="51">
        <v>519.06535279965726</v>
      </c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>
        <v>0.82391325841215435</v>
      </c>
      <c r="BG446" s="51"/>
      <c r="BH446" s="51"/>
      <c r="BI446" s="51"/>
      <c r="BJ446" s="51"/>
      <c r="BK446" s="51">
        <v>1.6478265168243087</v>
      </c>
      <c r="BL446" s="51"/>
      <c r="BM446" s="51"/>
      <c r="BN446" s="51">
        <v>0.82391325841215435</v>
      </c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>
        <v>2.4717397752364629</v>
      </c>
      <c r="CL446" s="51"/>
      <c r="CM446" s="51"/>
      <c r="CN446" s="51"/>
    </row>
    <row r="447" spans="1:92" x14ac:dyDescent="0.25">
      <c r="A447" t="s">
        <v>782</v>
      </c>
      <c r="B447" t="s">
        <v>763</v>
      </c>
      <c r="C447" t="s">
        <v>779</v>
      </c>
      <c r="D447" t="s">
        <v>765</v>
      </c>
      <c r="E447" t="s">
        <v>780</v>
      </c>
      <c r="F447" s="52">
        <v>2</v>
      </c>
      <c r="G447" t="s">
        <v>192</v>
      </c>
      <c r="H447" s="51"/>
      <c r="I447" s="51"/>
      <c r="J447" s="51"/>
      <c r="K447" s="51"/>
      <c r="L447" s="51">
        <v>23.040716237121885</v>
      </c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>
        <v>29.62377801915671</v>
      </c>
      <c r="AQ447" s="51"/>
      <c r="AR447" s="51">
        <v>492.08386820710314</v>
      </c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>
        <v>1.6457654455087061</v>
      </c>
      <c r="BL447" s="51"/>
      <c r="BM447" s="51"/>
      <c r="BN447" s="51">
        <v>1.6457654455087061</v>
      </c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>
        <v>13.166123564069649</v>
      </c>
      <c r="CL447" s="51"/>
      <c r="CM447" s="51"/>
      <c r="CN447" s="51"/>
    </row>
    <row r="448" spans="1:92" x14ac:dyDescent="0.25">
      <c r="A448" t="s">
        <v>783</v>
      </c>
      <c r="B448" t="s">
        <v>763</v>
      </c>
      <c r="C448" t="s">
        <v>779</v>
      </c>
      <c r="D448" t="s">
        <v>765</v>
      </c>
      <c r="E448" t="s">
        <v>780</v>
      </c>
      <c r="F448" s="52">
        <v>2</v>
      </c>
      <c r="G448" t="s">
        <v>650</v>
      </c>
      <c r="H448" s="51"/>
      <c r="I448" s="51"/>
      <c r="J448" s="51"/>
      <c r="K448" s="51"/>
      <c r="L448" s="51">
        <v>17.852216109190646</v>
      </c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>
        <v>1.6229287371991497</v>
      </c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>
        <v>31.64711037538342</v>
      </c>
      <c r="AQ448" s="51"/>
      <c r="AR448" s="51">
        <v>275.08642095525585</v>
      </c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>
        <v>4.0573218429978741</v>
      </c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>
        <v>1.6229287371991497</v>
      </c>
      <c r="CL448" s="51"/>
      <c r="CM448" s="51"/>
      <c r="CN448" s="51"/>
    </row>
    <row r="449" spans="1:92" x14ac:dyDescent="0.25">
      <c r="A449" t="s">
        <v>786</v>
      </c>
      <c r="B449" t="s">
        <v>763</v>
      </c>
      <c r="C449" t="s">
        <v>784</v>
      </c>
      <c r="D449" t="s">
        <v>765</v>
      </c>
      <c r="E449" t="s">
        <v>785</v>
      </c>
      <c r="F449" s="52">
        <v>3</v>
      </c>
      <c r="G449" t="s">
        <v>191</v>
      </c>
      <c r="H449" s="51"/>
      <c r="I449" s="51"/>
      <c r="J449" s="51"/>
      <c r="K449" s="51"/>
      <c r="L449" s="51">
        <v>35.300280124803571</v>
      </c>
      <c r="M449" s="51"/>
      <c r="N449" s="51"/>
      <c r="O449" s="51"/>
      <c r="P449" s="51"/>
      <c r="Q449" s="51"/>
      <c r="R449" s="51"/>
      <c r="S449" s="51"/>
      <c r="T449" s="51"/>
      <c r="U449" s="51"/>
      <c r="V449" s="51">
        <v>1.138718713703341</v>
      </c>
      <c r="W449" s="51"/>
      <c r="X449" s="51"/>
      <c r="Y449" s="51">
        <v>2.277437427406682</v>
      </c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>
        <v>87.681340955157253</v>
      </c>
      <c r="AQ449" s="51"/>
      <c r="AR449" s="51">
        <v>1172.8802751144412</v>
      </c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>
        <v>3.4161561411100232</v>
      </c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>
        <v>1.138718713703341</v>
      </c>
      <c r="CJ449" s="51"/>
      <c r="CK449" s="51">
        <v>104.76212166070736</v>
      </c>
      <c r="CL449" s="51"/>
      <c r="CM449" s="51"/>
      <c r="CN449" s="51"/>
    </row>
    <row r="450" spans="1:92" x14ac:dyDescent="0.25">
      <c r="A450" t="s">
        <v>789</v>
      </c>
      <c r="B450" t="s">
        <v>763</v>
      </c>
      <c r="C450" t="s">
        <v>787</v>
      </c>
      <c r="D450" t="s">
        <v>375</v>
      </c>
      <c r="E450" t="s">
        <v>788</v>
      </c>
      <c r="F450" s="52">
        <v>1</v>
      </c>
      <c r="G450" t="s">
        <v>191</v>
      </c>
      <c r="H450" s="51"/>
      <c r="I450" s="51"/>
      <c r="J450" s="51"/>
      <c r="K450" s="51"/>
      <c r="L450" s="51">
        <v>38.197717889535454</v>
      </c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>
        <v>8.9398914209551066</v>
      </c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>
        <v>3.2508696076200385</v>
      </c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>
        <v>5.6890218133350672</v>
      </c>
      <c r="CL450" s="51"/>
      <c r="CM450" s="51"/>
      <c r="CN450" s="51"/>
    </row>
    <row r="451" spans="1:92" x14ac:dyDescent="0.25">
      <c r="A451" t="s">
        <v>790</v>
      </c>
      <c r="B451" t="s">
        <v>763</v>
      </c>
      <c r="C451" t="s">
        <v>787</v>
      </c>
      <c r="D451" t="s">
        <v>375</v>
      </c>
      <c r="E451" t="s">
        <v>788</v>
      </c>
      <c r="F451" s="52">
        <v>1</v>
      </c>
      <c r="G451" t="s">
        <v>192</v>
      </c>
      <c r="H451" s="51"/>
      <c r="I451" s="51"/>
      <c r="J451" s="51"/>
      <c r="K451" s="51"/>
      <c r="L451" s="51">
        <v>56.61048749716948</v>
      </c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>
        <v>0.80872124995956396</v>
      </c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>
        <v>0.80872124995956396</v>
      </c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>
        <v>1.6174424999191279</v>
      </c>
      <c r="CL451" s="51"/>
      <c r="CM451" s="51"/>
      <c r="CN451" s="51"/>
    </row>
    <row r="452" spans="1:92" x14ac:dyDescent="0.25">
      <c r="A452" t="s">
        <v>791</v>
      </c>
      <c r="B452" t="s">
        <v>763</v>
      </c>
      <c r="C452" t="s">
        <v>787</v>
      </c>
      <c r="D452" t="s">
        <v>375</v>
      </c>
      <c r="E452" t="s">
        <v>788</v>
      </c>
      <c r="F452" s="52">
        <v>1</v>
      </c>
      <c r="G452" t="s">
        <v>650</v>
      </c>
      <c r="H452" s="51"/>
      <c r="I452" s="51"/>
      <c r="J452" s="51"/>
      <c r="K452" s="51"/>
      <c r="L452" s="51">
        <v>33.553829930016299</v>
      </c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>
        <v>8.7879078388137923</v>
      </c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>
        <v>0.79890071261943563</v>
      </c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>
        <v>1.5978014252388713</v>
      </c>
      <c r="CL452" s="51"/>
      <c r="CM452" s="51"/>
      <c r="CN452" s="51"/>
    </row>
    <row r="453" spans="1:92" x14ac:dyDescent="0.25">
      <c r="A453" t="s">
        <v>794</v>
      </c>
      <c r="B453" t="s">
        <v>763</v>
      </c>
      <c r="C453" t="s">
        <v>792</v>
      </c>
      <c r="D453" t="s">
        <v>375</v>
      </c>
      <c r="E453" t="s">
        <v>793</v>
      </c>
      <c r="F453" s="52">
        <v>2</v>
      </c>
      <c r="G453" t="s">
        <v>191</v>
      </c>
      <c r="H453" s="51"/>
      <c r="I453" s="51"/>
      <c r="J453" s="51"/>
      <c r="K453" s="51"/>
      <c r="L453" s="51">
        <v>21.070692172237855</v>
      </c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>
        <v>15.050494408741326</v>
      </c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>
        <v>7.5252472043706629</v>
      </c>
      <c r="CL453" s="51"/>
      <c r="CM453" s="51"/>
      <c r="CN453" s="51"/>
    </row>
    <row r="454" spans="1:92" x14ac:dyDescent="0.25">
      <c r="A454" t="s">
        <v>797</v>
      </c>
      <c r="B454" t="s">
        <v>763</v>
      </c>
      <c r="C454" t="s">
        <v>795</v>
      </c>
      <c r="D454" t="s">
        <v>375</v>
      </c>
      <c r="E454" t="s">
        <v>796</v>
      </c>
      <c r="F454" s="52">
        <v>1</v>
      </c>
      <c r="G454" t="s">
        <v>191</v>
      </c>
      <c r="H454" s="51"/>
      <c r="I454" s="51"/>
      <c r="J454" s="51"/>
      <c r="K454" s="51"/>
      <c r="L454" s="51">
        <v>424.1281809613572</v>
      </c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>
        <v>2.4802817600079368</v>
      </c>
      <c r="AM454" s="51"/>
      <c r="AN454" s="51"/>
      <c r="AO454" s="51"/>
      <c r="AP454" s="51"/>
      <c r="AQ454" s="51"/>
      <c r="AR454" s="51">
        <v>18.188732906724869</v>
      </c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>
        <v>0.82676058666931229</v>
      </c>
      <c r="BE454" s="51">
        <v>0.82676058666931229</v>
      </c>
      <c r="BF454" s="51">
        <v>3.3070423466772492</v>
      </c>
      <c r="BG454" s="51"/>
      <c r="BH454" s="51"/>
      <c r="BI454" s="51"/>
      <c r="BJ454" s="51"/>
      <c r="BK454" s="51"/>
      <c r="BL454" s="51">
        <v>3.3070423466772492</v>
      </c>
      <c r="BM454" s="51"/>
      <c r="BN454" s="51">
        <v>17.361972320055557</v>
      </c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</row>
    <row r="455" spans="1:92" x14ac:dyDescent="0.25">
      <c r="A455" t="s">
        <v>798</v>
      </c>
      <c r="B455" t="s">
        <v>763</v>
      </c>
      <c r="C455" t="s">
        <v>795</v>
      </c>
      <c r="D455" t="s">
        <v>375</v>
      </c>
      <c r="E455" t="s">
        <v>796</v>
      </c>
      <c r="F455" s="52">
        <v>1</v>
      </c>
      <c r="G455" t="s">
        <v>192</v>
      </c>
      <c r="H455" s="51"/>
      <c r="I455" s="51"/>
      <c r="J455" s="51"/>
      <c r="K455" s="51"/>
      <c r="L455" s="51">
        <v>5812.8349594613164</v>
      </c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>
        <v>9.8156618700799001</v>
      </c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>
        <v>0.98156618700798992</v>
      </c>
      <c r="BG455" s="51"/>
      <c r="BH455" s="51"/>
      <c r="BI455" s="51"/>
      <c r="BJ455" s="51"/>
      <c r="BK455" s="51"/>
      <c r="BL455" s="51"/>
      <c r="BM455" s="51"/>
      <c r="BN455" s="51">
        <v>9.8156618700799001</v>
      </c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>
        <v>0.98156618700798992</v>
      </c>
      <c r="CL455" s="51"/>
      <c r="CM455" s="51"/>
      <c r="CN455" s="51"/>
    </row>
    <row r="456" spans="1:92" x14ac:dyDescent="0.25">
      <c r="A456" t="s">
        <v>799</v>
      </c>
      <c r="B456" t="s">
        <v>763</v>
      </c>
      <c r="C456" t="s">
        <v>795</v>
      </c>
      <c r="D456" t="s">
        <v>375</v>
      </c>
      <c r="E456" t="s">
        <v>796</v>
      </c>
      <c r="F456" s="52">
        <v>1</v>
      </c>
      <c r="G456" t="s">
        <v>650</v>
      </c>
      <c r="H456" s="51"/>
      <c r="I456" s="51"/>
      <c r="J456" s="51"/>
      <c r="K456" s="51"/>
      <c r="L456" s="51">
        <v>19.712201852946976</v>
      </c>
      <c r="M456" s="51"/>
      <c r="N456" s="51">
        <v>0.89600917513395339</v>
      </c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>
        <v>38.528394530759996</v>
      </c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>
        <v>0.89600917513395339</v>
      </c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>
        <v>0.89600917513395339</v>
      </c>
      <c r="BE456" s="51">
        <v>0.89600917513395339</v>
      </c>
      <c r="BF456" s="51">
        <v>0.89600917513395339</v>
      </c>
      <c r="BG456" s="51">
        <v>1.7920183502679068</v>
      </c>
      <c r="BH456" s="51"/>
      <c r="BI456" s="51"/>
      <c r="BJ456" s="51"/>
      <c r="BK456" s="51"/>
      <c r="BL456" s="51"/>
      <c r="BM456" s="51"/>
      <c r="BN456" s="51">
        <v>8.0640825762055801</v>
      </c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>
        <v>2.6880275254018602</v>
      </c>
      <c r="CL456" s="51"/>
      <c r="CM456" s="51"/>
      <c r="CN456" s="51"/>
    </row>
    <row r="457" spans="1:92" x14ac:dyDescent="0.25">
      <c r="A457" t="s">
        <v>801</v>
      </c>
      <c r="B457" t="s">
        <v>763</v>
      </c>
      <c r="C457" t="s">
        <v>800</v>
      </c>
      <c r="D457" t="s">
        <v>375</v>
      </c>
      <c r="E457" t="s">
        <v>135</v>
      </c>
      <c r="F457" s="52">
        <v>2</v>
      </c>
      <c r="G457" t="s">
        <v>191</v>
      </c>
      <c r="H457" s="51"/>
      <c r="I457" s="51"/>
      <c r="J457" s="51"/>
      <c r="K457" s="51"/>
      <c r="L457" s="51">
        <v>68.747202148749764</v>
      </c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>
        <v>0.79938607149709029</v>
      </c>
      <c r="AM457" s="51"/>
      <c r="AN457" s="51"/>
      <c r="AO457" s="51"/>
      <c r="AP457" s="51"/>
      <c r="AQ457" s="51"/>
      <c r="AR457" s="51">
        <v>95.126942508153746</v>
      </c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>
        <v>0.79938607149709029</v>
      </c>
      <c r="BM457" s="51"/>
      <c r="BN457" s="51">
        <v>35.972373217369061</v>
      </c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>
        <v>0.79938607149709029</v>
      </c>
      <c r="CL457" s="51"/>
      <c r="CM457" s="51"/>
      <c r="CN457" s="51"/>
    </row>
    <row r="458" spans="1:92" x14ac:dyDescent="0.25">
      <c r="A458" t="s">
        <v>803</v>
      </c>
      <c r="B458" t="s">
        <v>763</v>
      </c>
      <c r="C458" t="s">
        <v>802</v>
      </c>
      <c r="D458" t="s">
        <v>375</v>
      </c>
      <c r="E458" t="s">
        <v>119</v>
      </c>
      <c r="F458" s="52">
        <v>2</v>
      </c>
      <c r="G458" t="s">
        <v>191</v>
      </c>
      <c r="H458" s="51"/>
      <c r="I458" s="51"/>
      <c r="J458" s="51"/>
      <c r="K458" s="51"/>
      <c r="L458" s="51">
        <v>10.449684767842838</v>
      </c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>
        <v>3.4832282559476124</v>
      </c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</row>
    <row r="459" spans="1:92" x14ac:dyDescent="0.25">
      <c r="A459" t="s">
        <v>804</v>
      </c>
      <c r="B459" t="s">
        <v>763</v>
      </c>
      <c r="C459" t="s">
        <v>802</v>
      </c>
      <c r="D459" t="s">
        <v>375</v>
      </c>
      <c r="E459" t="s">
        <v>119</v>
      </c>
      <c r="F459" s="52">
        <v>2</v>
      </c>
      <c r="G459" t="s">
        <v>192</v>
      </c>
      <c r="H459" s="51"/>
      <c r="I459" s="51"/>
      <c r="J459" s="51"/>
      <c r="K459" s="51"/>
      <c r="L459" s="51">
        <v>10.214314898042566</v>
      </c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>
        <v>0.92857408164023325</v>
      </c>
      <c r="AQ459" s="51"/>
      <c r="AR459" s="51"/>
      <c r="AS459" s="51"/>
      <c r="AT459" s="51"/>
      <c r="AU459" s="51"/>
      <c r="AV459" s="51"/>
      <c r="AW459" s="51">
        <v>0.92857408164023325</v>
      </c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>
        <v>9.285740816402333</v>
      </c>
      <c r="BO459" s="51"/>
      <c r="BP459" s="51"/>
      <c r="BQ459" s="51"/>
      <c r="BR459" s="51"/>
      <c r="BS459" s="51"/>
      <c r="BT459" s="51"/>
      <c r="BU459" s="51"/>
      <c r="BV459" s="51"/>
      <c r="BW459" s="51"/>
      <c r="BX459" s="51">
        <v>0.92857408164023325</v>
      </c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</row>
    <row r="460" spans="1:92" x14ac:dyDescent="0.25">
      <c r="A460" t="s">
        <v>805</v>
      </c>
      <c r="B460" t="s">
        <v>763</v>
      </c>
      <c r="C460" t="s">
        <v>802</v>
      </c>
      <c r="D460" t="s">
        <v>375</v>
      </c>
      <c r="E460" t="s">
        <v>119</v>
      </c>
      <c r="F460" s="52">
        <v>2</v>
      </c>
      <c r="G460" t="s">
        <v>650</v>
      </c>
      <c r="H460" s="51"/>
      <c r="I460" s="51"/>
      <c r="J460" s="51"/>
      <c r="K460" s="51"/>
      <c r="L460" s="51">
        <v>14.459224985540775</v>
      </c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>
        <v>1.8074031231925969</v>
      </c>
      <c r="BM460" s="51"/>
      <c r="BN460" s="51">
        <v>13.555523423944477</v>
      </c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>
        <v>1.8074031231925969</v>
      </c>
      <c r="CL460" s="51"/>
      <c r="CM460" s="51"/>
      <c r="CN460" s="51"/>
    </row>
    <row r="461" spans="1:92" x14ac:dyDescent="0.25">
      <c r="A461" t="s">
        <v>807</v>
      </c>
      <c r="B461" t="s">
        <v>763</v>
      </c>
      <c r="C461" t="s">
        <v>806</v>
      </c>
      <c r="D461" t="s">
        <v>375</v>
      </c>
      <c r="E461" t="s">
        <v>117</v>
      </c>
      <c r="F461" s="52">
        <v>1</v>
      </c>
      <c r="G461" t="s">
        <v>191</v>
      </c>
      <c r="H461" s="51"/>
      <c r="I461" s="51"/>
      <c r="J461" s="51"/>
      <c r="K461" s="51"/>
      <c r="L461" s="51">
        <v>328.16602075259408</v>
      </c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>
        <v>1.0417968912780764</v>
      </c>
      <c r="AM461" s="51"/>
      <c r="AN461" s="51"/>
      <c r="AO461" s="51"/>
      <c r="AP461" s="51">
        <v>1.0417968912780764</v>
      </c>
      <c r="AQ461" s="51"/>
      <c r="AR461" s="51"/>
      <c r="AS461" s="51"/>
      <c r="AT461" s="51"/>
      <c r="AU461" s="51">
        <v>1.0417968912780764</v>
      </c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>
        <v>1.0417968912780764</v>
      </c>
      <c r="BM461" s="51"/>
      <c r="BN461" s="51">
        <v>2.0835937825561528</v>
      </c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</row>
    <row r="462" spans="1:92" x14ac:dyDescent="0.25">
      <c r="A462" t="s">
        <v>809</v>
      </c>
      <c r="B462" t="s">
        <v>763</v>
      </c>
      <c r="C462" t="s">
        <v>808</v>
      </c>
      <c r="D462" t="s">
        <v>375</v>
      </c>
      <c r="E462" t="s">
        <v>166</v>
      </c>
      <c r="F462" s="52">
        <v>2</v>
      </c>
      <c r="G462" t="s">
        <v>191</v>
      </c>
      <c r="H462" s="51"/>
      <c r="I462" s="51"/>
      <c r="J462" s="51"/>
      <c r="K462" s="51"/>
      <c r="L462" s="51">
        <v>2.0672261958903544</v>
      </c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>
        <v>9755.2404184065817</v>
      </c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>
        <v>1.0336130979451772</v>
      </c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>
        <v>1.0336130979451772</v>
      </c>
      <c r="CC462" s="51"/>
      <c r="CD462" s="51"/>
      <c r="CE462" s="51"/>
      <c r="CF462" s="51"/>
      <c r="CG462" s="51"/>
      <c r="CH462" s="51"/>
      <c r="CI462" s="51"/>
      <c r="CJ462" s="51"/>
      <c r="CK462" s="51">
        <v>11.369744077396948</v>
      </c>
      <c r="CL462" s="51"/>
      <c r="CM462" s="51"/>
      <c r="CN462" s="51"/>
    </row>
    <row r="463" spans="1:92" x14ac:dyDescent="0.25">
      <c r="A463" t="s">
        <v>812</v>
      </c>
      <c r="B463" t="s">
        <v>763</v>
      </c>
      <c r="C463" t="s">
        <v>808</v>
      </c>
      <c r="D463" t="s">
        <v>375</v>
      </c>
      <c r="E463" t="s">
        <v>166</v>
      </c>
      <c r="F463" s="52">
        <v>2</v>
      </c>
      <c r="G463" t="s">
        <v>192</v>
      </c>
      <c r="H463" s="51"/>
      <c r="I463" s="51"/>
      <c r="J463" s="51"/>
      <c r="K463" s="51"/>
      <c r="L463" s="51">
        <v>2.4632564249938418</v>
      </c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>
        <v>0.82108547499794726</v>
      </c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>
        <v>9018.8028573774536</v>
      </c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>
        <v>2.4632564249938418</v>
      </c>
      <c r="CC463" s="51"/>
      <c r="CD463" s="51"/>
      <c r="CE463" s="51"/>
      <c r="CF463" s="51"/>
      <c r="CG463" s="51"/>
      <c r="CH463" s="51"/>
      <c r="CI463" s="51"/>
      <c r="CJ463" s="51"/>
      <c r="CK463" s="51">
        <v>29.5590770999261</v>
      </c>
      <c r="CL463" s="51"/>
      <c r="CM463" s="51"/>
      <c r="CN463" s="51"/>
    </row>
    <row r="464" spans="1:92" x14ac:dyDescent="0.25">
      <c r="A464" t="s">
        <v>814</v>
      </c>
      <c r="B464" t="s">
        <v>763</v>
      </c>
      <c r="C464" t="s">
        <v>808</v>
      </c>
      <c r="D464" t="s">
        <v>375</v>
      </c>
      <c r="E464" t="s">
        <v>166</v>
      </c>
      <c r="F464" s="52">
        <v>2</v>
      </c>
      <c r="G464" t="s">
        <v>650</v>
      </c>
      <c r="H464" s="51"/>
      <c r="I464" s="51"/>
      <c r="J464" s="51"/>
      <c r="K464" s="51"/>
      <c r="L464" s="51">
        <v>9.1342552841666826</v>
      </c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>
        <v>0.91342552841666824</v>
      </c>
      <c r="AQ464" s="51"/>
      <c r="AR464" s="51">
        <v>17345.950784632529</v>
      </c>
      <c r="AS464" s="51"/>
      <c r="AT464" s="51"/>
      <c r="AU464" s="51">
        <v>0.91342552841666824</v>
      </c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>
        <v>2.7402765852500046</v>
      </c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</row>
    <row r="465" spans="1:92" x14ac:dyDescent="0.25">
      <c r="A465" t="s">
        <v>817</v>
      </c>
      <c r="B465" t="s">
        <v>763</v>
      </c>
      <c r="C465" t="s">
        <v>816</v>
      </c>
      <c r="D465" t="s">
        <v>375</v>
      </c>
      <c r="E465" t="s">
        <v>168</v>
      </c>
      <c r="F465" s="52">
        <v>3</v>
      </c>
      <c r="G465" t="s">
        <v>191</v>
      </c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>
        <v>40.323354903127942</v>
      </c>
      <c r="W465" s="51"/>
      <c r="X465" s="51"/>
      <c r="Y465" s="51">
        <v>0.96007987864590338</v>
      </c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>
        <v>4504.6947906065789</v>
      </c>
      <c r="AS465" s="51"/>
      <c r="AT465" s="51"/>
      <c r="AU465" s="51">
        <v>0.96007987864590338</v>
      </c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>
        <v>3.8403195145836135</v>
      </c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>
        <v>0.96007987864590338</v>
      </c>
      <c r="CL465" s="51"/>
      <c r="CM465" s="51"/>
      <c r="CN465" s="51"/>
    </row>
    <row r="466" spans="1:92" x14ac:dyDescent="0.25">
      <c r="A466" t="s">
        <v>820</v>
      </c>
      <c r="B466" t="s">
        <v>763</v>
      </c>
      <c r="C466" t="s">
        <v>819</v>
      </c>
      <c r="D466" t="s">
        <v>389</v>
      </c>
      <c r="E466" t="s">
        <v>177</v>
      </c>
      <c r="F466" s="52">
        <v>2</v>
      </c>
      <c r="G466" t="s">
        <v>191</v>
      </c>
      <c r="H466" s="51"/>
      <c r="I466" s="51"/>
      <c r="J466" s="51"/>
      <c r="K466" s="51"/>
      <c r="L466" s="51">
        <v>2.4787242832355614</v>
      </c>
      <c r="M466" s="51"/>
      <c r="N466" s="51"/>
      <c r="O466" s="51"/>
      <c r="P466" s="51"/>
      <c r="Q466" s="51"/>
      <c r="R466" s="51"/>
      <c r="S466" s="51"/>
      <c r="T466" s="51"/>
      <c r="U466" s="51"/>
      <c r="V466" s="51">
        <v>6.6099314219614973</v>
      </c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>
        <v>57.8368999421631</v>
      </c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>
        <v>0.82624142774518716</v>
      </c>
      <c r="BO466" s="51"/>
      <c r="BP466" s="51"/>
      <c r="BQ466" s="51"/>
      <c r="BR466" s="51"/>
      <c r="BS466" s="51"/>
      <c r="BT466" s="51"/>
      <c r="BU466" s="51"/>
      <c r="BV466" s="51">
        <v>1.6524828554903743</v>
      </c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</row>
    <row r="467" spans="1:92" x14ac:dyDescent="0.25">
      <c r="A467" t="s">
        <v>822</v>
      </c>
      <c r="B467" t="s">
        <v>763</v>
      </c>
      <c r="C467" t="s">
        <v>819</v>
      </c>
      <c r="D467" t="s">
        <v>389</v>
      </c>
      <c r="E467" t="s">
        <v>177</v>
      </c>
      <c r="F467" s="52">
        <v>2</v>
      </c>
      <c r="G467" t="s">
        <v>192</v>
      </c>
      <c r="H467" s="51"/>
      <c r="I467" s="51"/>
      <c r="J467" s="51"/>
      <c r="K467" s="51"/>
      <c r="L467" s="51">
        <v>3.6172906493036714</v>
      </c>
      <c r="M467" s="51"/>
      <c r="N467" s="51"/>
      <c r="O467" s="51"/>
      <c r="P467" s="51"/>
      <c r="Q467" s="51"/>
      <c r="R467" s="51"/>
      <c r="S467" s="51"/>
      <c r="T467" s="51"/>
      <c r="U467" s="51"/>
      <c r="V467" s="51">
        <v>4.5216133116295891</v>
      </c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>
        <v>2.7129679869777537</v>
      </c>
      <c r="AQ467" s="51"/>
      <c r="AR467" s="51">
        <v>139.26568999819136</v>
      </c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>
        <v>0.90432266232591785</v>
      </c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</row>
    <row r="468" spans="1:92" x14ac:dyDescent="0.25">
      <c r="A468" t="s">
        <v>823</v>
      </c>
      <c r="B468" t="s">
        <v>763</v>
      </c>
      <c r="C468" t="s">
        <v>819</v>
      </c>
      <c r="D468" t="s">
        <v>389</v>
      </c>
      <c r="E468" t="s">
        <v>177</v>
      </c>
      <c r="F468" s="52">
        <v>2</v>
      </c>
      <c r="G468" t="s">
        <v>650</v>
      </c>
      <c r="H468" s="51"/>
      <c r="I468" s="51"/>
      <c r="J468" s="51"/>
      <c r="K468" s="51"/>
      <c r="L468" s="51">
        <v>5.6370844998966536</v>
      </c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>
        <v>0.93951408331610886</v>
      </c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>
        <v>7.5161126665288709</v>
      </c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>
        <v>2.8185422499483268</v>
      </c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</row>
    <row r="469" spans="1:92" x14ac:dyDescent="0.25">
      <c r="A469" t="s">
        <v>825</v>
      </c>
      <c r="B469" t="s">
        <v>763</v>
      </c>
      <c r="C469" t="s">
        <v>824</v>
      </c>
      <c r="D469" t="s">
        <v>389</v>
      </c>
      <c r="E469" t="s">
        <v>131</v>
      </c>
      <c r="F469" s="52">
        <v>1</v>
      </c>
      <c r="G469" t="s">
        <v>191</v>
      </c>
      <c r="H469" s="51"/>
      <c r="I469" s="51"/>
      <c r="J469" s="51"/>
      <c r="K469" s="51"/>
      <c r="L469" s="51">
        <v>57.972667312919349</v>
      </c>
      <c r="M469" s="51"/>
      <c r="N469" s="51"/>
      <c r="O469" s="51"/>
      <c r="P469" s="51"/>
      <c r="Q469" s="51"/>
      <c r="R469" s="51"/>
      <c r="S469" s="51"/>
      <c r="T469" s="51"/>
      <c r="U469" s="51"/>
      <c r="V469" s="51">
        <v>0.95037159529375981</v>
      </c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>
        <v>0.95037159529375981</v>
      </c>
      <c r="AK469" s="51"/>
      <c r="AL469" s="51"/>
      <c r="AM469" s="51"/>
      <c r="AN469" s="51"/>
      <c r="AO469" s="51"/>
      <c r="AP469" s="51">
        <v>1.9007431905875196</v>
      </c>
      <c r="AQ469" s="51"/>
      <c r="AR469" s="51">
        <v>190.07431905875197</v>
      </c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>
        <v>0.95037159529375981</v>
      </c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</row>
    <row r="470" spans="1:92" x14ac:dyDescent="0.25">
      <c r="A470" t="s">
        <v>826</v>
      </c>
      <c r="B470" t="s">
        <v>763</v>
      </c>
      <c r="C470" t="s">
        <v>824</v>
      </c>
      <c r="D470" t="s">
        <v>389</v>
      </c>
      <c r="E470" t="s">
        <v>131</v>
      </c>
      <c r="F470" s="52">
        <v>1</v>
      </c>
      <c r="G470" t="s">
        <v>192</v>
      </c>
      <c r="H470" s="51"/>
      <c r="I470" s="51"/>
      <c r="J470" s="51"/>
      <c r="K470" s="51"/>
      <c r="L470" s="51">
        <v>10.540369615627855</v>
      </c>
      <c r="M470" s="51"/>
      <c r="N470" s="51"/>
      <c r="O470" s="51"/>
      <c r="P470" s="51"/>
      <c r="Q470" s="51"/>
      <c r="R470" s="51"/>
      <c r="S470" s="51"/>
      <c r="T470" s="51"/>
      <c r="U470" s="51"/>
      <c r="V470" s="51">
        <v>1.7567282692713091</v>
      </c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>
        <v>5.2701848078139273</v>
      </c>
      <c r="AQ470" s="51"/>
      <c r="AR470" s="51">
        <v>47.431663270325345</v>
      </c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>
        <v>1.7567282692713091</v>
      </c>
      <c r="BM470" s="51"/>
      <c r="BN470" s="51">
        <v>0.87836413463565455</v>
      </c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</row>
    <row r="471" spans="1:92" x14ac:dyDescent="0.25">
      <c r="A471" t="s">
        <v>828</v>
      </c>
      <c r="B471" t="s">
        <v>763</v>
      </c>
      <c r="C471" t="s">
        <v>824</v>
      </c>
      <c r="D471" t="s">
        <v>389</v>
      </c>
      <c r="E471" t="s">
        <v>131</v>
      </c>
      <c r="F471" s="52">
        <v>1</v>
      </c>
      <c r="G471" t="s">
        <v>650</v>
      </c>
      <c r="H471" s="51"/>
      <c r="I471" s="51"/>
      <c r="J471" s="51"/>
      <c r="K471" s="51"/>
      <c r="L471" s="51">
        <v>19.64531280695801</v>
      </c>
      <c r="M471" s="51"/>
      <c r="N471" s="51"/>
      <c r="O471" s="51"/>
      <c r="P471" s="51"/>
      <c r="Q471" s="51"/>
      <c r="R471" s="51"/>
      <c r="S471" s="51"/>
      <c r="T471" s="51"/>
      <c r="U471" s="51"/>
      <c r="V471" s="51">
        <v>4.4648438197631846</v>
      </c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>
        <v>1.7859375279052738</v>
      </c>
      <c r="AK471" s="51"/>
      <c r="AL471" s="51"/>
      <c r="AM471" s="51"/>
      <c r="AN471" s="51"/>
      <c r="AO471" s="51"/>
      <c r="AP471" s="51">
        <v>5.3578125837158215</v>
      </c>
      <c r="AQ471" s="51"/>
      <c r="AR471" s="51">
        <v>71.437501116210953</v>
      </c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>
        <v>2.6789062918579107</v>
      </c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</row>
    <row r="472" spans="1:92" x14ac:dyDescent="0.25">
      <c r="A472" t="s">
        <v>830</v>
      </c>
      <c r="B472" t="s">
        <v>763</v>
      </c>
      <c r="C472" t="s">
        <v>829</v>
      </c>
      <c r="D472" t="s">
        <v>389</v>
      </c>
      <c r="E472" t="s">
        <v>133</v>
      </c>
      <c r="F472" s="52">
        <v>2</v>
      </c>
      <c r="G472" t="s">
        <v>191</v>
      </c>
      <c r="H472" s="51"/>
      <c r="I472" s="51"/>
      <c r="J472" s="51"/>
      <c r="K472" s="51"/>
      <c r="L472" s="51">
        <v>16.384787634946932</v>
      </c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>
        <v>0.91026597971927392</v>
      </c>
      <c r="AM472" s="51"/>
      <c r="AN472" s="51"/>
      <c r="AO472" s="51"/>
      <c r="AP472" s="51">
        <v>1.8205319594385478</v>
      </c>
      <c r="AQ472" s="51"/>
      <c r="AR472" s="51">
        <v>999.47204573176282</v>
      </c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>
        <v>2.7307979391578217</v>
      </c>
      <c r="BM472" s="51"/>
      <c r="BN472" s="51">
        <v>2.7307979391578217</v>
      </c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</row>
    <row r="473" spans="1:92" x14ac:dyDescent="0.25">
      <c r="A473" t="s">
        <v>832</v>
      </c>
      <c r="B473" t="s">
        <v>763</v>
      </c>
      <c r="C473" t="s">
        <v>831</v>
      </c>
      <c r="D473" t="s">
        <v>389</v>
      </c>
      <c r="E473" t="s">
        <v>181</v>
      </c>
      <c r="F473" s="52">
        <v>1</v>
      </c>
      <c r="G473" t="s">
        <v>191</v>
      </c>
      <c r="H473" s="51"/>
      <c r="I473" s="51"/>
      <c r="J473" s="51"/>
      <c r="K473" s="51"/>
      <c r="L473" s="51">
        <v>14.917253119460872</v>
      </c>
      <c r="M473" s="51"/>
      <c r="N473" s="51"/>
      <c r="O473" s="51"/>
      <c r="P473" s="51"/>
      <c r="Q473" s="51"/>
      <c r="R473" s="51"/>
      <c r="S473" s="51"/>
      <c r="T473" s="51"/>
      <c r="U473" s="51"/>
      <c r="V473" s="51">
        <v>1.7549709552306909</v>
      </c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>
        <v>15.794738597076218</v>
      </c>
      <c r="AQ473" s="51"/>
      <c r="AR473" s="51">
        <v>0.87748547761534545</v>
      </c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>
        <v>7.0198838209227636</v>
      </c>
      <c r="BM473" s="51"/>
      <c r="BN473" s="51">
        <v>0.87748547761534545</v>
      </c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</row>
    <row r="474" spans="1:92" x14ac:dyDescent="0.25">
      <c r="A474" t="s">
        <v>833</v>
      </c>
      <c r="B474" t="s">
        <v>763</v>
      </c>
      <c r="C474" t="s">
        <v>831</v>
      </c>
      <c r="D474" t="s">
        <v>389</v>
      </c>
      <c r="E474" t="s">
        <v>181</v>
      </c>
      <c r="F474" s="52">
        <v>1</v>
      </c>
      <c r="G474" t="s">
        <v>192</v>
      </c>
      <c r="H474" s="51"/>
      <c r="I474" s="51"/>
      <c r="J474" s="51"/>
      <c r="K474" s="51"/>
      <c r="L474" s="51">
        <v>7.6548838158745278</v>
      </c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>
        <v>5.1032558772496852</v>
      </c>
      <c r="X474" s="51"/>
      <c r="Y474" s="51">
        <v>0.85054264620828091</v>
      </c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>
        <v>7.6548838158745278</v>
      </c>
      <c r="AQ474" s="51"/>
      <c r="AR474" s="51">
        <v>18.71193821658218</v>
      </c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>
        <v>4.2527132310414046</v>
      </c>
      <c r="BM474" s="51"/>
      <c r="BN474" s="51">
        <v>0.85054264620828091</v>
      </c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</row>
    <row r="475" spans="1:92" x14ac:dyDescent="0.25">
      <c r="A475" t="s">
        <v>834</v>
      </c>
      <c r="B475" t="s">
        <v>763</v>
      </c>
      <c r="C475" t="s">
        <v>831</v>
      </c>
      <c r="D475" t="s">
        <v>389</v>
      </c>
      <c r="E475" t="s">
        <v>181</v>
      </c>
      <c r="F475" s="52">
        <v>1</v>
      </c>
      <c r="G475" t="s">
        <v>650</v>
      </c>
      <c r="H475" s="51"/>
      <c r="I475" s="51"/>
      <c r="J475" s="51"/>
      <c r="K475" s="51"/>
      <c r="L475" s="51">
        <v>15.643467983035528</v>
      </c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>
        <v>2.6072446638392548</v>
      </c>
      <c r="AQ475" s="51"/>
      <c r="AR475" s="51">
        <v>15.643467983035528</v>
      </c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>
        <v>12.167141764583189</v>
      </c>
      <c r="BM475" s="51"/>
      <c r="BN475" s="51">
        <v>2.6072446638392548</v>
      </c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</row>
    <row r="476" spans="1:92" x14ac:dyDescent="0.25">
      <c r="A476" t="s">
        <v>836</v>
      </c>
      <c r="B476" t="s">
        <v>763</v>
      </c>
      <c r="C476" t="s">
        <v>835</v>
      </c>
      <c r="D476" t="s">
        <v>389</v>
      </c>
      <c r="E476" t="s">
        <v>184</v>
      </c>
      <c r="F476" s="52">
        <v>2</v>
      </c>
      <c r="G476" t="s">
        <v>191</v>
      </c>
      <c r="H476" s="51"/>
      <c r="I476" s="51"/>
      <c r="J476" s="51"/>
      <c r="K476" s="51"/>
      <c r="L476" s="51">
        <v>0.88486178458924714</v>
      </c>
      <c r="M476" s="51"/>
      <c r="N476" s="51"/>
      <c r="O476" s="51"/>
      <c r="P476" s="51"/>
      <c r="Q476" s="51"/>
      <c r="R476" s="51"/>
      <c r="S476" s="51"/>
      <c r="T476" s="51"/>
      <c r="U476" s="51"/>
      <c r="V476" s="51">
        <v>108.83799950447739</v>
      </c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>
        <v>0.88486178458924714</v>
      </c>
      <c r="AM476" s="51"/>
      <c r="AN476" s="51"/>
      <c r="AO476" s="51"/>
      <c r="AP476" s="51"/>
      <c r="AQ476" s="51"/>
      <c r="AR476" s="51">
        <v>683.99815948748801</v>
      </c>
      <c r="AS476" s="51"/>
      <c r="AT476" s="51"/>
      <c r="AU476" s="51">
        <v>0.88486178458924714</v>
      </c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>
        <v>0.88486178458924714</v>
      </c>
      <c r="BG476" s="51">
        <v>0.88486178458924714</v>
      </c>
      <c r="BH476" s="51"/>
      <c r="BI476" s="51"/>
      <c r="BJ476" s="51"/>
      <c r="BK476" s="51">
        <v>3.5394471383569885</v>
      </c>
      <c r="BL476" s="51">
        <v>41.588503875694613</v>
      </c>
      <c r="BM476" s="51"/>
      <c r="BN476" s="51">
        <v>4.4243089229462358</v>
      </c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</row>
    <row r="477" spans="1:92" x14ac:dyDescent="0.25">
      <c r="A477" t="s">
        <v>838</v>
      </c>
      <c r="B477" t="s">
        <v>763</v>
      </c>
      <c r="C477" t="s">
        <v>837</v>
      </c>
      <c r="D477" t="s">
        <v>389</v>
      </c>
      <c r="E477" t="s">
        <v>42</v>
      </c>
      <c r="F477" s="52">
        <v>2</v>
      </c>
      <c r="G477" t="s">
        <v>191</v>
      </c>
      <c r="H477" s="51"/>
      <c r="I477" s="51"/>
      <c r="J477" s="51"/>
      <c r="K477" s="51"/>
      <c r="L477" s="51">
        <v>2.7584684982897496</v>
      </c>
      <c r="M477" s="51"/>
      <c r="N477" s="51">
        <v>2.7584684982897496</v>
      </c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>
        <v>8.2754054948692488</v>
      </c>
      <c r="AM477" s="51"/>
      <c r="AN477" s="51"/>
      <c r="AO477" s="51"/>
      <c r="AP477" s="51"/>
      <c r="AQ477" s="51"/>
      <c r="AR477" s="51">
        <v>3492.2211188348228</v>
      </c>
      <c r="AS477" s="51"/>
      <c r="AT477" s="51"/>
      <c r="AU477" s="51">
        <v>2.7584684982897496</v>
      </c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>
        <v>13.792342491448748</v>
      </c>
      <c r="BG477" s="51"/>
      <c r="BH477" s="51"/>
      <c r="BI477" s="51"/>
      <c r="BJ477" s="51"/>
      <c r="BK477" s="51">
        <v>2.7584684982897496</v>
      </c>
      <c r="BL477" s="51">
        <v>13.792342491448748</v>
      </c>
      <c r="BM477" s="51"/>
      <c r="BN477" s="51">
        <v>397.21946375372397</v>
      </c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</row>
    <row r="478" spans="1:92" x14ac:dyDescent="0.25">
      <c r="A478" t="s">
        <v>840</v>
      </c>
      <c r="B478" t="s">
        <v>763</v>
      </c>
      <c r="C478" t="s">
        <v>837</v>
      </c>
      <c r="D478" t="s">
        <v>389</v>
      </c>
      <c r="E478" t="s">
        <v>42</v>
      </c>
      <c r="F478" s="52">
        <v>2</v>
      </c>
      <c r="G478" t="s">
        <v>192</v>
      </c>
      <c r="H478" s="51"/>
      <c r="I478" s="51"/>
      <c r="J478" s="51"/>
      <c r="K478" s="51"/>
      <c r="L478" s="51">
        <v>1.8409086725207562</v>
      </c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>
        <v>0.92045433626037809</v>
      </c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>
        <v>0.92045433626037809</v>
      </c>
      <c r="AM478" s="51"/>
      <c r="AN478" s="51"/>
      <c r="AO478" s="51"/>
      <c r="AP478" s="51"/>
      <c r="AQ478" s="51"/>
      <c r="AR478" s="51">
        <v>1107.3065665212348</v>
      </c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>
        <v>8.2840890263434019</v>
      </c>
      <c r="BG478" s="51"/>
      <c r="BH478" s="51"/>
      <c r="BI478" s="51"/>
      <c r="BJ478" s="51"/>
      <c r="BK478" s="51">
        <v>1.8409086725207562</v>
      </c>
      <c r="BL478" s="51">
        <v>18.409086725207562</v>
      </c>
      <c r="BM478" s="51"/>
      <c r="BN478" s="51">
        <v>93.88634229855856</v>
      </c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</row>
    <row r="479" spans="1:92" x14ac:dyDescent="0.25">
      <c r="A479" t="s">
        <v>841</v>
      </c>
      <c r="B479" t="s">
        <v>763</v>
      </c>
      <c r="C479" t="s">
        <v>837</v>
      </c>
      <c r="D479" t="s">
        <v>389</v>
      </c>
      <c r="E479" t="s">
        <v>42</v>
      </c>
      <c r="F479" s="52">
        <v>2</v>
      </c>
      <c r="G479" t="s">
        <v>650</v>
      </c>
      <c r="H479" s="51"/>
      <c r="I479" s="51"/>
      <c r="J479" s="51"/>
      <c r="K479" s="51"/>
      <c r="L479" s="51">
        <v>2.3865589002736587</v>
      </c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>
        <v>1.5910392668491058</v>
      </c>
      <c r="AM479" s="51"/>
      <c r="AN479" s="51"/>
      <c r="AO479" s="51"/>
      <c r="AP479" s="51"/>
      <c r="AQ479" s="51"/>
      <c r="AR479" s="51">
        <v>79.551963342455295</v>
      </c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>
        <v>1.5910392668491058</v>
      </c>
      <c r="BL479" s="51">
        <v>7.1596767008209756</v>
      </c>
      <c r="BM479" s="51"/>
      <c r="BN479" s="51">
        <v>120.91898428053204</v>
      </c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</row>
    <row r="480" spans="1:92" x14ac:dyDescent="0.25">
      <c r="A480" t="s">
        <v>844</v>
      </c>
      <c r="B480" t="s">
        <v>763</v>
      </c>
      <c r="C480" t="s">
        <v>843</v>
      </c>
      <c r="D480" t="s">
        <v>389</v>
      </c>
      <c r="E480" t="s">
        <v>45</v>
      </c>
      <c r="F480" s="52">
        <v>3</v>
      </c>
      <c r="G480" t="s">
        <v>191</v>
      </c>
      <c r="H480" s="51"/>
      <c r="I480" s="51"/>
      <c r="J480" s="51"/>
      <c r="K480" s="51"/>
      <c r="L480" s="51">
        <v>4.8212133386902369</v>
      </c>
      <c r="M480" s="51"/>
      <c r="N480" s="51"/>
      <c r="O480" s="51"/>
      <c r="P480" s="51"/>
      <c r="Q480" s="51"/>
      <c r="R480" s="51"/>
      <c r="S480" s="51"/>
      <c r="T480" s="51"/>
      <c r="U480" s="51"/>
      <c r="V480" s="51">
        <v>0.80353555644837282</v>
      </c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>
        <v>0.80353555644837282</v>
      </c>
      <c r="AM480" s="51"/>
      <c r="AN480" s="51"/>
      <c r="AO480" s="51"/>
      <c r="AP480" s="51"/>
      <c r="AQ480" s="51"/>
      <c r="AR480" s="51">
        <v>118.1197267979108</v>
      </c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>
        <v>2.4106066693451185</v>
      </c>
      <c r="BG480" s="51"/>
      <c r="BH480" s="51"/>
      <c r="BI480" s="51"/>
      <c r="BJ480" s="51"/>
      <c r="BK480" s="51"/>
      <c r="BL480" s="51"/>
      <c r="BM480" s="51"/>
      <c r="BN480" s="51">
        <v>39.373242265970269</v>
      </c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</row>
    <row r="481" spans="1:92" x14ac:dyDescent="0.25">
      <c r="A481" t="s">
        <v>846</v>
      </c>
      <c r="B481" t="s">
        <v>763</v>
      </c>
      <c r="C481" t="s">
        <v>845</v>
      </c>
      <c r="D481" t="s">
        <v>389</v>
      </c>
      <c r="E481" t="s">
        <v>414</v>
      </c>
      <c r="F481" s="52">
        <v>2</v>
      </c>
      <c r="G481" t="s">
        <v>191</v>
      </c>
      <c r="H481" s="51"/>
      <c r="I481" s="51"/>
      <c r="J481" s="51"/>
      <c r="K481" s="51"/>
      <c r="L481" s="51">
        <v>5.8479532163742682</v>
      </c>
      <c r="M481" s="51"/>
      <c r="N481" s="51"/>
      <c r="O481" s="51"/>
      <c r="P481" s="51"/>
      <c r="Q481" s="51"/>
      <c r="R481" s="51"/>
      <c r="S481" s="51"/>
      <c r="T481" s="51"/>
      <c r="U481" s="51"/>
      <c r="V481" s="51">
        <v>0.83542188805346695</v>
      </c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>
        <v>1639.0977443609022</v>
      </c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>
        <v>2.5062656641604009</v>
      </c>
      <c r="BL481" s="51"/>
      <c r="BM481" s="51"/>
      <c r="BN481" s="51">
        <v>27.56892230576441</v>
      </c>
      <c r="BO481" s="51"/>
      <c r="BP481" s="51"/>
      <c r="BQ481" s="51">
        <v>0.83542188805346695</v>
      </c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>
        <v>0.83542188805346695</v>
      </c>
      <c r="CL481" s="51"/>
      <c r="CM481" s="51"/>
      <c r="CN481" s="51"/>
    </row>
    <row r="482" spans="1:92" x14ac:dyDescent="0.25">
      <c r="A482" t="s">
        <v>848</v>
      </c>
      <c r="B482" t="s">
        <v>763</v>
      </c>
      <c r="C482" t="s">
        <v>845</v>
      </c>
      <c r="D482" t="s">
        <v>389</v>
      </c>
      <c r="E482" t="s">
        <v>414</v>
      </c>
      <c r="F482" s="52">
        <v>2</v>
      </c>
      <c r="G482" t="s">
        <v>192</v>
      </c>
      <c r="H482" s="51">
        <v>6.501739215240077</v>
      </c>
      <c r="I482" s="51"/>
      <c r="J482" s="51"/>
      <c r="K482" s="51"/>
      <c r="L482" s="51">
        <v>2.4381522057150287</v>
      </c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>
        <v>0.81271740190500963</v>
      </c>
      <c r="AQ482" s="51"/>
      <c r="AR482" s="51">
        <v>705.4387048535483</v>
      </c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>
        <v>0.81271740190500963</v>
      </c>
      <c r="BL482" s="51"/>
      <c r="BM482" s="51"/>
      <c r="BN482" s="51">
        <v>7.3144566171450869</v>
      </c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</row>
    <row r="483" spans="1:92" x14ac:dyDescent="0.25">
      <c r="A483" t="s">
        <v>850</v>
      </c>
      <c r="B483" t="s">
        <v>763</v>
      </c>
      <c r="C483" t="s">
        <v>845</v>
      </c>
      <c r="D483" t="s">
        <v>389</v>
      </c>
      <c r="E483" t="s">
        <v>414</v>
      </c>
      <c r="F483" s="52">
        <v>2</v>
      </c>
      <c r="G483" t="s">
        <v>650</v>
      </c>
      <c r="H483" s="51">
        <v>45.343096093776246</v>
      </c>
      <c r="I483" s="51"/>
      <c r="J483" s="51"/>
      <c r="K483" s="51"/>
      <c r="L483" s="51">
        <v>9.2365566116951605</v>
      </c>
      <c r="M483" s="51"/>
      <c r="N483" s="51">
        <v>0.83968696469956006</v>
      </c>
      <c r="O483" s="51"/>
      <c r="P483" s="51"/>
      <c r="Q483" s="51"/>
      <c r="R483" s="51"/>
      <c r="S483" s="51"/>
      <c r="T483" s="51"/>
      <c r="U483" s="51"/>
      <c r="V483" s="51">
        <v>4.1984348234978004</v>
      </c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>
        <v>5.8778087528969207</v>
      </c>
      <c r="AQ483" s="51"/>
      <c r="AR483" s="51">
        <v>386.25600376179761</v>
      </c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>
        <v>47.022470023175366</v>
      </c>
      <c r="BO483" s="51"/>
      <c r="BP483" s="51"/>
      <c r="BQ483" s="51"/>
      <c r="BR483" s="51"/>
      <c r="BS483" s="51"/>
      <c r="BT483" s="51"/>
      <c r="BU483" s="51"/>
      <c r="BV483" s="51"/>
      <c r="BW483" s="51"/>
      <c r="BX483" s="51">
        <v>1.6793739293991201</v>
      </c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</row>
    <row r="484" spans="1:92" x14ac:dyDescent="0.25">
      <c r="A484" t="s">
        <v>852</v>
      </c>
      <c r="B484" t="s">
        <v>763</v>
      </c>
      <c r="C484" t="s">
        <v>851</v>
      </c>
      <c r="D484" t="s">
        <v>389</v>
      </c>
      <c r="E484" t="s">
        <v>486</v>
      </c>
      <c r="F484" s="52">
        <v>1</v>
      </c>
      <c r="G484" t="s">
        <v>191</v>
      </c>
      <c r="H484" s="51">
        <v>3.5275857203330041</v>
      </c>
      <c r="I484" s="51"/>
      <c r="J484" s="51"/>
      <c r="K484" s="51"/>
      <c r="L484" s="51">
        <v>17.637928601665021</v>
      </c>
      <c r="M484" s="51"/>
      <c r="N484" s="51"/>
      <c r="O484" s="51"/>
      <c r="P484" s="51"/>
      <c r="Q484" s="51"/>
      <c r="R484" s="51"/>
      <c r="S484" s="51"/>
      <c r="T484" s="51"/>
      <c r="U484" s="51"/>
      <c r="V484" s="51">
        <v>1.7637928601665021</v>
      </c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>
        <v>3.5275857203330041</v>
      </c>
      <c r="AQ484" s="51"/>
      <c r="AR484" s="51">
        <v>1357.2386058981233</v>
      </c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>
        <v>0.88189643008325103</v>
      </c>
      <c r="BL484" s="51">
        <v>7.9370678707492592</v>
      </c>
      <c r="BM484" s="51"/>
      <c r="BN484" s="51">
        <v>12.346550021165514</v>
      </c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>
        <v>0.88189643008325103</v>
      </c>
      <c r="CL484" s="51"/>
      <c r="CM484" s="51"/>
      <c r="CN484" s="51"/>
    </row>
    <row r="485" spans="1:92" x14ac:dyDescent="0.25">
      <c r="A485" t="s">
        <v>854</v>
      </c>
      <c r="B485" t="s">
        <v>763</v>
      </c>
      <c r="C485" t="s">
        <v>853</v>
      </c>
      <c r="D485" t="s">
        <v>389</v>
      </c>
      <c r="E485" t="s">
        <v>10</v>
      </c>
      <c r="F485" s="52">
        <v>1</v>
      </c>
      <c r="G485" t="s">
        <v>191</v>
      </c>
      <c r="H485" s="51"/>
      <c r="I485" s="51"/>
      <c r="J485" s="51"/>
      <c r="K485" s="51"/>
      <c r="L485" s="51">
        <v>20.994492982994462</v>
      </c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>
        <v>409.39261316839196</v>
      </c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>
        <v>0.80748049934594079</v>
      </c>
      <c r="BL485" s="51"/>
      <c r="BM485" s="51"/>
      <c r="BN485" s="51">
        <v>11.304726990843172</v>
      </c>
      <c r="BO485" s="51"/>
      <c r="BP485" s="51"/>
      <c r="BQ485" s="51">
        <v>0.80748049934594079</v>
      </c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</row>
    <row r="486" spans="1:92" x14ac:dyDescent="0.25">
      <c r="A486" t="s">
        <v>856</v>
      </c>
      <c r="B486" t="s">
        <v>763</v>
      </c>
      <c r="C486" t="s">
        <v>855</v>
      </c>
      <c r="D486" t="s">
        <v>389</v>
      </c>
      <c r="E486" t="s">
        <v>21</v>
      </c>
      <c r="F486" s="52">
        <v>2</v>
      </c>
      <c r="G486" t="s">
        <v>191</v>
      </c>
      <c r="H486" s="51"/>
      <c r="I486" s="51"/>
      <c r="J486" s="51"/>
      <c r="K486" s="51"/>
      <c r="L486" s="51">
        <v>12.089949222213267</v>
      </c>
      <c r="M486" s="51"/>
      <c r="N486" s="51"/>
      <c r="O486" s="51"/>
      <c r="P486" s="51"/>
      <c r="Q486" s="51"/>
      <c r="R486" s="51"/>
      <c r="S486" s="51"/>
      <c r="T486" s="51"/>
      <c r="U486" s="51"/>
      <c r="V486" s="51">
        <v>1.6119932296284356</v>
      </c>
      <c r="W486" s="51"/>
      <c r="X486" s="51"/>
      <c r="Y486" s="51"/>
      <c r="Z486" s="51"/>
      <c r="AA486" s="51"/>
      <c r="AB486" s="51"/>
      <c r="AC486" s="51"/>
      <c r="AD486" s="51">
        <v>0.8059966148142178</v>
      </c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>
        <v>141.04940759248811</v>
      </c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>
        <v>2.4179898444426535</v>
      </c>
      <c r="BL486" s="51">
        <v>0.8059966148142178</v>
      </c>
      <c r="BM486" s="51"/>
      <c r="BN486" s="51">
        <v>2.4179898444426535</v>
      </c>
      <c r="BO486" s="51"/>
      <c r="BP486" s="51"/>
      <c r="BQ486" s="51"/>
      <c r="BR486" s="51"/>
      <c r="BS486" s="51"/>
      <c r="BT486" s="51"/>
      <c r="BU486" s="51"/>
      <c r="BV486" s="51"/>
      <c r="BW486" s="51"/>
      <c r="BX486" s="51">
        <v>0.8059966148142178</v>
      </c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>
        <v>0.8059966148142178</v>
      </c>
      <c r="CL486" s="51"/>
      <c r="CM486" s="51"/>
      <c r="CN486" s="51"/>
    </row>
    <row r="487" spans="1:92" x14ac:dyDescent="0.25">
      <c r="A487" t="s">
        <v>857</v>
      </c>
      <c r="B487" t="s">
        <v>763</v>
      </c>
      <c r="C487" t="s">
        <v>855</v>
      </c>
      <c r="D487" t="s">
        <v>389</v>
      </c>
      <c r="E487" t="s">
        <v>21</v>
      </c>
      <c r="F487" s="52">
        <v>2</v>
      </c>
      <c r="G487" t="s">
        <v>192</v>
      </c>
      <c r="H487" s="51">
        <v>5.0030018010806483</v>
      </c>
      <c r="I487" s="51"/>
      <c r="J487" s="51"/>
      <c r="K487" s="51"/>
      <c r="L487" s="51">
        <v>25.015009005403243</v>
      </c>
      <c r="M487" s="51"/>
      <c r="N487" s="51"/>
      <c r="O487" s="51"/>
      <c r="P487" s="51"/>
      <c r="Q487" s="51"/>
      <c r="R487" s="51"/>
      <c r="S487" s="51"/>
      <c r="T487" s="51"/>
      <c r="U487" s="51"/>
      <c r="V487" s="51">
        <v>0.83383363351344142</v>
      </c>
      <c r="W487" s="51"/>
      <c r="X487" s="51"/>
      <c r="Y487" s="51"/>
      <c r="Z487" s="51"/>
      <c r="AA487" s="51"/>
      <c r="AB487" s="51"/>
      <c r="AC487" s="51"/>
      <c r="AD487" s="51">
        <v>0.83383363351344142</v>
      </c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>
        <v>233.4734173837636</v>
      </c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>
        <v>1.6676672670268828</v>
      </c>
      <c r="BL487" s="51"/>
      <c r="BM487" s="51"/>
      <c r="BN487" s="51">
        <v>0.83383363351344142</v>
      </c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</row>
    <row r="488" spans="1:92" x14ac:dyDescent="0.25">
      <c r="A488" t="s">
        <v>858</v>
      </c>
      <c r="B488" t="s">
        <v>763</v>
      </c>
      <c r="C488" t="s">
        <v>855</v>
      </c>
      <c r="D488" t="s">
        <v>389</v>
      </c>
      <c r="E488" t="s">
        <v>21</v>
      </c>
      <c r="F488" s="52">
        <v>2</v>
      </c>
      <c r="G488" t="s">
        <v>650</v>
      </c>
      <c r="H488" s="51">
        <v>0.85302396997355623</v>
      </c>
      <c r="I488" s="51"/>
      <c r="J488" s="51"/>
      <c r="K488" s="51"/>
      <c r="L488" s="51">
        <v>4.2651198498677809</v>
      </c>
      <c r="M488" s="51"/>
      <c r="N488" s="51"/>
      <c r="O488" s="51"/>
      <c r="P488" s="51"/>
      <c r="Q488" s="51"/>
      <c r="R488" s="51"/>
      <c r="S488" s="51"/>
      <c r="T488" s="51"/>
      <c r="U488" s="51"/>
      <c r="V488" s="51">
        <v>0.85302396997355623</v>
      </c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>
        <v>0.85302396997355623</v>
      </c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>
        <v>58.858653928175379</v>
      </c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>
        <v>5.9711677898148938</v>
      </c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</row>
    <row r="489" spans="1:92" x14ac:dyDescent="0.25">
      <c r="A489" t="s">
        <v>860</v>
      </c>
      <c r="B489" t="s">
        <v>763</v>
      </c>
      <c r="C489" t="s">
        <v>859</v>
      </c>
      <c r="D489" t="s">
        <v>389</v>
      </c>
      <c r="E489" t="s">
        <v>80</v>
      </c>
      <c r="F489" s="52">
        <v>2</v>
      </c>
      <c r="G489" t="s">
        <v>191</v>
      </c>
      <c r="H489" s="51"/>
      <c r="I489" s="51"/>
      <c r="J489" s="51"/>
      <c r="K489" s="51"/>
      <c r="L489" s="51">
        <v>230.75847279847093</v>
      </c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>
        <v>48.948766957251415</v>
      </c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>
        <v>48.948766957251415</v>
      </c>
      <c r="AS489" s="51"/>
      <c r="AT489" s="51"/>
      <c r="AU489" s="51">
        <v>0.77696455487700655</v>
      </c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>
        <v>6.9926809938930585</v>
      </c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>
        <v>3.1078582195080262</v>
      </c>
      <c r="CC489" s="51"/>
      <c r="CD489" s="51"/>
      <c r="CE489" s="51"/>
      <c r="CF489" s="51"/>
      <c r="CG489" s="51">
        <v>15.539291097540131</v>
      </c>
      <c r="CH489" s="51"/>
      <c r="CI489" s="51"/>
      <c r="CJ489" s="51"/>
      <c r="CK489" s="51"/>
      <c r="CL489" s="51"/>
      <c r="CM489" s="51"/>
      <c r="CN489" s="51"/>
    </row>
    <row r="490" spans="1:92" x14ac:dyDescent="0.25">
      <c r="A490" t="s">
        <v>861</v>
      </c>
      <c r="B490" t="s">
        <v>763</v>
      </c>
      <c r="C490" t="s">
        <v>859</v>
      </c>
      <c r="D490" t="s">
        <v>389</v>
      </c>
      <c r="E490" t="s">
        <v>80</v>
      </c>
      <c r="F490" s="52">
        <v>2</v>
      </c>
      <c r="G490" t="s">
        <v>192</v>
      </c>
      <c r="H490" s="51"/>
      <c r="I490" s="51"/>
      <c r="J490" s="51"/>
      <c r="K490" s="51"/>
      <c r="L490" s="51">
        <v>14.82799525504152</v>
      </c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>
        <v>20.290940875319972</v>
      </c>
      <c r="X490" s="51"/>
      <c r="Y490" s="51"/>
      <c r="Z490" s="51"/>
      <c r="AA490" s="51"/>
      <c r="AB490" s="51"/>
      <c r="AC490" s="51"/>
      <c r="AD490" s="51">
        <v>0.78042080289692206</v>
      </c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>
        <v>55.409877005681466</v>
      </c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>
        <v>4.6825248173815321</v>
      </c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>
        <v>513.51688830617468</v>
      </c>
      <c r="CH490" s="51">
        <v>0.78042080289692206</v>
      </c>
      <c r="CI490" s="51"/>
      <c r="CJ490" s="51"/>
      <c r="CK490" s="51"/>
      <c r="CL490" s="51"/>
      <c r="CM490" s="51"/>
      <c r="CN490" s="51"/>
    </row>
    <row r="491" spans="1:92" x14ac:dyDescent="0.25">
      <c r="A491" t="s">
        <v>862</v>
      </c>
      <c r="B491" t="s">
        <v>763</v>
      </c>
      <c r="C491" t="s">
        <v>859</v>
      </c>
      <c r="D491" t="s">
        <v>389</v>
      </c>
      <c r="E491" t="s">
        <v>80</v>
      </c>
      <c r="F491" s="52">
        <v>2</v>
      </c>
      <c r="G491" t="s">
        <v>650</v>
      </c>
      <c r="H491" s="51"/>
      <c r="I491" s="51"/>
      <c r="J491" s="51"/>
      <c r="K491" s="51"/>
      <c r="L491" s="51">
        <v>81.278370752054968</v>
      </c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>
        <v>12.268433321064901</v>
      </c>
      <c r="X491" s="51"/>
      <c r="Y491" s="51"/>
      <c r="Z491" s="51"/>
      <c r="AA491" s="51"/>
      <c r="AB491" s="51"/>
      <c r="AC491" s="51"/>
      <c r="AD491" s="51">
        <v>3.8338854128327817</v>
      </c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>
        <v>496.87154950312851</v>
      </c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>
        <v>0.7667770825665563</v>
      </c>
      <c r="BL491" s="51"/>
      <c r="BM491" s="51"/>
      <c r="BN491" s="51">
        <v>19.936204146730464</v>
      </c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>
        <v>37.572077045761262</v>
      </c>
      <c r="CH491" s="51">
        <v>1.5335541651331126</v>
      </c>
      <c r="CI491" s="51"/>
      <c r="CJ491" s="51"/>
      <c r="CK491" s="51">
        <v>2.3003312476996687</v>
      </c>
      <c r="CL491" s="51"/>
      <c r="CM491" s="51"/>
      <c r="CN491" s="51"/>
    </row>
    <row r="492" spans="1:92" x14ac:dyDescent="0.25">
      <c r="A492" t="s">
        <v>864</v>
      </c>
      <c r="B492" t="s">
        <v>763</v>
      </c>
      <c r="C492" t="s">
        <v>863</v>
      </c>
      <c r="D492" t="s">
        <v>389</v>
      </c>
      <c r="E492" t="s">
        <v>84</v>
      </c>
      <c r="F492" s="52">
        <v>3</v>
      </c>
      <c r="G492" t="s">
        <v>191</v>
      </c>
      <c r="H492" s="51"/>
      <c r="I492" s="51"/>
      <c r="J492" s="51"/>
      <c r="K492" s="51"/>
      <c r="L492" s="51">
        <v>2.3016725487187353</v>
      </c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>
        <v>0.76722418290624517</v>
      </c>
      <c r="AM492" s="51"/>
      <c r="AN492" s="51"/>
      <c r="AO492" s="51"/>
      <c r="AP492" s="51"/>
      <c r="AQ492" s="51"/>
      <c r="AR492" s="51">
        <v>365.19871106337268</v>
      </c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>
        <v>26.85284640171858</v>
      </c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>
        <v>42.197330059843488</v>
      </c>
      <c r="CH492" s="51">
        <v>0.76722418290624517</v>
      </c>
      <c r="CI492" s="51"/>
      <c r="CJ492" s="51"/>
      <c r="CK492" s="51">
        <v>1.5344483658124903</v>
      </c>
      <c r="CL492" s="51"/>
      <c r="CM492" s="51"/>
      <c r="CN492" s="51"/>
    </row>
    <row r="493" spans="1:92" x14ac:dyDescent="0.25">
      <c r="A493" t="s">
        <v>866</v>
      </c>
      <c r="B493" t="s">
        <v>763</v>
      </c>
      <c r="C493" t="s">
        <v>865</v>
      </c>
      <c r="D493" t="s">
        <v>389</v>
      </c>
      <c r="E493" t="s">
        <v>93</v>
      </c>
      <c r="F493" s="52">
        <v>1</v>
      </c>
      <c r="G493" t="s">
        <v>191</v>
      </c>
      <c r="H493" s="51">
        <v>54.996425232359897</v>
      </c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>
        <v>20.165355918531962</v>
      </c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>
        <v>1.8332141744119965</v>
      </c>
      <c r="BL493" s="51">
        <v>2.7498212616179947</v>
      </c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>
        <v>0.91660708720599826</v>
      </c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>
        <v>1.8332141744119965</v>
      </c>
      <c r="CK493" s="51">
        <v>0.91660708720599826</v>
      </c>
      <c r="CL493" s="51"/>
      <c r="CM493" s="51"/>
      <c r="CN493" s="51"/>
    </row>
    <row r="494" spans="1:92" x14ac:dyDescent="0.25">
      <c r="A494" t="s">
        <v>867</v>
      </c>
      <c r="B494" t="s">
        <v>763</v>
      </c>
      <c r="C494" t="s">
        <v>865</v>
      </c>
      <c r="D494" t="s">
        <v>389</v>
      </c>
      <c r="E494" t="s">
        <v>93</v>
      </c>
      <c r="F494" s="52">
        <v>1</v>
      </c>
      <c r="G494" t="s">
        <v>192</v>
      </c>
      <c r="H494" s="51">
        <v>6.3961988304093564</v>
      </c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>
        <v>0.91374269005847952</v>
      </c>
      <c r="X494" s="51"/>
      <c r="Y494" s="51"/>
      <c r="Z494" s="51"/>
      <c r="AA494" s="51"/>
      <c r="AB494" s="51"/>
      <c r="AC494" s="51"/>
      <c r="AD494" s="51">
        <v>0.91374269005847952</v>
      </c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>
        <v>21.929824561403507</v>
      </c>
      <c r="AS494" s="51"/>
      <c r="AT494" s="51"/>
      <c r="AU494" s="51"/>
      <c r="AV494" s="51"/>
      <c r="AW494" s="51"/>
      <c r="AX494" s="51">
        <v>0.91374269005847952</v>
      </c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>
        <v>3.6549707602339181</v>
      </c>
      <c r="BL494" s="51">
        <v>1.827485380116959</v>
      </c>
      <c r="BM494" s="51"/>
      <c r="BN494" s="51">
        <v>0.91374269005847952</v>
      </c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>
        <v>55.738304093567251</v>
      </c>
      <c r="CH494" s="51">
        <v>0.91374269005847952</v>
      </c>
      <c r="CI494" s="51"/>
      <c r="CJ494" s="51">
        <v>1.827485380116959</v>
      </c>
      <c r="CK494" s="51"/>
      <c r="CL494" s="51"/>
      <c r="CM494" s="51"/>
      <c r="CN494" s="51"/>
    </row>
    <row r="495" spans="1:92" x14ac:dyDescent="0.25">
      <c r="A495" t="s">
        <v>870</v>
      </c>
      <c r="B495" t="s">
        <v>763</v>
      </c>
      <c r="C495" t="s">
        <v>865</v>
      </c>
      <c r="D495" t="s">
        <v>389</v>
      </c>
      <c r="E495" t="s">
        <v>93</v>
      </c>
      <c r="F495" s="52">
        <v>1</v>
      </c>
      <c r="G495" t="s">
        <v>650</v>
      </c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>
        <v>2.46633453361614</v>
      </c>
      <c r="AS495" s="51"/>
      <c r="AT495" s="51"/>
      <c r="AU495" s="51">
        <v>0.82211151120537995</v>
      </c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>
        <v>2.46633453361614</v>
      </c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>
        <v>694.68422696854611</v>
      </c>
      <c r="CH495" s="51"/>
      <c r="CI495" s="51"/>
      <c r="CJ495" s="51">
        <v>0.82211151120537995</v>
      </c>
      <c r="CK495" s="51"/>
      <c r="CL495" s="51"/>
      <c r="CM495" s="51"/>
      <c r="CN495" s="51"/>
    </row>
    <row r="496" spans="1:92" x14ac:dyDescent="0.25">
      <c r="A496" t="s">
        <v>872</v>
      </c>
      <c r="B496" t="s">
        <v>763</v>
      </c>
      <c r="C496" t="s">
        <v>871</v>
      </c>
      <c r="D496" t="s">
        <v>389</v>
      </c>
      <c r="E496" t="s">
        <v>97</v>
      </c>
      <c r="F496" s="52">
        <v>2</v>
      </c>
      <c r="G496" t="s">
        <v>191</v>
      </c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>
        <v>47.347588113861477</v>
      </c>
      <c r="X496" s="51"/>
      <c r="Y496" s="51"/>
      <c r="Z496" s="51"/>
      <c r="AA496" s="51"/>
      <c r="AB496" s="51"/>
      <c r="AC496" s="51"/>
      <c r="AD496" s="51">
        <v>4.7347588113861478</v>
      </c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>
        <v>117.42201852237646</v>
      </c>
      <c r="AS496" s="51"/>
      <c r="AT496" s="51"/>
      <c r="AU496" s="51"/>
      <c r="AV496" s="51"/>
      <c r="AW496" s="51"/>
      <c r="AX496" s="51">
        <v>2.8408552868316885</v>
      </c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>
        <v>3.7878070491089182</v>
      </c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>
        <v>5.6817105736633771</v>
      </c>
      <c r="CH496" s="51"/>
      <c r="CI496" s="51"/>
      <c r="CJ496" s="51"/>
      <c r="CK496" s="51"/>
      <c r="CL496" s="51"/>
      <c r="CM496" s="51"/>
      <c r="CN496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0"/>
  <sheetViews>
    <sheetView zoomScale="110" zoomScaleNormal="110" workbookViewId="0">
      <pane ySplit="1" topLeftCell="A2" activePane="bottomLeft" state="frozen"/>
      <selection pane="bottomLeft" sqref="A1:H1"/>
    </sheetView>
  </sheetViews>
  <sheetFormatPr defaultColWidth="8.7265625" defaultRowHeight="16" customHeight="1" x14ac:dyDescent="0.25"/>
  <cols>
    <col min="1" max="1" width="14.453125" style="53" customWidth="1"/>
    <col min="2" max="2" width="10" style="53" customWidth="1"/>
    <col min="3" max="3" width="12.7265625" style="53" customWidth="1"/>
    <col min="4" max="4" width="6.81640625" style="53" customWidth="1"/>
    <col min="5" max="5" width="9.81640625" style="35" customWidth="1"/>
    <col min="6" max="6" width="7.81640625" style="53" customWidth="1"/>
    <col min="7" max="7" width="7.453125" style="53" customWidth="1"/>
    <col min="8" max="8" width="7.7265625" style="53" customWidth="1"/>
    <col min="9" max="53" width="8.7265625" style="53"/>
    <col min="54" max="60" width="11.81640625" style="53" bestFit="1" customWidth="1"/>
    <col min="61" max="61" width="8.7265625" style="53"/>
    <col min="62" max="63" width="11.81640625" style="53" bestFit="1" customWidth="1"/>
    <col min="64" max="16384" width="8.7265625" style="53"/>
  </cols>
  <sheetData>
    <row r="1" spans="1:90" s="54" customFormat="1" ht="32.5" customHeight="1" x14ac:dyDescent="0.3">
      <c r="A1" s="55" t="s">
        <v>1241</v>
      </c>
      <c r="B1" s="55" t="s">
        <v>0</v>
      </c>
      <c r="C1" s="55" t="s">
        <v>1</v>
      </c>
      <c r="D1" s="55" t="s">
        <v>199</v>
      </c>
      <c r="E1" s="56" t="s">
        <v>1251</v>
      </c>
      <c r="F1" s="55" t="s">
        <v>2</v>
      </c>
      <c r="G1" s="55" t="s">
        <v>1240</v>
      </c>
      <c r="H1" s="55" t="s">
        <v>3</v>
      </c>
      <c r="I1" s="55" t="s">
        <v>81</v>
      </c>
      <c r="J1" s="55" t="s">
        <v>68</v>
      </c>
      <c r="K1" s="55" t="s">
        <v>46</v>
      </c>
      <c r="L1" s="55" t="s">
        <v>56</v>
      </c>
      <c r="M1" s="55" t="s">
        <v>11</v>
      </c>
      <c r="N1" s="55" t="s">
        <v>301</v>
      </c>
      <c r="O1" s="55" t="s">
        <v>22</v>
      </c>
      <c r="P1" s="55" t="s">
        <v>120</v>
      </c>
      <c r="Q1" s="55" t="s">
        <v>309</v>
      </c>
      <c r="R1" s="55" t="s">
        <v>495</v>
      </c>
      <c r="S1" s="55" t="s">
        <v>378</v>
      </c>
      <c r="T1" s="55" t="s">
        <v>532</v>
      </c>
      <c r="U1" s="55" t="s">
        <v>616</v>
      </c>
      <c r="V1" s="55" t="s">
        <v>64</v>
      </c>
      <c r="W1" s="55" t="s">
        <v>27</v>
      </c>
      <c r="X1" s="55" t="s">
        <v>37</v>
      </c>
      <c r="Y1" s="55" t="s">
        <v>59</v>
      </c>
      <c r="Z1" s="55" t="s">
        <v>33</v>
      </c>
      <c r="AA1" s="55" t="s">
        <v>121</v>
      </c>
      <c r="AB1" s="55" t="s">
        <v>34</v>
      </c>
      <c r="AC1" s="55" t="s">
        <v>317</v>
      </c>
      <c r="AD1" s="55" t="s">
        <v>244</v>
      </c>
      <c r="AE1" s="55" t="s">
        <v>78</v>
      </c>
      <c r="AF1" s="55" t="s">
        <v>182</v>
      </c>
      <c r="AG1" s="55" t="s">
        <v>126</v>
      </c>
      <c r="AH1" s="55" t="s">
        <v>15</v>
      </c>
      <c r="AI1" s="55" t="s">
        <v>370</v>
      </c>
      <c r="AJ1" s="55" t="s">
        <v>403</v>
      </c>
      <c r="AK1" s="55" t="s">
        <v>17</v>
      </c>
      <c r="AL1" s="55" t="s">
        <v>140</v>
      </c>
      <c r="AM1" s="55" t="s">
        <v>38</v>
      </c>
      <c r="AN1" s="55" t="s">
        <v>406</v>
      </c>
      <c r="AO1" s="55" t="s">
        <v>212</v>
      </c>
      <c r="AP1" s="55" t="s">
        <v>278</v>
      </c>
      <c r="AQ1" s="55" t="s">
        <v>196</v>
      </c>
      <c r="AR1" s="55" t="s">
        <v>49</v>
      </c>
      <c r="AS1" s="55" t="s">
        <v>51</v>
      </c>
      <c r="AT1" s="55" t="s">
        <v>310</v>
      </c>
      <c r="AU1" s="55" t="s">
        <v>343</v>
      </c>
      <c r="AV1" s="55" t="s">
        <v>87</v>
      </c>
      <c r="AW1" s="55" t="s">
        <v>202</v>
      </c>
      <c r="AX1" s="55" t="s">
        <v>868</v>
      </c>
      <c r="AY1" s="55" t="s">
        <v>444</v>
      </c>
      <c r="AZ1" s="55" t="s">
        <v>233</v>
      </c>
      <c r="BA1" s="55" t="s">
        <v>194</v>
      </c>
      <c r="BB1" s="55" t="s">
        <v>217</v>
      </c>
      <c r="BC1" s="55" t="s">
        <v>219</v>
      </c>
      <c r="BD1" s="55" t="s">
        <v>71</v>
      </c>
      <c r="BE1" s="55" t="s">
        <v>72</v>
      </c>
      <c r="BF1" s="55" t="s">
        <v>39</v>
      </c>
      <c r="BG1" s="55" t="s">
        <v>173</v>
      </c>
      <c r="BH1" s="55" t="s">
        <v>236</v>
      </c>
      <c r="BI1" s="55" t="s">
        <v>52</v>
      </c>
      <c r="BJ1" s="55" t="s">
        <v>53</v>
      </c>
      <c r="BK1" s="55" t="s">
        <v>60</v>
      </c>
      <c r="BL1" s="55" t="s">
        <v>101</v>
      </c>
      <c r="BM1" s="55" t="s">
        <v>197</v>
      </c>
      <c r="BN1" s="55" t="s">
        <v>142</v>
      </c>
      <c r="BO1" s="55" t="s">
        <v>312</v>
      </c>
      <c r="BP1" s="55" t="s">
        <v>322</v>
      </c>
      <c r="BQ1" s="55" t="s">
        <v>82</v>
      </c>
      <c r="BR1" s="55" t="s">
        <v>596</v>
      </c>
      <c r="BS1" s="55" t="s">
        <v>266</v>
      </c>
      <c r="BT1" s="55" t="s">
        <v>267</v>
      </c>
      <c r="BU1" s="55" t="s">
        <v>90</v>
      </c>
      <c r="BV1" s="55" t="s">
        <v>543</v>
      </c>
      <c r="BW1" s="55" t="s">
        <v>28</v>
      </c>
      <c r="BX1" s="55" t="s">
        <v>210</v>
      </c>
      <c r="BY1" s="55" t="s">
        <v>568</v>
      </c>
      <c r="BZ1" s="55" t="s">
        <v>153</v>
      </c>
      <c r="CA1" s="55" t="s">
        <v>307</v>
      </c>
      <c r="CB1" s="55" t="s">
        <v>418</v>
      </c>
      <c r="CC1" s="55" t="s">
        <v>195</v>
      </c>
      <c r="CD1" s="55" t="s">
        <v>471</v>
      </c>
      <c r="CE1" s="55" t="s">
        <v>749</v>
      </c>
      <c r="CF1" s="55" t="s">
        <v>65</v>
      </c>
      <c r="CG1" s="55" t="s">
        <v>632</v>
      </c>
      <c r="CH1" s="55" t="s">
        <v>23</v>
      </c>
      <c r="CI1" s="55" t="s">
        <v>155</v>
      </c>
      <c r="CJ1" s="55" t="s">
        <v>75</v>
      </c>
      <c r="CK1" s="55" t="s">
        <v>207</v>
      </c>
      <c r="CL1" s="55" t="s">
        <v>24</v>
      </c>
    </row>
    <row r="2" spans="1:90" ht="16" customHeight="1" x14ac:dyDescent="0.25">
      <c r="A2" s="53" t="s">
        <v>1148</v>
      </c>
      <c r="B2" s="53" t="s">
        <v>530</v>
      </c>
      <c r="C2" s="53" t="s">
        <v>531</v>
      </c>
      <c r="D2" s="53" t="s">
        <v>389</v>
      </c>
      <c r="E2" s="35" t="s">
        <v>1252</v>
      </c>
      <c r="F2" s="53" t="s">
        <v>77</v>
      </c>
      <c r="G2" s="53">
        <v>1</v>
      </c>
      <c r="H2" s="53" t="s">
        <v>191</v>
      </c>
      <c r="I2" s="53">
        <v>0</v>
      </c>
      <c r="J2" s="53">
        <v>0</v>
      </c>
      <c r="K2" s="53">
        <v>0</v>
      </c>
      <c r="L2" s="53">
        <v>0</v>
      </c>
      <c r="M2" s="53">
        <v>539.64911625340392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0.81395040158884457</v>
      </c>
      <c r="U2" s="53">
        <v>0</v>
      </c>
      <c r="V2" s="53">
        <v>0</v>
      </c>
      <c r="W2" s="53">
        <v>0</v>
      </c>
      <c r="X2" s="53">
        <v>3.2558016063553783</v>
      </c>
      <c r="Y2" s="53">
        <v>139.99946907328126</v>
      </c>
      <c r="Z2" s="53">
        <v>0</v>
      </c>
      <c r="AA2" s="53">
        <v>0</v>
      </c>
      <c r="AB2" s="53">
        <v>0</v>
      </c>
      <c r="AC2" s="53">
        <v>0</v>
      </c>
      <c r="AD2" s="53">
        <v>0</v>
      </c>
      <c r="AE2" s="53">
        <v>0</v>
      </c>
      <c r="AF2" s="53">
        <v>0</v>
      </c>
      <c r="AG2" s="53">
        <v>0</v>
      </c>
      <c r="AH2" s="53">
        <v>0</v>
      </c>
      <c r="AI2" s="53">
        <v>0</v>
      </c>
      <c r="AJ2" s="53">
        <v>0</v>
      </c>
      <c r="AK2" s="53">
        <v>1.6279008031776891</v>
      </c>
      <c r="AL2" s="53">
        <v>0</v>
      </c>
      <c r="AM2" s="53">
        <v>0</v>
      </c>
      <c r="AN2" s="53">
        <v>0</v>
      </c>
      <c r="AO2" s="53">
        <v>0</v>
      </c>
      <c r="AP2" s="53">
        <v>0</v>
      </c>
      <c r="AQ2" s="53">
        <v>0</v>
      </c>
      <c r="AR2" s="53">
        <v>17.906908834954582</v>
      </c>
      <c r="AS2" s="53">
        <v>0</v>
      </c>
      <c r="AT2" s="53">
        <v>0</v>
      </c>
      <c r="AU2" s="53">
        <v>0</v>
      </c>
      <c r="AV2" s="53">
        <v>0</v>
      </c>
      <c r="AW2" s="53">
        <v>0</v>
      </c>
      <c r="AX2" s="53">
        <v>0</v>
      </c>
      <c r="AY2" s="53">
        <v>0</v>
      </c>
      <c r="AZ2" s="53">
        <v>0.81395040158884457</v>
      </c>
      <c r="BA2" s="53">
        <v>0</v>
      </c>
      <c r="BB2" s="53">
        <v>0</v>
      </c>
      <c r="BC2" s="53">
        <v>0</v>
      </c>
      <c r="BD2" s="53">
        <v>0</v>
      </c>
      <c r="BE2" s="53">
        <v>0</v>
      </c>
      <c r="BF2" s="53">
        <v>0</v>
      </c>
      <c r="BG2" s="53">
        <v>0</v>
      </c>
      <c r="BH2" s="53">
        <v>0</v>
      </c>
      <c r="BI2" s="53">
        <v>0</v>
      </c>
      <c r="BJ2" s="53">
        <v>1.6279008031776891</v>
      </c>
      <c r="BK2" s="53">
        <v>8.9534544174772908</v>
      </c>
      <c r="BL2" s="53">
        <v>0</v>
      </c>
      <c r="BM2" s="53">
        <v>0.81395040158884457</v>
      </c>
      <c r="BN2" s="53">
        <v>0</v>
      </c>
      <c r="BO2" s="53">
        <v>0</v>
      </c>
      <c r="BP2" s="53">
        <v>0.81395040158884457</v>
      </c>
      <c r="BQ2" s="53">
        <v>0</v>
      </c>
      <c r="BR2" s="53">
        <v>0</v>
      </c>
      <c r="BS2" s="53">
        <v>0</v>
      </c>
      <c r="BT2" s="53">
        <v>0</v>
      </c>
      <c r="BU2" s="53">
        <v>0</v>
      </c>
      <c r="BV2" s="53">
        <v>0</v>
      </c>
      <c r="BW2" s="53">
        <v>0</v>
      </c>
      <c r="BX2" s="53">
        <v>0</v>
      </c>
      <c r="BY2" s="53">
        <v>0</v>
      </c>
      <c r="BZ2" s="53">
        <v>0</v>
      </c>
      <c r="CA2" s="53">
        <v>0</v>
      </c>
      <c r="CB2" s="53">
        <v>0</v>
      </c>
      <c r="CC2" s="53">
        <v>0</v>
      </c>
      <c r="CD2" s="53">
        <v>0</v>
      </c>
      <c r="CE2" s="53">
        <v>0</v>
      </c>
      <c r="CF2" s="53">
        <v>0</v>
      </c>
      <c r="CG2" s="53">
        <v>0</v>
      </c>
      <c r="CH2" s="53">
        <v>0</v>
      </c>
      <c r="CI2" s="53">
        <v>0</v>
      </c>
      <c r="CJ2" s="53">
        <v>0</v>
      </c>
      <c r="CK2" s="53">
        <v>0</v>
      </c>
      <c r="CL2" s="53">
        <v>0</v>
      </c>
    </row>
    <row r="3" spans="1:90" ht="16" customHeight="1" x14ac:dyDescent="0.25">
      <c r="A3" s="53" t="s">
        <v>1149</v>
      </c>
      <c r="B3" s="53" t="s">
        <v>530</v>
      </c>
      <c r="C3" s="53" t="s">
        <v>535</v>
      </c>
      <c r="D3" s="53" t="s">
        <v>389</v>
      </c>
      <c r="E3" s="35" t="s">
        <v>1252</v>
      </c>
      <c r="F3" s="53" t="s">
        <v>80</v>
      </c>
      <c r="G3" s="53">
        <v>2</v>
      </c>
      <c r="H3" s="53" t="s">
        <v>191</v>
      </c>
      <c r="I3" s="53">
        <v>1.4718341385634877</v>
      </c>
      <c r="J3" s="53">
        <v>0</v>
      </c>
      <c r="K3" s="53">
        <v>0</v>
      </c>
      <c r="L3" s="53">
        <v>0</v>
      </c>
      <c r="M3" s="53">
        <v>39.003604671932422</v>
      </c>
      <c r="N3" s="53">
        <v>0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0</v>
      </c>
      <c r="X3" s="53">
        <v>2.9436682771269753</v>
      </c>
      <c r="Y3" s="53">
        <v>857.34338571323156</v>
      </c>
      <c r="Z3" s="53">
        <v>0</v>
      </c>
      <c r="AA3" s="53">
        <v>0</v>
      </c>
      <c r="AB3" s="53">
        <v>0</v>
      </c>
      <c r="AC3" s="53">
        <v>0</v>
      </c>
      <c r="AD3" s="53">
        <v>0</v>
      </c>
      <c r="AE3" s="53">
        <v>0</v>
      </c>
      <c r="AF3" s="53">
        <v>0</v>
      </c>
      <c r="AG3" s="53">
        <v>0</v>
      </c>
      <c r="AH3" s="53">
        <v>0</v>
      </c>
      <c r="AI3" s="53">
        <v>0</v>
      </c>
      <c r="AJ3" s="53">
        <v>0</v>
      </c>
      <c r="AK3" s="53">
        <v>9.5669219006626705</v>
      </c>
      <c r="AL3" s="53">
        <v>0</v>
      </c>
      <c r="AM3" s="53">
        <v>0</v>
      </c>
      <c r="AN3" s="53">
        <v>0</v>
      </c>
      <c r="AO3" s="53">
        <v>0</v>
      </c>
      <c r="AP3" s="53">
        <v>0</v>
      </c>
      <c r="AQ3" s="53">
        <v>25.02118035557929</v>
      </c>
      <c r="AR3" s="53">
        <v>11.774673108507901</v>
      </c>
      <c r="AS3" s="53">
        <v>0</v>
      </c>
      <c r="AT3" s="53">
        <v>0</v>
      </c>
      <c r="AU3" s="53">
        <v>0</v>
      </c>
      <c r="AV3" s="53">
        <v>0</v>
      </c>
      <c r="AW3" s="53">
        <v>0</v>
      </c>
      <c r="AX3" s="53">
        <v>0</v>
      </c>
      <c r="AY3" s="53">
        <v>0.73591706928174383</v>
      </c>
      <c r="AZ3" s="53">
        <v>0</v>
      </c>
      <c r="BA3" s="53">
        <v>0</v>
      </c>
      <c r="BB3" s="53">
        <v>0</v>
      </c>
      <c r="BC3" s="53">
        <v>0</v>
      </c>
      <c r="BD3" s="53">
        <v>0</v>
      </c>
      <c r="BE3" s="53">
        <v>0</v>
      </c>
      <c r="BF3" s="53">
        <v>0</v>
      </c>
      <c r="BG3" s="53">
        <v>0</v>
      </c>
      <c r="BH3" s="53">
        <v>0</v>
      </c>
      <c r="BI3" s="53">
        <v>0</v>
      </c>
      <c r="BJ3" s="53">
        <v>0.73591706928174383</v>
      </c>
      <c r="BK3" s="53">
        <v>12.510590177789645</v>
      </c>
      <c r="BL3" s="53">
        <v>0</v>
      </c>
      <c r="BM3" s="53">
        <v>0.73591706928174383</v>
      </c>
      <c r="BN3" s="53">
        <v>0</v>
      </c>
      <c r="BO3" s="53">
        <v>0</v>
      </c>
      <c r="BP3" s="53">
        <v>0</v>
      </c>
      <c r="BQ3" s="53">
        <v>0</v>
      </c>
      <c r="BR3" s="53">
        <v>0</v>
      </c>
      <c r="BS3" s="53">
        <v>0</v>
      </c>
      <c r="BT3" s="53">
        <v>0</v>
      </c>
      <c r="BU3" s="53">
        <v>0</v>
      </c>
      <c r="BV3" s="53">
        <v>0</v>
      </c>
      <c r="BW3" s="53">
        <v>0</v>
      </c>
      <c r="BX3" s="53">
        <v>0</v>
      </c>
      <c r="BY3" s="53">
        <v>0</v>
      </c>
      <c r="BZ3" s="53">
        <v>0</v>
      </c>
      <c r="CA3" s="53">
        <v>0</v>
      </c>
      <c r="CB3" s="53">
        <v>0</v>
      </c>
      <c r="CC3" s="53">
        <v>0</v>
      </c>
      <c r="CD3" s="53">
        <v>0</v>
      </c>
      <c r="CE3" s="53">
        <v>0</v>
      </c>
      <c r="CF3" s="53">
        <v>0</v>
      </c>
      <c r="CG3" s="53">
        <v>0</v>
      </c>
      <c r="CH3" s="53">
        <v>0</v>
      </c>
      <c r="CI3" s="53">
        <v>0</v>
      </c>
      <c r="CJ3" s="53">
        <v>0</v>
      </c>
      <c r="CK3" s="53">
        <v>0</v>
      </c>
      <c r="CL3" s="53">
        <v>0</v>
      </c>
    </row>
    <row r="4" spans="1:90" ht="16" customHeight="1" x14ac:dyDescent="0.25">
      <c r="A4" s="53" t="s">
        <v>1150</v>
      </c>
      <c r="B4" s="53" t="s">
        <v>530</v>
      </c>
      <c r="C4" s="53" t="s">
        <v>538</v>
      </c>
      <c r="D4" s="53" t="s">
        <v>389</v>
      </c>
      <c r="E4" s="35" t="s">
        <v>1252</v>
      </c>
      <c r="F4" s="53" t="s">
        <v>84</v>
      </c>
      <c r="G4" s="53">
        <v>3</v>
      </c>
      <c r="H4" s="53" t="s">
        <v>191</v>
      </c>
      <c r="I4" s="53">
        <v>2.8054987590514489</v>
      </c>
      <c r="J4" s="53">
        <v>0</v>
      </c>
      <c r="K4" s="53">
        <v>0</v>
      </c>
      <c r="L4" s="53">
        <v>0</v>
      </c>
      <c r="M4" s="53">
        <v>11.221995036205795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0.70137468976286221</v>
      </c>
      <c r="Y4" s="53">
        <v>75.74846649438912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0</v>
      </c>
      <c r="AF4" s="53">
        <v>0</v>
      </c>
      <c r="AG4" s="53">
        <v>0</v>
      </c>
      <c r="AH4" s="53">
        <v>1.4027493795257244</v>
      </c>
      <c r="AI4" s="53">
        <v>0</v>
      </c>
      <c r="AJ4" s="53">
        <v>0</v>
      </c>
      <c r="AK4" s="53">
        <v>0</v>
      </c>
      <c r="AL4" s="53">
        <v>0</v>
      </c>
      <c r="AM4" s="53">
        <v>0.70137468976286221</v>
      </c>
      <c r="AN4" s="53">
        <v>0</v>
      </c>
      <c r="AO4" s="53">
        <v>0</v>
      </c>
      <c r="AP4" s="53">
        <v>0</v>
      </c>
      <c r="AQ4" s="53">
        <v>20.339866003123003</v>
      </c>
      <c r="AR4" s="53">
        <v>979.11906690895569</v>
      </c>
      <c r="AS4" s="53">
        <v>0</v>
      </c>
      <c r="AT4" s="53">
        <v>0</v>
      </c>
      <c r="AU4" s="53">
        <v>0</v>
      </c>
      <c r="AV4" s="53">
        <v>0</v>
      </c>
      <c r="AW4" s="53">
        <v>0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0.70137468976286221</v>
      </c>
      <c r="BK4" s="53">
        <v>9.1178709669172093</v>
      </c>
      <c r="BL4" s="53">
        <v>0</v>
      </c>
      <c r="BM4" s="53">
        <v>0.70137468976286221</v>
      </c>
      <c r="BN4" s="53">
        <v>0</v>
      </c>
      <c r="BO4" s="53">
        <v>0.70137468976286221</v>
      </c>
      <c r="BP4" s="53">
        <v>0</v>
      </c>
      <c r="BQ4" s="53">
        <v>0</v>
      </c>
      <c r="BR4" s="53">
        <v>0</v>
      </c>
      <c r="BS4" s="53">
        <v>0</v>
      </c>
      <c r="BT4" s="53">
        <v>0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0</v>
      </c>
      <c r="CG4" s="53">
        <v>0</v>
      </c>
      <c r="CH4" s="53">
        <v>0</v>
      </c>
      <c r="CI4" s="53">
        <v>0</v>
      </c>
      <c r="CJ4" s="53">
        <v>0</v>
      </c>
      <c r="CK4" s="53">
        <v>0</v>
      </c>
      <c r="CL4" s="53">
        <v>0</v>
      </c>
    </row>
    <row r="5" spans="1:90" ht="16" customHeight="1" x14ac:dyDescent="0.25">
      <c r="A5" s="53" t="s">
        <v>1151</v>
      </c>
      <c r="B5" s="53" t="s">
        <v>530</v>
      </c>
      <c r="C5" s="53" t="s">
        <v>540</v>
      </c>
      <c r="D5" s="53" t="s">
        <v>389</v>
      </c>
      <c r="E5" s="35" t="s">
        <v>1252</v>
      </c>
      <c r="F5" s="53" t="s">
        <v>86</v>
      </c>
      <c r="G5" s="53">
        <v>4</v>
      </c>
      <c r="H5" s="53" t="s">
        <v>191</v>
      </c>
      <c r="I5" s="53">
        <v>2.5375742553225709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2.5375742553225709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  <c r="AG5" s="53">
        <v>0</v>
      </c>
      <c r="AH5" s="53">
        <v>12.687871276612855</v>
      </c>
      <c r="AI5" s="53">
        <v>0</v>
      </c>
      <c r="AJ5" s="53">
        <v>0</v>
      </c>
      <c r="AK5" s="53">
        <v>0</v>
      </c>
      <c r="AL5" s="53">
        <v>0</v>
      </c>
      <c r="AM5" s="53">
        <v>2.5375742553225709</v>
      </c>
      <c r="AN5" s="53">
        <v>0</v>
      </c>
      <c r="AO5" s="53">
        <v>0</v>
      </c>
      <c r="AP5" s="53">
        <v>0</v>
      </c>
      <c r="AQ5" s="53">
        <v>3.8063613829838561</v>
      </c>
      <c r="AR5" s="53">
        <v>507.51485106451418</v>
      </c>
      <c r="AS5" s="53">
        <v>0</v>
      </c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1.2687871276612854</v>
      </c>
      <c r="BK5" s="53">
        <v>3.8063613829838561</v>
      </c>
      <c r="BL5" s="53">
        <v>0</v>
      </c>
      <c r="BM5" s="53">
        <v>0</v>
      </c>
      <c r="BN5" s="53">
        <v>0</v>
      </c>
      <c r="BO5" s="53">
        <v>2.5375742553225709</v>
      </c>
      <c r="BP5" s="53">
        <v>0</v>
      </c>
      <c r="BQ5" s="53">
        <v>0</v>
      </c>
      <c r="BR5" s="53">
        <v>0</v>
      </c>
      <c r="BS5" s="53">
        <v>0</v>
      </c>
      <c r="BT5" s="53">
        <v>0</v>
      </c>
      <c r="BU5" s="53">
        <v>0</v>
      </c>
      <c r="BV5" s="53">
        <v>0</v>
      </c>
      <c r="BW5" s="53">
        <v>0</v>
      </c>
      <c r="BX5" s="53">
        <v>0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0</v>
      </c>
      <c r="CG5" s="53">
        <v>0</v>
      </c>
      <c r="CH5" s="53">
        <v>0</v>
      </c>
      <c r="CI5" s="53">
        <v>0</v>
      </c>
      <c r="CJ5" s="53">
        <v>0</v>
      </c>
      <c r="CK5" s="53">
        <v>0</v>
      </c>
      <c r="CL5" s="53">
        <v>1.2687871276612854</v>
      </c>
    </row>
    <row r="6" spans="1:90" ht="16" customHeight="1" x14ac:dyDescent="0.25">
      <c r="A6" s="53" t="s">
        <v>1152</v>
      </c>
      <c r="B6" s="53" t="s">
        <v>530</v>
      </c>
      <c r="C6" s="53" t="s">
        <v>541</v>
      </c>
      <c r="D6" s="53" t="s">
        <v>389</v>
      </c>
      <c r="E6" s="35" t="s">
        <v>1252</v>
      </c>
      <c r="F6" s="53" t="s">
        <v>89</v>
      </c>
      <c r="G6" s="53">
        <v>5</v>
      </c>
      <c r="H6" s="53" t="s">
        <v>191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15.344580844069727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  <c r="AF6" s="53">
        <v>0</v>
      </c>
      <c r="AG6" s="53">
        <v>0</v>
      </c>
      <c r="AH6" s="53">
        <v>0</v>
      </c>
      <c r="AI6" s="53">
        <v>0</v>
      </c>
      <c r="AJ6" s="53">
        <v>0</v>
      </c>
      <c r="AK6" s="53">
        <v>0</v>
      </c>
      <c r="AL6" s="53">
        <v>0</v>
      </c>
      <c r="AM6" s="53">
        <v>0</v>
      </c>
      <c r="AN6" s="53">
        <v>0</v>
      </c>
      <c r="AO6" s="53">
        <v>0</v>
      </c>
      <c r="AP6" s="53">
        <v>0</v>
      </c>
      <c r="AQ6" s="53">
        <v>0</v>
      </c>
      <c r="AR6" s="53">
        <v>6025.3054114380457</v>
      </c>
      <c r="AS6" s="53">
        <v>0</v>
      </c>
      <c r="AT6" s="53">
        <v>0</v>
      </c>
      <c r="AU6" s="53">
        <v>0</v>
      </c>
      <c r="AV6" s="53">
        <v>0</v>
      </c>
      <c r="AW6" s="53">
        <v>0</v>
      </c>
      <c r="AX6" s="53">
        <v>0</v>
      </c>
      <c r="AY6" s="53">
        <v>0</v>
      </c>
      <c r="AZ6" s="53">
        <v>0</v>
      </c>
      <c r="BA6" s="53">
        <v>0</v>
      </c>
      <c r="BB6" s="53">
        <v>0</v>
      </c>
      <c r="BC6" s="53">
        <v>0</v>
      </c>
      <c r="BD6" s="53">
        <v>0</v>
      </c>
      <c r="BE6" s="53">
        <v>0</v>
      </c>
      <c r="BF6" s="53">
        <v>0</v>
      </c>
      <c r="BG6" s="53">
        <v>0</v>
      </c>
      <c r="BH6" s="53">
        <v>0</v>
      </c>
      <c r="BI6" s="53">
        <v>0</v>
      </c>
      <c r="BJ6" s="53">
        <v>0</v>
      </c>
      <c r="BK6" s="53">
        <v>0</v>
      </c>
      <c r="BL6" s="53">
        <v>0</v>
      </c>
      <c r="BM6" s="53">
        <v>0</v>
      </c>
      <c r="BN6" s="53">
        <v>0</v>
      </c>
      <c r="BO6" s="53">
        <v>0.85247671355942922</v>
      </c>
      <c r="BP6" s="53">
        <v>0</v>
      </c>
      <c r="BQ6" s="53">
        <v>0</v>
      </c>
      <c r="BR6" s="53">
        <v>0</v>
      </c>
      <c r="BS6" s="53">
        <v>0</v>
      </c>
      <c r="BT6" s="53">
        <v>0</v>
      </c>
      <c r="BU6" s="53">
        <v>0</v>
      </c>
      <c r="BV6" s="53">
        <v>0</v>
      </c>
      <c r="BW6" s="53">
        <v>0</v>
      </c>
      <c r="BX6" s="53">
        <v>0</v>
      </c>
      <c r="BY6" s="53">
        <v>0</v>
      </c>
      <c r="BZ6" s="53">
        <v>0</v>
      </c>
      <c r="CA6" s="53">
        <v>0</v>
      </c>
      <c r="CB6" s="53">
        <v>0</v>
      </c>
      <c r="CC6" s="53">
        <v>0</v>
      </c>
      <c r="CD6" s="53">
        <v>0</v>
      </c>
      <c r="CE6" s="53">
        <v>0</v>
      </c>
      <c r="CF6" s="53">
        <v>0</v>
      </c>
      <c r="CG6" s="53">
        <v>0</v>
      </c>
      <c r="CH6" s="53">
        <v>0</v>
      </c>
      <c r="CI6" s="53">
        <v>0</v>
      </c>
      <c r="CJ6" s="53">
        <v>0</v>
      </c>
      <c r="CK6" s="53">
        <v>0</v>
      </c>
      <c r="CL6" s="53">
        <v>0</v>
      </c>
    </row>
    <row r="7" spans="1:90" ht="16" customHeight="1" x14ac:dyDescent="0.25">
      <c r="A7" s="53" t="s">
        <v>1153</v>
      </c>
      <c r="B7" s="53" t="s">
        <v>530</v>
      </c>
      <c r="C7" s="53" t="s">
        <v>542</v>
      </c>
      <c r="D7" s="53" t="s">
        <v>389</v>
      </c>
      <c r="E7" s="35" t="s">
        <v>1253</v>
      </c>
      <c r="F7" s="53" t="s">
        <v>93</v>
      </c>
      <c r="G7" s="53">
        <v>1</v>
      </c>
      <c r="H7" s="53" t="s">
        <v>191</v>
      </c>
      <c r="I7" s="53">
        <v>8.5957176134849611</v>
      </c>
      <c r="J7" s="53">
        <v>0</v>
      </c>
      <c r="K7" s="53">
        <v>0</v>
      </c>
      <c r="L7" s="53">
        <v>0</v>
      </c>
      <c r="M7" s="53">
        <v>7.3677579544156799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35.610830113009122</v>
      </c>
      <c r="Y7" s="53">
        <v>8.5957176134849611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0</v>
      </c>
      <c r="AI7" s="53">
        <v>0</v>
      </c>
      <c r="AJ7" s="53">
        <v>0</v>
      </c>
      <c r="AK7" s="53">
        <v>0</v>
      </c>
      <c r="AL7" s="53">
        <v>0</v>
      </c>
      <c r="AM7" s="53">
        <v>0</v>
      </c>
      <c r="AN7" s="53">
        <v>0</v>
      </c>
      <c r="AO7" s="53">
        <v>0</v>
      </c>
      <c r="AP7" s="53">
        <v>0</v>
      </c>
      <c r="AQ7" s="53">
        <v>22.10327386324704</v>
      </c>
      <c r="AR7" s="53">
        <v>658.18637726113411</v>
      </c>
      <c r="AS7" s="53">
        <v>0</v>
      </c>
      <c r="AT7" s="53">
        <v>0</v>
      </c>
      <c r="AU7" s="53">
        <v>0</v>
      </c>
      <c r="AV7" s="53">
        <v>0</v>
      </c>
      <c r="AW7" s="53">
        <v>0</v>
      </c>
      <c r="AX7" s="53">
        <v>0</v>
      </c>
      <c r="AY7" s="53">
        <v>0</v>
      </c>
      <c r="AZ7" s="53">
        <v>0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1.2279596590692801</v>
      </c>
      <c r="BK7" s="53">
        <v>7.3677579544156799</v>
      </c>
      <c r="BL7" s="53">
        <v>0</v>
      </c>
      <c r="BM7" s="53">
        <v>0</v>
      </c>
      <c r="BN7" s="53">
        <v>0</v>
      </c>
      <c r="BO7" s="53">
        <v>20.875314204177762</v>
      </c>
      <c r="BP7" s="53">
        <v>0</v>
      </c>
      <c r="BQ7" s="53">
        <v>0</v>
      </c>
      <c r="BR7" s="53">
        <v>0</v>
      </c>
      <c r="BS7" s="53">
        <v>0</v>
      </c>
      <c r="BT7" s="53">
        <v>0</v>
      </c>
      <c r="BU7" s="53">
        <v>0</v>
      </c>
      <c r="BV7" s="53">
        <v>1.2279596590692801</v>
      </c>
      <c r="BW7" s="53">
        <v>0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0</v>
      </c>
      <c r="CF7" s="53">
        <v>0</v>
      </c>
      <c r="CG7" s="53">
        <v>0</v>
      </c>
      <c r="CH7" s="53">
        <v>0</v>
      </c>
      <c r="CI7" s="53">
        <v>0</v>
      </c>
      <c r="CJ7" s="53">
        <v>0</v>
      </c>
      <c r="CK7" s="53">
        <v>0</v>
      </c>
      <c r="CL7" s="53">
        <v>0</v>
      </c>
    </row>
    <row r="8" spans="1:90" ht="16" customHeight="1" x14ac:dyDescent="0.25">
      <c r="A8" s="53" t="s">
        <v>1154</v>
      </c>
      <c r="B8" s="53" t="s">
        <v>530</v>
      </c>
      <c r="C8" s="53" t="s">
        <v>544</v>
      </c>
      <c r="D8" s="53" t="s">
        <v>389</v>
      </c>
      <c r="E8" s="35" t="s">
        <v>1253</v>
      </c>
      <c r="F8" s="53" t="s">
        <v>97</v>
      </c>
      <c r="G8" s="53">
        <v>2</v>
      </c>
      <c r="H8" s="53" t="s">
        <v>191</v>
      </c>
      <c r="I8" s="53">
        <v>0</v>
      </c>
      <c r="J8" s="53">
        <v>0</v>
      </c>
      <c r="K8" s="53">
        <v>0</v>
      </c>
      <c r="L8" s="53">
        <v>0</v>
      </c>
      <c r="M8" s="53">
        <v>1.7739366986619034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115.30588541302372</v>
      </c>
      <c r="Y8" s="53">
        <v>0</v>
      </c>
      <c r="Z8" s="53">
        <v>7.0957467946476136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  <c r="AK8" s="53">
        <v>0</v>
      </c>
      <c r="AL8" s="53">
        <v>0</v>
      </c>
      <c r="AM8" s="53">
        <v>0</v>
      </c>
      <c r="AN8" s="53">
        <v>0</v>
      </c>
      <c r="AO8" s="53">
        <v>0</v>
      </c>
      <c r="AP8" s="53">
        <v>0</v>
      </c>
      <c r="AQ8" s="53">
        <v>7.9827151439785649</v>
      </c>
      <c r="AR8" s="53">
        <v>140.14099919429037</v>
      </c>
      <c r="AS8" s="53">
        <v>0</v>
      </c>
      <c r="AT8" s="53">
        <v>0</v>
      </c>
      <c r="AU8" s="53">
        <v>0</v>
      </c>
      <c r="AV8" s="53">
        <v>0</v>
      </c>
      <c r="AW8" s="53">
        <v>0</v>
      </c>
      <c r="AX8" s="53">
        <v>0</v>
      </c>
      <c r="AY8" s="53">
        <v>0</v>
      </c>
      <c r="AZ8" s="53">
        <v>0</v>
      </c>
      <c r="BA8" s="53">
        <v>0</v>
      </c>
      <c r="BB8" s="53">
        <v>0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0</v>
      </c>
      <c r="BO8" s="53">
        <v>0</v>
      </c>
      <c r="BP8" s="53">
        <v>0</v>
      </c>
      <c r="BQ8" s="53">
        <v>0</v>
      </c>
      <c r="BR8" s="53">
        <v>0</v>
      </c>
      <c r="BS8" s="53">
        <v>0</v>
      </c>
      <c r="BT8" s="53">
        <v>0</v>
      </c>
      <c r="BU8" s="53">
        <v>0</v>
      </c>
      <c r="BV8" s="53">
        <v>0</v>
      </c>
      <c r="BW8" s="53">
        <v>0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0</v>
      </c>
      <c r="CG8" s="53">
        <v>0</v>
      </c>
      <c r="CH8" s="53">
        <v>0</v>
      </c>
      <c r="CI8" s="53">
        <v>0</v>
      </c>
      <c r="CJ8" s="53">
        <v>0</v>
      </c>
      <c r="CK8" s="53">
        <v>0</v>
      </c>
      <c r="CL8" s="53">
        <v>0</v>
      </c>
    </row>
    <row r="9" spans="1:90" ht="16" customHeight="1" x14ac:dyDescent="0.25">
      <c r="A9" s="53" t="s">
        <v>1155</v>
      </c>
      <c r="B9" s="53" t="s">
        <v>530</v>
      </c>
      <c r="C9" s="53" t="s">
        <v>545</v>
      </c>
      <c r="D9" s="53" t="s">
        <v>389</v>
      </c>
      <c r="E9" s="35" t="s">
        <v>1253</v>
      </c>
      <c r="F9" s="53" t="s">
        <v>100</v>
      </c>
      <c r="G9" s="53">
        <v>3</v>
      </c>
      <c r="H9" s="53" t="s">
        <v>191</v>
      </c>
      <c r="I9" s="53">
        <v>0</v>
      </c>
      <c r="J9" s="53">
        <v>0</v>
      </c>
      <c r="K9" s="53">
        <v>0</v>
      </c>
      <c r="L9" s="53">
        <v>0</v>
      </c>
      <c r="M9" s="53">
        <v>0.80332374879735402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0.80332374879735402</v>
      </c>
      <c r="Y9" s="53">
        <v>0</v>
      </c>
      <c r="Z9" s="53">
        <v>151.82818852269992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0.80332374879735402</v>
      </c>
      <c r="AN9" s="53">
        <v>0</v>
      </c>
      <c r="AO9" s="53">
        <v>0</v>
      </c>
      <c r="AP9" s="53">
        <v>0</v>
      </c>
      <c r="AQ9" s="53">
        <v>0</v>
      </c>
      <c r="AR9" s="53">
        <v>53.019367420625365</v>
      </c>
      <c r="AS9" s="53">
        <v>0</v>
      </c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0</v>
      </c>
      <c r="BK9" s="53">
        <v>0</v>
      </c>
      <c r="BL9" s="53">
        <v>0</v>
      </c>
      <c r="BM9" s="53">
        <v>0.80332374879735402</v>
      </c>
      <c r="BN9" s="53">
        <v>0</v>
      </c>
      <c r="BO9" s="53">
        <v>20.083093719933849</v>
      </c>
      <c r="BP9" s="53">
        <v>0</v>
      </c>
      <c r="BQ9" s="53">
        <v>0</v>
      </c>
      <c r="BR9" s="53">
        <v>0</v>
      </c>
      <c r="BS9" s="53">
        <v>0</v>
      </c>
      <c r="BT9" s="53">
        <v>0</v>
      </c>
      <c r="BU9" s="53">
        <v>0</v>
      </c>
      <c r="BV9" s="53">
        <v>0</v>
      </c>
      <c r="BW9" s="53">
        <v>0</v>
      </c>
      <c r="BX9" s="53">
        <v>0</v>
      </c>
      <c r="BY9" s="53">
        <v>0</v>
      </c>
      <c r="BZ9" s="53">
        <v>0</v>
      </c>
      <c r="CA9" s="53">
        <v>0</v>
      </c>
      <c r="CB9" s="53">
        <v>0</v>
      </c>
      <c r="CC9" s="53">
        <v>0</v>
      </c>
      <c r="CD9" s="53">
        <v>0</v>
      </c>
      <c r="CE9" s="53">
        <v>0</v>
      </c>
      <c r="CF9" s="53">
        <v>0</v>
      </c>
      <c r="CG9" s="53">
        <v>0</v>
      </c>
      <c r="CH9" s="53">
        <v>0</v>
      </c>
      <c r="CI9" s="53">
        <v>0</v>
      </c>
      <c r="CJ9" s="53">
        <v>0.80332374879735402</v>
      </c>
      <c r="CK9" s="53">
        <v>0</v>
      </c>
      <c r="CL9" s="53">
        <v>0.80332374879735402</v>
      </c>
    </row>
    <row r="10" spans="1:90" ht="16" customHeight="1" x14ac:dyDescent="0.25">
      <c r="A10" s="53" t="s">
        <v>1156</v>
      </c>
      <c r="B10" s="53" t="s">
        <v>530</v>
      </c>
      <c r="C10" s="53" t="s">
        <v>547</v>
      </c>
      <c r="D10" s="53" t="s">
        <v>389</v>
      </c>
      <c r="E10" s="35" t="s">
        <v>1253</v>
      </c>
      <c r="F10" s="53" t="s">
        <v>103</v>
      </c>
      <c r="G10" s="53">
        <v>4</v>
      </c>
      <c r="H10" s="53" t="s">
        <v>191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92.996583096294728</v>
      </c>
      <c r="X10" s="53">
        <v>0.7749715258024561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3.0998861032098244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0.7749715258024561</v>
      </c>
      <c r="AR10" s="53">
        <v>309.98861032098245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0.7749715258024561</v>
      </c>
      <c r="BN10" s="53">
        <v>0</v>
      </c>
      <c r="BO10" s="53">
        <v>150.34447600567648</v>
      </c>
      <c r="BP10" s="53">
        <v>0</v>
      </c>
      <c r="BQ10" s="53">
        <v>0</v>
      </c>
      <c r="BR10" s="53">
        <v>0</v>
      </c>
      <c r="BS10" s="53">
        <v>0</v>
      </c>
      <c r="BT10" s="53">
        <v>0</v>
      </c>
      <c r="BU10" s="53">
        <v>0</v>
      </c>
      <c r="BV10" s="53">
        <v>0</v>
      </c>
      <c r="BW10" s="53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</row>
    <row r="11" spans="1:90" ht="16" customHeight="1" x14ac:dyDescent="0.25">
      <c r="A11" s="53" t="s">
        <v>1157</v>
      </c>
      <c r="B11" s="53" t="s">
        <v>530</v>
      </c>
      <c r="C11" s="53" t="s">
        <v>549</v>
      </c>
      <c r="D11" s="53" t="s">
        <v>389</v>
      </c>
      <c r="E11" s="35" t="s">
        <v>1254</v>
      </c>
      <c r="F11" s="53" t="s">
        <v>10</v>
      </c>
      <c r="G11" s="53">
        <v>1</v>
      </c>
      <c r="H11" s="53" t="s">
        <v>191</v>
      </c>
      <c r="I11" s="53">
        <v>0</v>
      </c>
      <c r="J11" s="53">
        <v>0</v>
      </c>
      <c r="K11" s="53">
        <v>0</v>
      </c>
      <c r="L11" s="53">
        <v>0</v>
      </c>
      <c r="M11" s="53">
        <v>42.945906432748536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3">
        <v>7.3099415204678362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5.4824561403508767</v>
      </c>
      <c r="AI11" s="53">
        <v>0</v>
      </c>
      <c r="AJ11" s="53">
        <v>0</v>
      </c>
      <c r="AK11" s="53">
        <v>0</v>
      </c>
      <c r="AL11" s="53">
        <v>0</v>
      </c>
      <c r="AM11" s="53">
        <v>0</v>
      </c>
      <c r="AN11" s="53">
        <v>0</v>
      </c>
      <c r="AO11" s="53">
        <v>0</v>
      </c>
      <c r="AP11" s="53">
        <v>0</v>
      </c>
      <c r="AQ11" s="53">
        <v>11.878654970760234</v>
      </c>
      <c r="AR11" s="53">
        <v>548.24561403508767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0</v>
      </c>
      <c r="BL11" s="53">
        <v>0</v>
      </c>
      <c r="BM11" s="53">
        <v>0</v>
      </c>
      <c r="BN11" s="53">
        <v>0</v>
      </c>
      <c r="BO11" s="53">
        <v>55.738304093567251</v>
      </c>
      <c r="BP11" s="53">
        <v>0</v>
      </c>
      <c r="BQ11" s="53">
        <v>0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1.827485380116959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0</v>
      </c>
      <c r="CG11" s="53">
        <v>0</v>
      </c>
      <c r="CH11" s="53">
        <v>0</v>
      </c>
      <c r="CI11" s="53">
        <v>0</v>
      </c>
      <c r="CJ11" s="53">
        <v>1.827485380116959</v>
      </c>
      <c r="CK11" s="53">
        <v>0</v>
      </c>
      <c r="CL11" s="53">
        <v>0</v>
      </c>
    </row>
    <row r="12" spans="1:90" ht="16" customHeight="1" x14ac:dyDescent="0.25">
      <c r="A12" s="53" t="s">
        <v>1158</v>
      </c>
      <c r="B12" s="53" t="s">
        <v>530</v>
      </c>
      <c r="C12" s="53" t="s">
        <v>550</v>
      </c>
      <c r="D12" s="53" t="s">
        <v>389</v>
      </c>
      <c r="E12" s="35" t="s">
        <v>1254</v>
      </c>
      <c r="F12" s="53" t="s">
        <v>21</v>
      </c>
      <c r="G12" s="53">
        <v>2</v>
      </c>
      <c r="H12" s="53" t="s">
        <v>191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1.7799474340227952</v>
      </c>
      <c r="X12" s="53">
        <v>0</v>
      </c>
      <c r="Y12" s="53">
        <v>0</v>
      </c>
      <c r="Z12" s="53">
        <v>0.8899737170113976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4.4498685850569881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0.8899737170113976</v>
      </c>
      <c r="AR12" s="53">
        <v>15.129553189193759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0</v>
      </c>
      <c r="BO12" s="53">
        <v>20.469395491262144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</row>
    <row r="13" spans="1:90" ht="16" customHeight="1" x14ac:dyDescent="0.25">
      <c r="A13" s="53" t="s">
        <v>1159</v>
      </c>
      <c r="B13" s="53" t="s">
        <v>530</v>
      </c>
      <c r="C13" s="53" t="s">
        <v>551</v>
      </c>
      <c r="D13" s="53" t="s">
        <v>389</v>
      </c>
      <c r="E13" s="35" t="s">
        <v>1254</v>
      </c>
      <c r="F13" s="53" t="s">
        <v>26</v>
      </c>
      <c r="G13" s="53">
        <v>3</v>
      </c>
      <c r="H13" s="53" t="s">
        <v>191</v>
      </c>
      <c r="I13" s="53">
        <v>0</v>
      </c>
      <c r="J13" s="53">
        <v>0</v>
      </c>
      <c r="K13" s="53">
        <v>0</v>
      </c>
      <c r="L13" s="53">
        <v>0</v>
      </c>
      <c r="M13" s="53">
        <v>0.98657039144522396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0.98657039144522396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0.98657039144522396</v>
      </c>
      <c r="AI13" s="53">
        <v>0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53">
        <v>0</v>
      </c>
      <c r="AP13" s="53">
        <v>0</v>
      </c>
      <c r="AQ13" s="53">
        <v>0</v>
      </c>
      <c r="AR13" s="53">
        <v>118.38844697342688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0</v>
      </c>
      <c r="BL13" s="53">
        <v>0</v>
      </c>
      <c r="BM13" s="53">
        <v>0</v>
      </c>
      <c r="BN13" s="53">
        <v>0</v>
      </c>
      <c r="BO13" s="53">
        <v>1.9731407828904479</v>
      </c>
      <c r="BP13" s="53">
        <v>0</v>
      </c>
      <c r="BQ13" s="53">
        <v>0</v>
      </c>
      <c r="BR13" s="53">
        <v>0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0</v>
      </c>
      <c r="CG13" s="53">
        <v>0</v>
      </c>
      <c r="CH13" s="53">
        <v>0</v>
      </c>
      <c r="CI13" s="53">
        <v>0</v>
      </c>
      <c r="CJ13" s="53">
        <v>0</v>
      </c>
      <c r="CK13" s="53">
        <v>0</v>
      </c>
      <c r="CL13" s="53">
        <v>0</v>
      </c>
    </row>
    <row r="14" spans="1:90" ht="16" customHeight="1" x14ac:dyDescent="0.25">
      <c r="A14" s="53" t="s">
        <v>1160</v>
      </c>
      <c r="B14" s="53" t="s">
        <v>530</v>
      </c>
      <c r="C14" s="53" t="s">
        <v>552</v>
      </c>
      <c r="D14" s="53" t="s">
        <v>389</v>
      </c>
      <c r="E14" s="35" t="s">
        <v>1254</v>
      </c>
      <c r="F14" s="53" t="s">
        <v>30</v>
      </c>
      <c r="G14" s="53">
        <v>4</v>
      </c>
      <c r="H14" s="53" t="s">
        <v>191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2.0256973319240639</v>
      </c>
      <c r="X14" s="53">
        <v>0</v>
      </c>
      <c r="Y14" s="53">
        <v>0</v>
      </c>
      <c r="Z14" s="53">
        <v>34.436854642709086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2.0256973319240639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1.0128486659620319</v>
      </c>
      <c r="AR14" s="53">
        <v>0</v>
      </c>
      <c r="AS14" s="53">
        <v>0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0</v>
      </c>
      <c r="BG14" s="53">
        <v>0</v>
      </c>
      <c r="BH14" s="53">
        <v>0</v>
      </c>
      <c r="BI14" s="53">
        <v>0</v>
      </c>
      <c r="BJ14" s="53">
        <v>0</v>
      </c>
      <c r="BK14" s="53">
        <v>0</v>
      </c>
      <c r="BL14" s="53">
        <v>0</v>
      </c>
      <c r="BM14" s="53">
        <v>0</v>
      </c>
      <c r="BN14" s="53">
        <v>0</v>
      </c>
      <c r="BO14" s="53">
        <v>37.475400640595183</v>
      </c>
      <c r="BP14" s="53">
        <v>0</v>
      </c>
      <c r="BQ14" s="53">
        <v>0</v>
      </c>
      <c r="BR14" s="53">
        <v>0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0</v>
      </c>
      <c r="CG14" s="53">
        <v>0</v>
      </c>
      <c r="CH14" s="53">
        <v>0</v>
      </c>
      <c r="CI14" s="53">
        <v>0</v>
      </c>
      <c r="CJ14" s="53">
        <v>4.0513946638481277</v>
      </c>
      <c r="CK14" s="53">
        <v>0</v>
      </c>
      <c r="CL14" s="53">
        <v>0</v>
      </c>
    </row>
    <row r="15" spans="1:90" ht="16" customHeight="1" x14ac:dyDescent="0.25">
      <c r="A15" s="53" t="s">
        <v>1161</v>
      </c>
      <c r="B15" s="53" t="s">
        <v>530</v>
      </c>
      <c r="C15" s="53" t="s">
        <v>553</v>
      </c>
      <c r="D15" s="53" t="s">
        <v>389</v>
      </c>
      <c r="E15" s="35" t="s">
        <v>1254</v>
      </c>
      <c r="F15" s="53" t="s">
        <v>32</v>
      </c>
      <c r="G15" s="53">
        <v>5</v>
      </c>
      <c r="H15" s="53" t="s">
        <v>191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909.78442256109645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0</v>
      </c>
      <c r="BL15" s="53">
        <v>0</v>
      </c>
      <c r="BM15" s="53">
        <v>0</v>
      </c>
      <c r="BN15" s="53">
        <v>0</v>
      </c>
      <c r="BO15" s="53">
        <v>0</v>
      </c>
      <c r="BP15" s="53">
        <v>0</v>
      </c>
      <c r="BQ15" s="53">
        <v>0</v>
      </c>
      <c r="BR15" s="53">
        <v>0</v>
      </c>
      <c r="BS15" s="53">
        <v>0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0</v>
      </c>
      <c r="CA15" s="53">
        <v>2.1157777268862707</v>
      </c>
      <c r="CB15" s="53">
        <v>0</v>
      </c>
      <c r="CC15" s="53">
        <v>0</v>
      </c>
      <c r="CD15" s="53">
        <v>0</v>
      </c>
      <c r="CE15" s="53">
        <v>0</v>
      </c>
      <c r="CF15" s="53">
        <v>0</v>
      </c>
      <c r="CG15" s="53">
        <v>0</v>
      </c>
      <c r="CH15" s="53">
        <v>0</v>
      </c>
      <c r="CI15" s="53">
        <v>0</v>
      </c>
      <c r="CJ15" s="53">
        <v>0</v>
      </c>
      <c r="CK15" s="53">
        <v>0</v>
      </c>
      <c r="CL15" s="53">
        <v>0</v>
      </c>
    </row>
    <row r="16" spans="1:90" ht="16" customHeight="1" x14ac:dyDescent="0.25">
      <c r="A16" s="53" t="s">
        <v>1162</v>
      </c>
      <c r="B16" s="53" t="s">
        <v>530</v>
      </c>
      <c r="C16" s="53" t="s">
        <v>555</v>
      </c>
      <c r="D16" s="53" t="s">
        <v>389</v>
      </c>
      <c r="E16" s="35" t="s">
        <v>1255</v>
      </c>
      <c r="F16" s="53" t="s">
        <v>486</v>
      </c>
      <c r="G16" s="53">
        <v>1</v>
      </c>
      <c r="H16" s="53" t="s">
        <v>191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2.4957398812113913</v>
      </c>
      <c r="X16" s="53">
        <v>0</v>
      </c>
      <c r="Y16" s="53">
        <v>94.838115486032876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3.3276531749485221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0.83191329373713052</v>
      </c>
      <c r="AR16" s="53">
        <v>59.065843855336269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1.663826587474261</v>
      </c>
      <c r="BK16" s="53">
        <v>2.4957398812113913</v>
      </c>
      <c r="BL16" s="53">
        <v>0</v>
      </c>
      <c r="BM16" s="53">
        <v>2.4957398812113913</v>
      </c>
      <c r="BN16" s="53">
        <v>0</v>
      </c>
      <c r="BO16" s="53">
        <v>7.4872196436341749</v>
      </c>
      <c r="BP16" s="53">
        <v>0</v>
      </c>
      <c r="BQ16" s="53">
        <v>0</v>
      </c>
      <c r="BR16" s="53">
        <v>0</v>
      </c>
      <c r="BS16" s="53">
        <v>0</v>
      </c>
      <c r="BT16" s="53">
        <v>0</v>
      </c>
      <c r="BU16" s="53">
        <v>0</v>
      </c>
      <c r="BV16" s="53">
        <v>0</v>
      </c>
      <c r="BW16" s="53">
        <v>0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0</v>
      </c>
      <c r="CG16" s="53">
        <v>0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</row>
    <row r="17" spans="1:90" ht="16" customHeight="1" x14ac:dyDescent="0.25">
      <c r="A17" s="53" t="s">
        <v>1163</v>
      </c>
      <c r="B17" s="53" t="s">
        <v>530</v>
      </c>
      <c r="C17" s="53" t="s">
        <v>556</v>
      </c>
      <c r="D17" s="53" t="s">
        <v>389</v>
      </c>
      <c r="E17" s="35" t="s">
        <v>1255</v>
      </c>
      <c r="F17" s="53" t="s">
        <v>414</v>
      </c>
      <c r="G17" s="53">
        <v>2</v>
      </c>
      <c r="H17" s="53" t="s">
        <v>191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4.4782317115259556</v>
      </c>
      <c r="X17" s="53">
        <v>0</v>
      </c>
      <c r="Y17" s="53">
        <v>1.791292684610382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v>0</v>
      </c>
      <c r="AH17" s="53">
        <v>4.4782317115259556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0</v>
      </c>
      <c r="AO17" s="53">
        <v>0</v>
      </c>
      <c r="AP17" s="53">
        <v>0</v>
      </c>
      <c r="AQ17" s="53">
        <v>0.89564634230519102</v>
      </c>
      <c r="AR17" s="53">
        <v>224.80723191860295</v>
      </c>
      <c r="AS17" s="53">
        <v>0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0.89564634230519102</v>
      </c>
      <c r="BK17" s="53">
        <v>0.89564634230519102</v>
      </c>
      <c r="BL17" s="53">
        <v>0</v>
      </c>
      <c r="BM17" s="53">
        <v>0.89564634230519102</v>
      </c>
      <c r="BN17" s="53">
        <v>0</v>
      </c>
      <c r="BO17" s="53">
        <v>6.2695243961363367</v>
      </c>
      <c r="BP17" s="53">
        <v>0</v>
      </c>
      <c r="BQ17" s="53">
        <v>0</v>
      </c>
      <c r="BR17" s="53">
        <v>0</v>
      </c>
      <c r="BS17" s="53">
        <v>0</v>
      </c>
      <c r="BT17" s="53">
        <v>0</v>
      </c>
      <c r="BU17" s="53">
        <v>0</v>
      </c>
      <c r="BV17" s="53">
        <v>0</v>
      </c>
      <c r="BW17" s="53">
        <v>0.89564634230519102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0</v>
      </c>
      <c r="CG17" s="53">
        <v>0</v>
      </c>
      <c r="CH17" s="53">
        <v>0</v>
      </c>
      <c r="CI17" s="53">
        <v>0</v>
      </c>
      <c r="CJ17" s="53">
        <v>0</v>
      </c>
      <c r="CK17" s="53">
        <v>0</v>
      </c>
      <c r="CL17" s="53">
        <v>0</v>
      </c>
    </row>
    <row r="18" spans="1:90" ht="16" customHeight="1" x14ac:dyDescent="0.25">
      <c r="A18" s="53" t="s">
        <v>1164</v>
      </c>
      <c r="B18" s="53" t="s">
        <v>530</v>
      </c>
      <c r="C18" s="53" t="s">
        <v>557</v>
      </c>
      <c r="D18" s="53" t="s">
        <v>389</v>
      </c>
      <c r="E18" s="35" t="s">
        <v>1255</v>
      </c>
      <c r="F18" s="53" t="s">
        <v>489</v>
      </c>
      <c r="G18" s="53">
        <v>3</v>
      </c>
      <c r="H18" s="53" t="s">
        <v>191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4.1572433599976923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9.1459353919949233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11.640281407993539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5.8201407039967696</v>
      </c>
      <c r="AR18" s="53">
        <v>59.032855711967237</v>
      </c>
      <c r="AS18" s="53">
        <v>0.83144867199953854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0.83144867199953854</v>
      </c>
      <c r="BK18" s="53">
        <v>4.1572433599976923</v>
      </c>
      <c r="BL18" s="53">
        <v>0</v>
      </c>
      <c r="BM18" s="53">
        <v>0</v>
      </c>
      <c r="BN18" s="53">
        <v>0</v>
      </c>
      <c r="BO18" s="53">
        <v>7.4830380479958469</v>
      </c>
      <c r="BP18" s="53">
        <v>0</v>
      </c>
      <c r="BQ18" s="53">
        <v>0</v>
      </c>
      <c r="BR18" s="53">
        <v>0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0</v>
      </c>
      <c r="CG18" s="53">
        <v>0</v>
      </c>
      <c r="CH18" s="53">
        <v>5.8201407039967696</v>
      </c>
      <c r="CI18" s="53">
        <v>0</v>
      </c>
      <c r="CJ18" s="53">
        <v>0</v>
      </c>
      <c r="CK18" s="53">
        <v>0</v>
      </c>
      <c r="CL18" s="53">
        <v>0</v>
      </c>
    </row>
    <row r="19" spans="1:90" ht="16" customHeight="1" x14ac:dyDescent="0.25">
      <c r="A19" s="53" t="s">
        <v>1165</v>
      </c>
      <c r="B19" s="53" t="s">
        <v>530</v>
      </c>
      <c r="C19" s="53" t="s">
        <v>558</v>
      </c>
      <c r="D19" s="53" t="s">
        <v>389</v>
      </c>
      <c r="E19" s="35" t="s">
        <v>1255</v>
      </c>
      <c r="F19" s="53" t="s">
        <v>491</v>
      </c>
      <c r="G19" s="53">
        <v>4</v>
      </c>
      <c r="H19" s="53" t="s">
        <v>191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0.85258383220656364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0.85258383220656364</v>
      </c>
      <c r="AR19" s="53">
        <v>0</v>
      </c>
      <c r="AS19" s="53">
        <v>0</v>
      </c>
      <c r="AT19" s="53">
        <v>0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0</v>
      </c>
      <c r="BO19" s="53">
        <v>16.199092811924711</v>
      </c>
      <c r="BP19" s="53">
        <v>0</v>
      </c>
      <c r="BQ19" s="53">
        <v>0</v>
      </c>
      <c r="BR19" s="53">
        <v>0</v>
      </c>
      <c r="BS19" s="53">
        <v>0</v>
      </c>
      <c r="BT19" s="53">
        <v>0</v>
      </c>
      <c r="BU19" s="53">
        <v>0</v>
      </c>
      <c r="BV19" s="53">
        <v>0</v>
      </c>
      <c r="BW19" s="53">
        <v>0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0</v>
      </c>
      <c r="CG19" s="53">
        <v>0</v>
      </c>
      <c r="CH19" s="53">
        <v>0</v>
      </c>
      <c r="CI19" s="53">
        <v>0</v>
      </c>
      <c r="CJ19" s="53">
        <v>0</v>
      </c>
      <c r="CK19" s="53">
        <v>0</v>
      </c>
      <c r="CL19" s="53">
        <v>0.85258383220656364</v>
      </c>
    </row>
    <row r="20" spans="1:90" ht="16" customHeight="1" x14ac:dyDescent="0.25">
      <c r="A20" s="53" t="s">
        <v>1166</v>
      </c>
      <c r="B20" s="53" t="s">
        <v>530</v>
      </c>
      <c r="C20" s="53" t="s">
        <v>559</v>
      </c>
      <c r="D20" s="53" t="s">
        <v>389</v>
      </c>
      <c r="E20" s="35" t="s">
        <v>1255</v>
      </c>
      <c r="F20" s="53" t="s">
        <v>493</v>
      </c>
      <c r="G20" s="53">
        <v>5</v>
      </c>
      <c r="H20" s="53" t="s">
        <v>191</v>
      </c>
      <c r="I20" s="53">
        <v>0</v>
      </c>
      <c r="J20" s="53">
        <v>0</v>
      </c>
      <c r="K20" s="53">
        <v>0</v>
      </c>
      <c r="L20" s="53">
        <v>0</v>
      </c>
      <c r="M20" s="53">
        <v>0.81953064254083841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0.81953064254083841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5.7367144977858686</v>
      </c>
      <c r="AI20" s="53">
        <v>0</v>
      </c>
      <c r="AJ20" s="53">
        <v>0</v>
      </c>
      <c r="AK20" s="53">
        <v>0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2.458591927622515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0</v>
      </c>
      <c r="BL20" s="53">
        <v>0</v>
      </c>
      <c r="BM20" s="53">
        <v>0.81953064254083841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3">
        <v>0</v>
      </c>
      <c r="BW20" s="53">
        <v>2.458591927622515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3">
        <v>0</v>
      </c>
      <c r="CH20" s="53">
        <v>2.458591927622515</v>
      </c>
      <c r="CI20" s="53">
        <v>0</v>
      </c>
      <c r="CJ20" s="53">
        <v>0</v>
      </c>
      <c r="CK20" s="53">
        <v>0</v>
      </c>
      <c r="CL20" s="53">
        <v>0</v>
      </c>
    </row>
    <row r="21" spans="1:90" ht="16" customHeight="1" x14ac:dyDescent="0.25">
      <c r="A21" s="53" t="s">
        <v>1167</v>
      </c>
      <c r="B21" s="53" t="s">
        <v>530</v>
      </c>
      <c r="C21" s="53" t="s">
        <v>560</v>
      </c>
      <c r="D21" s="53" t="s">
        <v>389</v>
      </c>
      <c r="E21" s="35" t="s">
        <v>1256</v>
      </c>
      <c r="F21" s="53" t="s">
        <v>181</v>
      </c>
      <c r="G21" s="53">
        <v>1</v>
      </c>
      <c r="H21" s="53" t="s">
        <v>191</v>
      </c>
      <c r="I21" s="53">
        <v>0</v>
      </c>
      <c r="J21" s="53">
        <v>0</v>
      </c>
      <c r="K21" s="53">
        <v>0</v>
      </c>
      <c r="L21" s="53">
        <v>0</v>
      </c>
      <c r="M21" s="53">
        <v>0.93426667994745427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12.145466839316905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0</v>
      </c>
      <c r="BO21" s="53">
        <v>0</v>
      </c>
      <c r="BP21" s="53">
        <v>0</v>
      </c>
      <c r="BQ21" s="53">
        <v>0</v>
      </c>
      <c r="BR21" s="53">
        <v>0</v>
      </c>
      <c r="BS21" s="53">
        <v>0</v>
      </c>
      <c r="BT21" s="53">
        <v>0</v>
      </c>
      <c r="BU21" s="53">
        <v>0</v>
      </c>
      <c r="BV21" s="53">
        <v>0</v>
      </c>
      <c r="BW21" s="53">
        <v>0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0</v>
      </c>
      <c r="CG21" s="53">
        <v>0</v>
      </c>
      <c r="CH21" s="53">
        <v>0</v>
      </c>
      <c r="CI21" s="53">
        <v>0</v>
      </c>
      <c r="CJ21" s="53">
        <v>0</v>
      </c>
      <c r="CK21" s="53">
        <v>0</v>
      </c>
      <c r="CL21" s="53">
        <v>15.882533559106722</v>
      </c>
    </row>
    <row r="22" spans="1:90" ht="16" customHeight="1" x14ac:dyDescent="0.25">
      <c r="A22" s="53" t="s">
        <v>1168</v>
      </c>
      <c r="B22" s="53" t="s">
        <v>530</v>
      </c>
      <c r="C22" s="53" t="s">
        <v>561</v>
      </c>
      <c r="D22" s="53" t="s">
        <v>389</v>
      </c>
      <c r="E22" s="35" t="s">
        <v>1256</v>
      </c>
      <c r="F22" s="53" t="s">
        <v>184</v>
      </c>
      <c r="G22" s="53">
        <v>2</v>
      </c>
      <c r="H22" s="53" t="s">
        <v>191</v>
      </c>
      <c r="I22" s="53">
        <v>0</v>
      </c>
      <c r="J22" s="53">
        <v>0</v>
      </c>
      <c r="K22" s="53">
        <v>0</v>
      </c>
      <c r="L22" s="53">
        <v>0</v>
      </c>
      <c r="M22" s="53">
        <v>6.4615917373623359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1.615397934340584</v>
      </c>
      <c r="AR22" s="53">
        <v>3.230795868681168</v>
      </c>
      <c r="AS22" s="53">
        <v>0.80769896717029199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  <c r="BH22" s="53">
        <v>0</v>
      </c>
      <c r="BI22" s="53">
        <v>0</v>
      </c>
      <c r="BJ22" s="53">
        <v>0</v>
      </c>
      <c r="BK22" s="53">
        <v>0</v>
      </c>
      <c r="BL22" s="53">
        <v>0</v>
      </c>
      <c r="BM22" s="53">
        <v>0</v>
      </c>
      <c r="BN22" s="53">
        <v>0</v>
      </c>
      <c r="BO22" s="53">
        <v>0.80769896717029199</v>
      </c>
      <c r="BP22" s="53">
        <v>0</v>
      </c>
      <c r="BQ22" s="53">
        <v>0</v>
      </c>
      <c r="BR22" s="53">
        <v>0</v>
      </c>
      <c r="BS22" s="53">
        <v>0</v>
      </c>
      <c r="BT22" s="53">
        <v>0</v>
      </c>
      <c r="BU22" s="53">
        <v>0</v>
      </c>
      <c r="BV22" s="53">
        <v>0</v>
      </c>
      <c r="BW22" s="53">
        <v>0</v>
      </c>
      <c r="BX22" s="53">
        <v>0</v>
      </c>
      <c r="BY22" s="53">
        <v>0</v>
      </c>
      <c r="BZ22" s="53">
        <v>0</v>
      </c>
      <c r="CA22" s="53">
        <v>0</v>
      </c>
      <c r="CB22" s="53">
        <v>0</v>
      </c>
      <c r="CC22" s="53">
        <v>0</v>
      </c>
      <c r="CD22" s="53">
        <v>0</v>
      </c>
      <c r="CE22" s="53">
        <v>0</v>
      </c>
      <c r="CF22" s="53">
        <v>0</v>
      </c>
      <c r="CG22" s="53">
        <v>0</v>
      </c>
      <c r="CH22" s="53">
        <v>0</v>
      </c>
      <c r="CI22" s="53">
        <v>0</v>
      </c>
      <c r="CJ22" s="53">
        <v>0</v>
      </c>
      <c r="CK22" s="53">
        <v>0</v>
      </c>
      <c r="CL22" s="53">
        <v>0.80769896717029199</v>
      </c>
    </row>
    <row r="23" spans="1:90" ht="16" customHeight="1" x14ac:dyDescent="0.25">
      <c r="A23" s="53" t="s">
        <v>1169</v>
      </c>
      <c r="B23" s="53" t="s">
        <v>530</v>
      </c>
      <c r="C23" s="53" t="s">
        <v>562</v>
      </c>
      <c r="D23" s="53" t="s">
        <v>389</v>
      </c>
      <c r="E23" s="35" t="s">
        <v>1256</v>
      </c>
      <c r="F23" s="53" t="s">
        <v>186</v>
      </c>
      <c r="G23" s="53">
        <v>3</v>
      </c>
      <c r="H23" s="53" t="s">
        <v>191</v>
      </c>
      <c r="I23" s="53">
        <v>0</v>
      </c>
      <c r="J23" s="53">
        <v>0</v>
      </c>
      <c r="K23" s="53">
        <v>0</v>
      </c>
      <c r="L23" s="53">
        <v>0</v>
      </c>
      <c r="M23" s="53">
        <v>3.8471756560080816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 s="53">
        <v>4.8089695700101025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0</v>
      </c>
      <c r="BO23" s="53">
        <v>0</v>
      </c>
      <c r="BP23" s="53">
        <v>0</v>
      </c>
      <c r="BQ23" s="53">
        <v>0</v>
      </c>
      <c r="BR23" s="53">
        <v>0</v>
      </c>
      <c r="BS23" s="53">
        <v>0</v>
      </c>
      <c r="BT23" s="53">
        <v>0</v>
      </c>
      <c r="BU23" s="53">
        <v>0</v>
      </c>
      <c r="BV23" s="53">
        <v>0</v>
      </c>
      <c r="BW23" s="53">
        <v>0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0</v>
      </c>
      <c r="CG23" s="53">
        <v>0</v>
      </c>
      <c r="CH23" s="53">
        <v>0</v>
      </c>
      <c r="CI23" s="53">
        <v>0</v>
      </c>
      <c r="CJ23" s="53">
        <v>0</v>
      </c>
      <c r="CK23" s="53">
        <v>0</v>
      </c>
      <c r="CL23" s="53">
        <v>0</v>
      </c>
    </row>
    <row r="24" spans="1:90" ht="16" customHeight="1" x14ac:dyDescent="0.25">
      <c r="A24" s="53" t="s">
        <v>1170</v>
      </c>
      <c r="B24" s="53" t="s">
        <v>530</v>
      </c>
      <c r="C24" s="53" t="s">
        <v>563</v>
      </c>
      <c r="D24" s="53" t="s">
        <v>389</v>
      </c>
      <c r="E24" s="35" t="s">
        <v>1256</v>
      </c>
      <c r="F24" s="53" t="s">
        <v>188</v>
      </c>
      <c r="G24" s="53">
        <v>4</v>
      </c>
      <c r="H24" s="53" t="s">
        <v>191</v>
      </c>
      <c r="I24" s="53">
        <v>0</v>
      </c>
      <c r="J24" s="53">
        <v>0</v>
      </c>
      <c r="K24" s="53">
        <v>0</v>
      </c>
      <c r="L24" s="53">
        <v>0</v>
      </c>
      <c r="M24" s="53">
        <v>65.27549931580748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0.80587036192354911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4.0293518096177454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0</v>
      </c>
      <c r="BL24" s="53">
        <v>0</v>
      </c>
      <c r="BM24" s="53">
        <v>0</v>
      </c>
      <c r="BN24" s="53">
        <v>0</v>
      </c>
      <c r="BO24" s="53">
        <v>19.340888686165179</v>
      </c>
      <c r="BP24" s="53">
        <v>0</v>
      </c>
      <c r="BQ24" s="53">
        <v>0</v>
      </c>
      <c r="BR24" s="53">
        <v>0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0</v>
      </c>
      <c r="CG24" s="53">
        <v>0</v>
      </c>
      <c r="CH24" s="53">
        <v>0</v>
      </c>
      <c r="CI24" s="53">
        <v>0</v>
      </c>
      <c r="CJ24" s="53">
        <v>0</v>
      </c>
      <c r="CK24" s="53">
        <v>0</v>
      </c>
      <c r="CL24" s="53">
        <v>0</v>
      </c>
    </row>
    <row r="25" spans="1:90" ht="16" customHeight="1" x14ac:dyDescent="0.25">
      <c r="A25" s="53" t="s">
        <v>873</v>
      </c>
      <c r="B25" s="53" t="s">
        <v>8</v>
      </c>
      <c r="C25" s="53" t="s">
        <v>134</v>
      </c>
      <c r="D25" s="53" t="s">
        <v>375</v>
      </c>
      <c r="E25" s="35" t="s">
        <v>1257</v>
      </c>
      <c r="F25" s="62" t="s">
        <v>135</v>
      </c>
      <c r="G25" s="53">
        <v>2</v>
      </c>
      <c r="H25" s="53" t="s">
        <v>191</v>
      </c>
      <c r="I25" s="53">
        <v>0</v>
      </c>
      <c r="J25" s="53">
        <v>46.423203003852102</v>
      </c>
      <c r="K25" s="53">
        <v>0</v>
      </c>
      <c r="L25" s="53">
        <v>0</v>
      </c>
      <c r="M25" s="53">
        <v>0.78683394921783223</v>
      </c>
      <c r="N25" s="53">
        <v>0</v>
      </c>
      <c r="O25" s="53">
        <v>0</v>
      </c>
      <c r="P25" s="53">
        <v>0.78683394921783223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14.949845035138813</v>
      </c>
      <c r="Y25" s="53">
        <v>0.78683394921783223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0.78683394921783223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0.78683394921783223</v>
      </c>
      <c r="BK25" s="53">
        <v>0.78683394921783223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53">
        <v>0</v>
      </c>
      <c r="BW25" s="53">
        <v>1.5736678984356645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0.78683394921783223</v>
      </c>
      <c r="CG25" s="53">
        <v>0</v>
      </c>
      <c r="CH25" s="53">
        <v>0</v>
      </c>
      <c r="CI25" s="53">
        <v>0</v>
      </c>
      <c r="CJ25" s="53">
        <v>0</v>
      </c>
      <c r="CK25" s="53">
        <v>0</v>
      </c>
      <c r="CL25" s="53">
        <v>0</v>
      </c>
    </row>
    <row r="26" spans="1:90" ht="16" customHeight="1" x14ac:dyDescent="0.25">
      <c r="A26" s="53" t="s">
        <v>874</v>
      </c>
      <c r="B26" s="53" t="s">
        <v>8</v>
      </c>
      <c r="C26" s="53" t="s">
        <v>116</v>
      </c>
      <c r="D26" s="53" t="s">
        <v>375</v>
      </c>
      <c r="E26" s="35" t="s">
        <v>1258</v>
      </c>
      <c r="F26" s="53" t="s">
        <v>117</v>
      </c>
      <c r="G26" s="53">
        <v>1</v>
      </c>
      <c r="H26" s="53" t="s">
        <v>191</v>
      </c>
      <c r="I26" s="53">
        <v>0</v>
      </c>
      <c r="J26" s="53">
        <v>5228.1031706915683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408.42656715935061</v>
      </c>
      <c r="Y26" s="53">
        <v>0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4.8622210376113166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3">
        <v>0</v>
      </c>
      <c r="AM26" s="53">
        <v>1.2155552594028292</v>
      </c>
      <c r="AN26" s="53">
        <v>0</v>
      </c>
      <c r="AO26" s="53">
        <v>0</v>
      </c>
      <c r="AP26" s="53">
        <v>0</v>
      </c>
      <c r="AQ26" s="53">
        <v>0</v>
      </c>
      <c r="AR26" s="53">
        <v>1.2155552594028292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1.2155552594028292</v>
      </c>
      <c r="BJ26" s="53">
        <v>0</v>
      </c>
      <c r="BK26" s="53">
        <v>0</v>
      </c>
      <c r="BL26" s="53">
        <v>0</v>
      </c>
      <c r="BM26" s="53">
        <v>0</v>
      </c>
      <c r="BN26" s="53">
        <v>0</v>
      </c>
      <c r="BO26" s="53">
        <v>0</v>
      </c>
      <c r="BP26" s="53">
        <v>0</v>
      </c>
      <c r="BQ26" s="53">
        <v>0</v>
      </c>
      <c r="BR26" s="53">
        <v>0</v>
      </c>
      <c r="BS26" s="53">
        <v>0</v>
      </c>
      <c r="BT26" s="53">
        <v>0</v>
      </c>
      <c r="BU26" s="53">
        <v>0</v>
      </c>
      <c r="BV26" s="53">
        <v>0</v>
      </c>
      <c r="BW26" s="53">
        <v>7.2933315564169749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0</v>
      </c>
      <c r="CG26" s="53">
        <v>0</v>
      </c>
      <c r="CH26" s="53">
        <v>0</v>
      </c>
      <c r="CI26" s="53">
        <v>0</v>
      </c>
      <c r="CJ26" s="53">
        <v>0</v>
      </c>
      <c r="CK26" s="53">
        <v>0</v>
      </c>
      <c r="CL26" s="53">
        <v>0</v>
      </c>
    </row>
    <row r="27" spans="1:90" ht="16" customHeight="1" x14ac:dyDescent="0.25">
      <c r="A27" s="53" t="s">
        <v>875</v>
      </c>
      <c r="B27" s="53" t="s">
        <v>8</v>
      </c>
      <c r="C27" s="53" t="s">
        <v>118</v>
      </c>
      <c r="D27" s="53" t="s">
        <v>375</v>
      </c>
      <c r="E27" s="35" t="s">
        <v>1258</v>
      </c>
      <c r="F27" s="53" t="s">
        <v>119</v>
      </c>
      <c r="G27" s="53">
        <v>2</v>
      </c>
      <c r="H27" s="53" t="s">
        <v>191</v>
      </c>
      <c r="I27" s="53">
        <v>0</v>
      </c>
      <c r="J27" s="53">
        <v>2470.9119929750818</v>
      </c>
      <c r="K27" s="53">
        <v>0</v>
      </c>
      <c r="L27" s="53">
        <v>0</v>
      </c>
      <c r="M27" s="53">
        <v>5.3121572330545366</v>
      </c>
      <c r="N27" s="53">
        <v>0</v>
      </c>
      <c r="O27" s="53">
        <v>0.75887960472207672</v>
      </c>
      <c r="P27" s="53">
        <v>0.75887960472207672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34.908461817215532</v>
      </c>
      <c r="Y27" s="53">
        <v>0</v>
      </c>
      <c r="Z27" s="53">
        <v>0</v>
      </c>
      <c r="AA27" s="53">
        <v>76.646840076929749</v>
      </c>
      <c r="AB27" s="53">
        <v>0</v>
      </c>
      <c r="AC27" s="53">
        <v>0</v>
      </c>
      <c r="AD27" s="53">
        <v>0</v>
      </c>
      <c r="AE27" s="53">
        <v>6.8299164424986909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v>3.0355184188883069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0.75887960472207672</v>
      </c>
      <c r="BG27" s="53">
        <v>0</v>
      </c>
      <c r="BH27" s="53">
        <v>0</v>
      </c>
      <c r="BI27" s="53">
        <v>5.3121572330545366</v>
      </c>
      <c r="BJ27" s="53">
        <v>0</v>
      </c>
      <c r="BK27" s="53">
        <v>0.75887960472207672</v>
      </c>
      <c r="BL27" s="53">
        <v>0</v>
      </c>
      <c r="BM27" s="53">
        <v>0</v>
      </c>
      <c r="BN27" s="53">
        <v>0</v>
      </c>
      <c r="BO27" s="53">
        <v>0</v>
      </c>
      <c r="BP27" s="53">
        <v>0</v>
      </c>
      <c r="BQ27" s="53">
        <v>0</v>
      </c>
      <c r="BR27" s="53">
        <v>0</v>
      </c>
      <c r="BS27" s="53">
        <v>0</v>
      </c>
      <c r="BT27" s="53">
        <v>0</v>
      </c>
      <c r="BU27" s="53">
        <v>0</v>
      </c>
      <c r="BV27" s="53">
        <v>0</v>
      </c>
      <c r="BW27" s="53">
        <v>8.3476756519428434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0</v>
      </c>
      <c r="CG27" s="53">
        <v>0</v>
      </c>
      <c r="CH27" s="53">
        <v>0</v>
      </c>
      <c r="CI27" s="53">
        <v>0</v>
      </c>
      <c r="CJ27" s="53">
        <v>0</v>
      </c>
      <c r="CK27" s="53">
        <v>0</v>
      </c>
      <c r="CL27" s="53">
        <v>0</v>
      </c>
    </row>
    <row r="28" spans="1:90" ht="16" customHeight="1" x14ac:dyDescent="0.25">
      <c r="A28" s="53" t="s">
        <v>876</v>
      </c>
      <c r="B28" s="53" t="s">
        <v>8</v>
      </c>
      <c r="C28" s="53" t="s">
        <v>122</v>
      </c>
      <c r="D28" s="53" t="s">
        <v>375</v>
      </c>
      <c r="E28" s="35" t="s">
        <v>1258</v>
      </c>
      <c r="F28" s="53" t="s">
        <v>123</v>
      </c>
      <c r="G28" s="53">
        <v>3</v>
      </c>
      <c r="H28" s="53" t="s">
        <v>191</v>
      </c>
      <c r="I28" s="53">
        <v>0</v>
      </c>
      <c r="J28" s="53">
        <v>0</v>
      </c>
      <c r="K28" s="53">
        <v>0</v>
      </c>
      <c r="L28" s="53">
        <v>0</v>
      </c>
      <c r="M28" s="53">
        <v>7.5822779901801312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6.8240501911621179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63.691135117513099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  <c r="BH28" s="53">
        <v>0</v>
      </c>
      <c r="BI28" s="53">
        <v>0</v>
      </c>
      <c r="BJ28" s="53">
        <v>0</v>
      </c>
      <c r="BK28" s="53">
        <v>0.75822779901801307</v>
      </c>
      <c r="BL28" s="53">
        <v>0</v>
      </c>
      <c r="BM28" s="53">
        <v>0</v>
      </c>
      <c r="BN28" s="53">
        <v>0</v>
      </c>
      <c r="BO28" s="53">
        <v>0</v>
      </c>
      <c r="BP28" s="53">
        <v>0</v>
      </c>
      <c r="BQ28" s="53">
        <v>0</v>
      </c>
      <c r="BR28" s="53">
        <v>0</v>
      </c>
      <c r="BS28" s="53">
        <v>0</v>
      </c>
      <c r="BT28" s="53">
        <v>0</v>
      </c>
      <c r="BU28" s="53">
        <v>0</v>
      </c>
      <c r="BV28" s="53">
        <v>0</v>
      </c>
      <c r="BW28" s="53">
        <v>34.878478754828599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0</v>
      </c>
      <c r="CG28" s="53">
        <v>0</v>
      </c>
      <c r="CH28" s="53">
        <v>0</v>
      </c>
      <c r="CI28" s="53">
        <v>0</v>
      </c>
      <c r="CJ28" s="53">
        <v>0</v>
      </c>
      <c r="CK28" s="53">
        <v>0</v>
      </c>
      <c r="CL28" s="53">
        <v>0</v>
      </c>
    </row>
    <row r="29" spans="1:90" ht="16" customHeight="1" x14ac:dyDescent="0.25">
      <c r="A29" s="53" t="s">
        <v>877</v>
      </c>
      <c r="B29" s="53" t="s">
        <v>8</v>
      </c>
      <c r="C29" s="53" t="s">
        <v>124</v>
      </c>
      <c r="D29" s="53" t="s">
        <v>375</v>
      </c>
      <c r="E29" s="35" t="s">
        <v>1258</v>
      </c>
      <c r="F29" s="53" t="s">
        <v>125</v>
      </c>
      <c r="G29" s="53">
        <v>4</v>
      </c>
      <c r="H29" s="53" t="s">
        <v>191</v>
      </c>
      <c r="I29" s="53">
        <v>0</v>
      </c>
      <c r="J29" s="53">
        <v>0</v>
      </c>
      <c r="K29" s="53">
        <v>0</v>
      </c>
      <c r="L29" s="53">
        <v>0</v>
      </c>
      <c r="M29" s="53">
        <v>2.4997743453698433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5.8328068058629681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  <c r="AG29" s="53">
        <v>1.6665162302465624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5.8328068058629681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1.6665162302465624</v>
      </c>
      <c r="BF29" s="53">
        <v>1.6665162302465624</v>
      </c>
      <c r="BG29" s="53">
        <v>0</v>
      </c>
      <c r="BH29" s="53">
        <v>0</v>
      </c>
      <c r="BI29" s="53">
        <v>0</v>
      </c>
      <c r="BJ29" s="53">
        <v>0</v>
      </c>
      <c r="BK29" s="53">
        <v>0.83325811512328118</v>
      </c>
      <c r="BL29" s="53">
        <v>0</v>
      </c>
      <c r="BM29" s="53">
        <v>0</v>
      </c>
      <c r="BN29" s="53">
        <v>0</v>
      </c>
      <c r="BO29" s="53">
        <v>0</v>
      </c>
      <c r="BP29" s="53">
        <v>0</v>
      </c>
      <c r="BQ29" s="53">
        <v>0</v>
      </c>
      <c r="BR29" s="53">
        <v>0</v>
      </c>
      <c r="BS29" s="53">
        <v>0</v>
      </c>
      <c r="BT29" s="53">
        <v>0</v>
      </c>
      <c r="BU29" s="53">
        <v>0</v>
      </c>
      <c r="BV29" s="53">
        <v>0</v>
      </c>
      <c r="BW29" s="53">
        <v>1282.3842391747298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0</v>
      </c>
      <c r="CG29" s="53">
        <v>0</v>
      </c>
      <c r="CH29" s="53">
        <v>0</v>
      </c>
      <c r="CI29" s="53">
        <v>0</v>
      </c>
      <c r="CJ29" s="53">
        <v>0</v>
      </c>
      <c r="CK29" s="53">
        <v>0</v>
      </c>
      <c r="CL29" s="53">
        <v>0</v>
      </c>
    </row>
    <row r="30" spans="1:90" ht="16" customHeight="1" x14ac:dyDescent="0.25">
      <c r="A30" s="53" t="s">
        <v>878</v>
      </c>
      <c r="B30" s="53" t="s">
        <v>8</v>
      </c>
      <c r="C30" s="53" t="s">
        <v>128</v>
      </c>
      <c r="D30" s="53" t="s">
        <v>375</v>
      </c>
      <c r="E30" s="35" t="s">
        <v>1258</v>
      </c>
      <c r="F30" s="53" t="s">
        <v>129</v>
      </c>
      <c r="G30" s="53">
        <v>5</v>
      </c>
      <c r="H30" s="53" t="s">
        <v>191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6.3405964231300649</v>
      </c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9.5108946346950969</v>
      </c>
      <c r="AS30" s="53">
        <v>0</v>
      </c>
      <c r="AT30" s="5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3">
        <v>0</v>
      </c>
      <c r="BD30" s="53">
        <v>0</v>
      </c>
      <c r="BE30" s="53">
        <v>0.79257455289125811</v>
      </c>
      <c r="BF30" s="53">
        <v>0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0</v>
      </c>
      <c r="BO30" s="53">
        <v>0</v>
      </c>
      <c r="BP30" s="53">
        <v>0</v>
      </c>
      <c r="BQ30" s="53">
        <v>0</v>
      </c>
      <c r="BR30" s="53">
        <v>0</v>
      </c>
      <c r="BS30" s="53">
        <v>0</v>
      </c>
      <c r="BT30" s="53">
        <v>0</v>
      </c>
      <c r="BU30" s="53">
        <v>0</v>
      </c>
      <c r="BV30" s="53">
        <v>0</v>
      </c>
      <c r="BW30" s="53">
        <v>72.916858865995749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0</v>
      </c>
      <c r="CG30" s="53">
        <v>0</v>
      </c>
      <c r="CH30" s="53">
        <v>0</v>
      </c>
      <c r="CI30" s="53">
        <v>0</v>
      </c>
      <c r="CJ30" s="53">
        <v>0</v>
      </c>
      <c r="CK30" s="53">
        <v>0</v>
      </c>
      <c r="CL30" s="53">
        <v>0</v>
      </c>
    </row>
    <row r="31" spans="1:90" ht="16" customHeight="1" x14ac:dyDescent="0.25">
      <c r="A31" s="53" t="s">
        <v>879</v>
      </c>
      <c r="B31" s="53" t="s">
        <v>8</v>
      </c>
      <c r="C31" s="53" t="s">
        <v>57</v>
      </c>
      <c r="D31" s="53" t="s">
        <v>375</v>
      </c>
      <c r="E31" s="35" t="s">
        <v>1259</v>
      </c>
      <c r="F31" s="53" t="s">
        <v>58</v>
      </c>
      <c r="G31" s="53">
        <v>1</v>
      </c>
      <c r="H31" s="53" t="s">
        <v>191</v>
      </c>
      <c r="I31" s="53">
        <v>0</v>
      </c>
      <c r="J31" s="53">
        <v>0</v>
      </c>
      <c r="K31" s="53">
        <v>0</v>
      </c>
      <c r="L31" s="53">
        <v>0</v>
      </c>
      <c r="M31" s="53">
        <v>2.247864185100934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116.13964956354826</v>
      </c>
      <c r="Y31" s="53">
        <v>2.9971522468012455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3">
        <v>0</v>
      </c>
      <c r="AK31" s="53">
        <v>30.720810529712764</v>
      </c>
      <c r="AL31" s="53">
        <v>0</v>
      </c>
      <c r="AM31" s="53">
        <v>0</v>
      </c>
      <c r="AN31" s="53">
        <v>0</v>
      </c>
      <c r="AO31" s="53">
        <v>0</v>
      </c>
      <c r="AP31" s="53">
        <v>0</v>
      </c>
      <c r="AQ31" s="53">
        <v>0</v>
      </c>
      <c r="AR31" s="53">
        <v>1.4985761234006227</v>
      </c>
      <c r="AS31" s="53">
        <v>0</v>
      </c>
      <c r="AT31" s="53">
        <v>0</v>
      </c>
      <c r="AU31" s="53">
        <v>0</v>
      </c>
      <c r="AV31" s="53">
        <v>0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1.4985761234006227</v>
      </c>
      <c r="BL31" s="53">
        <v>0</v>
      </c>
      <c r="BM31" s="53">
        <v>0</v>
      </c>
      <c r="BN31" s="53">
        <v>0</v>
      </c>
      <c r="BO31" s="53">
        <v>0</v>
      </c>
      <c r="BP31" s="53">
        <v>0</v>
      </c>
      <c r="BQ31" s="53">
        <v>0</v>
      </c>
      <c r="BR31" s="53">
        <v>0</v>
      </c>
      <c r="BS31" s="53">
        <v>0</v>
      </c>
      <c r="BT31" s="53">
        <v>0</v>
      </c>
      <c r="BU31" s="53">
        <v>0</v>
      </c>
      <c r="BV31" s="53">
        <v>0</v>
      </c>
      <c r="BW31" s="53">
        <v>0.74928806170031137</v>
      </c>
      <c r="BX31" s="53">
        <v>0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0</v>
      </c>
      <c r="CG31" s="53">
        <v>0</v>
      </c>
      <c r="CH31" s="53">
        <v>0</v>
      </c>
      <c r="CI31" s="53">
        <v>0</v>
      </c>
      <c r="CJ31" s="53">
        <v>0</v>
      </c>
      <c r="CK31" s="53">
        <v>0</v>
      </c>
      <c r="CL31" s="53">
        <v>0</v>
      </c>
    </row>
    <row r="32" spans="1:90" ht="16" customHeight="1" x14ac:dyDescent="0.25">
      <c r="A32" s="53" t="s">
        <v>880</v>
      </c>
      <c r="B32" s="53" t="s">
        <v>8</v>
      </c>
      <c r="C32" s="53" t="s">
        <v>61</v>
      </c>
      <c r="D32" s="53" t="s">
        <v>375</v>
      </c>
      <c r="E32" s="35" t="s">
        <v>1259</v>
      </c>
      <c r="F32" s="53" t="s">
        <v>62</v>
      </c>
      <c r="G32" s="53">
        <v>2</v>
      </c>
      <c r="H32" s="53" t="s">
        <v>192</v>
      </c>
      <c r="I32" s="53">
        <v>0</v>
      </c>
      <c r="J32" s="53">
        <v>0</v>
      </c>
      <c r="K32" s="53">
        <v>0</v>
      </c>
      <c r="L32" s="53">
        <v>0</v>
      </c>
      <c r="M32" s="53">
        <v>14.098294697905999</v>
      </c>
      <c r="N32" s="53">
        <v>0</v>
      </c>
      <c r="O32" s="53">
        <v>2.8196589395812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2.8196589395812</v>
      </c>
      <c r="W32" s="53">
        <v>0</v>
      </c>
      <c r="X32" s="53">
        <v>953.04472157844555</v>
      </c>
      <c r="Y32" s="53">
        <v>5.6393178791623999</v>
      </c>
      <c r="Z32" s="53">
        <v>0</v>
      </c>
      <c r="AA32" s="53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0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14.098294697905999</v>
      </c>
      <c r="AS32" s="53">
        <v>0</v>
      </c>
      <c r="AT32" s="53">
        <v>0</v>
      </c>
      <c r="AU32" s="53">
        <v>0</v>
      </c>
      <c r="AV32" s="53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2.8196589395812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5.6393178791623999</v>
      </c>
      <c r="BL32" s="53">
        <v>0</v>
      </c>
      <c r="BM32" s="53">
        <v>0</v>
      </c>
      <c r="BN32" s="53">
        <v>0</v>
      </c>
      <c r="BO32" s="53">
        <v>0</v>
      </c>
      <c r="BP32" s="53">
        <v>0</v>
      </c>
      <c r="BQ32" s="53">
        <v>0</v>
      </c>
      <c r="BR32" s="53">
        <v>0</v>
      </c>
      <c r="BS32" s="53">
        <v>0</v>
      </c>
      <c r="BT32" s="53">
        <v>0</v>
      </c>
      <c r="BU32" s="53">
        <v>0</v>
      </c>
      <c r="BV32" s="53">
        <v>0</v>
      </c>
      <c r="BW32" s="53">
        <v>0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2.8196589395812</v>
      </c>
      <c r="CG32" s="53">
        <v>0</v>
      </c>
      <c r="CH32" s="53">
        <v>0</v>
      </c>
      <c r="CI32" s="53">
        <v>0</v>
      </c>
      <c r="CJ32" s="53">
        <v>0</v>
      </c>
      <c r="CK32" s="53">
        <v>0</v>
      </c>
      <c r="CL32" s="53">
        <v>0</v>
      </c>
    </row>
    <row r="33" spans="1:90" ht="16" customHeight="1" x14ac:dyDescent="0.25">
      <c r="A33" s="53" t="s">
        <v>881</v>
      </c>
      <c r="B33" s="53" t="s">
        <v>8</v>
      </c>
      <c r="C33" s="53" t="s">
        <v>66</v>
      </c>
      <c r="D33" s="53" t="s">
        <v>375</v>
      </c>
      <c r="E33" s="35" t="s">
        <v>1259</v>
      </c>
      <c r="F33" s="53" t="s">
        <v>67</v>
      </c>
      <c r="G33" s="53">
        <v>3</v>
      </c>
      <c r="H33" s="53" t="s">
        <v>191</v>
      </c>
      <c r="I33" s="53">
        <v>0</v>
      </c>
      <c r="J33" s="53">
        <v>3.1467973984765081</v>
      </c>
      <c r="K33" s="53">
        <v>0</v>
      </c>
      <c r="L33" s="53">
        <v>0</v>
      </c>
      <c r="M33" s="53">
        <v>0.78669934961912702</v>
      </c>
      <c r="N33" s="53">
        <v>0</v>
      </c>
      <c r="O33" s="53">
        <v>3.9334967480956351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3.9334967480956351</v>
      </c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53">
        <v>0</v>
      </c>
      <c r="AL33" s="53">
        <v>0</v>
      </c>
      <c r="AM33" s="53">
        <v>0</v>
      </c>
      <c r="AN33" s="53">
        <v>0</v>
      </c>
      <c r="AO33" s="53">
        <v>0</v>
      </c>
      <c r="AP33" s="53">
        <v>0</v>
      </c>
      <c r="AQ33" s="53">
        <v>0</v>
      </c>
      <c r="AR33" s="53">
        <v>27.534477236669446</v>
      </c>
      <c r="AS33" s="53">
        <v>0</v>
      </c>
      <c r="AT33" s="53">
        <v>0</v>
      </c>
      <c r="AU33" s="53">
        <v>0</v>
      </c>
      <c r="AV33" s="53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  <c r="BH33" s="53">
        <v>0</v>
      </c>
      <c r="BI33" s="53">
        <v>0</v>
      </c>
      <c r="BJ33" s="53">
        <v>0</v>
      </c>
      <c r="BK33" s="53">
        <v>0.78669934961912702</v>
      </c>
      <c r="BL33" s="53">
        <v>0</v>
      </c>
      <c r="BM33" s="53">
        <v>0.78669934961912702</v>
      </c>
      <c r="BN33" s="53">
        <v>0</v>
      </c>
      <c r="BO33" s="53">
        <v>0</v>
      </c>
      <c r="BP33" s="53">
        <v>0</v>
      </c>
      <c r="BQ33" s="53">
        <v>0</v>
      </c>
      <c r="BR33" s="53">
        <v>0</v>
      </c>
      <c r="BS33" s="53">
        <v>0</v>
      </c>
      <c r="BT33" s="53">
        <v>0</v>
      </c>
      <c r="BU33" s="53">
        <v>0</v>
      </c>
      <c r="BV33" s="53">
        <v>0</v>
      </c>
      <c r="BW33" s="53">
        <v>152.61967382611064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0</v>
      </c>
      <c r="CG33" s="53">
        <v>0</v>
      </c>
      <c r="CH33" s="53">
        <v>0</v>
      </c>
      <c r="CI33" s="53">
        <v>0</v>
      </c>
      <c r="CJ33" s="53">
        <v>0</v>
      </c>
      <c r="CK33" s="53">
        <v>0</v>
      </c>
      <c r="CL33" s="53">
        <v>0</v>
      </c>
    </row>
    <row r="34" spans="1:90" ht="16" customHeight="1" x14ac:dyDescent="0.25">
      <c r="A34" s="53" t="s">
        <v>882</v>
      </c>
      <c r="B34" s="53" t="s">
        <v>8</v>
      </c>
      <c r="C34" s="53" t="s">
        <v>69</v>
      </c>
      <c r="D34" s="53" t="s">
        <v>375</v>
      </c>
      <c r="E34" s="35" t="s">
        <v>1259</v>
      </c>
      <c r="F34" s="53" t="s">
        <v>70</v>
      </c>
      <c r="G34" s="53">
        <v>4</v>
      </c>
      <c r="H34" s="53" t="s">
        <v>191</v>
      </c>
      <c r="I34" s="53">
        <v>0</v>
      </c>
      <c r="J34" s="53">
        <v>0</v>
      </c>
      <c r="K34" s="53">
        <v>0</v>
      </c>
      <c r="L34" s="53">
        <v>0</v>
      </c>
      <c r="M34" s="53">
        <v>2.4582139984871167</v>
      </c>
      <c r="N34" s="53">
        <v>0</v>
      </c>
      <c r="O34" s="53">
        <v>0.81940466616237229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0.81940466616237229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69.64939662380165</v>
      </c>
      <c r="AS34" s="53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0.81940466616237229</v>
      </c>
      <c r="BE34" s="53">
        <v>3.2776186646494891</v>
      </c>
      <c r="BF34" s="53">
        <v>4.9164279969742335</v>
      </c>
      <c r="BG34" s="53">
        <v>0</v>
      </c>
      <c r="BH34" s="53">
        <v>0</v>
      </c>
      <c r="BI34" s="53">
        <v>0</v>
      </c>
      <c r="BJ34" s="53">
        <v>0</v>
      </c>
      <c r="BK34" s="53">
        <v>1.6388093323247446</v>
      </c>
      <c r="BL34" s="53">
        <v>0</v>
      </c>
      <c r="BM34" s="53">
        <v>0</v>
      </c>
      <c r="BN34" s="53">
        <v>0</v>
      </c>
      <c r="BO34" s="53">
        <v>0</v>
      </c>
      <c r="BP34" s="53">
        <v>0</v>
      </c>
      <c r="BQ34" s="53">
        <v>0</v>
      </c>
      <c r="BR34" s="53">
        <v>0</v>
      </c>
      <c r="BS34" s="53">
        <v>0</v>
      </c>
      <c r="BT34" s="53">
        <v>0</v>
      </c>
      <c r="BU34" s="53">
        <v>0</v>
      </c>
      <c r="BV34" s="53">
        <v>0</v>
      </c>
      <c r="BW34" s="53">
        <v>85.218085280886712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0</v>
      </c>
      <c r="CG34" s="53">
        <v>0</v>
      </c>
      <c r="CH34" s="53">
        <v>0</v>
      </c>
      <c r="CI34" s="53">
        <v>0</v>
      </c>
      <c r="CJ34" s="53">
        <v>0</v>
      </c>
      <c r="CK34" s="53">
        <v>0</v>
      </c>
      <c r="CL34" s="53">
        <v>0</v>
      </c>
    </row>
    <row r="35" spans="1:90" ht="16" customHeight="1" x14ac:dyDescent="0.25">
      <c r="A35" s="53" t="s">
        <v>883</v>
      </c>
      <c r="B35" s="53" t="s">
        <v>8</v>
      </c>
      <c r="C35" s="53" t="s">
        <v>73</v>
      </c>
      <c r="D35" s="53" t="s">
        <v>375</v>
      </c>
      <c r="E35" s="35" t="s">
        <v>1259</v>
      </c>
      <c r="F35" s="53" t="s">
        <v>74</v>
      </c>
      <c r="G35" s="53">
        <v>5</v>
      </c>
      <c r="H35" s="53" t="s">
        <v>191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0</v>
      </c>
      <c r="Z35" s="53">
        <v>435.79883361774762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53">
        <v>0</v>
      </c>
      <c r="AL35" s="53">
        <v>0</v>
      </c>
      <c r="AM35" s="53">
        <v>0</v>
      </c>
      <c r="AN35" s="53">
        <v>0</v>
      </c>
      <c r="AO35" s="53">
        <v>0</v>
      </c>
      <c r="AP35" s="53">
        <v>0</v>
      </c>
      <c r="AQ35" s="53">
        <v>0</v>
      </c>
      <c r="AR35" s="53">
        <v>412.72713066151391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0</v>
      </c>
      <c r="BL35" s="53">
        <v>0</v>
      </c>
      <c r="BM35" s="53">
        <v>0</v>
      </c>
      <c r="BN35" s="53">
        <v>0</v>
      </c>
      <c r="BO35" s="53">
        <v>0</v>
      </c>
      <c r="BP35" s="53">
        <v>0</v>
      </c>
      <c r="BQ35" s="53">
        <v>0</v>
      </c>
      <c r="BR35" s="53">
        <v>0</v>
      </c>
      <c r="BS35" s="53">
        <v>0</v>
      </c>
      <c r="BT35" s="53">
        <v>0</v>
      </c>
      <c r="BU35" s="53">
        <v>0</v>
      </c>
      <c r="BV35" s="53">
        <v>0</v>
      </c>
      <c r="BW35" s="53">
        <v>6.8360601351803547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0</v>
      </c>
      <c r="CG35" s="53">
        <v>0</v>
      </c>
      <c r="CH35" s="53">
        <v>0.85450751689754434</v>
      </c>
      <c r="CI35" s="53">
        <v>0</v>
      </c>
      <c r="CJ35" s="53">
        <v>5.1270451013852663</v>
      </c>
      <c r="CK35" s="53">
        <v>0</v>
      </c>
      <c r="CL35" s="53">
        <v>0</v>
      </c>
    </row>
    <row r="36" spans="1:90" ht="16" customHeight="1" x14ac:dyDescent="0.25">
      <c r="A36" s="53" t="s">
        <v>884</v>
      </c>
      <c r="B36" s="53" t="s">
        <v>8</v>
      </c>
      <c r="C36" s="53" t="s">
        <v>163</v>
      </c>
      <c r="D36" s="53" t="s">
        <v>375</v>
      </c>
      <c r="E36" s="35" t="s">
        <v>1260</v>
      </c>
      <c r="F36" s="53" t="s">
        <v>164</v>
      </c>
      <c r="G36" s="53">
        <v>1</v>
      </c>
      <c r="H36" s="53" t="s">
        <v>191</v>
      </c>
      <c r="I36" s="53">
        <v>0</v>
      </c>
      <c r="J36" s="53">
        <v>0</v>
      </c>
      <c r="K36" s="53">
        <v>0</v>
      </c>
      <c r="L36" s="53">
        <v>0</v>
      </c>
      <c r="M36" s="53">
        <v>5.6073450775590601</v>
      </c>
      <c r="N36" s="53">
        <v>0</v>
      </c>
      <c r="O36" s="53">
        <v>0.80104929679415138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3">
        <v>0</v>
      </c>
      <c r="W36" s="53">
        <v>0</v>
      </c>
      <c r="X36" s="53">
        <v>23.230429607030391</v>
      </c>
      <c r="Y36" s="53">
        <v>0</v>
      </c>
      <c r="Z36" s="53">
        <v>0</v>
      </c>
      <c r="AA36" s="53">
        <v>0</v>
      </c>
      <c r="AB36" s="53">
        <v>0</v>
      </c>
      <c r="AC36" s="53">
        <v>0</v>
      </c>
      <c r="AD36" s="53">
        <v>0</v>
      </c>
      <c r="AE36" s="53">
        <v>0</v>
      </c>
      <c r="AF36" s="53">
        <v>0</v>
      </c>
      <c r="AG36" s="53">
        <v>0</v>
      </c>
      <c r="AH36" s="53">
        <v>0</v>
      </c>
      <c r="AI36" s="53">
        <v>0</v>
      </c>
      <c r="AJ36" s="53">
        <v>0</v>
      </c>
      <c r="AK36" s="53">
        <v>4.0052464839707564</v>
      </c>
      <c r="AL36" s="53">
        <v>0</v>
      </c>
      <c r="AM36" s="53">
        <v>0</v>
      </c>
      <c r="AN36" s="53">
        <v>0</v>
      </c>
      <c r="AO36" s="53">
        <v>0</v>
      </c>
      <c r="AP36" s="53">
        <v>0</v>
      </c>
      <c r="AQ36" s="53">
        <v>0</v>
      </c>
      <c r="AR36" s="53">
        <v>0</v>
      </c>
      <c r="AS36" s="53">
        <v>0</v>
      </c>
      <c r="AT36" s="53">
        <v>0</v>
      </c>
      <c r="AU36" s="53">
        <v>0</v>
      </c>
      <c r="AV36" s="53">
        <v>0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0</v>
      </c>
      <c r="BL36" s="53">
        <v>0</v>
      </c>
      <c r="BM36" s="53">
        <v>0</v>
      </c>
      <c r="BN36" s="53">
        <v>0</v>
      </c>
      <c r="BO36" s="53">
        <v>0</v>
      </c>
      <c r="BP36" s="53">
        <v>0</v>
      </c>
      <c r="BQ36" s="53">
        <v>0</v>
      </c>
      <c r="BR36" s="53">
        <v>0</v>
      </c>
      <c r="BS36" s="53">
        <v>0</v>
      </c>
      <c r="BT36" s="53">
        <v>0</v>
      </c>
      <c r="BU36" s="53">
        <v>0</v>
      </c>
      <c r="BV36" s="53">
        <v>0</v>
      </c>
      <c r="BW36" s="53">
        <v>0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0</v>
      </c>
      <c r="CG36" s="53">
        <v>0</v>
      </c>
      <c r="CH36" s="53">
        <v>0</v>
      </c>
      <c r="CI36" s="53">
        <v>0</v>
      </c>
      <c r="CJ36" s="53">
        <v>0</v>
      </c>
      <c r="CK36" s="53">
        <v>0</v>
      </c>
      <c r="CL36" s="53">
        <v>0</v>
      </c>
    </row>
    <row r="37" spans="1:90" ht="16" customHeight="1" x14ac:dyDescent="0.25">
      <c r="A37" s="53" t="s">
        <v>885</v>
      </c>
      <c r="B37" s="53" t="s">
        <v>8</v>
      </c>
      <c r="C37" s="53" t="s">
        <v>165</v>
      </c>
      <c r="D37" s="53" t="s">
        <v>375</v>
      </c>
      <c r="E37" s="35" t="s">
        <v>1260</v>
      </c>
      <c r="F37" s="53" t="s">
        <v>166</v>
      </c>
      <c r="G37" s="53">
        <v>2</v>
      </c>
      <c r="H37" s="53" t="s">
        <v>191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0.78370889400220289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4.7022533640132176</v>
      </c>
      <c r="Y37" s="53">
        <v>15.674177880044057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3">
        <v>0</v>
      </c>
      <c r="AJ37" s="53">
        <v>0</v>
      </c>
      <c r="AK37" s="53">
        <v>154.39065211843396</v>
      </c>
      <c r="AL37" s="53">
        <v>0</v>
      </c>
      <c r="AM37" s="53">
        <v>0</v>
      </c>
      <c r="AN37" s="53">
        <v>0</v>
      </c>
      <c r="AO37" s="53">
        <v>0</v>
      </c>
      <c r="AP37" s="53">
        <v>0</v>
      </c>
      <c r="AQ37" s="53">
        <v>0</v>
      </c>
      <c r="AR37" s="53">
        <v>389.50332031909483</v>
      </c>
      <c r="AS37" s="53">
        <v>0</v>
      </c>
      <c r="AT37" s="53">
        <v>0</v>
      </c>
      <c r="AU37" s="53">
        <v>0</v>
      </c>
      <c r="AV37" s="53">
        <v>0</v>
      </c>
      <c r="AW37" s="53">
        <v>0</v>
      </c>
      <c r="AX37" s="53">
        <v>0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0</v>
      </c>
      <c r="BL37" s="53">
        <v>0</v>
      </c>
      <c r="BM37" s="53">
        <v>0</v>
      </c>
      <c r="BN37" s="53">
        <v>0</v>
      </c>
      <c r="BO37" s="53">
        <v>0</v>
      </c>
      <c r="BP37" s="53">
        <v>0</v>
      </c>
      <c r="BQ37" s="53">
        <v>0</v>
      </c>
      <c r="BR37" s="53">
        <v>0</v>
      </c>
      <c r="BS37" s="53">
        <v>0</v>
      </c>
      <c r="BT37" s="53">
        <v>0</v>
      </c>
      <c r="BU37" s="53">
        <v>0</v>
      </c>
      <c r="BV37" s="53">
        <v>0</v>
      </c>
      <c r="BW37" s="53">
        <v>0</v>
      </c>
      <c r="BX37" s="53">
        <v>0</v>
      </c>
      <c r="BY37" s="53">
        <v>0</v>
      </c>
      <c r="BZ37" s="53">
        <v>0</v>
      </c>
      <c r="CA37" s="53">
        <v>0</v>
      </c>
      <c r="CB37" s="53">
        <v>0</v>
      </c>
      <c r="CC37" s="53">
        <v>0</v>
      </c>
      <c r="CD37" s="53">
        <v>0</v>
      </c>
      <c r="CE37" s="53">
        <v>0</v>
      </c>
      <c r="CF37" s="53">
        <v>0</v>
      </c>
      <c r="CG37" s="53">
        <v>0</v>
      </c>
      <c r="CH37" s="53">
        <v>0</v>
      </c>
      <c r="CI37" s="53">
        <v>0</v>
      </c>
      <c r="CJ37" s="53">
        <v>0</v>
      </c>
      <c r="CK37" s="53">
        <v>0</v>
      </c>
      <c r="CL37" s="53">
        <v>0</v>
      </c>
    </row>
    <row r="38" spans="1:90" ht="16" customHeight="1" x14ac:dyDescent="0.25">
      <c r="A38" s="53" t="s">
        <v>886</v>
      </c>
      <c r="B38" s="53" t="s">
        <v>8</v>
      </c>
      <c r="C38" s="53" t="s">
        <v>167</v>
      </c>
      <c r="D38" s="53" t="s">
        <v>375</v>
      </c>
      <c r="E38" s="35" t="s">
        <v>1260</v>
      </c>
      <c r="F38" s="53" t="s">
        <v>168</v>
      </c>
      <c r="G38" s="53">
        <v>3</v>
      </c>
      <c r="H38" s="53" t="s">
        <v>191</v>
      </c>
      <c r="I38" s="53">
        <v>0</v>
      </c>
      <c r="J38" s="53">
        <v>0</v>
      </c>
      <c r="K38" s="53">
        <v>0</v>
      </c>
      <c r="L38" s="53">
        <v>0</v>
      </c>
      <c r="M38" s="53">
        <v>0</v>
      </c>
      <c r="N38" s="53">
        <v>0</v>
      </c>
      <c r="O38" s="53">
        <v>0.78952009220154584</v>
      </c>
      <c r="P38" s="53">
        <v>0</v>
      </c>
      <c r="Q38" s="53">
        <v>0</v>
      </c>
      <c r="R38" s="53">
        <v>0</v>
      </c>
      <c r="S38" s="53">
        <v>0</v>
      </c>
      <c r="T38" s="53">
        <v>0</v>
      </c>
      <c r="U38" s="53">
        <v>0</v>
      </c>
      <c r="V38" s="53">
        <v>0</v>
      </c>
      <c r="W38" s="53">
        <v>0</v>
      </c>
      <c r="X38" s="53">
        <v>0</v>
      </c>
      <c r="Y38" s="53">
        <v>0</v>
      </c>
      <c r="Z38" s="53">
        <v>0</v>
      </c>
      <c r="AA38" s="53">
        <v>0</v>
      </c>
      <c r="AB38" s="53">
        <v>0</v>
      </c>
      <c r="AC38" s="53">
        <v>0</v>
      </c>
      <c r="AD38" s="53">
        <v>0</v>
      </c>
      <c r="AE38" s="53">
        <v>0</v>
      </c>
      <c r="AF38" s="53">
        <v>0</v>
      </c>
      <c r="AG38" s="53">
        <v>0</v>
      </c>
      <c r="AH38" s="53">
        <v>1.5790401844030917</v>
      </c>
      <c r="AI38" s="53">
        <v>0</v>
      </c>
      <c r="AJ38" s="53">
        <v>0</v>
      </c>
      <c r="AK38" s="53">
        <v>0</v>
      </c>
      <c r="AL38" s="53">
        <v>0</v>
      </c>
      <c r="AM38" s="53">
        <v>0</v>
      </c>
      <c r="AN38" s="53">
        <v>0</v>
      </c>
      <c r="AO38" s="53">
        <v>0</v>
      </c>
      <c r="AP38" s="53">
        <v>0</v>
      </c>
      <c r="AQ38" s="53">
        <v>0</v>
      </c>
      <c r="AR38" s="53">
        <v>565.29638601630677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0.78952009220154584</v>
      </c>
      <c r="BK38" s="53">
        <v>0</v>
      </c>
      <c r="BL38" s="53">
        <v>0</v>
      </c>
      <c r="BM38" s="53">
        <v>0</v>
      </c>
      <c r="BN38" s="53">
        <v>0</v>
      </c>
      <c r="BO38" s="53">
        <v>0</v>
      </c>
      <c r="BP38" s="53">
        <v>0</v>
      </c>
      <c r="BQ38" s="53">
        <v>0</v>
      </c>
      <c r="BR38" s="53">
        <v>0</v>
      </c>
      <c r="BS38" s="53">
        <v>0</v>
      </c>
      <c r="BT38" s="53">
        <v>0</v>
      </c>
      <c r="BU38" s="53">
        <v>0</v>
      </c>
      <c r="BV38" s="53">
        <v>0</v>
      </c>
      <c r="BW38" s="53">
        <v>0.78952009220154584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0</v>
      </c>
      <c r="CG38" s="53">
        <v>0</v>
      </c>
      <c r="CH38" s="53">
        <v>0</v>
      </c>
      <c r="CI38" s="53">
        <v>0</v>
      </c>
      <c r="CJ38" s="53">
        <v>0</v>
      </c>
      <c r="CK38" s="53">
        <v>0</v>
      </c>
      <c r="CL38" s="53">
        <v>0</v>
      </c>
    </row>
    <row r="39" spans="1:90" ht="16" customHeight="1" x14ac:dyDescent="0.25">
      <c r="A39" s="53" t="s">
        <v>887</v>
      </c>
      <c r="B39" s="53" t="s">
        <v>8</v>
      </c>
      <c r="C39" s="53" t="s">
        <v>169</v>
      </c>
      <c r="D39" s="53" t="s">
        <v>375</v>
      </c>
      <c r="E39" s="35" t="s">
        <v>1260</v>
      </c>
      <c r="F39" s="53" t="s">
        <v>170</v>
      </c>
      <c r="G39" s="53">
        <v>4</v>
      </c>
      <c r="H39" s="53" t="s">
        <v>191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0</v>
      </c>
      <c r="O39" s="53">
        <v>0</v>
      </c>
      <c r="P39" s="53">
        <v>0</v>
      </c>
      <c r="Q39" s="53">
        <v>0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3">
        <v>0</v>
      </c>
      <c r="X39" s="53">
        <v>0.84060105800066609</v>
      </c>
      <c r="Y39" s="53">
        <v>0</v>
      </c>
      <c r="Z39" s="53">
        <v>0</v>
      </c>
      <c r="AA39" s="53">
        <v>0</v>
      </c>
      <c r="AB39" s="53">
        <v>0</v>
      </c>
      <c r="AC39" s="53">
        <v>0</v>
      </c>
      <c r="AD39" s="53">
        <v>0</v>
      </c>
      <c r="AE39" s="53">
        <v>0</v>
      </c>
      <c r="AF39" s="53">
        <v>0</v>
      </c>
      <c r="AG39" s="53">
        <v>0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3">
        <v>0</v>
      </c>
      <c r="AO39" s="53">
        <v>0</v>
      </c>
      <c r="AP39" s="53">
        <v>0</v>
      </c>
      <c r="AQ39" s="53">
        <v>0</v>
      </c>
      <c r="AR39" s="53">
        <v>42.030052900033304</v>
      </c>
      <c r="AS39" s="53">
        <v>0</v>
      </c>
      <c r="AT39" s="53">
        <v>0</v>
      </c>
      <c r="AU39" s="53">
        <v>0</v>
      </c>
      <c r="AV39" s="53">
        <v>0</v>
      </c>
      <c r="AW39" s="53">
        <v>0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2.5218031740019984</v>
      </c>
      <c r="BK39" s="53">
        <v>0</v>
      </c>
      <c r="BL39" s="53">
        <v>0</v>
      </c>
      <c r="BM39" s="53">
        <v>0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0</v>
      </c>
      <c r="BU39" s="53">
        <v>0</v>
      </c>
      <c r="BV39" s="53">
        <v>0</v>
      </c>
      <c r="BW39" s="53">
        <v>0.84060105800066609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0</v>
      </c>
      <c r="CG39" s="53">
        <v>0</v>
      </c>
      <c r="CH39" s="53">
        <v>0</v>
      </c>
      <c r="CI39" s="53">
        <v>0</v>
      </c>
      <c r="CJ39" s="53">
        <v>0</v>
      </c>
      <c r="CK39" s="53">
        <v>0</v>
      </c>
      <c r="CL39" s="53">
        <v>0</v>
      </c>
    </row>
    <row r="40" spans="1:90" ht="16" customHeight="1" x14ac:dyDescent="0.25">
      <c r="A40" s="53" t="s">
        <v>888</v>
      </c>
      <c r="B40" s="53" t="s">
        <v>8</v>
      </c>
      <c r="C40" s="53" t="s">
        <v>171</v>
      </c>
      <c r="D40" s="53" t="s">
        <v>375</v>
      </c>
      <c r="E40" s="35" t="s">
        <v>1260</v>
      </c>
      <c r="F40" s="53" t="s">
        <v>172</v>
      </c>
      <c r="G40" s="53">
        <v>5</v>
      </c>
      <c r="H40" s="53" t="s">
        <v>191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0</v>
      </c>
      <c r="AL40" s="53">
        <v>0</v>
      </c>
      <c r="AM40" s="53">
        <v>0</v>
      </c>
      <c r="AN40" s="53">
        <v>0</v>
      </c>
      <c r="AO40" s="53">
        <v>0</v>
      </c>
      <c r="AP40" s="53">
        <v>0</v>
      </c>
      <c r="AQ40" s="53">
        <v>0</v>
      </c>
      <c r="AR40" s="53">
        <v>55.922378692031693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1.6209385128125129</v>
      </c>
      <c r="BF40" s="53">
        <v>0</v>
      </c>
      <c r="BG40" s="53">
        <v>0.81046925640625644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0</v>
      </c>
      <c r="BO40" s="53">
        <v>0</v>
      </c>
      <c r="BP40" s="53">
        <v>0</v>
      </c>
      <c r="BQ40" s="53">
        <v>0</v>
      </c>
      <c r="BR40" s="53">
        <v>0</v>
      </c>
      <c r="BS40" s="53">
        <v>0</v>
      </c>
      <c r="BT40" s="53">
        <v>0</v>
      </c>
      <c r="BU40" s="53">
        <v>0</v>
      </c>
      <c r="BV40" s="53">
        <v>0</v>
      </c>
      <c r="BW40" s="53">
        <v>52.68050166640667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0</v>
      </c>
      <c r="CG40" s="53">
        <v>0</v>
      </c>
      <c r="CH40" s="53">
        <v>0</v>
      </c>
      <c r="CI40" s="53">
        <v>0</v>
      </c>
      <c r="CJ40" s="53">
        <v>2.4314077692187692</v>
      </c>
      <c r="CK40" s="53">
        <v>0</v>
      </c>
      <c r="CL40" s="53">
        <v>0</v>
      </c>
    </row>
    <row r="41" spans="1:90" ht="16" customHeight="1" x14ac:dyDescent="0.25">
      <c r="A41" s="53" t="s">
        <v>889</v>
      </c>
      <c r="B41" s="53" t="s">
        <v>8</v>
      </c>
      <c r="C41" s="53" t="s">
        <v>174</v>
      </c>
      <c r="D41" s="53" t="s">
        <v>389</v>
      </c>
      <c r="E41" s="35" t="s">
        <v>1261</v>
      </c>
      <c r="F41" s="53" t="s">
        <v>175</v>
      </c>
      <c r="G41" s="53">
        <v>1</v>
      </c>
      <c r="H41" s="53" t="s">
        <v>191</v>
      </c>
      <c r="I41" s="53">
        <v>0</v>
      </c>
      <c r="J41" s="53">
        <v>0</v>
      </c>
      <c r="K41" s="53">
        <v>0</v>
      </c>
      <c r="L41" s="53">
        <v>0</v>
      </c>
      <c r="M41" s="53">
        <v>5.5374008353359017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2.373171786572529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3">
        <v>0</v>
      </c>
      <c r="AJ41" s="53">
        <v>0</v>
      </c>
      <c r="AK41" s="53">
        <v>2.373171786572529</v>
      </c>
      <c r="AL41" s="53">
        <v>0</v>
      </c>
      <c r="AM41" s="53">
        <v>0</v>
      </c>
      <c r="AN41" s="53">
        <v>0</v>
      </c>
      <c r="AO41" s="53">
        <v>0</v>
      </c>
      <c r="AP41" s="53">
        <v>0</v>
      </c>
      <c r="AQ41" s="53">
        <v>0</v>
      </c>
      <c r="AR41" s="53">
        <v>0</v>
      </c>
      <c r="AS41" s="53">
        <v>0</v>
      </c>
      <c r="AT41" s="53">
        <v>0</v>
      </c>
      <c r="AU41" s="53">
        <v>0</v>
      </c>
      <c r="AV41" s="53">
        <v>0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0</v>
      </c>
      <c r="BO41" s="53">
        <v>0</v>
      </c>
      <c r="BP41" s="53">
        <v>0</v>
      </c>
      <c r="BQ41" s="53">
        <v>0</v>
      </c>
      <c r="BR41" s="53">
        <v>0</v>
      </c>
      <c r="BS41" s="53">
        <v>0</v>
      </c>
      <c r="BT41" s="53">
        <v>0</v>
      </c>
      <c r="BU41" s="53">
        <v>0</v>
      </c>
      <c r="BV41" s="53">
        <v>0</v>
      </c>
      <c r="BW41" s="53">
        <v>0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0</v>
      </c>
      <c r="CF41" s="53">
        <v>0</v>
      </c>
      <c r="CG41" s="53">
        <v>0</v>
      </c>
      <c r="CH41" s="53">
        <v>0</v>
      </c>
      <c r="CI41" s="53">
        <v>0</v>
      </c>
      <c r="CJ41" s="53">
        <v>0</v>
      </c>
      <c r="CK41" s="53">
        <v>0</v>
      </c>
      <c r="CL41" s="53">
        <v>0</v>
      </c>
    </row>
    <row r="42" spans="1:90" ht="16" customHeight="1" x14ac:dyDescent="0.25">
      <c r="A42" s="53" t="s">
        <v>890</v>
      </c>
      <c r="B42" s="53" t="s">
        <v>8</v>
      </c>
      <c r="C42" s="53" t="s">
        <v>176</v>
      </c>
      <c r="D42" s="53" t="s">
        <v>389</v>
      </c>
      <c r="E42" s="35" t="s">
        <v>1261</v>
      </c>
      <c r="F42" s="53" t="s">
        <v>177</v>
      </c>
      <c r="G42" s="53">
        <v>2</v>
      </c>
      <c r="H42" s="53" t="s">
        <v>191</v>
      </c>
      <c r="I42" s="53">
        <v>0</v>
      </c>
      <c r="J42" s="53">
        <v>0</v>
      </c>
      <c r="K42" s="53">
        <v>0</v>
      </c>
      <c r="L42" s="53">
        <v>0</v>
      </c>
      <c r="M42" s="53">
        <v>27.866304625082567</v>
      </c>
      <c r="N42" s="53">
        <v>0</v>
      </c>
      <c r="O42" s="53">
        <v>0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53">
        <v>0.8708220195338302</v>
      </c>
      <c r="Y42" s="53">
        <v>0</v>
      </c>
      <c r="Z42" s="53">
        <v>0</v>
      </c>
      <c r="AA42" s="53">
        <v>0</v>
      </c>
      <c r="AB42" s="53">
        <v>0</v>
      </c>
      <c r="AC42" s="53">
        <v>0</v>
      </c>
      <c r="AD42" s="53">
        <v>0</v>
      </c>
      <c r="AE42" s="53">
        <v>0</v>
      </c>
      <c r="AF42" s="53">
        <v>0</v>
      </c>
      <c r="AG42" s="53">
        <v>0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3">
        <v>0</v>
      </c>
      <c r="AO42" s="53">
        <v>0</v>
      </c>
      <c r="AP42" s="53">
        <v>0</v>
      </c>
      <c r="AQ42" s="53">
        <v>0</v>
      </c>
      <c r="AR42" s="53">
        <v>0</v>
      </c>
      <c r="AS42" s="53">
        <v>0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0</v>
      </c>
      <c r="BO42" s="53">
        <v>0</v>
      </c>
      <c r="BP42" s="53">
        <v>0</v>
      </c>
      <c r="BQ42" s="53">
        <v>0</v>
      </c>
      <c r="BR42" s="53">
        <v>0</v>
      </c>
      <c r="BS42" s="53">
        <v>0</v>
      </c>
      <c r="BT42" s="53">
        <v>0</v>
      </c>
      <c r="BU42" s="53">
        <v>0</v>
      </c>
      <c r="BV42" s="53">
        <v>0</v>
      </c>
      <c r="BW42" s="53">
        <v>0</v>
      </c>
      <c r="BX42" s="53">
        <v>0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0</v>
      </c>
      <c r="CG42" s="53">
        <v>0</v>
      </c>
      <c r="CH42" s="53">
        <v>0</v>
      </c>
      <c r="CI42" s="53">
        <v>0</v>
      </c>
      <c r="CJ42" s="53">
        <v>0</v>
      </c>
      <c r="CK42" s="53">
        <v>0</v>
      </c>
      <c r="CL42" s="53">
        <v>0</v>
      </c>
    </row>
    <row r="43" spans="1:90" ht="16" customHeight="1" x14ac:dyDescent="0.25">
      <c r="A43" s="53" t="s">
        <v>891</v>
      </c>
      <c r="B43" s="53" t="s">
        <v>8</v>
      </c>
      <c r="C43" s="53" t="s">
        <v>178</v>
      </c>
      <c r="D43" s="53" t="s">
        <v>389</v>
      </c>
      <c r="E43" s="35" t="s">
        <v>1261</v>
      </c>
      <c r="F43" s="53" t="s">
        <v>179</v>
      </c>
      <c r="G43" s="53">
        <v>3</v>
      </c>
      <c r="H43" s="53" t="s">
        <v>191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3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  <c r="AM43" s="53">
        <v>0</v>
      </c>
      <c r="AN43" s="53">
        <v>0</v>
      </c>
      <c r="AO43" s="53">
        <v>0</v>
      </c>
      <c r="AP43" s="53">
        <v>0</v>
      </c>
      <c r="AQ43" s="53">
        <v>0</v>
      </c>
      <c r="AR43" s="53">
        <v>0</v>
      </c>
      <c r="AS43" s="53">
        <v>0</v>
      </c>
      <c r="AT43" s="53">
        <v>0</v>
      </c>
      <c r="AU43" s="53">
        <v>0</v>
      </c>
      <c r="AV43" s="53">
        <v>0</v>
      </c>
      <c r="AW43" s="53">
        <v>0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0.83112889577153792</v>
      </c>
      <c r="BK43" s="53">
        <v>0</v>
      </c>
      <c r="BL43" s="53">
        <v>0</v>
      </c>
      <c r="BM43" s="53">
        <v>0</v>
      </c>
      <c r="BN43" s="53">
        <v>0</v>
      </c>
      <c r="BO43" s="53">
        <v>0</v>
      </c>
      <c r="BP43" s="53">
        <v>0</v>
      </c>
      <c r="BQ43" s="53">
        <v>0</v>
      </c>
      <c r="BR43" s="53">
        <v>0</v>
      </c>
      <c r="BS43" s="53">
        <v>0</v>
      </c>
      <c r="BT43" s="53">
        <v>0</v>
      </c>
      <c r="BU43" s="53">
        <v>0</v>
      </c>
      <c r="BV43" s="53">
        <v>0</v>
      </c>
      <c r="BW43" s="53">
        <v>0</v>
      </c>
      <c r="BX43" s="53">
        <v>0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0</v>
      </c>
      <c r="CG43" s="53">
        <v>0</v>
      </c>
      <c r="CH43" s="53">
        <v>0</v>
      </c>
      <c r="CI43" s="53">
        <v>0</v>
      </c>
      <c r="CJ43" s="53">
        <v>0</v>
      </c>
      <c r="CK43" s="53">
        <v>0</v>
      </c>
      <c r="CL43" s="53">
        <v>0</v>
      </c>
    </row>
    <row r="44" spans="1:90" ht="16" customHeight="1" x14ac:dyDescent="0.25">
      <c r="A44" s="53" t="s">
        <v>892</v>
      </c>
      <c r="B44" s="53" t="s">
        <v>8</v>
      </c>
      <c r="C44" s="53" t="s">
        <v>130</v>
      </c>
      <c r="D44" s="53" t="s">
        <v>389</v>
      </c>
      <c r="E44" s="35" t="s">
        <v>1262</v>
      </c>
      <c r="F44" s="53" t="s">
        <v>131</v>
      </c>
      <c r="G44" s="53">
        <v>1</v>
      </c>
      <c r="H44" s="53" t="s">
        <v>191</v>
      </c>
      <c r="I44" s="53">
        <v>0</v>
      </c>
      <c r="J44" s="53">
        <v>0</v>
      </c>
      <c r="K44" s="53">
        <v>0</v>
      </c>
      <c r="L44" s="53">
        <v>0</v>
      </c>
      <c r="M44" s="53">
        <v>0.75255732336371484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198.67513336802071</v>
      </c>
      <c r="Y44" s="53">
        <v>0.75255732336371484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3">
        <v>0</v>
      </c>
      <c r="AJ44" s="53">
        <v>0</v>
      </c>
      <c r="AK44" s="53">
        <v>1.5051146467274297</v>
      </c>
      <c r="AL44" s="53">
        <v>0</v>
      </c>
      <c r="AM44" s="53">
        <v>0</v>
      </c>
      <c r="AN44" s="53">
        <v>0</v>
      </c>
      <c r="AO44" s="53">
        <v>0</v>
      </c>
      <c r="AP44" s="53">
        <v>0</v>
      </c>
      <c r="AQ44" s="53">
        <v>0</v>
      </c>
      <c r="AR44" s="53">
        <v>0.75255732336371484</v>
      </c>
      <c r="AS44" s="53">
        <v>0</v>
      </c>
      <c r="AT44" s="53">
        <v>0</v>
      </c>
      <c r="AU44" s="53">
        <v>0</v>
      </c>
      <c r="AV44" s="53">
        <v>0</v>
      </c>
      <c r="AW44" s="53">
        <v>0</v>
      </c>
      <c r="AX44" s="53">
        <v>0</v>
      </c>
      <c r="AY44" s="53">
        <v>0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0.75255732336371484</v>
      </c>
      <c r="BG44" s="53">
        <v>0</v>
      </c>
      <c r="BH44" s="53">
        <v>0</v>
      </c>
      <c r="BI44" s="53">
        <v>7.5255732336371484</v>
      </c>
      <c r="BJ44" s="53">
        <v>0</v>
      </c>
      <c r="BK44" s="53">
        <v>59.452028545733469</v>
      </c>
      <c r="BL44" s="53">
        <v>0</v>
      </c>
      <c r="BM44" s="53">
        <v>0</v>
      </c>
      <c r="BN44" s="53">
        <v>0</v>
      </c>
      <c r="BO44" s="53">
        <v>0</v>
      </c>
      <c r="BP44" s="53">
        <v>0</v>
      </c>
      <c r="BQ44" s="53">
        <v>0</v>
      </c>
      <c r="BR44" s="53">
        <v>0</v>
      </c>
      <c r="BS44" s="53">
        <v>0</v>
      </c>
      <c r="BT44" s="53">
        <v>0</v>
      </c>
      <c r="BU44" s="53">
        <v>0</v>
      </c>
      <c r="BV44" s="53">
        <v>0</v>
      </c>
      <c r="BW44" s="53">
        <v>0</v>
      </c>
      <c r="BX44" s="53">
        <v>0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0</v>
      </c>
      <c r="CG44" s="53">
        <v>0</v>
      </c>
      <c r="CH44" s="53">
        <v>0</v>
      </c>
      <c r="CI44" s="53">
        <v>0</v>
      </c>
      <c r="CJ44" s="53">
        <v>0</v>
      </c>
      <c r="CK44" s="53">
        <v>0</v>
      </c>
      <c r="CL44" s="53">
        <v>0</v>
      </c>
    </row>
    <row r="45" spans="1:90" ht="16" customHeight="1" x14ac:dyDescent="0.25">
      <c r="A45" s="53" t="s">
        <v>893</v>
      </c>
      <c r="B45" s="53" t="s">
        <v>8</v>
      </c>
      <c r="C45" s="53" t="s">
        <v>132</v>
      </c>
      <c r="D45" s="53" t="s">
        <v>389</v>
      </c>
      <c r="E45" s="35" t="s">
        <v>1262</v>
      </c>
      <c r="F45" s="53" t="s">
        <v>133</v>
      </c>
      <c r="G45" s="53">
        <v>2</v>
      </c>
      <c r="H45" s="53" t="s">
        <v>191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52.407612479584699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3">
        <v>0</v>
      </c>
      <c r="AJ45" s="53">
        <v>0</v>
      </c>
      <c r="AK45" s="53">
        <v>6.7622725780109292</v>
      </c>
      <c r="AL45" s="53">
        <v>0</v>
      </c>
      <c r="AM45" s="53">
        <v>0</v>
      </c>
      <c r="AN45" s="53">
        <v>0</v>
      </c>
      <c r="AO45" s="53">
        <v>0</v>
      </c>
      <c r="AP45" s="53">
        <v>0</v>
      </c>
      <c r="AQ45" s="53">
        <v>0</v>
      </c>
      <c r="AR45" s="53">
        <v>0.84528407225136615</v>
      </c>
      <c r="AS45" s="53">
        <v>0</v>
      </c>
      <c r="AT45" s="53">
        <v>0</v>
      </c>
      <c r="AU45" s="53">
        <v>0</v>
      </c>
      <c r="AV45" s="53">
        <v>0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21.132101806284155</v>
      </c>
      <c r="BJ45" s="53">
        <v>0</v>
      </c>
      <c r="BK45" s="53">
        <v>17.75096551727869</v>
      </c>
      <c r="BL45" s="53">
        <v>0</v>
      </c>
      <c r="BM45" s="53">
        <v>0</v>
      </c>
      <c r="BN45" s="53">
        <v>0</v>
      </c>
      <c r="BO45" s="53">
        <v>0</v>
      </c>
      <c r="BP45" s="53">
        <v>0</v>
      </c>
      <c r="BQ45" s="53">
        <v>0</v>
      </c>
      <c r="BR45" s="53">
        <v>0</v>
      </c>
      <c r="BS45" s="53">
        <v>0</v>
      </c>
      <c r="BT45" s="53">
        <v>0</v>
      </c>
      <c r="BU45" s="53">
        <v>0</v>
      </c>
      <c r="BV45" s="53">
        <v>0</v>
      </c>
      <c r="BW45" s="53">
        <v>0</v>
      </c>
      <c r="BX45" s="53">
        <v>0</v>
      </c>
      <c r="BY45" s="53">
        <v>0</v>
      </c>
      <c r="BZ45" s="53">
        <v>0</v>
      </c>
      <c r="CA45" s="53">
        <v>0</v>
      </c>
      <c r="CB45" s="53">
        <v>0</v>
      </c>
      <c r="CC45" s="53">
        <v>0</v>
      </c>
      <c r="CD45" s="53">
        <v>0</v>
      </c>
      <c r="CE45" s="53">
        <v>0</v>
      </c>
      <c r="CF45" s="53">
        <v>0</v>
      </c>
      <c r="CG45" s="53">
        <v>0</v>
      </c>
      <c r="CH45" s="53">
        <v>0</v>
      </c>
      <c r="CI45" s="53">
        <v>0</v>
      </c>
      <c r="CJ45" s="53">
        <v>0</v>
      </c>
      <c r="CK45" s="53">
        <v>0</v>
      </c>
      <c r="CL45" s="53">
        <v>0</v>
      </c>
    </row>
    <row r="46" spans="1:90" ht="16" customHeight="1" x14ac:dyDescent="0.25">
      <c r="A46" s="53" t="s">
        <v>894</v>
      </c>
      <c r="B46" s="53" t="s">
        <v>8</v>
      </c>
      <c r="C46" s="53" t="s">
        <v>180</v>
      </c>
      <c r="D46" s="53" t="s">
        <v>389</v>
      </c>
      <c r="E46" s="35" t="s">
        <v>1256</v>
      </c>
      <c r="F46" s="53" t="s">
        <v>181</v>
      </c>
      <c r="G46" s="53">
        <v>1</v>
      </c>
      <c r="H46" s="53" t="s">
        <v>191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12.353893321913642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0.77211833261960261</v>
      </c>
      <c r="AG46" s="53">
        <v>0</v>
      </c>
      <c r="AH46" s="53">
        <v>0</v>
      </c>
      <c r="AI46" s="53">
        <v>0</v>
      </c>
      <c r="AJ46" s="53">
        <v>0</v>
      </c>
      <c r="AK46" s="53">
        <v>2.3163549978588076</v>
      </c>
      <c r="AL46" s="53">
        <v>0</v>
      </c>
      <c r="AM46" s="53">
        <v>0</v>
      </c>
      <c r="AN46" s="53">
        <v>0</v>
      </c>
      <c r="AO46" s="53">
        <v>0</v>
      </c>
      <c r="AP46" s="53">
        <v>0</v>
      </c>
      <c r="AQ46" s="53">
        <v>0</v>
      </c>
      <c r="AR46" s="53">
        <v>0</v>
      </c>
      <c r="AS46" s="53">
        <v>0</v>
      </c>
      <c r="AT46" s="53">
        <v>0</v>
      </c>
      <c r="AU46" s="53">
        <v>0</v>
      </c>
      <c r="AV46" s="53">
        <v>0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9.2654199914352304</v>
      </c>
      <c r="BJ46" s="53">
        <v>0</v>
      </c>
      <c r="BK46" s="53">
        <v>0</v>
      </c>
      <c r="BL46" s="53">
        <v>0</v>
      </c>
      <c r="BM46" s="53">
        <v>0</v>
      </c>
      <c r="BN46" s="53">
        <v>0</v>
      </c>
      <c r="BO46" s="53">
        <v>0</v>
      </c>
      <c r="BP46" s="53">
        <v>0</v>
      </c>
      <c r="BQ46" s="53">
        <v>0</v>
      </c>
      <c r="BR46" s="53">
        <v>0</v>
      </c>
      <c r="BS46" s="53">
        <v>0</v>
      </c>
      <c r="BT46" s="53">
        <v>0</v>
      </c>
      <c r="BU46" s="53">
        <v>0</v>
      </c>
      <c r="BV46" s="53">
        <v>0</v>
      </c>
      <c r="BW46" s="53">
        <v>0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0</v>
      </c>
      <c r="CG46" s="53">
        <v>0</v>
      </c>
      <c r="CH46" s="53">
        <v>0</v>
      </c>
      <c r="CI46" s="53">
        <v>0</v>
      </c>
      <c r="CJ46" s="53">
        <v>0</v>
      </c>
      <c r="CK46" s="53">
        <v>0</v>
      </c>
      <c r="CL46" s="53">
        <v>0</v>
      </c>
    </row>
    <row r="47" spans="1:90" ht="16" customHeight="1" x14ac:dyDescent="0.25">
      <c r="A47" s="53" t="s">
        <v>895</v>
      </c>
      <c r="B47" s="53" t="s">
        <v>8</v>
      </c>
      <c r="C47" s="53" t="s">
        <v>183</v>
      </c>
      <c r="D47" s="53" t="s">
        <v>389</v>
      </c>
      <c r="E47" s="35" t="s">
        <v>1256</v>
      </c>
      <c r="F47" s="53" t="s">
        <v>184</v>
      </c>
      <c r="G47" s="53">
        <v>2</v>
      </c>
      <c r="H47" s="53" t="s">
        <v>191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0.79769852234182126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3.190794089367285</v>
      </c>
      <c r="Y47" s="53">
        <v>0.79769852234182126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14.358573402152782</v>
      </c>
      <c r="AG47" s="53">
        <v>0</v>
      </c>
      <c r="AH47" s="53">
        <v>0</v>
      </c>
      <c r="AI47" s="53">
        <v>0</v>
      </c>
      <c r="AJ47" s="53">
        <v>0</v>
      </c>
      <c r="AK47" s="53">
        <v>74.983661100131201</v>
      </c>
      <c r="AL47" s="53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4.7861911340509273</v>
      </c>
      <c r="AS47" s="53">
        <v>0</v>
      </c>
      <c r="AT47" s="53">
        <v>0</v>
      </c>
      <c r="AU47" s="53">
        <v>0</v>
      </c>
      <c r="AV47" s="53">
        <v>0</v>
      </c>
      <c r="AW47" s="53">
        <v>0</v>
      </c>
      <c r="AX47" s="53">
        <v>0</v>
      </c>
      <c r="AY47" s="53">
        <v>0</v>
      </c>
      <c r="AZ47" s="53">
        <v>0</v>
      </c>
      <c r="BA47" s="53">
        <v>0</v>
      </c>
      <c r="BB47" s="53">
        <v>0</v>
      </c>
      <c r="BC47" s="53">
        <v>0</v>
      </c>
      <c r="BD47" s="53">
        <v>0</v>
      </c>
      <c r="BE47" s="53">
        <v>0</v>
      </c>
      <c r="BF47" s="53">
        <v>0.79769852234182126</v>
      </c>
      <c r="BG47" s="53">
        <v>0</v>
      </c>
      <c r="BH47" s="53">
        <v>0</v>
      </c>
      <c r="BI47" s="53">
        <v>0</v>
      </c>
      <c r="BJ47" s="53">
        <v>0</v>
      </c>
      <c r="BK47" s="53">
        <v>34.301036460698313</v>
      </c>
      <c r="BL47" s="53">
        <v>0</v>
      </c>
      <c r="BM47" s="53">
        <v>0</v>
      </c>
      <c r="BN47" s="53">
        <v>0</v>
      </c>
      <c r="BO47" s="53">
        <v>0</v>
      </c>
      <c r="BP47" s="53">
        <v>0</v>
      </c>
      <c r="BQ47" s="53">
        <v>0</v>
      </c>
      <c r="BR47" s="53">
        <v>0</v>
      </c>
      <c r="BS47" s="53">
        <v>0</v>
      </c>
      <c r="BT47" s="53">
        <v>0</v>
      </c>
      <c r="BU47" s="53">
        <v>0</v>
      </c>
      <c r="BV47" s="53">
        <v>0</v>
      </c>
      <c r="BW47" s="53">
        <v>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0</v>
      </c>
      <c r="CH47" s="53">
        <v>0</v>
      </c>
      <c r="CI47" s="53">
        <v>0</v>
      </c>
      <c r="CJ47" s="53">
        <v>0</v>
      </c>
      <c r="CK47" s="53">
        <v>0</v>
      </c>
      <c r="CL47" s="53">
        <v>0.79769852234182126</v>
      </c>
    </row>
    <row r="48" spans="1:90" ht="16" customHeight="1" x14ac:dyDescent="0.25">
      <c r="A48" s="53" t="s">
        <v>896</v>
      </c>
      <c r="B48" s="53" t="s">
        <v>8</v>
      </c>
      <c r="C48" s="53" t="s">
        <v>185</v>
      </c>
      <c r="D48" s="53" t="s">
        <v>389</v>
      </c>
      <c r="E48" s="35" t="s">
        <v>1256</v>
      </c>
      <c r="F48" s="53" t="s">
        <v>186</v>
      </c>
      <c r="G48" s="53">
        <v>3</v>
      </c>
      <c r="H48" s="53" t="s">
        <v>191</v>
      </c>
      <c r="I48" s="53">
        <v>0</v>
      </c>
      <c r="J48" s="53">
        <v>0</v>
      </c>
      <c r="K48" s="53">
        <v>0</v>
      </c>
      <c r="L48" s="53">
        <v>0</v>
      </c>
      <c r="M48" s="53">
        <v>6.3135162594988596</v>
      </c>
      <c r="N48" s="53">
        <v>0</v>
      </c>
      <c r="O48" s="53">
        <v>0.78918953243735745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0</v>
      </c>
      <c r="AG48" s="53">
        <v>0</v>
      </c>
      <c r="AH48" s="53">
        <v>0</v>
      </c>
      <c r="AI48" s="53">
        <v>0</v>
      </c>
      <c r="AJ48" s="53">
        <v>0</v>
      </c>
      <c r="AK48" s="53">
        <v>0</v>
      </c>
      <c r="AL48" s="53">
        <v>0</v>
      </c>
      <c r="AM48" s="53">
        <v>0</v>
      </c>
      <c r="AN48" s="53">
        <v>0</v>
      </c>
      <c r="AO48" s="53">
        <v>0</v>
      </c>
      <c r="AP48" s="53">
        <v>0</v>
      </c>
      <c r="AQ48" s="53">
        <v>0</v>
      </c>
      <c r="AR48" s="53">
        <v>8.6810848568109318</v>
      </c>
      <c r="AS48" s="53">
        <v>0</v>
      </c>
      <c r="AT48" s="53">
        <v>0</v>
      </c>
      <c r="AU48" s="53">
        <v>0</v>
      </c>
      <c r="AV48" s="53">
        <v>0</v>
      </c>
      <c r="AW48" s="53">
        <v>0</v>
      </c>
      <c r="AX48" s="53">
        <v>0</v>
      </c>
      <c r="AY48" s="53">
        <v>0</v>
      </c>
      <c r="AZ48" s="53">
        <v>0</v>
      </c>
      <c r="BA48" s="53">
        <v>1.5783790648747149</v>
      </c>
      <c r="BB48" s="53">
        <v>0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63.1351625949886</v>
      </c>
      <c r="BL48" s="53">
        <v>0</v>
      </c>
      <c r="BM48" s="53">
        <v>0</v>
      </c>
      <c r="BN48" s="53">
        <v>0</v>
      </c>
      <c r="BO48" s="53">
        <v>0</v>
      </c>
      <c r="BP48" s="53">
        <v>0</v>
      </c>
      <c r="BQ48" s="53">
        <v>0</v>
      </c>
      <c r="BR48" s="53">
        <v>0</v>
      </c>
      <c r="BS48" s="53">
        <v>0</v>
      </c>
      <c r="BT48" s="53">
        <v>0</v>
      </c>
      <c r="BU48" s="53">
        <v>0</v>
      </c>
      <c r="BV48" s="53">
        <v>0</v>
      </c>
      <c r="BW48" s="53">
        <v>0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0</v>
      </c>
      <c r="CG48" s="53">
        <v>0</v>
      </c>
      <c r="CH48" s="53">
        <v>0</v>
      </c>
      <c r="CI48" s="53">
        <v>0</v>
      </c>
      <c r="CJ48" s="53">
        <v>0</v>
      </c>
      <c r="CK48" s="53">
        <v>0</v>
      </c>
      <c r="CL48" s="53">
        <v>1.5783790648747149</v>
      </c>
    </row>
    <row r="49" spans="1:90" ht="16" customHeight="1" x14ac:dyDescent="0.25">
      <c r="A49" s="53" t="s">
        <v>897</v>
      </c>
      <c r="B49" s="53" t="s">
        <v>8</v>
      </c>
      <c r="C49" s="53" t="s">
        <v>187</v>
      </c>
      <c r="D49" s="53" t="s">
        <v>389</v>
      </c>
      <c r="E49" s="35" t="s">
        <v>1256</v>
      </c>
      <c r="F49" s="53" t="s">
        <v>188</v>
      </c>
      <c r="G49" s="53">
        <v>4</v>
      </c>
      <c r="H49" s="53" t="s">
        <v>191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  <c r="AA49" s="53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3">
        <v>0</v>
      </c>
      <c r="AI49" s="53">
        <v>0</v>
      </c>
      <c r="AJ49" s="53">
        <v>0</v>
      </c>
      <c r="AK49" s="53">
        <v>0</v>
      </c>
      <c r="AL49" s="53">
        <v>0</v>
      </c>
      <c r="AM49" s="53">
        <v>0</v>
      </c>
      <c r="AN49" s="53">
        <v>0</v>
      </c>
      <c r="AO49" s="53">
        <v>0</v>
      </c>
      <c r="AP49" s="53">
        <v>0</v>
      </c>
      <c r="AQ49" s="53">
        <v>0</v>
      </c>
      <c r="AR49" s="53">
        <v>61.109383252079745</v>
      </c>
      <c r="AS49" s="53">
        <v>0</v>
      </c>
      <c r="AT49" s="53">
        <v>0</v>
      </c>
      <c r="AU49" s="53">
        <v>0</v>
      </c>
      <c r="AV49" s="53">
        <v>0.76386729065099679</v>
      </c>
      <c r="AW49" s="53">
        <v>0</v>
      </c>
      <c r="AX49" s="53">
        <v>0</v>
      </c>
      <c r="AY49" s="53">
        <v>0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0.76386729065099679</v>
      </c>
      <c r="BF49" s="53">
        <v>3.8193364532549841</v>
      </c>
      <c r="BG49" s="53">
        <v>0</v>
      </c>
      <c r="BH49" s="53">
        <v>0</v>
      </c>
      <c r="BI49" s="53">
        <v>0</v>
      </c>
      <c r="BJ49" s="53">
        <v>22.916018719529905</v>
      </c>
      <c r="BK49" s="53">
        <v>25.207620591482893</v>
      </c>
      <c r="BL49" s="53">
        <v>0</v>
      </c>
      <c r="BM49" s="53">
        <v>0</v>
      </c>
      <c r="BN49" s="53">
        <v>0</v>
      </c>
      <c r="BO49" s="53">
        <v>0</v>
      </c>
      <c r="BP49" s="53">
        <v>0</v>
      </c>
      <c r="BQ49" s="53">
        <v>0</v>
      </c>
      <c r="BR49" s="53">
        <v>0</v>
      </c>
      <c r="BS49" s="53">
        <v>0</v>
      </c>
      <c r="BT49" s="53">
        <v>0</v>
      </c>
      <c r="BU49" s="53">
        <v>0</v>
      </c>
      <c r="BV49" s="53">
        <v>0</v>
      </c>
      <c r="BW49" s="53">
        <v>0</v>
      </c>
      <c r="BX49" s="53">
        <v>0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0</v>
      </c>
      <c r="CG49" s="53">
        <v>0</v>
      </c>
      <c r="CH49" s="53">
        <v>0</v>
      </c>
      <c r="CI49" s="53">
        <v>0</v>
      </c>
      <c r="CJ49" s="53">
        <v>0</v>
      </c>
      <c r="CK49" s="53">
        <v>0</v>
      </c>
      <c r="CL49" s="53">
        <v>0</v>
      </c>
    </row>
    <row r="50" spans="1:90" ht="16" customHeight="1" x14ac:dyDescent="0.25">
      <c r="A50" s="53" t="s">
        <v>898</v>
      </c>
      <c r="B50" s="53" t="s">
        <v>8</v>
      </c>
      <c r="C50" s="53" t="s">
        <v>189</v>
      </c>
      <c r="D50" s="53" t="s">
        <v>389</v>
      </c>
      <c r="E50" s="35" t="s">
        <v>1256</v>
      </c>
      <c r="F50" s="53" t="s">
        <v>190</v>
      </c>
      <c r="G50" s="53">
        <v>5</v>
      </c>
      <c r="H50" s="53" t="s">
        <v>191</v>
      </c>
      <c r="I50" s="53">
        <v>0</v>
      </c>
      <c r="J50" s="53">
        <v>0</v>
      </c>
      <c r="K50" s="53">
        <v>0</v>
      </c>
      <c r="L50" s="53">
        <v>0</v>
      </c>
      <c r="M50" s="53">
        <v>5.8564946108420468</v>
      </c>
      <c r="N50" s="53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  <c r="AG50" s="53">
        <v>0</v>
      </c>
      <c r="AH50" s="53">
        <v>0.73206182635525585</v>
      </c>
      <c r="AI50" s="53">
        <v>0</v>
      </c>
      <c r="AJ50" s="53">
        <v>0</v>
      </c>
      <c r="AK50" s="53">
        <v>0</v>
      </c>
      <c r="AL50" s="53">
        <v>0</v>
      </c>
      <c r="AM50" s="53">
        <v>0</v>
      </c>
      <c r="AN50" s="53">
        <v>0</v>
      </c>
      <c r="AO50" s="53">
        <v>0</v>
      </c>
      <c r="AP50" s="53">
        <v>0</v>
      </c>
      <c r="AQ50" s="53">
        <v>0</v>
      </c>
      <c r="AR50" s="53">
        <v>98.828346557959534</v>
      </c>
      <c r="AS50" s="53">
        <v>0</v>
      </c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0</v>
      </c>
      <c r="BE50" s="53">
        <v>0</v>
      </c>
      <c r="BF50" s="53">
        <v>0</v>
      </c>
      <c r="BG50" s="53">
        <v>0</v>
      </c>
      <c r="BH50" s="53">
        <v>0</v>
      </c>
      <c r="BI50" s="53">
        <v>0</v>
      </c>
      <c r="BJ50" s="53">
        <v>5.1244327844867907</v>
      </c>
      <c r="BK50" s="53">
        <v>0</v>
      </c>
      <c r="BL50" s="53">
        <v>0</v>
      </c>
      <c r="BM50" s="53">
        <v>0</v>
      </c>
      <c r="BN50" s="53">
        <v>0</v>
      </c>
      <c r="BO50" s="53">
        <v>0</v>
      </c>
      <c r="BP50" s="53">
        <v>0</v>
      </c>
      <c r="BQ50" s="53">
        <v>0</v>
      </c>
      <c r="BR50" s="53">
        <v>0</v>
      </c>
      <c r="BS50" s="53">
        <v>0</v>
      </c>
      <c r="BT50" s="53">
        <v>0</v>
      </c>
      <c r="BU50" s="53">
        <v>0.73206182635525585</v>
      </c>
      <c r="BV50" s="53">
        <v>0</v>
      </c>
      <c r="BW50" s="53">
        <v>2.1961854790657673</v>
      </c>
      <c r="BX50" s="53">
        <v>0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0</v>
      </c>
      <c r="CG50" s="53">
        <v>0</v>
      </c>
      <c r="CH50" s="53">
        <v>0</v>
      </c>
      <c r="CI50" s="53">
        <v>0</v>
      </c>
      <c r="CJ50" s="53">
        <v>0</v>
      </c>
      <c r="CK50" s="53">
        <v>0</v>
      </c>
      <c r="CL50" s="53">
        <v>0</v>
      </c>
    </row>
    <row r="51" spans="1:90" ht="16" customHeight="1" x14ac:dyDescent="0.25">
      <c r="A51" s="53" t="s">
        <v>899</v>
      </c>
      <c r="B51" s="53" t="s">
        <v>8</v>
      </c>
      <c r="C51" s="53" t="s">
        <v>35</v>
      </c>
      <c r="D51" s="53" t="s">
        <v>389</v>
      </c>
      <c r="E51" s="35" t="s">
        <v>1263</v>
      </c>
      <c r="F51" s="53" t="s">
        <v>36</v>
      </c>
      <c r="G51" s="53">
        <v>1</v>
      </c>
      <c r="H51" s="53" t="s">
        <v>191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0</v>
      </c>
      <c r="O51" s="53">
        <v>0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</v>
      </c>
      <c r="V51" s="53">
        <v>0</v>
      </c>
      <c r="W51" s="53">
        <v>0</v>
      </c>
      <c r="X51" s="53">
        <v>106.35951174177102</v>
      </c>
      <c r="Y51" s="53">
        <v>0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0</v>
      </c>
      <c r="AL51" s="53">
        <v>0</v>
      </c>
      <c r="AM51" s="53">
        <v>1.4276444529096781</v>
      </c>
      <c r="AN51" s="53">
        <v>0</v>
      </c>
      <c r="AO51" s="53">
        <v>0</v>
      </c>
      <c r="AP51" s="53">
        <v>0</v>
      </c>
      <c r="AQ51" s="53">
        <v>0</v>
      </c>
      <c r="AR51" s="53">
        <v>0</v>
      </c>
      <c r="AS51" s="53">
        <v>0</v>
      </c>
      <c r="AT51" s="53">
        <v>0</v>
      </c>
      <c r="AU51" s="53">
        <v>0</v>
      </c>
      <c r="AV51" s="53">
        <v>0</v>
      </c>
      <c r="AW51" s="53">
        <v>0</v>
      </c>
      <c r="AX51" s="53">
        <v>0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0</v>
      </c>
      <c r="BF51" s="53">
        <v>0.71382222645483906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0</v>
      </c>
      <c r="BO51" s="53">
        <v>0</v>
      </c>
      <c r="BP51" s="53">
        <v>0</v>
      </c>
      <c r="BQ51" s="53">
        <v>0</v>
      </c>
      <c r="BR51" s="53">
        <v>0</v>
      </c>
      <c r="BS51" s="53">
        <v>0</v>
      </c>
      <c r="BT51" s="53">
        <v>0</v>
      </c>
      <c r="BU51" s="53">
        <v>0</v>
      </c>
      <c r="BV51" s="53">
        <v>0</v>
      </c>
      <c r="BW51" s="53">
        <v>0</v>
      </c>
      <c r="BX51" s="53">
        <v>0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0</v>
      </c>
      <c r="CG51" s="53">
        <v>0</v>
      </c>
      <c r="CH51" s="53">
        <v>0</v>
      </c>
      <c r="CI51" s="53">
        <v>0</v>
      </c>
      <c r="CJ51" s="53">
        <v>0</v>
      </c>
      <c r="CK51" s="53">
        <v>0</v>
      </c>
      <c r="CL51" s="53">
        <v>0</v>
      </c>
    </row>
    <row r="52" spans="1:90" ht="16" customHeight="1" x14ac:dyDescent="0.25">
      <c r="A52" s="53" t="s">
        <v>900</v>
      </c>
      <c r="B52" s="53" t="s">
        <v>8</v>
      </c>
      <c r="C52" s="53" t="s">
        <v>41</v>
      </c>
      <c r="D52" s="53" t="s">
        <v>389</v>
      </c>
      <c r="E52" s="35" t="s">
        <v>1263</v>
      </c>
      <c r="F52" s="53" t="s">
        <v>42</v>
      </c>
      <c r="G52" s="53">
        <v>2</v>
      </c>
      <c r="H52" s="53" t="s">
        <v>191</v>
      </c>
      <c r="I52" s="53">
        <v>0</v>
      </c>
      <c r="J52" s="53">
        <v>0</v>
      </c>
      <c r="K52" s="53">
        <v>0</v>
      </c>
      <c r="L52" s="53">
        <v>0</v>
      </c>
      <c r="M52" s="53">
        <v>30.227736296083233</v>
      </c>
      <c r="N52" s="53">
        <v>0</v>
      </c>
      <c r="O52" s="53">
        <v>0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44.235711652804731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0</v>
      </c>
      <c r="AJ52" s="53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0</v>
      </c>
      <c r="AQ52" s="53">
        <v>0</v>
      </c>
      <c r="AR52" s="53">
        <v>0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0</v>
      </c>
      <c r="BO52" s="53">
        <v>0</v>
      </c>
      <c r="BP52" s="53">
        <v>0</v>
      </c>
      <c r="BQ52" s="53">
        <v>0</v>
      </c>
      <c r="BR52" s="53">
        <v>0</v>
      </c>
      <c r="BS52" s="53">
        <v>0</v>
      </c>
      <c r="BT52" s="53">
        <v>0</v>
      </c>
      <c r="BU52" s="53">
        <v>0</v>
      </c>
      <c r="BV52" s="53">
        <v>0</v>
      </c>
      <c r="BW52" s="53">
        <v>0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0</v>
      </c>
      <c r="CG52" s="53">
        <v>0</v>
      </c>
      <c r="CH52" s="53">
        <v>0</v>
      </c>
      <c r="CI52" s="53">
        <v>0</v>
      </c>
      <c r="CJ52" s="53">
        <v>0</v>
      </c>
      <c r="CK52" s="53">
        <v>0</v>
      </c>
      <c r="CL52" s="53">
        <v>0</v>
      </c>
    </row>
    <row r="53" spans="1:90" ht="16" customHeight="1" x14ac:dyDescent="0.25">
      <c r="A53" s="53" t="s">
        <v>901</v>
      </c>
      <c r="B53" s="53" t="s">
        <v>8</v>
      </c>
      <c r="C53" s="53" t="s">
        <v>44</v>
      </c>
      <c r="D53" s="53" t="s">
        <v>389</v>
      </c>
      <c r="E53" s="35" t="s">
        <v>1263</v>
      </c>
      <c r="F53" s="53" t="s">
        <v>45</v>
      </c>
      <c r="G53" s="53">
        <v>3</v>
      </c>
      <c r="H53" s="53" t="s">
        <v>191</v>
      </c>
      <c r="I53" s="53">
        <v>0</v>
      </c>
      <c r="J53" s="53">
        <v>0</v>
      </c>
      <c r="K53" s="53">
        <v>0.77544167168611355</v>
      </c>
      <c r="L53" s="53">
        <v>0</v>
      </c>
      <c r="M53" s="53">
        <v>2.3263250150583406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26.365016837327861</v>
      </c>
      <c r="Y53" s="53">
        <v>0</v>
      </c>
      <c r="Z53" s="53">
        <v>0</v>
      </c>
      <c r="AA53" s="53">
        <v>0</v>
      </c>
      <c r="AB53" s="53">
        <v>0</v>
      </c>
      <c r="AC53" s="53">
        <v>0</v>
      </c>
      <c r="AD53" s="53">
        <v>0</v>
      </c>
      <c r="AE53" s="53">
        <v>0</v>
      </c>
      <c r="AF53" s="53">
        <v>0</v>
      </c>
      <c r="AG53" s="53">
        <v>0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3">
        <v>1.5508833433722271</v>
      </c>
      <c r="AN53" s="53">
        <v>0</v>
      </c>
      <c r="AO53" s="53">
        <v>0</v>
      </c>
      <c r="AP53" s="53">
        <v>0</v>
      </c>
      <c r="AQ53" s="53">
        <v>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3">
        <v>3.8772083584305679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0</v>
      </c>
      <c r="BO53" s="53">
        <v>0</v>
      </c>
      <c r="BP53" s="53">
        <v>0</v>
      </c>
      <c r="BQ53" s="53">
        <v>0</v>
      </c>
      <c r="BR53" s="53">
        <v>0</v>
      </c>
      <c r="BS53" s="53">
        <v>0</v>
      </c>
      <c r="BT53" s="53">
        <v>0</v>
      </c>
      <c r="BU53" s="53">
        <v>0</v>
      </c>
      <c r="BV53" s="53">
        <v>0</v>
      </c>
      <c r="BW53" s="53">
        <v>9.3053000602333622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0</v>
      </c>
      <c r="CG53" s="53">
        <v>0</v>
      </c>
      <c r="CH53" s="53">
        <v>0</v>
      </c>
      <c r="CI53" s="53">
        <v>0</v>
      </c>
      <c r="CJ53" s="53">
        <v>0</v>
      </c>
      <c r="CK53" s="53">
        <v>0</v>
      </c>
      <c r="CL53" s="53">
        <v>0</v>
      </c>
    </row>
    <row r="54" spans="1:90" ht="16" customHeight="1" x14ac:dyDescent="0.25">
      <c r="A54" s="53" t="s">
        <v>902</v>
      </c>
      <c r="B54" s="53" t="s">
        <v>8</v>
      </c>
      <c r="C54" s="53" t="s">
        <v>47</v>
      </c>
      <c r="D54" s="53" t="s">
        <v>389</v>
      </c>
      <c r="E54" s="35" t="s">
        <v>1263</v>
      </c>
      <c r="F54" s="53" t="s">
        <v>48</v>
      </c>
      <c r="G54" s="53">
        <v>4</v>
      </c>
      <c r="H54" s="53" t="s">
        <v>191</v>
      </c>
      <c r="I54" s="53">
        <v>0</v>
      </c>
      <c r="J54" s="53">
        <v>0</v>
      </c>
      <c r="K54" s="53">
        <v>0</v>
      </c>
      <c r="L54" s="53">
        <v>0</v>
      </c>
      <c r="M54" s="53">
        <v>12.605367220715992</v>
      </c>
      <c r="N54" s="53">
        <v>0</v>
      </c>
      <c r="O54" s="53">
        <v>0</v>
      </c>
      <c r="P54" s="53">
        <v>0</v>
      </c>
      <c r="Q54" s="53">
        <v>0</v>
      </c>
      <c r="R54" s="53">
        <v>0</v>
      </c>
      <c r="S54" s="53">
        <v>0</v>
      </c>
      <c r="T54" s="53">
        <v>0</v>
      </c>
      <c r="U54" s="53">
        <v>0</v>
      </c>
      <c r="V54" s="53">
        <v>0</v>
      </c>
      <c r="W54" s="53">
        <v>3.9391772564737475</v>
      </c>
      <c r="X54" s="53">
        <v>15.75670902589499</v>
      </c>
      <c r="Y54" s="53">
        <v>0</v>
      </c>
      <c r="Z54" s="53">
        <v>0</v>
      </c>
      <c r="AA54" s="53">
        <v>0</v>
      </c>
      <c r="AB54" s="53">
        <v>0</v>
      </c>
      <c r="AC54" s="53">
        <v>0</v>
      </c>
      <c r="AD54" s="53">
        <v>0</v>
      </c>
      <c r="AE54" s="53">
        <v>0</v>
      </c>
      <c r="AF54" s="53">
        <v>0</v>
      </c>
      <c r="AG54" s="53">
        <v>0</v>
      </c>
      <c r="AH54" s="53">
        <v>21.271557184958237</v>
      </c>
      <c r="AI54" s="53">
        <v>0</v>
      </c>
      <c r="AJ54" s="53">
        <v>0</v>
      </c>
      <c r="AK54" s="53">
        <v>0</v>
      </c>
      <c r="AL54" s="53">
        <v>0</v>
      </c>
      <c r="AM54" s="53">
        <v>0</v>
      </c>
      <c r="AN54" s="53">
        <v>0</v>
      </c>
      <c r="AO54" s="53">
        <v>0</v>
      </c>
      <c r="AP54" s="53">
        <v>0</v>
      </c>
      <c r="AQ54" s="53">
        <v>0</v>
      </c>
      <c r="AR54" s="53">
        <v>3.9391772564737475</v>
      </c>
      <c r="AS54" s="53">
        <v>1.575670902589499</v>
      </c>
      <c r="AT54" s="53">
        <v>0</v>
      </c>
      <c r="AU54" s="53">
        <v>0</v>
      </c>
      <c r="AV54" s="53">
        <v>0</v>
      </c>
      <c r="AW54" s="53">
        <v>0</v>
      </c>
      <c r="AX54" s="53">
        <v>0</v>
      </c>
      <c r="AY54" s="53">
        <v>0</v>
      </c>
      <c r="AZ54" s="53">
        <v>0</v>
      </c>
      <c r="BA54" s="53">
        <v>3.1513418051789981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0.78783545129474952</v>
      </c>
      <c r="BJ54" s="53">
        <v>0.78783545129474952</v>
      </c>
      <c r="BK54" s="53">
        <v>0</v>
      </c>
      <c r="BL54" s="53">
        <v>0</v>
      </c>
      <c r="BM54" s="53">
        <v>0.78783545129474952</v>
      </c>
      <c r="BN54" s="53">
        <v>0</v>
      </c>
      <c r="BO54" s="53">
        <v>0</v>
      </c>
      <c r="BP54" s="53">
        <v>0</v>
      </c>
      <c r="BQ54" s="53">
        <v>0</v>
      </c>
      <c r="BR54" s="53">
        <v>0</v>
      </c>
      <c r="BS54" s="53">
        <v>0</v>
      </c>
      <c r="BT54" s="53">
        <v>0</v>
      </c>
      <c r="BU54" s="53">
        <v>0</v>
      </c>
      <c r="BV54" s="53">
        <v>0</v>
      </c>
      <c r="BW54" s="53">
        <v>132.35635581751791</v>
      </c>
      <c r="BX54" s="53">
        <v>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0</v>
      </c>
      <c r="CG54" s="53">
        <v>0</v>
      </c>
      <c r="CH54" s="53">
        <v>0.78783545129474952</v>
      </c>
      <c r="CI54" s="53">
        <v>0</v>
      </c>
      <c r="CJ54" s="53">
        <v>0</v>
      </c>
      <c r="CK54" s="53">
        <v>0</v>
      </c>
      <c r="CL54" s="53">
        <v>7.878354512947495</v>
      </c>
    </row>
    <row r="55" spans="1:90" ht="16" customHeight="1" x14ac:dyDescent="0.25">
      <c r="A55" s="53" t="s">
        <v>903</v>
      </c>
      <c r="B55" s="53" t="s">
        <v>8</v>
      </c>
      <c r="C55" s="53" t="s">
        <v>54</v>
      </c>
      <c r="D55" s="53" t="s">
        <v>389</v>
      </c>
      <c r="E55" s="35" t="s">
        <v>1263</v>
      </c>
      <c r="F55" s="53" t="s">
        <v>55</v>
      </c>
      <c r="G55" s="53">
        <v>5</v>
      </c>
      <c r="H55" s="53" t="s">
        <v>191</v>
      </c>
      <c r="I55" s="53">
        <v>0</v>
      </c>
      <c r="J55" s="53">
        <v>0</v>
      </c>
      <c r="K55" s="53">
        <v>1.5644884599435618</v>
      </c>
      <c r="L55" s="53">
        <v>0.78224422997178089</v>
      </c>
      <c r="M55" s="53">
        <v>14.080396139492056</v>
      </c>
      <c r="N55" s="53">
        <v>0</v>
      </c>
      <c r="O55" s="53">
        <v>0.78224422997178089</v>
      </c>
      <c r="P55" s="53">
        <v>0</v>
      </c>
      <c r="Q55" s="53">
        <v>0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1.5644884599435618</v>
      </c>
      <c r="X55" s="53">
        <v>8.6046865296895891</v>
      </c>
      <c r="Y55" s="53">
        <v>0</v>
      </c>
      <c r="Z55" s="53">
        <v>0</v>
      </c>
      <c r="AA55" s="53">
        <v>0</v>
      </c>
      <c r="AB55" s="53">
        <v>0</v>
      </c>
      <c r="AC55" s="53">
        <v>0</v>
      </c>
      <c r="AD55" s="53">
        <v>0</v>
      </c>
      <c r="AE55" s="53">
        <v>0</v>
      </c>
      <c r="AF55" s="53">
        <v>0</v>
      </c>
      <c r="AG55" s="53">
        <v>0</v>
      </c>
      <c r="AH55" s="53">
        <v>11.733663449576714</v>
      </c>
      <c r="AI55" s="53">
        <v>0</v>
      </c>
      <c r="AJ55" s="53">
        <v>0</v>
      </c>
      <c r="AK55" s="53">
        <v>0</v>
      </c>
      <c r="AL55" s="53">
        <v>0</v>
      </c>
      <c r="AM55" s="53">
        <v>0.78224422997178089</v>
      </c>
      <c r="AN55" s="53">
        <v>0</v>
      </c>
      <c r="AO55" s="53">
        <v>0</v>
      </c>
      <c r="AP55" s="53">
        <v>0</v>
      </c>
      <c r="AQ55" s="53">
        <v>0</v>
      </c>
      <c r="AR55" s="53">
        <v>2.3467326899153429</v>
      </c>
      <c r="AS55" s="53">
        <v>10.169174989633152</v>
      </c>
      <c r="AT55" s="53">
        <v>0</v>
      </c>
      <c r="AU55" s="53">
        <v>0</v>
      </c>
      <c r="AV55" s="53">
        <v>0</v>
      </c>
      <c r="AW55" s="53">
        <v>0</v>
      </c>
      <c r="AX55" s="53">
        <v>0</v>
      </c>
      <c r="AY55" s="53">
        <v>0</v>
      </c>
      <c r="AZ55" s="53">
        <v>0</v>
      </c>
      <c r="BA55" s="53">
        <v>0</v>
      </c>
      <c r="BB55" s="53">
        <v>0</v>
      </c>
      <c r="BC55" s="53">
        <v>0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1.5644884599435618</v>
      </c>
      <c r="BK55" s="53">
        <v>0</v>
      </c>
      <c r="BL55" s="53">
        <v>0</v>
      </c>
      <c r="BM55" s="53">
        <v>0</v>
      </c>
      <c r="BN55" s="53">
        <v>0</v>
      </c>
      <c r="BO55" s="53">
        <v>0</v>
      </c>
      <c r="BP55" s="53">
        <v>0</v>
      </c>
      <c r="BQ55" s="53">
        <v>0</v>
      </c>
      <c r="BR55" s="53">
        <v>0</v>
      </c>
      <c r="BS55" s="53">
        <v>0</v>
      </c>
      <c r="BT55" s="53">
        <v>0</v>
      </c>
      <c r="BU55" s="53">
        <v>0</v>
      </c>
      <c r="BV55" s="53">
        <v>0</v>
      </c>
      <c r="BW55" s="53">
        <v>148.62640369463836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0</v>
      </c>
      <c r="CG55" s="53">
        <v>0</v>
      </c>
      <c r="CH55" s="53">
        <v>1.5644884599435618</v>
      </c>
      <c r="CI55" s="53">
        <v>0</v>
      </c>
      <c r="CJ55" s="53">
        <v>0</v>
      </c>
      <c r="CK55" s="53">
        <v>0</v>
      </c>
      <c r="CL55" s="53">
        <v>0.78224422997178089</v>
      </c>
    </row>
    <row r="56" spans="1:90" ht="16" customHeight="1" x14ac:dyDescent="0.25">
      <c r="A56" s="53" t="s">
        <v>904</v>
      </c>
      <c r="B56" s="53" t="s">
        <v>8</v>
      </c>
      <c r="C56" s="53" t="s">
        <v>136</v>
      </c>
      <c r="D56" s="53" t="s">
        <v>389</v>
      </c>
      <c r="E56" s="35" t="s">
        <v>1264</v>
      </c>
      <c r="F56" s="53" t="s">
        <v>137</v>
      </c>
      <c r="G56" s="53">
        <v>1</v>
      </c>
      <c r="H56" s="53" t="s">
        <v>191</v>
      </c>
      <c r="I56" s="53">
        <v>0</v>
      </c>
      <c r="J56" s="53">
        <v>0</v>
      </c>
      <c r="K56" s="53">
        <v>0</v>
      </c>
      <c r="L56" s="53">
        <v>0</v>
      </c>
      <c r="M56" s="53">
        <v>35.257009148986938</v>
      </c>
      <c r="N56" s="53">
        <v>0</v>
      </c>
      <c r="O56" s="53">
        <v>0.7664567206301508</v>
      </c>
      <c r="P56" s="53">
        <v>0</v>
      </c>
      <c r="Q56" s="53">
        <v>0</v>
      </c>
      <c r="R56" s="53">
        <v>0</v>
      </c>
      <c r="S56" s="53">
        <v>0</v>
      </c>
      <c r="T56" s="53">
        <v>0</v>
      </c>
      <c r="U56" s="53">
        <v>0</v>
      </c>
      <c r="V56" s="53">
        <v>0</v>
      </c>
      <c r="W56" s="53">
        <v>0.7664567206301508</v>
      </c>
      <c r="X56" s="53">
        <v>3.0658268825206032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1.5329134412603016</v>
      </c>
      <c r="AI56" s="53">
        <v>0</v>
      </c>
      <c r="AJ56" s="53">
        <v>0</v>
      </c>
      <c r="AK56" s="53">
        <v>0</v>
      </c>
      <c r="AL56" s="53">
        <v>0</v>
      </c>
      <c r="AM56" s="53">
        <v>0</v>
      </c>
      <c r="AN56" s="53">
        <v>0</v>
      </c>
      <c r="AO56" s="53">
        <v>0</v>
      </c>
      <c r="AP56" s="53">
        <v>0</v>
      </c>
      <c r="AQ56" s="53">
        <v>0</v>
      </c>
      <c r="AR56" s="53">
        <v>3.8322836031507541</v>
      </c>
      <c r="AS56" s="53">
        <v>0</v>
      </c>
      <c r="AT56" s="53">
        <v>0</v>
      </c>
      <c r="AU56" s="53">
        <v>0</v>
      </c>
      <c r="AV56" s="53">
        <v>0</v>
      </c>
      <c r="AW56" s="53">
        <v>0</v>
      </c>
      <c r="AX56" s="53">
        <v>0</v>
      </c>
      <c r="AY56" s="53">
        <v>0</v>
      </c>
      <c r="AZ56" s="53">
        <v>0</v>
      </c>
      <c r="BA56" s="53">
        <v>10.730394088822111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1.5329134412603016</v>
      </c>
      <c r="BL56" s="53">
        <v>0</v>
      </c>
      <c r="BM56" s="53">
        <v>0</v>
      </c>
      <c r="BN56" s="53">
        <v>0</v>
      </c>
      <c r="BO56" s="53">
        <v>0</v>
      </c>
      <c r="BP56" s="53">
        <v>0</v>
      </c>
      <c r="BQ56" s="53">
        <v>0</v>
      </c>
      <c r="BR56" s="53">
        <v>0</v>
      </c>
      <c r="BS56" s="53">
        <v>0</v>
      </c>
      <c r="BT56" s="53">
        <v>0</v>
      </c>
      <c r="BU56" s="53">
        <v>0</v>
      </c>
      <c r="BV56" s="53">
        <v>0</v>
      </c>
      <c r="BW56" s="53">
        <v>3.0658268825206032</v>
      </c>
      <c r="BX56" s="53">
        <v>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0</v>
      </c>
      <c r="CG56" s="53">
        <v>0</v>
      </c>
      <c r="CH56" s="53">
        <v>0.7664567206301508</v>
      </c>
      <c r="CI56" s="53">
        <v>0</v>
      </c>
      <c r="CJ56" s="53">
        <v>0</v>
      </c>
      <c r="CK56" s="53">
        <v>0</v>
      </c>
      <c r="CL56" s="53">
        <v>0.7664567206301508</v>
      </c>
    </row>
    <row r="57" spans="1:90" ht="16" customHeight="1" x14ac:dyDescent="0.25">
      <c r="A57" s="53" t="s">
        <v>905</v>
      </c>
      <c r="B57" s="53" t="s">
        <v>8</v>
      </c>
      <c r="C57" s="53" t="s">
        <v>138</v>
      </c>
      <c r="D57" s="53" t="s">
        <v>389</v>
      </c>
      <c r="E57" s="35" t="s">
        <v>1264</v>
      </c>
      <c r="F57" s="53" t="s">
        <v>139</v>
      </c>
      <c r="G57" s="53">
        <v>2</v>
      </c>
      <c r="H57" s="53" t="s">
        <v>191</v>
      </c>
      <c r="I57" s="53">
        <v>0</v>
      </c>
      <c r="J57" s="53">
        <v>0</v>
      </c>
      <c r="K57" s="53">
        <v>0</v>
      </c>
      <c r="L57" s="53">
        <v>0</v>
      </c>
      <c r="M57" s="53">
        <v>1.5341485582968559</v>
      </c>
      <c r="N57" s="53">
        <v>0</v>
      </c>
      <c r="O57" s="53">
        <v>0</v>
      </c>
      <c r="P57" s="53">
        <v>0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0.76707427914842796</v>
      </c>
      <c r="X57" s="53">
        <v>1.5341485582968559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53">
        <v>6.1365942331874237</v>
      </c>
      <c r="AI57" s="53">
        <v>0</v>
      </c>
      <c r="AJ57" s="53">
        <v>0</v>
      </c>
      <c r="AK57" s="53">
        <v>0</v>
      </c>
      <c r="AL57" s="53">
        <v>0.76707427914842796</v>
      </c>
      <c r="AM57" s="53">
        <v>1.5341485582968559</v>
      </c>
      <c r="AN57" s="53">
        <v>0</v>
      </c>
      <c r="AO57" s="53">
        <v>0</v>
      </c>
      <c r="AP57" s="53">
        <v>0</v>
      </c>
      <c r="AQ57" s="53">
        <v>0</v>
      </c>
      <c r="AR57" s="53">
        <v>0</v>
      </c>
      <c r="AS57" s="53">
        <v>0</v>
      </c>
      <c r="AT57" s="53">
        <v>0</v>
      </c>
      <c r="AU57" s="53">
        <v>0</v>
      </c>
      <c r="AV57" s="53">
        <v>0.76707427914842796</v>
      </c>
      <c r="AW57" s="53">
        <v>0</v>
      </c>
      <c r="AX57" s="53">
        <v>0</v>
      </c>
      <c r="AY57" s="53">
        <v>0</v>
      </c>
      <c r="AZ57" s="53">
        <v>0</v>
      </c>
      <c r="BA57" s="53">
        <v>24.546376932749695</v>
      </c>
      <c r="BB57" s="53">
        <v>0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0</v>
      </c>
      <c r="BL57" s="53">
        <v>0</v>
      </c>
      <c r="BM57" s="53">
        <v>0</v>
      </c>
      <c r="BN57" s="53">
        <v>0.76707427914842796</v>
      </c>
      <c r="BO57" s="53">
        <v>0</v>
      </c>
      <c r="BP57" s="53">
        <v>0</v>
      </c>
      <c r="BQ57" s="53">
        <v>0</v>
      </c>
      <c r="BR57" s="53">
        <v>0</v>
      </c>
      <c r="BS57" s="53">
        <v>0</v>
      </c>
      <c r="BT57" s="53">
        <v>0</v>
      </c>
      <c r="BU57" s="53">
        <v>0</v>
      </c>
      <c r="BV57" s="53">
        <v>0</v>
      </c>
      <c r="BW57" s="53">
        <v>72.104982239952221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0</v>
      </c>
      <c r="CG57" s="53">
        <v>0</v>
      </c>
      <c r="CH57" s="53">
        <v>2.3012228374452839</v>
      </c>
      <c r="CI57" s="53">
        <v>0</v>
      </c>
      <c r="CJ57" s="53">
        <v>0</v>
      </c>
      <c r="CK57" s="53">
        <v>0</v>
      </c>
      <c r="CL57" s="53">
        <v>0</v>
      </c>
    </row>
    <row r="58" spans="1:90" ht="16" customHeight="1" x14ac:dyDescent="0.25">
      <c r="A58" s="53" t="s">
        <v>906</v>
      </c>
      <c r="B58" s="53" t="s">
        <v>8</v>
      </c>
      <c r="C58" s="53" t="s">
        <v>143</v>
      </c>
      <c r="D58" s="53" t="s">
        <v>389</v>
      </c>
      <c r="E58" s="35" t="s">
        <v>1264</v>
      </c>
      <c r="F58" s="53" t="s">
        <v>144</v>
      </c>
      <c r="G58" s="53">
        <v>3</v>
      </c>
      <c r="H58" s="53" t="s">
        <v>191</v>
      </c>
      <c r="I58" s="53">
        <v>0</v>
      </c>
      <c r="J58" s="53">
        <v>0</v>
      </c>
      <c r="K58" s="53">
        <v>0.78418989114299398</v>
      </c>
      <c r="L58" s="53">
        <v>0</v>
      </c>
      <c r="M58" s="53">
        <v>38.425304666006703</v>
      </c>
      <c r="N58" s="53">
        <v>0</v>
      </c>
      <c r="O58" s="53">
        <v>0.78418989114299398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28.230836081147782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53">
        <v>6.2735191291439518</v>
      </c>
      <c r="AI58" s="53">
        <v>0</v>
      </c>
      <c r="AJ58" s="53">
        <v>0</v>
      </c>
      <c r="AK58" s="53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0</v>
      </c>
      <c r="AS58" s="53">
        <v>0</v>
      </c>
      <c r="AT58" s="53">
        <v>0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0.78418989114299398</v>
      </c>
      <c r="BB58" s="53">
        <v>0</v>
      </c>
      <c r="BC58" s="53">
        <v>0</v>
      </c>
      <c r="BD58" s="53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53">
        <v>0</v>
      </c>
      <c r="BL58" s="53">
        <v>0</v>
      </c>
      <c r="BM58" s="53">
        <v>0</v>
      </c>
      <c r="BN58" s="53">
        <v>0</v>
      </c>
      <c r="BO58" s="53">
        <v>0</v>
      </c>
      <c r="BP58" s="53">
        <v>0</v>
      </c>
      <c r="BQ58" s="53">
        <v>0</v>
      </c>
      <c r="BR58" s="53">
        <v>0</v>
      </c>
      <c r="BS58" s="53">
        <v>0</v>
      </c>
      <c r="BT58" s="53">
        <v>0</v>
      </c>
      <c r="BU58" s="53">
        <v>0</v>
      </c>
      <c r="BV58" s="53">
        <v>0</v>
      </c>
      <c r="BW58" s="53">
        <v>1957.337968292913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0</v>
      </c>
      <c r="CG58" s="53">
        <v>0</v>
      </c>
      <c r="CH58" s="53">
        <v>10.978658476001916</v>
      </c>
      <c r="CI58" s="53">
        <v>0</v>
      </c>
      <c r="CJ58" s="53">
        <v>0</v>
      </c>
      <c r="CK58" s="53">
        <v>0</v>
      </c>
      <c r="CL58" s="53">
        <v>0</v>
      </c>
    </row>
    <row r="59" spans="1:90" ht="16" customHeight="1" x14ac:dyDescent="0.25">
      <c r="A59" s="53" t="s">
        <v>907</v>
      </c>
      <c r="B59" s="53" t="s">
        <v>8</v>
      </c>
      <c r="C59" s="53" t="s">
        <v>145</v>
      </c>
      <c r="D59" s="53" t="s">
        <v>389</v>
      </c>
      <c r="E59" s="35" t="s">
        <v>1264</v>
      </c>
      <c r="F59" s="53" t="s">
        <v>146</v>
      </c>
      <c r="G59" s="53">
        <v>4</v>
      </c>
      <c r="H59" s="53" t="s">
        <v>191</v>
      </c>
      <c r="I59" s="53">
        <v>0</v>
      </c>
      <c r="J59" s="53">
        <v>0</v>
      </c>
      <c r="K59" s="53">
        <v>0</v>
      </c>
      <c r="L59" s="53">
        <v>0</v>
      </c>
      <c r="M59" s="53">
        <v>19.036266351595707</v>
      </c>
      <c r="N59" s="53">
        <v>0</v>
      </c>
      <c r="O59" s="53">
        <v>1.1197803736232768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3.3593411208698303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0</v>
      </c>
      <c r="AM59" s="53">
        <v>0</v>
      </c>
      <c r="AN59" s="53">
        <v>0</v>
      </c>
      <c r="AO59" s="53">
        <v>0</v>
      </c>
      <c r="AP59" s="53">
        <v>0</v>
      </c>
      <c r="AQ59" s="53">
        <v>0</v>
      </c>
      <c r="AR59" s="53">
        <v>0</v>
      </c>
      <c r="AS59" s="53">
        <v>0</v>
      </c>
      <c r="AT59" s="53">
        <v>0</v>
      </c>
      <c r="AU59" s="53">
        <v>0</v>
      </c>
      <c r="AV59" s="53">
        <v>0</v>
      </c>
      <c r="AW59" s="53">
        <v>0</v>
      </c>
      <c r="AX59" s="53">
        <v>0</v>
      </c>
      <c r="AY59" s="53">
        <v>0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0</v>
      </c>
      <c r="BL59" s="53">
        <v>0</v>
      </c>
      <c r="BM59" s="53">
        <v>0</v>
      </c>
      <c r="BN59" s="53">
        <v>0</v>
      </c>
      <c r="BO59" s="53">
        <v>0</v>
      </c>
      <c r="BP59" s="53">
        <v>0</v>
      </c>
      <c r="BQ59" s="53">
        <v>0</v>
      </c>
      <c r="BR59" s="53">
        <v>0</v>
      </c>
      <c r="BS59" s="53">
        <v>0</v>
      </c>
      <c r="BT59" s="53">
        <v>0</v>
      </c>
      <c r="BU59" s="53">
        <v>0</v>
      </c>
      <c r="BV59" s="53">
        <v>0</v>
      </c>
      <c r="BW59" s="53">
        <v>0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0</v>
      </c>
      <c r="CG59" s="53">
        <v>0</v>
      </c>
      <c r="CH59" s="53">
        <v>12.317584109856044</v>
      </c>
      <c r="CI59" s="53">
        <v>0</v>
      </c>
      <c r="CJ59" s="53">
        <v>0</v>
      </c>
      <c r="CK59" s="53">
        <v>0</v>
      </c>
      <c r="CL59" s="53">
        <v>0</v>
      </c>
    </row>
    <row r="60" spans="1:90" ht="16" customHeight="1" x14ac:dyDescent="0.25">
      <c r="A60" s="53" t="s">
        <v>908</v>
      </c>
      <c r="B60" s="53" t="s">
        <v>8</v>
      </c>
      <c r="C60" s="53" t="s">
        <v>147</v>
      </c>
      <c r="D60" s="53" t="s">
        <v>389</v>
      </c>
      <c r="E60" s="35" t="s">
        <v>1264</v>
      </c>
      <c r="F60" s="53" t="s">
        <v>148</v>
      </c>
      <c r="G60" s="53">
        <v>5</v>
      </c>
      <c r="H60" s="53" t="s">
        <v>191</v>
      </c>
      <c r="I60" s="53">
        <v>0</v>
      </c>
      <c r="J60" s="53">
        <v>0</v>
      </c>
      <c r="K60" s="53">
        <v>1.5685951268483429</v>
      </c>
      <c r="L60" s="53">
        <v>0</v>
      </c>
      <c r="M60" s="53">
        <v>3.9214878171208571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0.78429756342417145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K60" s="53">
        <v>0</v>
      </c>
      <c r="AL60" s="53">
        <v>0</v>
      </c>
      <c r="AM60" s="53">
        <v>0</v>
      </c>
      <c r="AN60" s="53">
        <v>0</v>
      </c>
      <c r="AO60" s="53">
        <v>0</v>
      </c>
      <c r="AP60" s="53"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0</v>
      </c>
      <c r="BL60" s="53">
        <v>0</v>
      </c>
      <c r="BM60" s="53">
        <v>0</v>
      </c>
      <c r="BN60" s="53">
        <v>0</v>
      </c>
      <c r="BO60" s="53">
        <v>0</v>
      </c>
      <c r="BP60" s="53">
        <v>0</v>
      </c>
      <c r="BQ60" s="53">
        <v>0</v>
      </c>
      <c r="BR60" s="53">
        <v>0</v>
      </c>
      <c r="BS60" s="53">
        <v>0</v>
      </c>
      <c r="BT60" s="53">
        <v>0</v>
      </c>
      <c r="BU60" s="53">
        <v>0</v>
      </c>
      <c r="BV60" s="53">
        <v>0</v>
      </c>
      <c r="BW60" s="53">
        <v>4.7057853805450289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0</v>
      </c>
      <c r="CG60" s="53">
        <v>0</v>
      </c>
      <c r="CH60" s="53">
        <v>0</v>
      </c>
      <c r="CI60" s="53">
        <v>0</v>
      </c>
      <c r="CJ60" s="53">
        <v>0</v>
      </c>
      <c r="CK60" s="53">
        <v>0</v>
      </c>
      <c r="CL60" s="53">
        <v>0</v>
      </c>
    </row>
    <row r="61" spans="1:90" ht="16" customHeight="1" x14ac:dyDescent="0.25">
      <c r="A61" s="53" t="s">
        <v>909</v>
      </c>
      <c r="B61" s="53" t="s">
        <v>8</v>
      </c>
      <c r="C61" s="53" t="s">
        <v>9</v>
      </c>
      <c r="D61" s="53" t="s">
        <v>389</v>
      </c>
      <c r="E61" s="35" t="s">
        <v>1254</v>
      </c>
      <c r="F61" s="53" t="s">
        <v>10</v>
      </c>
      <c r="G61" s="53">
        <v>1</v>
      </c>
      <c r="H61" s="53" t="s">
        <v>191</v>
      </c>
      <c r="I61" s="53">
        <v>0</v>
      </c>
      <c r="J61" s="53">
        <v>0</v>
      </c>
      <c r="K61" s="53">
        <v>0</v>
      </c>
      <c r="L61" s="53">
        <v>0</v>
      </c>
      <c r="M61" s="53">
        <v>5.4083783415115416</v>
      </c>
      <c r="N61" s="53">
        <v>0</v>
      </c>
      <c r="O61" s="53">
        <v>0</v>
      </c>
      <c r="P61" s="53">
        <v>0</v>
      </c>
      <c r="Q61" s="53">
        <v>0</v>
      </c>
      <c r="R61" s="53">
        <v>0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2.3178764320763747</v>
      </c>
      <c r="AI61" s="53">
        <v>0</v>
      </c>
      <c r="AJ61" s="53">
        <v>0</v>
      </c>
      <c r="AK61" s="53">
        <v>3.0905019094351664</v>
      </c>
      <c r="AL61" s="53">
        <v>0</v>
      </c>
      <c r="AM61" s="53">
        <v>0</v>
      </c>
      <c r="AN61" s="53">
        <v>0</v>
      </c>
      <c r="AO61" s="53">
        <v>0</v>
      </c>
      <c r="AP61" s="53">
        <v>0</v>
      </c>
      <c r="AQ61" s="53">
        <v>0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0.77262547735879161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0</v>
      </c>
      <c r="BL61" s="53">
        <v>0</v>
      </c>
      <c r="BM61" s="53">
        <v>0</v>
      </c>
      <c r="BN61" s="53">
        <v>0</v>
      </c>
      <c r="BO61" s="53">
        <v>0</v>
      </c>
      <c r="BP61" s="53">
        <v>0</v>
      </c>
      <c r="BQ61" s="53">
        <v>0</v>
      </c>
      <c r="BR61" s="53">
        <v>0</v>
      </c>
      <c r="BS61" s="53">
        <v>0</v>
      </c>
      <c r="BT61" s="53">
        <v>0</v>
      </c>
      <c r="BU61" s="53">
        <v>0</v>
      </c>
      <c r="BV61" s="53">
        <v>0</v>
      </c>
      <c r="BW61" s="53">
        <v>0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0</v>
      </c>
      <c r="CG61" s="53">
        <v>0</v>
      </c>
      <c r="CH61" s="53">
        <v>0</v>
      </c>
      <c r="CI61" s="53">
        <v>0</v>
      </c>
      <c r="CJ61" s="53">
        <v>0</v>
      </c>
      <c r="CK61" s="53">
        <v>0</v>
      </c>
      <c r="CL61" s="53">
        <v>0</v>
      </c>
    </row>
    <row r="62" spans="1:90" ht="16" customHeight="1" x14ac:dyDescent="0.25">
      <c r="A62" s="53" t="s">
        <v>910</v>
      </c>
      <c r="B62" s="53" t="s">
        <v>8</v>
      </c>
      <c r="C62" s="53" t="s">
        <v>20</v>
      </c>
      <c r="D62" s="53" t="s">
        <v>389</v>
      </c>
      <c r="E62" s="35" t="s">
        <v>1254</v>
      </c>
      <c r="F62" s="53" t="s">
        <v>21</v>
      </c>
      <c r="G62" s="53">
        <v>2</v>
      </c>
      <c r="H62" s="53" t="s">
        <v>191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53">
        <v>1.5335670789118365</v>
      </c>
      <c r="P62" s="53">
        <v>0</v>
      </c>
      <c r="Q62" s="53">
        <v>0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3">
        <v>0</v>
      </c>
      <c r="AD62" s="53">
        <v>0</v>
      </c>
      <c r="AE62" s="53">
        <v>0</v>
      </c>
      <c r="AF62" s="53">
        <v>0</v>
      </c>
      <c r="AG62" s="53">
        <v>0</v>
      </c>
      <c r="AH62" s="53">
        <v>0.76678353945591826</v>
      </c>
      <c r="AI62" s="53">
        <v>0</v>
      </c>
      <c r="AJ62" s="53">
        <v>0</v>
      </c>
      <c r="AK62" s="53">
        <v>0</v>
      </c>
      <c r="AL62" s="53">
        <v>0</v>
      </c>
      <c r="AM62" s="53">
        <v>0</v>
      </c>
      <c r="AN62" s="53">
        <v>0</v>
      </c>
      <c r="AO62" s="53">
        <v>0</v>
      </c>
      <c r="AP62" s="53">
        <v>0</v>
      </c>
      <c r="AQ62" s="53">
        <v>0</v>
      </c>
      <c r="AR62" s="53">
        <v>0</v>
      </c>
      <c r="AS62" s="53">
        <v>0</v>
      </c>
      <c r="AT62" s="53">
        <v>0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1.5335670789118365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0</v>
      </c>
      <c r="BO62" s="53">
        <v>0</v>
      </c>
      <c r="BP62" s="53">
        <v>0</v>
      </c>
      <c r="BQ62" s="53">
        <v>0</v>
      </c>
      <c r="BR62" s="53">
        <v>0</v>
      </c>
      <c r="BS62" s="53">
        <v>0</v>
      </c>
      <c r="BT62" s="53">
        <v>0</v>
      </c>
      <c r="BU62" s="53">
        <v>0</v>
      </c>
      <c r="BV62" s="53">
        <v>0</v>
      </c>
      <c r="BW62" s="53">
        <v>0</v>
      </c>
      <c r="BX62" s="53">
        <v>0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0</v>
      </c>
      <c r="CG62" s="53">
        <v>0</v>
      </c>
      <c r="CH62" s="53">
        <v>9.9681860129269371</v>
      </c>
      <c r="CI62" s="53">
        <v>0</v>
      </c>
      <c r="CJ62" s="53">
        <v>0</v>
      </c>
      <c r="CK62" s="53">
        <v>0</v>
      </c>
      <c r="CL62" s="53">
        <v>3.8339176972795914</v>
      </c>
    </row>
    <row r="63" spans="1:90" ht="16" customHeight="1" x14ac:dyDescent="0.25">
      <c r="A63" s="53" t="s">
        <v>911</v>
      </c>
      <c r="B63" s="53" t="s">
        <v>8</v>
      </c>
      <c r="C63" s="53" t="s">
        <v>25</v>
      </c>
      <c r="D63" s="53" t="s">
        <v>389</v>
      </c>
      <c r="E63" s="35" t="s">
        <v>1254</v>
      </c>
      <c r="F63" s="53" t="s">
        <v>26</v>
      </c>
      <c r="G63" s="53">
        <v>3</v>
      </c>
      <c r="H63" s="53" t="s">
        <v>191</v>
      </c>
      <c r="I63" s="53">
        <v>0</v>
      </c>
      <c r="J63" s="53">
        <v>0</v>
      </c>
      <c r="K63" s="53">
        <v>0</v>
      </c>
      <c r="L63" s="53">
        <v>0</v>
      </c>
      <c r="M63" s="53">
        <v>3.8664328462539399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53">
        <v>1.546573138501576</v>
      </c>
      <c r="X63" s="53">
        <v>0</v>
      </c>
      <c r="Y63" s="53">
        <v>0</v>
      </c>
      <c r="Z63" s="53">
        <v>0</v>
      </c>
      <c r="AA63" s="53">
        <v>0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  <c r="AG63" s="53">
        <v>0</v>
      </c>
      <c r="AH63" s="53">
        <v>0.77328656925078798</v>
      </c>
      <c r="AI63" s="53">
        <v>0</v>
      </c>
      <c r="AJ63" s="53">
        <v>0</v>
      </c>
      <c r="AK63" s="53">
        <v>0</v>
      </c>
      <c r="AL63" s="53">
        <v>0</v>
      </c>
      <c r="AM63" s="53">
        <v>0</v>
      </c>
      <c r="AN63" s="53">
        <v>0</v>
      </c>
      <c r="AO63" s="53">
        <v>0</v>
      </c>
      <c r="AP63" s="53">
        <v>0</v>
      </c>
      <c r="AQ63" s="53">
        <v>0</v>
      </c>
      <c r="AR63" s="53">
        <v>0</v>
      </c>
      <c r="AS63" s="53">
        <v>0</v>
      </c>
      <c r="AT63" s="53">
        <v>0</v>
      </c>
      <c r="AU63" s="53">
        <v>0</v>
      </c>
      <c r="AV63" s="53">
        <v>0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0</v>
      </c>
      <c r="BO63" s="53">
        <v>0</v>
      </c>
      <c r="BP63" s="53">
        <v>0</v>
      </c>
      <c r="BQ63" s="53">
        <v>0</v>
      </c>
      <c r="BR63" s="53">
        <v>0</v>
      </c>
      <c r="BS63" s="53">
        <v>0</v>
      </c>
      <c r="BT63" s="53">
        <v>0</v>
      </c>
      <c r="BU63" s="53">
        <v>0</v>
      </c>
      <c r="BV63" s="53">
        <v>0</v>
      </c>
      <c r="BW63" s="53">
        <v>6.1862925540063038</v>
      </c>
      <c r="BX63" s="53">
        <v>0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0</v>
      </c>
      <c r="CG63" s="53">
        <v>0</v>
      </c>
      <c r="CH63" s="53">
        <v>3.0931462770031519</v>
      </c>
      <c r="CI63" s="53">
        <v>0</v>
      </c>
      <c r="CJ63" s="53">
        <v>0</v>
      </c>
      <c r="CK63" s="53">
        <v>0</v>
      </c>
      <c r="CL63" s="53">
        <v>0</v>
      </c>
    </row>
    <row r="64" spans="1:90" ht="16" customHeight="1" x14ac:dyDescent="0.25">
      <c r="A64" s="53" t="s">
        <v>912</v>
      </c>
      <c r="B64" s="53" t="s">
        <v>8</v>
      </c>
      <c r="C64" s="53" t="s">
        <v>29</v>
      </c>
      <c r="D64" s="53" t="s">
        <v>389</v>
      </c>
      <c r="E64" s="35" t="s">
        <v>1254</v>
      </c>
      <c r="F64" s="53" t="s">
        <v>30</v>
      </c>
      <c r="G64" s="53">
        <v>4</v>
      </c>
      <c r="H64" s="53" t="s">
        <v>191</v>
      </c>
      <c r="I64" s="53">
        <v>0</v>
      </c>
      <c r="J64" s="53">
        <v>0</v>
      </c>
      <c r="K64" s="53">
        <v>0</v>
      </c>
      <c r="L64" s="53">
        <v>0</v>
      </c>
      <c r="M64" s="53">
        <v>4.1040976729542935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53">
        <v>3.2832781383634346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  <c r="AK64" s="53">
        <v>0</v>
      </c>
      <c r="AL64" s="53">
        <v>0</v>
      </c>
      <c r="AM64" s="53">
        <v>0</v>
      </c>
      <c r="AN64" s="53">
        <v>0</v>
      </c>
      <c r="AO64" s="53">
        <v>0</v>
      </c>
      <c r="AP64" s="53">
        <v>0</v>
      </c>
      <c r="AQ64" s="53">
        <v>0</v>
      </c>
      <c r="AR64" s="53">
        <v>0</v>
      </c>
      <c r="AS64" s="53">
        <v>0</v>
      </c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0</v>
      </c>
      <c r="BO64" s="53">
        <v>0</v>
      </c>
      <c r="BP64" s="53">
        <v>0</v>
      </c>
      <c r="BQ64" s="53">
        <v>0</v>
      </c>
      <c r="BR64" s="53">
        <v>0</v>
      </c>
      <c r="BS64" s="53">
        <v>0</v>
      </c>
      <c r="BT64" s="53">
        <v>0</v>
      </c>
      <c r="BU64" s="53">
        <v>0</v>
      </c>
      <c r="BV64" s="53">
        <v>0</v>
      </c>
      <c r="BW64" s="53">
        <v>0.82081953459085866</v>
      </c>
      <c r="BX64" s="53">
        <v>0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0</v>
      </c>
      <c r="CG64" s="53">
        <v>0</v>
      </c>
      <c r="CH64" s="53">
        <v>0.82081953459085866</v>
      </c>
      <c r="CI64" s="53">
        <v>0</v>
      </c>
      <c r="CJ64" s="53">
        <v>0</v>
      </c>
      <c r="CK64" s="53">
        <v>0</v>
      </c>
      <c r="CL64" s="53">
        <v>0</v>
      </c>
    </row>
    <row r="65" spans="1:90" ht="16" customHeight="1" x14ac:dyDescent="0.25">
      <c r="A65" s="53" t="s">
        <v>913</v>
      </c>
      <c r="B65" s="53" t="s">
        <v>8</v>
      </c>
      <c r="C65" s="53" t="s">
        <v>31</v>
      </c>
      <c r="D65" s="53" t="s">
        <v>389</v>
      </c>
      <c r="E65" s="35" t="s">
        <v>1254</v>
      </c>
      <c r="F65" s="53" t="s">
        <v>32</v>
      </c>
      <c r="G65" s="53">
        <v>5</v>
      </c>
      <c r="H65" s="53" t="s">
        <v>191</v>
      </c>
      <c r="I65" s="53">
        <v>0</v>
      </c>
      <c r="J65" s="53">
        <v>0</v>
      </c>
      <c r="K65" s="53">
        <v>0</v>
      </c>
      <c r="L65" s="53">
        <v>0</v>
      </c>
      <c r="M65" s="53">
        <v>8.7282690527427444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6.3478320383583595</v>
      </c>
      <c r="X65" s="53">
        <v>0</v>
      </c>
      <c r="Y65" s="53">
        <v>0</v>
      </c>
      <c r="Z65" s="53">
        <v>115.84793470004006</v>
      </c>
      <c r="AA65" s="53">
        <v>0</v>
      </c>
      <c r="AB65" s="53">
        <v>1.5869580095895899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0</v>
      </c>
      <c r="BL65" s="53">
        <v>0</v>
      </c>
      <c r="BM65" s="53">
        <v>0</v>
      </c>
      <c r="BN65" s="53">
        <v>0</v>
      </c>
      <c r="BO65" s="53">
        <v>0</v>
      </c>
      <c r="BP65" s="53">
        <v>0</v>
      </c>
      <c r="BQ65" s="53">
        <v>0</v>
      </c>
      <c r="BR65" s="53">
        <v>0</v>
      </c>
      <c r="BS65" s="53">
        <v>0</v>
      </c>
      <c r="BT65" s="53">
        <v>0</v>
      </c>
      <c r="BU65" s="53">
        <v>0</v>
      </c>
      <c r="BV65" s="53">
        <v>0</v>
      </c>
      <c r="BW65" s="53">
        <v>0.79347900479479494</v>
      </c>
      <c r="BX65" s="53">
        <v>0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0</v>
      </c>
      <c r="CG65" s="53">
        <v>0</v>
      </c>
      <c r="CH65" s="53">
        <v>0</v>
      </c>
      <c r="CI65" s="53">
        <v>0</v>
      </c>
      <c r="CJ65" s="53">
        <v>0</v>
      </c>
      <c r="CK65" s="53">
        <v>0</v>
      </c>
      <c r="CL65" s="53">
        <v>0</v>
      </c>
    </row>
    <row r="66" spans="1:90" ht="16" customHeight="1" x14ac:dyDescent="0.25">
      <c r="A66" s="53" t="s">
        <v>914</v>
      </c>
      <c r="B66" s="53" t="s">
        <v>8</v>
      </c>
      <c r="C66" s="53" t="s">
        <v>106</v>
      </c>
      <c r="D66" s="53" t="s">
        <v>389</v>
      </c>
      <c r="E66" s="35" t="s">
        <v>1265</v>
      </c>
      <c r="F66" s="53" t="s">
        <v>107</v>
      </c>
      <c r="G66" s="53">
        <v>1</v>
      </c>
      <c r="H66" s="53" t="s">
        <v>191</v>
      </c>
      <c r="I66" s="53">
        <v>0</v>
      </c>
      <c r="J66" s="53">
        <v>0</v>
      </c>
      <c r="K66" s="53">
        <v>0</v>
      </c>
      <c r="L66" s="53">
        <v>0</v>
      </c>
      <c r="M66" s="53">
        <v>2.5364704372645739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4748.2726585592827</v>
      </c>
      <c r="Y66" s="53">
        <v>0</v>
      </c>
      <c r="Z66" s="53">
        <v>0</v>
      </c>
      <c r="AA66" s="53">
        <v>0</v>
      </c>
      <c r="AB66" s="53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2.5364704372645739</v>
      </c>
      <c r="AN66" s="53">
        <v>0</v>
      </c>
      <c r="AO66" s="53">
        <v>0</v>
      </c>
      <c r="AP66" s="53">
        <v>0</v>
      </c>
      <c r="AQ66" s="53">
        <v>0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0</v>
      </c>
      <c r="BO66" s="53">
        <v>0</v>
      </c>
      <c r="BP66" s="53">
        <v>0</v>
      </c>
      <c r="BQ66" s="53">
        <v>2.5364704372645739</v>
      </c>
      <c r="BR66" s="53">
        <v>0</v>
      </c>
      <c r="BS66" s="53">
        <v>0</v>
      </c>
      <c r="BT66" s="53">
        <v>0</v>
      </c>
      <c r="BU66" s="53">
        <v>0</v>
      </c>
      <c r="BV66" s="53">
        <v>0</v>
      </c>
      <c r="BW66" s="53">
        <v>0</v>
      </c>
      <c r="BX66" s="53">
        <v>0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0</v>
      </c>
      <c r="CG66" s="53">
        <v>0</v>
      </c>
      <c r="CH66" s="53">
        <v>0</v>
      </c>
      <c r="CI66" s="53">
        <v>0</v>
      </c>
      <c r="CJ66" s="53">
        <v>0</v>
      </c>
      <c r="CK66" s="53">
        <v>0</v>
      </c>
      <c r="CL66" s="53">
        <v>0</v>
      </c>
    </row>
    <row r="67" spans="1:90" ht="16" customHeight="1" x14ac:dyDescent="0.25">
      <c r="A67" s="53" t="s">
        <v>915</v>
      </c>
      <c r="B67" s="53" t="s">
        <v>8</v>
      </c>
      <c r="C67" s="53" t="s">
        <v>108</v>
      </c>
      <c r="D67" s="53" t="s">
        <v>389</v>
      </c>
      <c r="E67" s="35" t="s">
        <v>1265</v>
      </c>
      <c r="F67" s="53" t="s">
        <v>109</v>
      </c>
      <c r="G67" s="53">
        <v>2</v>
      </c>
      <c r="H67" s="53" t="s">
        <v>191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5.4656270517231951</v>
      </c>
      <c r="P67" s="53">
        <v>0</v>
      </c>
      <c r="Q67" s="53">
        <v>0</v>
      </c>
      <c r="R67" s="53">
        <v>0</v>
      </c>
      <c r="S67" s="53">
        <v>0</v>
      </c>
      <c r="T67" s="53">
        <v>0</v>
      </c>
      <c r="U67" s="53">
        <v>0</v>
      </c>
      <c r="V67" s="53">
        <v>0</v>
      </c>
      <c r="W67" s="53">
        <v>0</v>
      </c>
      <c r="X67" s="53">
        <v>1.56160772906377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  <c r="AK67" s="53">
        <v>0</v>
      </c>
      <c r="AL67" s="53">
        <v>0</v>
      </c>
      <c r="AM67" s="53">
        <v>0</v>
      </c>
      <c r="AN67" s="53">
        <v>0</v>
      </c>
      <c r="AO67" s="53">
        <v>0</v>
      </c>
      <c r="AP67" s="53">
        <v>0</v>
      </c>
      <c r="AQ67" s="53">
        <v>0</v>
      </c>
      <c r="AR67" s="53">
        <v>26.54733139408409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5.4656270517231951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1.56160772906377</v>
      </c>
      <c r="BL67" s="53">
        <v>0.78080386453188499</v>
      </c>
      <c r="BM67" s="53">
        <v>0</v>
      </c>
      <c r="BN67" s="53">
        <v>0</v>
      </c>
      <c r="BO67" s="53">
        <v>0</v>
      </c>
      <c r="BP67" s="53">
        <v>0</v>
      </c>
      <c r="BQ67" s="53">
        <v>0</v>
      </c>
      <c r="BR67" s="53">
        <v>0</v>
      </c>
      <c r="BS67" s="53">
        <v>0</v>
      </c>
      <c r="BT67" s="53">
        <v>0</v>
      </c>
      <c r="BU67" s="53">
        <v>0</v>
      </c>
      <c r="BV67" s="53">
        <v>0</v>
      </c>
      <c r="BW67" s="53">
        <v>392.74434385953816</v>
      </c>
      <c r="BX67" s="53">
        <v>0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0</v>
      </c>
      <c r="CG67" s="53">
        <v>0</v>
      </c>
      <c r="CH67" s="53">
        <v>0</v>
      </c>
      <c r="CI67" s="53">
        <v>0</v>
      </c>
      <c r="CJ67" s="53">
        <v>0</v>
      </c>
      <c r="CK67" s="53">
        <v>0</v>
      </c>
      <c r="CL67" s="53">
        <v>0</v>
      </c>
    </row>
    <row r="68" spans="1:90" ht="16" customHeight="1" x14ac:dyDescent="0.25">
      <c r="A68" s="53" t="s">
        <v>916</v>
      </c>
      <c r="B68" s="53" t="s">
        <v>8</v>
      </c>
      <c r="C68" s="53" t="s">
        <v>110</v>
      </c>
      <c r="D68" s="53" t="s">
        <v>389</v>
      </c>
      <c r="E68" s="35" t="s">
        <v>1265</v>
      </c>
      <c r="F68" s="53" t="s">
        <v>111</v>
      </c>
      <c r="G68" s="53">
        <v>3</v>
      </c>
      <c r="H68" s="53" t="s">
        <v>191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0.77843035580844722</v>
      </c>
      <c r="P68" s="53">
        <v>0</v>
      </c>
      <c r="Q68" s="53">
        <v>0</v>
      </c>
      <c r="R68" s="53">
        <v>0</v>
      </c>
      <c r="S68" s="53">
        <v>0</v>
      </c>
      <c r="T68" s="53">
        <v>0</v>
      </c>
      <c r="U68" s="53">
        <v>0</v>
      </c>
      <c r="V68" s="53">
        <v>0</v>
      </c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K68" s="53">
        <v>0</v>
      </c>
      <c r="AL68" s="53">
        <v>0</v>
      </c>
      <c r="AM68" s="53">
        <v>0</v>
      </c>
      <c r="AN68" s="53">
        <v>0</v>
      </c>
      <c r="AO68" s="53">
        <v>0</v>
      </c>
      <c r="AP68" s="53">
        <v>0</v>
      </c>
      <c r="AQ68" s="53">
        <v>0</v>
      </c>
      <c r="AR68" s="53">
        <v>10.898024981318262</v>
      </c>
      <c r="AS68" s="53">
        <v>0</v>
      </c>
      <c r="AT68" s="53">
        <v>0</v>
      </c>
      <c r="AU68" s="53">
        <v>0</v>
      </c>
      <c r="AV68" s="53">
        <v>0</v>
      </c>
      <c r="AW68" s="53">
        <v>0</v>
      </c>
      <c r="AX68" s="53">
        <v>0</v>
      </c>
      <c r="AY68" s="53">
        <v>0</v>
      </c>
      <c r="AZ68" s="53">
        <v>0</v>
      </c>
      <c r="BA68" s="53">
        <v>95.746933764439007</v>
      </c>
      <c r="BB68" s="53">
        <v>0</v>
      </c>
      <c r="BC68" s="53">
        <v>0</v>
      </c>
      <c r="BD68" s="53">
        <v>0</v>
      </c>
      <c r="BE68" s="53">
        <v>0.77843035580844722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0</v>
      </c>
      <c r="BO68" s="53">
        <v>0</v>
      </c>
      <c r="BP68" s="53">
        <v>0</v>
      </c>
      <c r="BQ68" s="53">
        <v>0</v>
      </c>
      <c r="BR68" s="53">
        <v>0</v>
      </c>
      <c r="BS68" s="53">
        <v>0</v>
      </c>
      <c r="BT68" s="53">
        <v>0</v>
      </c>
      <c r="BU68" s="53">
        <v>0</v>
      </c>
      <c r="BV68" s="53">
        <v>0</v>
      </c>
      <c r="BW68" s="53">
        <v>72.394023090185584</v>
      </c>
      <c r="BX68" s="53">
        <v>0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0</v>
      </c>
      <c r="CG68" s="53">
        <v>0</v>
      </c>
      <c r="CH68" s="53">
        <v>0</v>
      </c>
      <c r="CI68" s="53">
        <v>0</v>
      </c>
      <c r="CJ68" s="53">
        <v>0</v>
      </c>
      <c r="CK68" s="53">
        <v>0</v>
      </c>
      <c r="CL68" s="53">
        <v>0</v>
      </c>
    </row>
    <row r="69" spans="1:90" ht="16" customHeight="1" x14ac:dyDescent="0.25">
      <c r="A69" s="53" t="s">
        <v>917</v>
      </c>
      <c r="B69" s="53" t="s">
        <v>8</v>
      </c>
      <c r="C69" s="53" t="s">
        <v>112</v>
      </c>
      <c r="D69" s="53" t="s">
        <v>389</v>
      </c>
      <c r="E69" s="35" t="s">
        <v>1265</v>
      </c>
      <c r="F69" s="53" t="s">
        <v>113</v>
      </c>
      <c r="G69" s="53">
        <v>4</v>
      </c>
      <c r="H69" s="53" t="s">
        <v>191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0</v>
      </c>
      <c r="V69" s="53">
        <v>0</v>
      </c>
      <c r="W69" s="53">
        <v>0.76614226940469554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K69" s="53">
        <v>0</v>
      </c>
      <c r="AL69" s="53">
        <v>0</v>
      </c>
      <c r="AM69" s="53">
        <v>0</v>
      </c>
      <c r="AN69" s="53">
        <v>0</v>
      </c>
      <c r="AO69" s="53">
        <v>0</v>
      </c>
      <c r="AP69" s="53">
        <v>0</v>
      </c>
      <c r="AQ69" s="53">
        <v>0</v>
      </c>
      <c r="AR69" s="53">
        <v>0</v>
      </c>
      <c r="AS69" s="53">
        <v>0</v>
      </c>
      <c r="AT69" s="53">
        <v>0</v>
      </c>
      <c r="AU69" s="53">
        <v>0</v>
      </c>
      <c r="AV69" s="53">
        <v>0</v>
      </c>
      <c r="AW69" s="53">
        <v>0</v>
      </c>
      <c r="AX69" s="53">
        <v>0</v>
      </c>
      <c r="AY69" s="53">
        <v>0</v>
      </c>
      <c r="AZ69" s="53">
        <v>0</v>
      </c>
      <c r="BA69" s="53">
        <v>0</v>
      </c>
      <c r="BB69" s="53">
        <v>0</v>
      </c>
      <c r="BC69" s="53">
        <v>0</v>
      </c>
      <c r="BD69" s="53">
        <v>0</v>
      </c>
      <c r="BE69" s="53">
        <v>0</v>
      </c>
      <c r="BF69" s="53">
        <v>0</v>
      </c>
      <c r="BG69" s="53">
        <v>0</v>
      </c>
      <c r="BH69" s="53">
        <v>0</v>
      </c>
      <c r="BI69" s="53">
        <v>0</v>
      </c>
      <c r="BJ69" s="53">
        <v>0</v>
      </c>
      <c r="BK69" s="53">
        <v>0</v>
      </c>
      <c r="BL69" s="53">
        <v>0</v>
      </c>
      <c r="BM69" s="53">
        <v>0</v>
      </c>
      <c r="BN69" s="53">
        <v>0</v>
      </c>
      <c r="BO69" s="53">
        <v>0</v>
      </c>
      <c r="BP69" s="53">
        <v>0</v>
      </c>
      <c r="BQ69" s="53">
        <v>0</v>
      </c>
      <c r="BR69" s="53">
        <v>0</v>
      </c>
      <c r="BS69" s="53">
        <v>0</v>
      </c>
      <c r="BT69" s="53">
        <v>0</v>
      </c>
      <c r="BU69" s="53">
        <v>0</v>
      </c>
      <c r="BV69" s="53">
        <v>0</v>
      </c>
      <c r="BW69" s="53">
        <v>898.68488201170783</v>
      </c>
      <c r="BX69" s="53">
        <v>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0</v>
      </c>
      <c r="CG69" s="53">
        <v>0</v>
      </c>
      <c r="CH69" s="53">
        <v>0</v>
      </c>
      <c r="CI69" s="53">
        <v>0</v>
      </c>
      <c r="CJ69" s="53">
        <v>0</v>
      </c>
      <c r="CK69" s="53">
        <v>0</v>
      </c>
      <c r="CL69" s="53">
        <v>0</v>
      </c>
    </row>
    <row r="70" spans="1:90" ht="16" customHeight="1" x14ac:dyDescent="0.25">
      <c r="A70" s="53" t="s">
        <v>918</v>
      </c>
      <c r="B70" s="53" t="s">
        <v>8</v>
      </c>
      <c r="C70" s="53" t="s">
        <v>114</v>
      </c>
      <c r="D70" s="53" t="s">
        <v>389</v>
      </c>
      <c r="E70" s="35" t="s">
        <v>1265</v>
      </c>
      <c r="F70" s="53" t="s">
        <v>115</v>
      </c>
      <c r="G70" s="53">
        <v>5</v>
      </c>
      <c r="H70" s="53" t="s">
        <v>191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53">
        <v>0</v>
      </c>
      <c r="U70" s="53">
        <v>0</v>
      </c>
      <c r="V70" s="53">
        <v>0</v>
      </c>
      <c r="W70" s="53">
        <v>10.108914659612422</v>
      </c>
      <c r="X70" s="53">
        <v>0</v>
      </c>
      <c r="Y70" s="53">
        <v>0</v>
      </c>
      <c r="Z70" s="53">
        <v>0</v>
      </c>
      <c r="AA70" s="53">
        <v>0</v>
      </c>
      <c r="AB70" s="53">
        <v>1.6848191099354037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114.56769947560745</v>
      </c>
      <c r="AI70" s="53">
        <v>0</v>
      </c>
      <c r="AJ70" s="53">
        <v>0</v>
      </c>
      <c r="AK70" s="53">
        <v>0</v>
      </c>
      <c r="AL70" s="53">
        <v>0</v>
      </c>
      <c r="AM70" s="53">
        <v>0</v>
      </c>
      <c r="AN70" s="53">
        <v>0</v>
      </c>
      <c r="AO70" s="53">
        <v>0</v>
      </c>
      <c r="AP70" s="53">
        <v>0</v>
      </c>
      <c r="AQ70" s="53">
        <v>0</v>
      </c>
      <c r="AR70" s="53">
        <v>0</v>
      </c>
      <c r="AS70" s="53">
        <v>0</v>
      </c>
      <c r="AT70" s="53">
        <v>0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0</v>
      </c>
      <c r="BO70" s="53">
        <v>0</v>
      </c>
      <c r="BP70" s="53">
        <v>0</v>
      </c>
      <c r="BQ70" s="53">
        <v>0</v>
      </c>
      <c r="BR70" s="53">
        <v>0</v>
      </c>
      <c r="BS70" s="53">
        <v>0</v>
      </c>
      <c r="BT70" s="53">
        <v>0</v>
      </c>
      <c r="BU70" s="53">
        <v>0</v>
      </c>
      <c r="BV70" s="53">
        <v>0</v>
      </c>
      <c r="BW70" s="53">
        <v>1487.6952740729614</v>
      </c>
      <c r="BX70" s="53">
        <v>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0</v>
      </c>
      <c r="CG70" s="53">
        <v>0</v>
      </c>
      <c r="CH70" s="53">
        <v>1.6848191099354037</v>
      </c>
      <c r="CI70" s="53">
        <v>0</v>
      </c>
      <c r="CJ70" s="53">
        <v>0</v>
      </c>
      <c r="CK70" s="53">
        <v>0</v>
      </c>
      <c r="CL70" s="53">
        <v>0</v>
      </c>
    </row>
    <row r="71" spans="1:90" ht="16" customHeight="1" x14ac:dyDescent="0.25">
      <c r="A71" s="53" t="s">
        <v>919</v>
      </c>
      <c r="B71" s="53" t="s">
        <v>8</v>
      </c>
      <c r="C71" s="53" t="s">
        <v>76</v>
      </c>
      <c r="D71" s="53" t="s">
        <v>389</v>
      </c>
      <c r="E71" s="35" t="s">
        <v>1252</v>
      </c>
      <c r="F71" s="53" t="s">
        <v>77</v>
      </c>
      <c r="G71" s="53">
        <v>1</v>
      </c>
      <c r="H71" s="53" t="s">
        <v>191</v>
      </c>
      <c r="I71" s="53">
        <v>0</v>
      </c>
      <c r="J71" s="53">
        <v>0</v>
      </c>
      <c r="K71" s="53">
        <v>0</v>
      </c>
      <c r="L71" s="53">
        <v>0</v>
      </c>
      <c r="M71" s="53">
        <v>1.1333461820034423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0</v>
      </c>
      <c r="V71" s="53">
        <v>0</v>
      </c>
      <c r="W71" s="53">
        <v>0</v>
      </c>
      <c r="X71" s="53">
        <v>958.81086997491218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1.1333461820034423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K71" s="53">
        <v>0</v>
      </c>
      <c r="AL71" s="53">
        <v>0</v>
      </c>
      <c r="AM71" s="53">
        <v>0</v>
      </c>
      <c r="AN71" s="53">
        <v>0</v>
      </c>
      <c r="AO71" s="53">
        <v>0</v>
      </c>
      <c r="AP71" s="53">
        <v>0</v>
      </c>
      <c r="AQ71" s="53">
        <v>0</v>
      </c>
      <c r="AR71" s="53">
        <v>0</v>
      </c>
      <c r="AS71" s="53">
        <v>0</v>
      </c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1.1333461820034423</v>
      </c>
      <c r="BF71" s="53">
        <v>1.1333461820034423</v>
      </c>
      <c r="BG71" s="53">
        <v>0</v>
      </c>
      <c r="BH71" s="53">
        <v>0</v>
      </c>
      <c r="BI71" s="53">
        <v>0</v>
      </c>
      <c r="BJ71" s="53">
        <v>0</v>
      </c>
      <c r="BK71" s="53">
        <v>47.600539644144575</v>
      </c>
      <c r="BL71" s="53">
        <v>0</v>
      </c>
      <c r="BM71" s="53">
        <v>0</v>
      </c>
      <c r="BN71" s="53">
        <v>0</v>
      </c>
      <c r="BO71" s="53">
        <v>0</v>
      </c>
      <c r="BP71" s="53">
        <v>0</v>
      </c>
      <c r="BQ71" s="53">
        <v>0</v>
      </c>
      <c r="BR71" s="53">
        <v>0</v>
      </c>
      <c r="BS71" s="53">
        <v>0</v>
      </c>
      <c r="BT71" s="53">
        <v>0</v>
      </c>
      <c r="BU71" s="53">
        <v>0</v>
      </c>
      <c r="BV71" s="53">
        <v>0</v>
      </c>
      <c r="BW71" s="53">
        <v>15.866846548048192</v>
      </c>
      <c r="BX71" s="53">
        <v>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0</v>
      </c>
      <c r="CG71" s="53">
        <v>0</v>
      </c>
      <c r="CH71" s="53">
        <v>0</v>
      </c>
      <c r="CI71" s="53">
        <v>0</v>
      </c>
      <c r="CJ71" s="53">
        <v>0</v>
      </c>
      <c r="CK71" s="53">
        <v>0</v>
      </c>
      <c r="CL71" s="53">
        <v>0</v>
      </c>
    </row>
    <row r="72" spans="1:90" ht="16" customHeight="1" x14ac:dyDescent="0.25">
      <c r="A72" s="53" t="s">
        <v>920</v>
      </c>
      <c r="B72" s="53" t="s">
        <v>8</v>
      </c>
      <c r="C72" s="53" t="s">
        <v>79</v>
      </c>
      <c r="D72" s="53" t="s">
        <v>389</v>
      </c>
      <c r="E72" s="35" t="s">
        <v>1252</v>
      </c>
      <c r="F72" s="53" t="s">
        <v>80</v>
      </c>
      <c r="G72" s="53">
        <v>2</v>
      </c>
      <c r="H72" s="53" t="s">
        <v>191</v>
      </c>
      <c r="I72" s="53">
        <v>0.79418859926096086</v>
      </c>
      <c r="J72" s="53">
        <v>0</v>
      </c>
      <c r="K72" s="53">
        <v>0</v>
      </c>
      <c r="L72" s="53">
        <v>0</v>
      </c>
      <c r="M72" s="53">
        <v>1.5883771985219217</v>
      </c>
      <c r="N72" s="53">
        <v>0</v>
      </c>
      <c r="O72" s="53">
        <v>4.7651315955657649</v>
      </c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53">
        <v>0</v>
      </c>
      <c r="V72" s="53">
        <v>0</v>
      </c>
      <c r="W72" s="53">
        <v>0</v>
      </c>
      <c r="X72" s="53">
        <v>15.883771985219218</v>
      </c>
      <c r="Y72" s="53">
        <v>0.79418859926096086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K72" s="53">
        <v>0</v>
      </c>
      <c r="AL72" s="53">
        <v>0</v>
      </c>
      <c r="AM72" s="53">
        <v>0</v>
      </c>
      <c r="AN72" s="53">
        <v>0</v>
      </c>
      <c r="AO72" s="53">
        <v>0</v>
      </c>
      <c r="AP72" s="53">
        <v>0</v>
      </c>
      <c r="AQ72" s="53">
        <v>0</v>
      </c>
      <c r="AR72" s="53">
        <v>0</v>
      </c>
      <c r="AS72" s="53">
        <v>0</v>
      </c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2.3825657977828825</v>
      </c>
      <c r="BF72" s="53">
        <v>0.79418859926096086</v>
      </c>
      <c r="BG72" s="53">
        <v>0</v>
      </c>
      <c r="BH72" s="53">
        <v>0</v>
      </c>
      <c r="BI72" s="53">
        <v>0</v>
      </c>
      <c r="BJ72" s="53">
        <v>1.5883771985219217</v>
      </c>
      <c r="BK72" s="53">
        <v>145.33651366475584</v>
      </c>
      <c r="BL72" s="53">
        <v>0</v>
      </c>
      <c r="BM72" s="53">
        <v>0</v>
      </c>
      <c r="BN72" s="53">
        <v>0</v>
      </c>
      <c r="BO72" s="53">
        <v>0</v>
      </c>
      <c r="BP72" s="53">
        <v>0</v>
      </c>
      <c r="BQ72" s="53">
        <v>0.79418859926096086</v>
      </c>
      <c r="BR72" s="53">
        <v>0</v>
      </c>
      <c r="BS72" s="53">
        <v>0</v>
      </c>
      <c r="BT72" s="53">
        <v>0</v>
      </c>
      <c r="BU72" s="53">
        <v>0</v>
      </c>
      <c r="BV72" s="53">
        <v>0</v>
      </c>
      <c r="BW72" s="53">
        <v>16.677960584480179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0</v>
      </c>
      <c r="CG72" s="53">
        <v>0</v>
      </c>
      <c r="CH72" s="53">
        <v>0</v>
      </c>
      <c r="CI72" s="53">
        <v>0</v>
      </c>
      <c r="CJ72" s="53">
        <v>0</v>
      </c>
      <c r="CK72" s="53">
        <v>0</v>
      </c>
      <c r="CL72" s="53">
        <v>0</v>
      </c>
    </row>
    <row r="73" spans="1:90" ht="16" customHeight="1" x14ac:dyDescent="0.25">
      <c r="A73" s="53" t="s">
        <v>921</v>
      </c>
      <c r="B73" s="53" t="s">
        <v>8</v>
      </c>
      <c r="C73" s="53" t="s">
        <v>83</v>
      </c>
      <c r="D73" s="53" t="s">
        <v>389</v>
      </c>
      <c r="E73" s="35" t="s">
        <v>1252</v>
      </c>
      <c r="F73" s="53" t="s">
        <v>84</v>
      </c>
      <c r="G73" s="53">
        <v>3</v>
      </c>
      <c r="H73" s="53" t="s">
        <v>191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1.4509276408659726</v>
      </c>
      <c r="P73" s="53">
        <v>0</v>
      </c>
      <c r="Q73" s="53">
        <v>0</v>
      </c>
      <c r="R73" s="53">
        <v>0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  <c r="AG73" s="53">
        <v>0</v>
      </c>
      <c r="AH73" s="53">
        <v>7.2546382043298632</v>
      </c>
      <c r="AI73" s="53">
        <v>0</v>
      </c>
      <c r="AJ73" s="53">
        <v>0</v>
      </c>
      <c r="AK73" s="53">
        <v>0</v>
      </c>
      <c r="AL73" s="53">
        <v>0</v>
      </c>
      <c r="AM73" s="53">
        <v>0</v>
      </c>
      <c r="AN73" s="53">
        <v>0</v>
      </c>
      <c r="AO73" s="53">
        <v>0</v>
      </c>
      <c r="AP73" s="53">
        <v>0</v>
      </c>
      <c r="AQ73" s="53">
        <v>0</v>
      </c>
      <c r="AR73" s="53">
        <v>87.781122272391343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307.59665986358618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0.72546382043298629</v>
      </c>
      <c r="BL73" s="53">
        <v>0</v>
      </c>
      <c r="BM73" s="53">
        <v>0</v>
      </c>
      <c r="BN73" s="53">
        <v>0</v>
      </c>
      <c r="BO73" s="53">
        <v>0</v>
      </c>
      <c r="BP73" s="53">
        <v>0</v>
      </c>
      <c r="BQ73" s="53">
        <v>0</v>
      </c>
      <c r="BR73" s="53">
        <v>0</v>
      </c>
      <c r="BS73" s="53">
        <v>0</v>
      </c>
      <c r="BT73" s="53">
        <v>0</v>
      </c>
      <c r="BU73" s="53">
        <v>0</v>
      </c>
      <c r="BV73" s="53">
        <v>0</v>
      </c>
      <c r="BW73" s="53">
        <v>2031.2986972123617</v>
      </c>
      <c r="BX73" s="53">
        <v>0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0</v>
      </c>
      <c r="CG73" s="53">
        <v>0</v>
      </c>
      <c r="CH73" s="53">
        <v>0</v>
      </c>
      <c r="CI73" s="53">
        <v>0</v>
      </c>
      <c r="CJ73" s="53">
        <v>0</v>
      </c>
      <c r="CK73" s="53">
        <v>0</v>
      </c>
      <c r="CL73" s="53">
        <v>0</v>
      </c>
    </row>
    <row r="74" spans="1:90" ht="16" customHeight="1" x14ac:dyDescent="0.25">
      <c r="A74" s="53" t="s">
        <v>922</v>
      </c>
      <c r="B74" s="53" t="s">
        <v>8</v>
      </c>
      <c r="C74" s="53" t="s">
        <v>85</v>
      </c>
      <c r="D74" s="53" t="s">
        <v>389</v>
      </c>
      <c r="E74" s="35" t="s">
        <v>1252</v>
      </c>
      <c r="F74" s="53" t="s">
        <v>86</v>
      </c>
      <c r="G74" s="53">
        <v>4</v>
      </c>
      <c r="H74" s="53" t="s">
        <v>191</v>
      </c>
      <c r="I74" s="53">
        <v>0</v>
      </c>
      <c r="J74" s="53">
        <v>0</v>
      </c>
      <c r="K74" s="53">
        <v>0</v>
      </c>
      <c r="L74" s="53">
        <v>1.559839274909836</v>
      </c>
      <c r="M74" s="53">
        <v>0.77991963745491799</v>
      </c>
      <c r="N74" s="53">
        <v>0</v>
      </c>
      <c r="O74" s="53">
        <v>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1.559839274909836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3">
        <v>0</v>
      </c>
      <c r="AD74" s="53">
        <v>0</v>
      </c>
      <c r="AE74" s="53">
        <v>0</v>
      </c>
      <c r="AF74" s="53">
        <v>0</v>
      </c>
      <c r="AG74" s="53">
        <v>0</v>
      </c>
      <c r="AH74" s="53">
        <v>17.158232024008196</v>
      </c>
      <c r="AI74" s="53">
        <v>0</v>
      </c>
      <c r="AJ74" s="53">
        <v>0</v>
      </c>
      <c r="AK74" s="53">
        <v>0</v>
      </c>
      <c r="AL74" s="53">
        <v>0</v>
      </c>
      <c r="AM74" s="53">
        <v>0</v>
      </c>
      <c r="AN74" s="53">
        <v>0</v>
      </c>
      <c r="AO74" s="53">
        <v>0</v>
      </c>
      <c r="AP74" s="53">
        <v>0</v>
      </c>
      <c r="AQ74" s="53">
        <v>0</v>
      </c>
      <c r="AR74" s="53">
        <v>0</v>
      </c>
      <c r="AS74" s="53">
        <v>0</v>
      </c>
      <c r="AT74" s="53">
        <v>0</v>
      </c>
      <c r="AU74" s="53">
        <v>0</v>
      </c>
      <c r="AV74" s="53">
        <v>3.8995981872745897</v>
      </c>
      <c r="AW74" s="53">
        <v>0</v>
      </c>
      <c r="AX74" s="53">
        <v>0</v>
      </c>
      <c r="AY74" s="53">
        <v>0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0</v>
      </c>
      <c r="BL74" s="53">
        <v>0</v>
      </c>
      <c r="BM74" s="53">
        <v>0</v>
      </c>
      <c r="BN74" s="53">
        <v>0</v>
      </c>
      <c r="BO74" s="53">
        <v>0</v>
      </c>
      <c r="BP74" s="53">
        <v>0</v>
      </c>
      <c r="BQ74" s="53">
        <v>0</v>
      </c>
      <c r="BR74" s="53">
        <v>0</v>
      </c>
      <c r="BS74" s="53">
        <v>0</v>
      </c>
      <c r="BT74" s="53">
        <v>0</v>
      </c>
      <c r="BU74" s="53">
        <v>0</v>
      </c>
      <c r="BV74" s="53">
        <v>0</v>
      </c>
      <c r="BW74" s="53">
        <v>231.63613232411063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0</v>
      </c>
      <c r="CG74" s="53">
        <v>0</v>
      </c>
      <c r="CH74" s="53">
        <v>0</v>
      </c>
      <c r="CI74" s="53">
        <v>0</v>
      </c>
      <c r="CJ74" s="53">
        <v>0</v>
      </c>
      <c r="CK74" s="53">
        <v>0</v>
      </c>
      <c r="CL74" s="53">
        <v>0</v>
      </c>
    </row>
    <row r="75" spans="1:90" ht="16" customHeight="1" x14ac:dyDescent="0.25">
      <c r="A75" s="53" t="s">
        <v>923</v>
      </c>
      <c r="B75" s="53" t="s">
        <v>8</v>
      </c>
      <c r="C75" s="53" t="s">
        <v>88</v>
      </c>
      <c r="D75" s="53" t="s">
        <v>389</v>
      </c>
      <c r="E75" s="35" t="s">
        <v>1252</v>
      </c>
      <c r="F75" s="53" t="s">
        <v>89</v>
      </c>
      <c r="G75" s="53">
        <v>5</v>
      </c>
      <c r="H75" s="53" t="s">
        <v>191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1.5251369821225991</v>
      </c>
      <c r="AC75" s="53">
        <v>0</v>
      </c>
      <c r="AD75" s="53">
        <v>0</v>
      </c>
      <c r="AE75" s="53">
        <v>0</v>
      </c>
      <c r="AF75" s="53">
        <v>0</v>
      </c>
      <c r="AG75" s="53">
        <v>0</v>
      </c>
      <c r="AH75" s="53">
        <v>43.466403990494072</v>
      </c>
      <c r="AI75" s="53">
        <v>0</v>
      </c>
      <c r="AJ75" s="53">
        <v>0</v>
      </c>
      <c r="AK75" s="53">
        <v>0</v>
      </c>
      <c r="AL75" s="53">
        <v>0</v>
      </c>
      <c r="AM75" s="53">
        <v>0</v>
      </c>
      <c r="AN75" s="53">
        <v>0</v>
      </c>
      <c r="AO75" s="53">
        <v>0</v>
      </c>
      <c r="AP75" s="53">
        <v>0</v>
      </c>
      <c r="AQ75" s="53">
        <v>0</v>
      </c>
      <c r="AR75" s="53">
        <v>28.977602660329381</v>
      </c>
      <c r="AS75" s="53">
        <v>0</v>
      </c>
      <c r="AT75" s="53">
        <v>0</v>
      </c>
      <c r="AU75" s="53">
        <v>0</v>
      </c>
      <c r="AV75" s="53">
        <v>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0</v>
      </c>
      <c r="BO75" s="53">
        <v>0</v>
      </c>
      <c r="BP75" s="53">
        <v>0</v>
      </c>
      <c r="BQ75" s="53">
        <v>0</v>
      </c>
      <c r="BR75" s="53">
        <v>0</v>
      </c>
      <c r="BS75" s="53">
        <v>0</v>
      </c>
      <c r="BT75" s="53">
        <v>0</v>
      </c>
      <c r="BU75" s="53">
        <v>0.76256849106129954</v>
      </c>
      <c r="BV75" s="53">
        <v>0</v>
      </c>
      <c r="BW75" s="53">
        <v>7838.4415196190976</v>
      </c>
      <c r="BX75" s="53">
        <v>0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0</v>
      </c>
      <c r="CG75" s="53">
        <v>0</v>
      </c>
      <c r="CH75" s="53">
        <v>14.488801330164691</v>
      </c>
      <c r="CI75" s="53">
        <v>0</v>
      </c>
      <c r="CJ75" s="53">
        <v>0</v>
      </c>
      <c r="CK75" s="53">
        <v>0</v>
      </c>
      <c r="CL75" s="53">
        <v>0</v>
      </c>
    </row>
    <row r="76" spans="1:90" ht="16" customHeight="1" x14ac:dyDescent="0.25">
      <c r="A76" s="53" t="s">
        <v>924</v>
      </c>
      <c r="B76" s="53" t="s">
        <v>8</v>
      </c>
      <c r="C76" s="53" t="s">
        <v>92</v>
      </c>
      <c r="D76" s="53" t="s">
        <v>389</v>
      </c>
      <c r="E76" s="35" t="s">
        <v>1253</v>
      </c>
      <c r="F76" s="53" t="s">
        <v>93</v>
      </c>
      <c r="G76" s="53">
        <v>1</v>
      </c>
      <c r="H76" s="53" t="s">
        <v>191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3145.8903892215876</v>
      </c>
      <c r="Y76" s="53">
        <v>0</v>
      </c>
      <c r="Z76" s="53">
        <v>0</v>
      </c>
      <c r="AA76" s="53">
        <v>0</v>
      </c>
      <c r="AB76" s="53">
        <v>0</v>
      </c>
      <c r="AC76" s="53">
        <v>0</v>
      </c>
      <c r="AD76" s="53">
        <v>0</v>
      </c>
      <c r="AE76" s="53">
        <v>0</v>
      </c>
      <c r="AF76" s="53">
        <v>0</v>
      </c>
      <c r="AG76" s="53">
        <v>0</v>
      </c>
      <c r="AH76" s="53">
        <v>0</v>
      </c>
      <c r="AI76" s="53">
        <v>0</v>
      </c>
      <c r="AJ76" s="53">
        <v>0</v>
      </c>
      <c r="AK76" s="53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0</v>
      </c>
      <c r="AQ76" s="53">
        <v>0</v>
      </c>
      <c r="AR76" s="53">
        <v>1927.628914964208</v>
      </c>
      <c r="AS76" s="53">
        <v>0</v>
      </c>
      <c r="AT76" s="53">
        <v>0</v>
      </c>
      <c r="AU76" s="53">
        <v>0</v>
      </c>
      <c r="AV76" s="53">
        <v>0</v>
      </c>
      <c r="AW76" s="53">
        <v>0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0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1.9276289149642081</v>
      </c>
      <c r="BL76" s="53">
        <v>0</v>
      </c>
      <c r="BM76" s="53">
        <v>0</v>
      </c>
      <c r="BN76" s="53">
        <v>0</v>
      </c>
      <c r="BO76" s="53">
        <v>0</v>
      </c>
      <c r="BP76" s="53">
        <v>0</v>
      </c>
      <c r="BQ76" s="53">
        <v>0</v>
      </c>
      <c r="BR76" s="53">
        <v>0</v>
      </c>
      <c r="BS76" s="53">
        <v>0</v>
      </c>
      <c r="BT76" s="53">
        <v>0</v>
      </c>
      <c r="BU76" s="53">
        <v>0</v>
      </c>
      <c r="BV76" s="53">
        <v>0</v>
      </c>
      <c r="BW76" s="53">
        <v>0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0</v>
      </c>
      <c r="CG76" s="53">
        <v>0</v>
      </c>
      <c r="CH76" s="53">
        <v>0</v>
      </c>
      <c r="CI76" s="53">
        <v>0</v>
      </c>
      <c r="CJ76" s="53">
        <v>0</v>
      </c>
      <c r="CK76" s="53">
        <v>0</v>
      </c>
      <c r="CL76" s="53">
        <v>0</v>
      </c>
    </row>
    <row r="77" spans="1:90" ht="16" customHeight="1" x14ac:dyDescent="0.25">
      <c r="A77" s="53" t="s">
        <v>925</v>
      </c>
      <c r="B77" s="53" t="s">
        <v>8</v>
      </c>
      <c r="C77" s="53" t="s">
        <v>96</v>
      </c>
      <c r="D77" s="53" t="s">
        <v>389</v>
      </c>
      <c r="E77" s="35" t="s">
        <v>1253</v>
      </c>
      <c r="F77" s="53" t="s">
        <v>97</v>
      </c>
      <c r="G77" s="53">
        <v>2</v>
      </c>
      <c r="H77" s="53" t="s">
        <v>191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S77" s="53">
        <v>0</v>
      </c>
      <c r="T77" s="53">
        <v>0</v>
      </c>
      <c r="U77" s="53">
        <v>0</v>
      </c>
      <c r="V77" s="53">
        <v>0</v>
      </c>
      <c r="W77" s="53">
        <v>0</v>
      </c>
      <c r="X77" s="53">
        <v>3691.5659715140314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K77" s="53">
        <v>0</v>
      </c>
      <c r="AL77" s="53">
        <v>0</v>
      </c>
      <c r="AM77" s="53">
        <v>3.4055036637583314</v>
      </c>
      <c r="AN77" s="53">
        <v>0</v>
      </c>
      <c r="AO77" s="53">
        <v>0</v>
      </c>
      <c r="AP77" s="53">
        <v>0</v>
      </c>
      <c r="AQ77" s="53">
        <v>0</v>
      </c>
      <c r="AR77" s="53">
        <v>2554.1277478187485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0</v>
      </c>
      <c r="BO77" s="53">
        <v>0</v>
      </c>
      <c r="BP77" s="53">
        <v>0</v>
      </c>
      <c r="BQ77" s="53">
        <v>0</v>
      </c>
      <c r="BR77" s="53">
        <v>0</v>
      </c>
      <c r="BS77" s="53">
        <v>0</v>
      </c>
      <c r="BT77" s="53">
        <v>0</v>
      </c>
      <c r="BU77" s="53">
        <v>0</v>
      </c>
      <c r="BV77" s="53">
        <v>0</v>
      </c>
      <c r="BW77" s="53">
        <v>15.324766486912491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1.7027518318791657</v>
      </c>
      <c r="CD77" s="53">
        <v>0</v>
      </c>
      <c r="CE77" s="53">
        <v>0</v>
      </c>
      <c r="CF77" s="53">
        <v>0</v>
      </c>
      <c r="CG77" s="53">
        <v>0</v>
      </c>
      <c r="CH77" s="53">
        <v>0</v>
      </c>
      <c r="CI77" s="53">
        <v>0</v>
      </c>
      <c r="CJ77" s="53">
        <v>0</v>
      </c>
      <c r="CK77" s="53">
        <v>0</v>
      </c>
      <c r="CL77" s="53">
        <v>0</v>
      </c>
    </row>
    <row r="78" spans="1:90" ht="16" customHeight="1" x14ac:dyDescent="0.25">
      <c r="A78" s="53" t="s">
        <v>926</v>
      </c>
      <c r="B78" s="53" t="s">
        <v>8</v>
      </c>
      <c r="C78" s="53" t="s">
        <v>99</v>
      </c>
      <c r="D78" s="53" t="s">
        <v>389</v>
      </c>
      <c r="E78" s="35" t="s">
        <v>1253</v>
      </c>
      <c r="F78" s="53" t="s">
        <v>100</v>
      </c>
      <c r="G78" s="53">
        <v>3</v>
      </c>
      <c r="H78" s="53" t="s">
        <v>191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0</v>
      </c>
      <c r="V78" s="53">
        <v>0</v>
      </c>
      <c r="W78" s="53">
        <v>0.77002437767815624</v>
      </c>
      <c r="X78" s="53">
        <v>0</v>
      </c>
      <c r="Y78" s="53">
        <v>0</v>
      </c>
      <c r="Z78" s="53">
        <v>0</v>
      </c>
      <c r="AA78" s="53">
        <v>0</v>
      </c>
      <c r="AB78" s="53">
        <v>0</v>
      </c>
      <c r="AC78" s="53">
        <v>0</v>
      </c>
      <c r="AD78" s="53">
        <v>0</v>
      </c>
      <c r="AE78" s="53">
        <v>0</v>
      </c>
      <c r="AF78" s="53">
        <v>0</v>
      </c>
      <c r="AG78" s="53">
        <v>0</v>
      </c>
      <c r="AH78" s="53">
        <v>0</v>
      </c>
      <c r="AI78" s="53">
        <v>0</v>
      </c>
      <c r="AJ78" s="53">
        <v>0</v>
      </c>
      <c r="AK78" s="53">
        <v>0</v>
      </c>
      <c r="AL78" s="53">
        <v>0</v>
      </c>
      <c r="AM78" s="53">
        <v>0</v>
      </c>
      <c r="AN78" s="53">
        <v>0</v>
      </c>
      <c r="AO78" s="53">
        <v>0</v>
      </c>
      <c r="AP78" s="53">
        <v>0</v>
      </c>
      <c r="AQ78" s="53">
        <v>0</v>
      </c>
      <c r="AR78" s="53">
        <v>243.32770334629737</v>
      </c>
      <c r="AS78" s="53">
        <v>0</v>
      </c>
      <c r="AT78" s="53">
        <v>0</v>
      </c>
      <c r="AU78" s="53">
        <v>0</v>
      </c>
      <c r="AV78" s="53">
        <v>0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8.4702681544597187</v>
      </c>
      <c r="BL78" s="53">
        <v>3.8501218883907811</v>
      </c>
      <c r="BM78" s="53">
        <v>0</v>
      </c>
      <c r="BN78" s="53">
        <v>0</v>
      </c>
      <c r="BO78" s="53">
        <v>0</v>
      </c>
      <c r="BP78" s="53">
        <v>0</v>
      </c>
      <c r="BQ78" s="53">
        <v>0</v>
      </c>
      <c r="BR78" s="53">
        <v>0</v>
      </c>
      <c r="BS78" s="53">
        <v>0</v>
      </c>
      <c r="BT78" s="53">
        <v>0</v>
      </c>
      <c r="BU78" s="53">
        <v>0</v>
      </c>
      <c r="BV78" s="53">
        <v>0</v>
      </c>
      <c r="BW78" s="53">
        <v>46.971487038367528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0</v>
      </c>
      <c r="CG78" s="53">
        <v>0</v>
      </c>
      <c r="CH78" s="53">
        <v>0</v>
      </c>
      <c r="CI78" s="53">
        <v>0</v>
      </c>
      <c r="CJ78" s="53">
        <v>0</v>
      </c>
      <c r="CK78" s="53">
        <v>0</v>
      </c>
      <c r="CL78" s="53">
        <v>0</v>
      </c>
    </row>
    <row r="79" spans="1:90" ht="16" customHeight="1" x14ac:dyDescent="0.25">
      <c r="A79" s="53" t="s">
        <v>927</v>
      </c>
      <c r="B79" s="53" t="s">
        <v>8</v>
      </c>
      <c r="C79" s="53" t="s">
        <v>102</v>
      </c>
      <c r="D79" s="53" t="s">
        <v>389</v>
      </c>
      <c r="E79" s="35" t="s">
        <v>1253</v>
      </c>
      <c r="F79" s="53" t="s">
        <v>103</v>
      </c>
      <c r="G79" s="53">
        <v>4</v>
      </c>
      <c r="H79" s="53" t="s">
        <v>191</v>
      </c>
      <c r="I79" s="53">
        <v>0</v>
      </c>
      <c r="J79" s="53">
        <v>0</v>
      </c>
      <c r="K79" s="53">
        <v>0</v>
      </c>
      <c r="L79" s="53">
        <v>0</v>
      </c>
      <c r="M79" s="53">
        <v>0.81032932852987327</v>
      </c>
      <c r="N79" s="53">
        <v>0</v>
      </c>
      <c r="O79" s="53">
        <v>0</v>
      </c>
      <c r="P79" s="53">
        <v>0</v>
      </c>
      <c r="Q79" s="53">
        <v>0</v>
      </c>
      <c r="R79" s="53">
        <v>0</v>
      </c>
      <c r="S79" s="53">
        <v>0</v>
      </c>
      <c r="T79" s="53">
        <v>0</v>
      </c>
      <c r="U79" s="53">
        <v>0</v>
      </c>
      <c r="V79" s="53">
        <v>0</v>
      </c>
      <c r="W79" s="53">
        <v>0.81032932852987327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2.4309879855896197</v>
      </c>
      <c r="AI79" s="53">
        <v>0</v>
      </c>
      <c r="AJ79" s="53">
        <v>0</v>
      </c>
      <c r="AK79" s="53">
        <v>0</v>
      </c>
      <c r="AL79" s="53">
        <v>0</v>
      </c>
      <c r="AM79" s="53">
        <v>0</v>
      </c>
      <c r="AN79" s="53">
        <v>0</v>
      </c>
      <c r="AO79" s="53">
        <v>0</v>
      </c>
      <c r="AP79" s="53">
        <v>0</v>
      </c>
      <c r="AQ79" s="53">
        <v>18.637574556187086</v>
      </c>
      <c r="AR79" s="53">
        <v>0.81032932852987327</v>
      </c>
      <c r="AS79" s="53">
        <v>0</v>
      </c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>
        <v>0</v>
      </c>
      <c r="BC79" s="53">
        <v>0</v>
      </c>
      <c r="BD79" s="53">
        <v>0</v>
      </c>
      <c r="BE79" s="53">
        <v>0</v>
      </c>
      <c r="BF79" s="53">
        <v>0</v>
      </c>
      <c r="BG79" s="53">
        <v>0</v>
      </c>
      <c r="BH79" s="53">
        <v>0</v>
      </c>
      <c r="BI79" s="53">
        <v>0.81032932852987327</v>
      </c>
      <c r="BJ79" s="53">
        <v>0</v>
      </c>
      <c r="BK79" s="53">
        <v>0</v>
      </c>
      <c r="BL79" s="53">
        <v>0</v>
      </c>
      <c r="BM79" s="53">
        <v>0</v>
      </c>
      <c r="BN79" s="53">
        <v>0</v>
      </c>
      <c r="BO79" s="53">
        <v>0</v>
      </c>
      <c r="BP79" s="53">
        <v>0</v>
      </c>
      <c r="BQ79" s="53">
        <v>0</v>
      </c>
      <c r="BR79" s="53">
        <v>0</v>
      </c>
      <c r="BS79" s="53">
        <v>0</v>
      </c>
      <c r="BT79" s="53">
        <v>0</v>
      </c>
      <c r="BU79" s="53">
        <v>0</v>
      </c>
      <c r="BV79" s="53">
        <v>0</v>
      </c>
      <c r="BW79" s="53">
        <v>11.344610599418226</v>
      </c>
      <c r="BX79" s="53">
        <v>0</v>
      </c>
      <c r="BY79" s="53">
        <v>0</v>
      </c>
      <c r="BZ79" s="53">
        <v>0</v>
      </c>
      <c r="CA79" s="53">
        <v>0</v>
      </c>
      <c r="CB79" s="53">
        <v>0</v>
      </c>
      <c r="CC79" s="53">
        <v>0</v>
      </c>
      <c r="CD79" s="53">
        <v>0</v>
      </c>
      <c r="CE79" s="53">
        <v>0</v>
      </c>
      <c r="CF79" s="53">
        <v>0</v>
      </c>
      <c r="CG79" s="53">
        <v>0</v>
      </c>
      <c r="CH79" s="53">
        <v>2.4309879855896197</v>
      </c>
      <c r="CI79" s="53">
        <v>0</v>
      </c>
      <c r="CJ79" s="53">
        <v>0</v>
      </c>
      <c r="CK79" s="53">
        <v>0</v>
      </c>
      <c r="CL79" s="53">
        <v>0</v>
      </c>
    </row>
    <row r="80" spans="1:90" ht="16" customHeight="1" x14ac:dyDescent="0.25">
      <c r="A80" s="53" t="s">
        <v>928</v>
      </c>
      <c r="B80" s="53" t="s">
        <v>8</v>
      </c>
      <c r="C80" s="53" t="s">
        <v>104</v>
      </c>
      <c r="D80" s="53" t="s">
        <v>389</v>
      </c>
      <c r="E80" s="35" t="s">
        <v>1253</v>
      </c>
      <c r="F80" s="53" t="s">
        <v>105</v>
      </c>
      <c r="G80" s="53">
        <v>5</v>
      </c>
      <c r="H80" s="53" t="s">
        <v>191</v>
      </c>
      <c r="I80" s="53">
        <v>0</v>
      </c>
      <c r="J80" s="53">
        <v>0</v>
      </c>
      <c r="K80" s="53">
        <v>0.76674721249012567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144.91522316063376</v>
      </c>
      <c r="AI80" s="53">
        <v>0</v>
      </c>
      <c r="AJ80" s="53">
        <v>0</v>
      </c>
      <c r="AK80" s="53">
        <v>0</v>
      </c>
      <c r="AL80" s="53">
        <v>0</v>
      </c>
      <c r="AM80" s="53">
        <v>0</v>
      </c>
      <c r="AN80" s="53">
        <v>0</v>
      </c>
      <c r="AO80" s="53">
        <v>0</v>
      </c>
      <c r="AP80" s="53">
        <v>0</v>
      </c>
      <c r="AQ80" s="53">
        <v>0</v>
      </c>
      <c r="AR80" s="53">
        <v>1.5334944249802513</v>
      </c>
      <c r="AS80" s="53">
        <v>0.76674721249012567</v>
      </c>
      <c r="AT80" s="53">
        <v>0</v>
      </c>
      <c r="AU80" s="53">
        <v>0</v>
      </c>
      <c r="AV80" s="53">
        <v>0</v>
      </c>
      <c r="AW80" s="53">
        <v>0</v>
      </c>
      <c r="AX80" s="53">
        <v>0</v>
      </c>
      <c r="AY80" s="53">
        <v>0</v>
      </c>
      <c r="AZ80" s="53">
        <v>0</v>
      </c>
      <c r="BA80" s="53">
        <v>0</v>
      </c>
      <c r="BB80" s="53">
        <v>0</v>
      </c>
      <c r="BC80" s="53">
        <v>0</v>
      </c>
      <c r="BD80" s="53">
        <v>0</v>
      </c>
      <c r="BE80" s="53">
        <v>0</v>
      </c>
      <c r="BF80" s="53">
        <v>0</v>
      </c>
      <c r="BG80" s="53">
        <v>0</v>
      </c>
      <c r="BH80" s="53">
        <v>0</v>
      </c>
      <c r="BI80" s="53">
        <v>0</v>
      </c>
      <c r="BJ80" s="53">
        <v>0</v>
      </c>
      <c r="BK80" s="53">
        <v>0</v>
      </c>
      <c r="BL80" s="53">
        <v>0</v>
      </c>
      <c r="BM80" s="53">
        <v>0</v>
      </c>
      <c r="BN80" s="53">
        <v>0</v>
      </c>
      <c r="BO80" s="53">
        <v>0</v>
      </c>
      <c r="BP80" s="53">
        <v>0</v>
      </c>
      <c r="BQ80" s="53">
        <v>0</v>
      </c>
      <c r="BR80" s="53">
        <v>0</v>
      </c>
      <c r="BS80" s="53">
        <v>0</v>
      </c>
      <c r="BT80" s="53">
        <v>0</v>
      </c>
      <c r="BU80" s="53">
        <v>0</v>
      </c>
      <c r="BV80" s="53">
        <v>0</v>
      </c>
      <c r="BW80" s="53">
        <v>1905.3668230379624</v>
      </c>
      <c r="BX80" s="53">
        <v>0</v>
      </c>
      <c r="BY80" s="53">
        <v>0</v>
      </c>
      <c r="BZ80" s="53">
        <v>0</v>
      </c>
      <c r="CA80" s="53">
        <v>0</v>
      </c>
      <c r="CB80" s="53">
        <v>0</v>
      </c>
      <c r="CC80" s="53">
        <v>0.76674721249012567</v>
      </c>
      <c r="CD80" s="53">
        <v>0</v>
      </c>
      <c r="CE80" s="53">
        <v>0</v>
      </c>
      <c r="CF80" s="53">
        <v>0</v>
      </c>
      <c r="CG80" s="53">
        <v>0</v>
      </c>
      <c r="CH80" s="53">
        <v>1.5334944249802513</v>
      </c>
      <c r="CI80" s="53">
        <v>0</v>
      </c>
      <c r="CJ80" s="53">
        <v>0</v>
      </c>
      <c r="CK80" s="53">
        <v>0</v>
      </c>
      <c r="CL80" s="53">
        <v>0</v>
      </c>
    </row>
    <row r="81" spans="1:90" ht="16" customHeight="1" x14ac:dyDescent="0.25">
      <c r="A81" s="53" t="s">
        <v>929</v>
      </c>
      <c r="B81" s="53" t="s">
        <v>8</v>
      </c>
      <c r="C81" s="53" t="s">
        <v>149</v>
      </c>
      <c r="D81" s="53" t="s">
        <v>389</v>
      </c>
      <c r="E81" s="35" t="s">
        <v>1266</v>
      </c>
      <c r="F81" s="53" t="s">
        <v>150</v>
      </c>
      <c r="G81" s="53">
        <v>1</v>
      </c>
      <c r="H81" s="53" t="s">
        <v>191</v>
      </c>
      <c r="I81" s="53">
        <v>0</v>
      </c>
      <c r="J81" s="53">
        <v>0</v>
      </c>
      <c r="K81" s="53">
        <v>0</v>
      </c>
      <c r="L81" s="53">
        <v>0</v>
      </c>
      <c r="M81" s="53">
        <v>25.854547788411978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834.2400753060931</v>
      </c>
      <c r="Y81" s="53">
        <v>0</v>
      </c>
      <c r="Z81" s="53">
        <v>0</v>
      </c>
      <c r="AA81" s="53">
        <v>0</v>
      </c>
      <c r="AB81" s="53">
        <v>0</v>
      </c>
      <c r="AC81" s="53">
        <v>0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K81" s="53">
        <v>0</v>
      </c>
      <c r="AL81" s="53">
        <v>0</v>
      </c>
      <c r="AM81" s="53">
        <v>12.065455634592256</v>
      </c>
      <c r="AN81" s="53">
        <v>0</v>
      </c>
      <c r="AO81" s="53">
        <v>0</v>
      </c>
      <c r="AP81" s="53">
        <v>0</v>
      </c>
      <c r="AQ81" s="53">
        <v>0</v>
      </c>
      <c r="AR81" s="53">
        <v>17525.936127504865</v>
      </c>
      <c r="AS81" s="53">
        <v>0</v>
      </c>
      <c r="AT81" s="53">
        <v>0</v>
      </c>
      <c r="AU81" s="53">
        <v>0</v>
      </c>
      <c r="AV81" s="53">
        <v>0</v>
      </c>
      <c r="AW81" s="53">
        <v>0</v>
      </c>
      <c r="AX81" s="53">
        <v>0</v>
      </c>
      <c r="AY81" s="53">
        <v>0</v>
      </c>
      <c r="AZ81" s="53">
        <v>0</v>
      </c>
      <c r="BA81" s="53">
        <v>0</v>
      </c>
      <c r="BB81" s="53">
        <v>0</v>
      </c>
      <c r="BC81" s="53">
        <v>0</v>
      </c>
      <c r="BD81" s="53">
        <v>0</v>
      </c>
      <c r="BE81" s="53">
        <v>0</v>
      </c>
      <c r="BF81" s="53">
        <v>0</v>
      </c>
      <c r="BG81" s="53">
        <v>0</v>
      </c>
      <c r="BH81" s="53">
        <v>0</v>
      </c>
      <c r="BI81" s="53">
        <v>0</v>
      </c>
      <c r="BJ81" s="53">
        <v>0</v>
      </c>
      <c r="BK81" s="53">
        <v>0</v>
      </c>
      <c r="BL81" s="53">
        <v>0</v>
      </c>
      <c r="BM81" s="53">
        <v>0</v>
      </c>
      <c r="BN81" s="53">
        <v>0</v>
      </c>
      <c r="BO81" s="53">
        <v>0</v>
      </c>
      <c r="BP81" s="53">
        <v>0</v>
      </c>
      <c r="BQ81" s="53">
        <v>0</v>
      </c>
      <c r="BR81" s="53">
        <v>0</v>
      </c>
      <c r="BS81" s="53">
        <v>0</v>
      </c>
      <c r="BT81" s="53">
        <v>0</v>
      </c>
      <c r="BU81" s="53">
        <v>0</v>
      </c>
      <c r="BV81" s="53">
        <v>0</v>
      </c>
      <c r="BW81" s="53">
        <v>15.512728673047187</v>
      </c>
      <c r="BX81" s="53">
        <v>0</v>
      </c>
      <c r="BY81" s="53">
        <v>0</v>
      </c>
      <c r="BZ81" s="53">
        <v>0</v>
      </c>
      <c r="CA81" s="53">
        <v>0</v>
      </c>
      <c r="CB81" s="53">
        <v>0</v>
      </c>
      <c r="CC81" s="53">
        <v>0</v>
      </c>
      <c r="CD81" s="53">
        <v>0</v>
      </c>
      <c r="CE81" s="53">
        <v>0</v>
      </c>
      <c r="CF81" s="53">
        <v>0</v>
      </c>
      <c r="CG81" s="53">
        <v>0</v>
      </c>
      <c r="CH81" s="53">
        <v>0</v>
      </c>
      <c r="CI81" s="53">
        <v>0</v>
      </c>
      <c r="CJ81" s="53">
        <v>0</v>
      </c>
      <c r="CK81" s="53">
        <v>0</v>
      </c>
      <c r="CL81" s="53">
        <v>0</v>
      </c>
    </row>
    <row r="82" spans="1:90" ht="16" customHeight="1" x14ac:dyDescent="0.25">
      <c r="A82" s="53" t="s">
        <v>930</v>
      </c>
      <c r="B82" s="53" t="s">
        <v>8</v>
      </c>
      <c r="C82" s="53" t="s">
        <v>151</v>
      </c>
      <c r="D82" s="53" t="s">
        <v>389</v>
      </c>
      <c r="E82" s="35" t="s">
        <v>1266</v>
      </c>
      <c r="F82" s="53" t="s">
        <v>152</v>
      </c>
      <c r="G82" s="53">
        <v>2</v>
      </c>
      <c r="H82" s="53" t="s">
        <v>191</v>
      </c>
      <c r="I82" s="53">
        <v>14.486526096564111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0.76244874192442691</v>
      </c>
      <c r="P82" s="53">
        <v>0</v>
      </c>
      <c r="Q82" s="53">
        <v>0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68.620386773198419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1.5248974838488538</v>
      </c>
      <c r="AF82" s="53">
        <v>0</v>
      </c>
      <c r="AG82" s="53">
        <v>0</v>
      </c>
      <c r="AH82" s="53">
        <v>0</v>
      </c>
      <c r="AI82" s="53">
        <v>0</v>
      </c>
      <c r="AJ82" s="53">
        <v>0</v>
      </c>
      <c r="AK82" s="53">
        <v>0</v>
      </c>
      <c r="AL82" s="53">
        <v>0</v>
      </c>
      <c r="AM82" s="53">
        <v>0</v>
      </c>
      <c r="AN82" s="53">
        <v>0</v>
      </c>
      <c r="AO82" s="53">
        <v>0</v>
      </c>
      <c r="AP82" s="53">
        <v>0</v>
      </c>
      <c r="AQ82" s="53">
        <v>17.53632106426182</v>
      </c>
      <c r="AR82" s="53">
        <v>12530.082624786031</v>
      </c>
      <c r="AS82" s="53">
        <v>0</v>
      </c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>
        <v>0</v>
      </c>
      <c r="BC82" s="53">
        <v>0</v>
      </c>
      <c r="BD82" s="53">
        <v>0</v>
      </c>
      <c r="BE82" s="53">
        <v>0</v>
      </c>
      <c r="BF82" s="53">
        <v>0</v>
      </c>
      <c r="BG82" s="53">
        <v>0</v>
      </c>
      <c r="BH82" s="53">
        <v>0</v>
      </c>
      <c r="BI82" s="53">
        <v>0</v>
      </c>
      <c r="BJ82" s="53">
        <v>0</v>
      </c>
      <c r="BK82" s="53">
        <v>0</v>
      </c>
      <c r="BL82" s="53">
        <v>0.76244874192442691</v>
      </c>
      <c r="BM82" s="53">
        <v>0</v>
      </c>
      <c r="BN82" s="53">
        <v>0</v>
      </c>
      <c r="BO82" s="53">
        <v>0</v>
      </c>
      <c r="BP82" s="53">
        <v>0</v>
      </c>
      <c r="BQ82" s="53">
        <v>0</v>
      </c>
      <c r="BR82" s="53">
        <v>0</v>
      </c>
      <c r="BS82" s="53">
        <v>0</v>
      </c>
      <c r="BT82" s="53">
        <v>0</v>
      </c>
      <c r="BU82" s="53">
        <v>0</v>
      </c>
      <c r="BV82" s="53">
        <v>0</v>
      </c>
      <c r="BW82" s="53">
        <v>5.3371411934709885</v>
      </c>
      <c r="BX82" s="53">
        <v>0</v>
      </c>
      <c r="BY82" s="53">
        <v>0</v>
      </c>
      <c r="BZ82" s="53">
        <v>0.76244874192442691</v>
      </c>
      <c r="CA82" s="53">
        <v>0</v>
      </c>
      <c r="CB82" s="53">
        <v>0</v>
      </c>
      <c r="CC82" s="53">
        <v>0</v>
      </c>
      <c r="CD82" s="53">
        <v>0</v>
      </c>
      <c r="CE82" s="53">
        <v>0</v>
      </c>
      <c r="CF82" s="53">
        <v>0</v>
      </c>
      <c r="CG82" s="53">
        <v>0</v>
      </c>
      <c r="CH82" s="53">
        <v>0</v>
      </c>
      <c r="CI82" s="53">
        <v>0.76244874192442691</v>
      </c>
      <c r="CJ82" s="53">
        <v>0</v>
      </c>
      <c r="CK82" s="53">
        <v>0</v>
      </c>
      <c r="CL82" s="53">
        <v>0</v>
      </c>
    </row>
    <row r="83" spans="1:90" ht="16" customHeight="1" x14ac:dyDescent="0.25">
      <c r="A83" s="53" t="s">
        <v>931</v>
      </c>
      <c r="B83" s="53" t="s">
        <v>8</v>
      </c>
      <c r="C83" s="53" t="s">
        <v>156</v>
      </c>
      <c r="D83" s="53" t="s">
        <v>389</v>
      </c>
      <c r="E83" s="35" t="s">
        <v>1266</v>
      </c>
      <c r="F83" s="53" t="s">
        <v>157</v>
      </c>
      <c r="G83" s="53">
        <v>3</v>
      </c>
      <c r="H83" s="53" t="s">
        <v>191</v>
      </c>
      <c r="I83" s="53">
        <v>0</v>
      </c>
      <c r="J83" s="53">
        <v>0</v>
      </c>
      <c r="K83" s="53">
        <v>7.1581121945640866</v>
      </c>
      <c r="L83" s="53">
        <v>0</v>
      </c>
      <c r="M83" s="53">
        <v>1.4316224389128174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5.0106785361948605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K83" s="53">
        <v>0</v>
      </c>
      <c r="AL83" s="53">
        <v>0</v>
      </c>
      <c r="AM83" s="53">
        <v>0</v>
      </c>
      <c r="AN83" s="53">
        <v>0</v>
      </c>
      <c r="AO83" s="53">
        <v>0</v>
      </c>
      <c r="AP83" s="53">
        <v>0</v>
      </c>
      <c r="AQ83" s="53">
        <v>0</v>
      </c>
      <c r="AR83" s="53">
        <v>1834.6241554667754</v>
      </c>
      <c r="AS83" s="53">
        <v>0</v>
      </c>
      <c r="AT83" s="53">
        <v>0</v>
      </c>
      <c r="AU83" s="53">
        <v>0</v>
      </c>
      <c r="AV83" s="53">
        <v>0</v>
      </c>
      <c r="AW83" s="53">
        <v>0</v>
      </c>
      <c r="AX83" s="53">
        <v>0</v>
      </c>
      <c r="AY83" s="53">
        <v>0</v>
      </c>
      <c r="AZ83" s="53">
        <v>0</v>
      </c>
      <c r="BA83" s="53">
        <v>0</v>
      </c>
      <c r="BB83" s="53">
        <v>0</v>
      </c>
      <c r="BC83" s="53">
        <v>0</v>
      </c>
      <c r="BD83" s="53">
        <v>0</v>
      </c>
      <c r="BE83" s="53">
        <v>0</v>
      </c>
      <c r="BF83" s="53">
        <v>0</v>
      </c>
      <c r="BG83" s="53">
        <v>0</v>
      </c>
      <c r="BH83" s="53">
        <v>0</v>
      </c>
      <c r="BI83" s="53">
        <v>0</v>
      </c>
      <c r="BJ83" s="53">
        <v>0</v>
      </c>
      <c r="BK83" s="53">
        <v>0</v>
      </c>
      <c r="BL83" s="53">
        <v>0</v>
      </c>
      <c r="BM83" s="53">
        <v>0</v>
      </c>
      <c r="BN83" s="53">
        <v>0</v>
      </c>
      <c r="BO83" s="53">
        <v>0</v>
      </c>
      <c r="BP83" s="53">
        <v>0</v>
      </c>
      <c r="BQ83" s="53">
        <v>0</v>
      </c>
      <c r="BR83" s="53">
        <v>0</v>
      </c>
      <c r="BS83" s="53">
        <v>0</v>
      </c>
      <c r="BT83" s="53">
        <v>0</v>
      </c>
      <c r="BU83" s="53">
        <v>0</v>
      </c>
      <c r="BV83" s="53">
        <v>0</v>
      </c>
      <c r="BW83" s="53">
        <v>5.0106785361948605</v>
      </c>
      <c r="BX83" s="53">
        <v>0</v>
      </c>
      <c r="BY83" s="53">
        <v>0</v>
      </c>
      <c r="BZ83" s="53">
        <v>0</v>
      </c>
      <c r="CA83" s="53">
        <v>0</v>
      </c>
      <c r="CB83" s="53">
        <v>0</v>
      </c>
      <c r="CC83" s="53">
        <v>0</v>
      </c>
      <c r="CD83" s="53">
        <v>0</v>
      </c>
      <c r="CE83" s="53">
        <v>0</v>
      </c>
      <c r="CF83" s="53">
        <v>0</v>
      </c>
      <c r="CG83" s="53">
        <v>0</v>
      </c>
      <c r="CH83" s="53">
        <v>0</v>
      </c>
      <c r="CI83" s="53">
        <v>0</v>
      </c>
      <c r="CJ83" s="53">
        <v>0</v>
      </c>
      <c r="CK83" s="53">
        <v>0</v>
      </c>
      <c r="CL83" s="53">
        <v>0</v>
      </c>
    </row>
    <row r="84" spans="1:90" ht="16" customHeight="1" x14ac:dyDescent="0.25">
      <c r="A84" s="53" t="s">
        <v>932</v>
      </c>
      <c r="B84" s="53" t="s">
        <v>8</v>
      </c>
      <c r="C84" s="53" t="s">
        <v>158</v>
      </c>
      <c r="D84" s="53" t="s">
        <v>389</v>
      </c>
      <c r="E84" s="35" t="s">
        <v>1266</v>
      </c>
      <c r="F84" s="53" t="s">
        <v>159</v>
      </c>
      <c r="G84" s="53">
        <v>4</v>
      </c>
      <c r="H84" s="53" t="s">
        <v>191</v>
      </c>
      <c r="I84" s="53">
        <v>0</v>
      </c>
      <c r="J84" s="53">
        <v>0</v>
      </c>
      <c r="K84" s="53">
        <v>35.332771699297858</v>
      </c>
      <c r="L84" s="53">
        <v>0</v>
      </c>
      <c r="M84" s="53">
        <v>0</v>
      </c>
      <c r="N84" s="53">
        <v>0</v>
      </c>
      <c r="O84" s="53">
        <v>0.78517270442884124</v>
      </c>
      <c r="P84" s="53">
        <v>0</v>
      </c>
      <c r="Q84" s="53">
        <v>0</v>
      </c>
      <c r="R84" s="53">
        <v>0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0</v>
      </c>
      <c r="Z84" s="53">
        <v>0</v>
      </c>
      <c r="AA84" s="53">
        <v>0</v>
      </c>
      <c r="AB84" s="53">
        <v>0.78517270442884124</v>
      </c>
      <c r="AC84" s="53">
        <v>0</v>
      </c>
      <c r="AD84" s="53">
        <v>0</v>
      </c>
      <c r="AE84" s="53">
        <v>0</v>
      </c>
      <c r="AF84" s="53">
        <v>0</v>
      </c>
      <c r="AG84" s="53">
        <v>0</v>
      </c>
      <c r="AH84" s="53">
        <v>0</v>
      </c>
      <c r="AI84" s="53">
        <v>0</v>
      </c>
      <c r="AJ84" s="53">
        <v>0</v>
      </c>
      <c r="AK84" s="53">
        <v>0</v>
      </c>
      <c r="AL84" s="53">
        <v>0</v>
      </c>
      <c r="AM84" s="53">
        <v>0</v>
      </c>
      <c r="AN84" s="53">
        <v>0</v>
      </c>
      <c r="AO84" s="53">
        <v>0</v>
      </c>
      <c r="AP84" s="53">
        <v>0</v>
      </c>
      <c r="AQ84" s="53">
        <v>0</v>
      </c>
      <c r="AR84" s="53">
        <v>36.117944403726696</v>
      </c>
      <c r="AS84" s="53">
        <v>0</v>
      </c>
      <c r="AT84" s="53">
        <v>0</v>
      </c>
      <c r="AU84" s="53">
        <v>0</v>
      </c>
      <c r="AV84" s="53">
        <v>0</v>
      </c>
      <c r="AW84" s="53">
        <v>0</v>
      </c>
      <c r="AX84" s="53">
        <v>0</v>
      </c>
      <c r="AY84" s="53">
        <v>0</v>
      </c>
      <c r="AZ84" s="53">
        <v>0</v>
      </c>
      <c r="BA84" s="53">
        <v>0</v>
      </c>
      <c r="BB84" s="53">
        <v>0</v>
      </c>
      <c r="BC84" s="53">
        <v>0</v>
      </c>
      <c r="BD84" s="53">
        <v>0</v>
      </c>
      <c r="BE84" s="53">
        <v>0</v>
      </c>
      <c r="BF84" s="53">
        <v>0</v>
      </c>
      <c r="BG84" s="53">
        <v>0</v>
      </c>
      <c r="BH84" s="53">
        <v>0</v>
      </c>
      <c r="BI84" s="53">
        <v>0</v>
      </c>
      <c r="BJ84" s="53">
        <v>0</v>
      </c>
      <c r="BK84" s="53">
        <v>0</v>
      </c>
      <c r="BL84" s="53">
        <v>0</v>
      </c>
      <c r="BM84" s="53">
        <v>0</v>
      </c>
      <c r="BN84" s="53">
        <v>0</v>
      </c>
      <c r="BO84" s="53">
        <v>0</v>
      </c>
      <c r="BP84" s="53">
        <v>0</v>
      </c>
      <c r="BQ84" s="53">
        <v>0</v>
      </c>
      <c r="BR84" s="53">
        <v>0</v>
      </c>
      <c r="BS84" s="53">
        <v>0</v>
      </c>
      <c r="BT84" s="53">
        <v>0</v>
      </c>
      <c r="BU84" s="53">
        <v>0.78517270442884124</v>
      </c>
      <c r="BV84" s="53">
        <v>0</v>
      </c>
      <c r="BW84" s="53">
        <v>2.3555181132865237</v>
      </c>
      <c r="BX84" s="53">
        <v>0</v>
      </c>
      <c r="BY84" s="53">
        <v>0</v>
      </c>
      <c r="BZ84" s="53">
        <v>0</v>
      </c>
      <c r="CA84" s="53">
        <v>0</v>
      </c>
      <c r="CB84" s="53">
        <v>0</v>
      </c>
      <c r="CC84" s="53">
        <v>0</v>
      </c>
      <c r="CD84" s="53">
        <v>0</v>
      </c>
      <c r="CE84" s="53">
        <v>0</v>
      </c>
      <c r="CF84" s="53">
        <v>0</v>
      </c>
      <c r="CG84" s="53">
        <v>0</v>
      </c>
      <c r="CH84" s="53">
        <v>0</v>
      </c>
      <c r="CI84" s="53">
        <v>0</v>
      </c>
      <c r="CJ84" s="53">
        <v>0</v>
      </c>
      <c r="CK84" s="53">
        <v>0</v>
      </c>
      <c r="CL84" s="53">
        <v>0</v>
      </c>
    </row>
    <row r="85" spans="1:90" ht="16" customHeight="1" x14ac:dyDescent="0.25">
      <c r="A85" s="53" t="s">
        <v>933</v>
      </c>
      <c r="B85" s="53" t="s">
        <v>8</v>
      </c>
      <c r="C85" s="53" t="s">
        <v>161</v>
      </c>
      <c r="D85" s="53" t="s">
        <v>389</v>
      </c>
      <c r="E85" s="35" t="s">
        <v>1266</v>
      </c>
      <c r="F85" s="53" t="s">
        <v>162</v>
      </c>
      <c r="G85" s="53">
        <v>5</v>
      </c>
      <c r="H85" s="53" t="s">
        <v>191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0.77973176235556163</v>
      </c>
      <c r="AC85" s="53">
        <v>0</v>
      </c>
      <c r="AD85" s="53">
        <v>0</v>
      </c>
      <c r="AE85" s="53">
        <v>0</v>
      </c>
      <c r="AF85" s="53">
        <v>0</v>
      </c>
      <c r="AG85" s="53">
        <v>0</v>
      </c>
      <c r="AH85" s="53">
        <v>13.255439960044548</v>
      </c>
      <c r="AI85" s="53">
        <v>0</v>
      </c>
      <c r="AJ85" s="53">
        <v>0</v>
      </c>
      <c r="AK85" s="53">
        <v>0</v>
      </c>
      <c r="AL85" s="53">
        <v>0</v>
      </c>
      <c r="AM85" s="53">
        <v>0</v>
      </c>
      <c r="AN85" s="53">
        <v>0</v>
      </c>
      <c r="AO85" s="53">
        <v>0</v>
      </c>
      <c r="AP85" s="53">
        <v>0</v>
      </c>
      <c r="AQ85" s="53">
        <v>0</v>
      </c>
      <c r="AR85" s="53">
        <v>28.850075207155779</v>
      </c>
      <c r="AS85" s="53">
        <v>8.5770493859111774</v>
      </c>
      <c r="AT85" s="53">
        <v>0</v>
      </c>
      <c r="AU85" s="53">
        <v>0</v>
      </c>
      <c r="AV85" s="53">
        <v>0.77973176235556163</v>
      </c>
      <c r="AW85" s="53">
        <v>0</v>
      </c>
      <c r="AX85" s="53">
        <v>0</v>
      </c>
      <c r="AY85" s="53">
        <v>0</v>
      </c>
      <c r="AZ85" s="53">
        <v>0</v>
      </c>
      <c r="BA85" s="53">
        <v>0</v>
      </c>
      <c r="BB85" s="53">
        <v>0</v>
      </c>
      <c r="BC85" s="53">
        <v>0</v>
      </c>
      <c r="BD85" s="53">
        <v>0</v>
      </c>
      <c r="BE85" s="53">
        <v>0</v>
      </c>
      <c r="BF85" s="53">
        <v>0</v>
      </c>
      <c r="BG85" s="53">
        <v>0</v>
      </c>
      <c r="BH85" s="53">
        <v>0</v>
      </c>
      <c r="BI85" s="53">
        <v>0</v>
      </c>
      <c r="BJ85" s="53">
        <v>0</v>
      </c>
      <c r="BK85" s="53">
        <v>0</v>
      </c>
      <c r="BL85" s="53">
        <v>0</v>
      </c>
      <c r="BM85" s="53">
        <v>0</v>
      </c>
      <c r="BN85" s="53">
        <v>0</v>
      </c>
      <c r="BO85" s="53">
        <v>0</v>
      </c>
      <c r="BP85" s="53">
        <v>0</v>
      </c>
      <c r="BQ85" s="53">
        <v>0</v>
      </c>
      <c r="BR85" s="53">
        <v>0</v>
      </c>
      <c r="BS85" s="53">
        <v>0</v>
      </c>
      <c r="BT85" s="53">
        <v>0</v>
      </c>
      <c r="BU85" s="53">
        <v>0</v>
      </c>
      <c r="BV85" s="53">
        <v>0</v>
      </c>
      <c r="BW85" s="53">
        <v>86.550225621467348</v>
      </c>
      <c r="BX85" s="53">
        <v>0</v>
      </c>
      <c r="BY85" s="53">
        <v>0</v>
      </c>
      <c r="BZ85" s="53">
        <v>0</v>
      </c>
      <c r="CA85" s="53">
        <v>0</v>
      </c>
      <c r="CB85" s="53">
        <v>0</v>
      </c>
      <c r="CC85" s="53">
        <v>6.237854098844493</v>
      </c>
      <c r="CD85" s="53">
        <v>0</v>
      </c>
      <c r="CE85" s="53">
        <v>0</v>
      </c>
      <c r="CF85" s="53">
        <v>0</v>
      </c>
      <c r="CG85" s="53">
        <v>0</v>
      </c>
      <c r="CH85" s="53">
        <v>2.3391952870666848</v>
      </c>
      <c r="CI85" s="53">
        <v>0</v>
      </c>
      <c r="CJ85" s="53">
        <v>0</v>
      </c>
      <c r="CK85" s="53">
        <v>0</v>
      </c>
      <c r="CL85" s="53">
        <v>0</v>
      </c>
    </row>
    <row r="86" spans="1:90" ht="16" customHeight="1" x14ac:dyDescent="0.25">
      <c r="A86" s="53" t="s">
        <v>934</v>
      </c>
      <c r="B86" s="53" t="s">
        <v>200</v>
      </c>
      <c r="C86" s="53" t="s">
        <v>201</v>
      </c>
      <c r="D86" s="53" t="s">
        <v>375</v>
      </c>
      <c r="E86" s="35" t="s">
        <v>1257</v>
      </c>
      <c r="F86" s="62" t="s">
        <v>135</v>
      </c>
      <c r="G86" s="53">
        <v>2</v>
      </c>
      <c r="H86" s="53" t="s">
        <v>191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79.818136043557274</v>
      </c>
      <c r="Q86" s="53">
        <v>0</v>
      </c>
      <c r="R86" s="53">
        <v>0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122.79713237470349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K86" s="53">
        <v>0</v>
      </c>
      <c r="AL86" s="53">
        <v>0</v>
      </c>
      <c r="AM86" s="53">
        <v>0</v>
      </c>
      <c r="AN86" s="53">
        <v>0</v>
      </c>
      <c r="AO86" s="53">
        <v>0</v>
      </c>
      <c r="AP86" s="53">
        <v>0</v>
      </c>
      <c r="AQ86" s="53">
        <v>0</v>
      </c>
      <c r="AR86" s="53">
        <v>12.279713237470348</v>
      </c>
      <c r="AS86" s="53">
        <v>0</v>
      </c>
      <c r="AT86" s="53">
        <v>0</v>
      </c>
      <c r="AU86" s="53">
        <v>0</v>
      </c>
      <c r="AV86" s="53">
        <v>0</v>
      </c>
      <c r="AW86" s="53">
        <v>0.87712237410502492</v>
      </c>
      <c r="AX86" s="53">
        <v>0</v>
      </c>
      <c r="AY86" s="53">
        <v>0</v>
      </c>
      <c r="AZ86" s="53">
        <v>0</v>
      </c>
      <c r="BA86" s="53">
        <v>0</v>
      </c>
      <c r="BB86" s="53">
        <v>0</v>
      </c>
      <c r="BC86" s="53">
        <v>0</v>
      </c>
      <c r="BD86" s="53">
        <v>0</v>
      </c>
      <c r="BE86" s="53">
        <v>0</v>
      </c>
      <c r="BF86" s="53">
        <v>0</v>
      </c>
      <c r="BG86" s="53">
        <v>0</v>
      </c>
      <c r="BH86" s="53">
        <v>0</v>
      </c>
      <c r="BI86" s="53">
        <v>0</v>
      </c>
      <c r="BJ86" s="53">
        <v>2.6313671223150745</v>
      </c>
      <c r="BK86" s="53">
        <v>0.87712237410502492</v>
      </c>
      <c r="BL86" s="53">
        <v>0</v>
      </c>
      <c r="BM86" s="53">
        <v>0</v>
      </c>
      <c r="BN86" s="53">
        <v>0</v>
      </c>
      <c r="BO86" s="53">
        <v>0</v>
      </c>
      <c r="BP86" s="53">
        <v>0</v>
      </c>
      <c r="BQ86" s="53">
        <v>0</v>
      </c>
      <c r="BR86" s="53">
        <v>0</v>
      </c>
      <c r="BS86" s="53">
        <v>0</v>
      </c>
      <c r="BT86" s="53">
        <v>0</v>
      </c>
      <c r="BU86" s="53">
        <v>0</v>
      </c>
      <c r="BV86" s="53">
        <v>0</v>
      </c>
      <c r="BW86" s="53">
        <v>0</v>
      </c>
      <c r="BX86" s="53">
        <v>0</v>
      </c>
      <c r="BY86" s="53">
        <v>0</v>
      </c>
      <c r="BZ86" s="53">
        <v>0</v>
      </c>
      <c r="CA86" s="53">
        <v>0</v>
      </c>
      <c r="CB86" s="53">
        <v>0</v>
      </c>
      <c r="CC86" s="53">
        <v>0</v>
      </c>
      <c r="CD86" s="53">
        <v>0</v>
      </c>
      <c r="CE86" s="53">
        <v>0</v>
      </c>
      <c r="CF86" s="53">
        <v>0</v>
      </c>
      <c r="CG86" s="53">
        <v>0</v>
      </c>
      <c r="CH86" s="53">
        <v>0</v>
      </c>
      <c r="CI86" s="53">
        <v>0</v>
      </c>
      <c r="CJ86" s="53">
        <v>0</v>
      </c>
      <c r="CK86" s="53">
        <v>0</v>
      </c>
      <c r="CL86" s="53">
        <v>0</v>
      </c>
    </row>
    <row r="87" spans="1:90" ht="16" customHeight="1" x14ac:dyDescent="0.25">
      <c r="A87" s="53" t="s">
        <v>935</v>
      </c>
      <c r="B87" s="53" t="s">
        <v>200</v>
      </c>
      <c r="C87" s="53" t="s">
        <v>204</v>
      </c>
      <c r="D87" s="53" t="s">
        <v>375</v>
      </c>
      <c r="E87" s="35" t="s">
        <v>1258</v>
      </c>
      <c r="F87" s="53" t="s">
        <v>117</v>
      </c>
      <c r="G87" s="53">
        <v>1</v>
      </c>
      <c r="H87" s="53" t="s">
        <v>191</v>
      </c>
      <c r="I87" s="53">
        <v>0</v>
      </c>
      <c r="J87" s="53">
        <v>0.71258806378911621</v>
      </c>
      <c r="K87" s="53">
        <v>0</v>
      </c>
      <c r="L87" s="53">
        <v>0</v>
      </c>
      <c r="M87" s="53">
        <v>0</v>
      </c>
      <c r="N87" s="53">
        <v>0</v>
      </c>
      <c r="O87" s="53">
        <v>0.71258806378911621</v>
      </c>
      <c r="P87" s="53">
        <v>2.1377641913673484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52.731516720394602</v>
      </c>
      <c r="Y87" s="53">
        <v>0</v>
      </c>
      <c r="Z87" s="53">
        <v>0</v>
      </c>
      <c r="AA87" s="53">
        <v>0.71258806378911621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0.71258806378911621</v>
      </c>
      <c r="AI87" s="53">
        <v>0</v>
      </c>
      <c r="AJ87" s="53">
        <v>0</v>
      </c>
      <c r="AK87" s="53">
        <v>0</v>
      </c>
      <c r="AL87" s="53">
        <v>0</v>
      </c>
      <c r="AM87" s="53">
        <v>0.71258806378911621</v>
      </c>
      <c r="AN87" s="53">
        <v>0</v>
      </c>
      <c r="AO87" s="53">
        <v>0</v>
      </c>
      <c r="AP87" s="53">
        <v>0</v>
      </c>
      <c r="AQ87" s="53">
        <v>74.821746697857208</v>
      </c>
      <c r="AR87" s="53">
        <v>845.84203171768092</v>
      </c>
      <c r="AS87" s="53">
        <v>0</v>
      </c>
      <c r="AT87" s="53">
        <v>0</v>
      </c>
      <c r="AU87" s="53">
        <v>0</v>
      </c>
      <c r="AV87" s="53">
        <v>0</v>
      </c>
      <c r="AW87" s="53">
        <v>0</v>
      </c>
      <c r="AX87" s="53">
        <v>0</v>
      </c>
      <c r="AY87" s="53">
        <v>0</v>
      </c>
      <c r="AZ87" s="53">
        <v>0</v>
      </c>
      <c r="BA87" s="53">
        <v>0.71258806378911621</v>
      </c>
      <c r="BB87" s="53">
        <v>0</v>
      </c>
      <c r="BC87" s="53">
        <v>0</v>
      </c>
      <c r="BD87" s="53">
        <v>0</v>
      </c>
      <c r="BE87" s="53">
        <v>0</v>
      </c>
      <c r="BF87" s="53">
        <v>0.71258806378911621</v>
      </c>
      <c r="BG87" s="53">
        <v>0</v>
      </c>
      <c r="BH87" s="53">
        <v>0</v>
      </c>
      <c r="BI87" s="53">
        <v>0</v>
      </c>
      <c r="BJ87" s="53">
        <v>2.1377641913673484</v>
      </c>
      <c r="BK87" s="53">
        <v>1.4251761275782324</v>
      </c>
      <c r="BL87" s="53">
        <v>0</v>
      </c>
      <c r="BM87" s="53">
        <v>0</v>
      </c>
      <c r="BN87" s="53">
        <v>0</v>
      </c>
      <c r="BO87" s="53">
        <v>0</v>
      </c>
      <c r="BP87" s="53">
        <v>0</v>
      </c>
      <c r="BQ87" s="53">
        <v>2.1377641913673484</v>
      </c>
      <c r="BR87" s="53">
        <v>0</v>
      </c>
      <c r="BS87" s="53">
        <v>0</v>
      </c>
      <c r="BT87" s="53">
        <v>0</v>
      </c>
      <c r="BU87" s="53">
        <v>0</v>
      </c>
      <c r="BV87" s="53">
        <v>0</v>
      </c>
      <c r="BW87" s="53">
        <v>0.71258806378911621</v>
      </c>
      <c r="BX87" s="53">
        <v>0</v>
      </c>
      <c r="BY87" s="53">
        <v>0</v>
      </c>
      <c r="BZ87" s="53">
        <v>0</v>
      </c>
      <c r="CA87" s="53">
        <v>0</v>
      </c>
      <c r="CB87" s="53">
        <v>0</v>
      </c>
      <c r="CC87" s="53">
        <v>0.71258806378911621</v>
      </c>
      <c r="CD87" s="53">
        <v>0</v>
      </c>
      <c r="CE87" s="53">
        <v>0</v>
      </c>
      <c r="CF87" s="53">
        <v>0</v>
      </c>
      <c r="CG87" s="53">
        <v>0</v>
      </c>
      <c r="CH87" s="53">
        <v>0</v>
      </c>
      <c r="CI87" s="53">
        <v>0</v>
      </c>
      <c r="CJ87" s="53">
        <v>0</v>
      </c>
      <c r="CK87" s="53">
        <v>0.71258806378911621</v>
      </c>
      <c r="CL87" s="53">
        <v>0</v>
      </c>
    </row>
    <row r="88" spans="1:90" ht="16" customHeight="1" x14ac:dyDescent="0.25">
      <c r="A88" s="53" t="s">
        <v>936</v>
      </c>
      <c r="B88" s="53" t="s">
        <v>200</v>
      </c>
      <c r="C88" s="53" t="s">
        <v>208</v>
      </c>
      <c r="D88" s="53" t="s">
        <v>375</v>
      </c>
      <c r="E88" s="35" t="s">
        <v>1258</v>
      </c>
      <c r="F88" s="53" t="s">
        <v>119</v>
      </c>
      <c r="G88" s="53">
        <v>2</v>
      </c>
      <c r="H88" s="53" t="s">
        <v>191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49.956544827610706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0.74562007205389114</v>
      </c>
      <c r="AI88" s="53">
        <v>0</v>
      </c>
      <c r="AJ88" s="53">
        <v>0</v>
      </c>
      <c r="AK88" s="53">
        <v>0</v>
      </c>
      <c r="AL88" s="53">
        <v>0</v>
      </c>
      <c r="AM88" s="53">
        <v>0.74562007205389114</v>
      </c>
      <c r="AN88" s="53">
        <v>0</v>
      </c>
      <c r="AO88" s="53">
        <v>0</v>
      </c>
      <c r="AP88" s="53">
        <v>0</v>
      </c>
      <c r="AQ88" s="53">
        <v>0</v>
      </c>
      <c r="AR88" s="53">
        <v>128.99227246532317</v>
      </c>
      <c r="AS88" s="53">
        <v>0</v>
      </c>
      <c r="AT88" s="53">
        <v>0</v>
      </c>
      <c r="AU88" s="53">
        <v>0</v>
      </c>
      <c r="AV88" s="53">
        <v>0</v>
      </c>
      <c r="AW88" s="53">
        <v>2.2368602161616735</v>
      </c>
      <c r="AX88" s="53">
        <v>0</v>
      </c>
      <c r="AY88" s="53">
        <v>0</v>
      </c>
      <c r="AZ88" s="53">
        <v>0</v>
      </c>
      <c r="BA88" s="53">
        <v>1.4912401441077823</v>
      </c>
      <c r="BB88" s="53">
        <v>0</v>
      </c>
      <c r="BC88" s="53">
        <v>0</v>
      </c>
      <c r="BD88" s="53">
        <v>0</v>
      </c>
      <c r="BE88" s="53">
        <v>1.4912401441077823</v>
      </c>
      <c r="BF88" s="53">
        <v>0.74562007205389114</v>
      </c>
      <c r="BG88" s="53">
        <v>0</v>
      </c>
      <c r="BH88" s="53">
        <v>0</v>
      </c>
      <c r="BI88" s="53">
        <v>0.74562007205389114</v>
      </c>
      <c r="BJ88" s="53">
        <v>2.2368602161616735</v>
      </c>
      <c r="BK88" s="53">
        <v>0</v>
      </c>
      <c r="BL88" s="53">
        <v>0</v>
      </c>
      <c r="BM88" s="53">
        <v>0</v>
      </c>
      <c r="BN88" s="53">
        <v>0</v>
      </c>
      <c r="BO88" s="53">
        <v>0</v>
      </c>
      <c r="BP88" s="53">
        <v>0</v>
      </c>
      <c r="BQ88" s="53">
        <v>0</v>
      </c>
      <c r="BR88" s="53">
        <v>0</v>
      </c>
      <c r="BS88" s="53">
        <v>0</v>
      </c>
      <c r="BT88" s="53">
        <v>0</v>
      </c>
      <c r="BU88" s="53">
        <v>0</v>
      </c>
      <c r="BV88" s="53">
        <v>0</v>
      </c>
      <c r="BW88" s="53">
        <v>1.4912401441077823</v>
      </c>
      <c r="BX88" s="53">
        <v>0</v>
      </c>
      <c r="BY88" s="53">
        <v>0</v>
      </c>
      <c r="BZ88" s="53">
        <v>0</v>
      </c>
      <c r="CA88" s="53">
        <v>0</v>
      </c>
      <c r="CB88" s="53">
        <v>0</v>
      </c>
      <c r="CC88" s="53">
        <v>0</v>
      </c>
      <c r="CD88" s="53">
        <v>0</v>
      </c>
      <c r="CE88" s="53">
        <v>0</v>
      </c>
      <c r="CF88" s="53">
        <v>0</v>
      </c>
      <c r="CG88" s="53">
        <v>0</v>
      </c>
      <c r="CH88" s="53">
        <v>0</v>
      </c>
      <c r="CI88" s="53">
        <v>0</v>
      </c>
      <c r="CJ88" s="53">
        <v>0</v>
      </c>
      <c r="CK88" s="53">
        <v>0</v>
      </c>
      <c r="CL88" s="53">
        <v>0</v>
      </c>
    </row>
    <row r="89" spans="1:90" ht="16" customHeight="1" x14ac:dyDescent="0.25">
      <c r="A89" s="53" t="s">
        <v>937</v>
      </c>
      <c r="B89" s="53" t="s">
        <v>200</v>
      </c>
      <c r="C89" s="53" t="s">
        <v>209</v>
      </c>
      <c r="D89" s="53" t="s">
        <v>375</v>
      </c>
      <c r="E89" s="35" t="s">
        <v>1258</v>
      </c>
      <c r="F89" s="53" t="s">
        <v>123</v>
      </c>
      <c r="G89" s="53">
        <v>3</v>
      </c>
      <c r="H89" s="53" t="s">
        <v>191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S89" s="53">
        <v>0</v>
      </c>
      <c r="T89" s="53">
        <v>0</v>
      </c>
      <c r="U89" s="53">
        <v>0</v>
      </c>
      <c r="V89" s="53">
        <v>0</v>
      </c>
      <c r="W89" s="53">
        <v>0</v>
      </c>
      <c r="X89" s="53">
        <v>68.314344887070419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  <c r="AJ89" s="53">
        <v>0</v>
      </c>
      <c r="AK89" s="53">
        <v>0</v>
      </c>
      <c r="AL89" s="53">
        <v>0</v>
      </c>
      <c r="AM89" s="53">
        <v>0.68314344887070422</v>
      </c>
      <c r="AN89" s="53">
        <v>0</v>
      </c>
      <c r="AO89" s="53">
        <v>0</v>
      </c>
      <c r="AP89" s="53">
        <v>0</v>
      </c>
      <c r="AQ89" s="53">
        <v>0</v>
      </c>
      <c r="AR89" s="53">
        <v>0</v>
      </c>
      <c r="AS89" s="53">
        <v>0</v>
      </c>
      <c r="AT89" s="53">
        <v>0</v>
      </c>
      <c r="AU89" s="53">
        <v>0</v>
      </c>
      <c r="AV89" s="53">
        <v>0</v>
      </c>
      <c r="AW89" s="53">
        <v>0</v>
      </c>
      <c r="AX89" s="53">
        <v>0</v>
      </c>
      <c r="AY89" s="53">
        <v>0</v>
      </c>
      <c r="AZ89" s="53">
        <v>0</v>
      </c>
      <c r="BA89" s="53">
        <v>1.3662868977414084</v>
      </c>
      <c r="BB89" s="53">
        <v>0</v>
      </c>
      <c r="BC89" s="53">
        <v>0</v>
      </c>
      <c r="BD89" s="53">
        <v>0</v>
      </c>
      <c r="BE89" s="53">
        <v>0.68314344887070422</v>
      </c>
      <c r="BF89" s="53">
        <v>0</v>
      </c>
      <c r="BG89" s="53">
        <v>0</v>
      </c>
      <c r="BH89" s="53">
        <v>0</v>
      </c>
      <c r="BI89" s="53">
        <v>0</v>
      </c>
      <c r="BJ89" s="53">
        <v>0</v>
      </c>
      <c r="BK89" s="53">
        <v>0</v>
      </c>
      <c r="BL89" s="53">
        <v>0</v>
      </c>
      <c r="BM89" s="53">
        <v>0</v>
      </c>
      <c r="BN89" s="53">
        <v>0</v>
      </c>
      <c r="BO89" s="53">
        <v>0</v>
      </c>
      <c r="BP89" s="53">
        <v>0</v>
      </c>
      <c r="BQ89" s="53">
        <v>0</v>
      </c>
      <c r="BR89" s="53">
        <v>0</v>
      </c>
      <c r="BS89" s="53">
        <v>0</v>
      </c>
      <c r="BT89" s="53">
        <v>0</v>
      </c>
      <c r="BU89" s="53">
        <v>0</v>
      </c>
      <c r="BV89" s="53">
        <v>0</v>
      </c>
      <c r="BW89" s="53">
        <v>4.0988606932242249</v>
      </c>
      <c r="BX89" s="53">
        <v>0.68314344887070422</v>
      </c>
      <c r="BY89" s="53">
        <v>0</v>
      </c>
      <c r="BZ89" s="53">
        <v>0</v>
      </c>
      <c r="CA89" s="53">
        <v>0</v>
      </c>
      <c r="CB89" s="53">
        <v>0</v>
      </c>
      <c r="CC89" s="53">
        <v>0</v>
      </c>
      <c r="CD89" s="53">
        <v>0</v>
      </c>
      <c r="CE89" s="53">
        <v>0</v>
      </c>
      <c r="CF89" s="53">
        <v>0</v>
      </c>
      <c r="CG89" s="53">
        <v>0</v>
      </c>
      <c r="CH89" s="53">
        <v>0</v>
      </c>
      <c r="CI89" s="53">
        <v>0</v>
      </c>
      <c r="CJ89" s="53">
        <v>0.68314344887070422</v>
      </c>
      <c r="CK89" s="53">
        <v>0</v>
      </c>
      <c r="CL89" s="53">
        <v>0</v>
      </c>
    </row>
    <row r="90" spans="1:90" ht="16" customHeight="1" x14ac:dyDescent="0.25">
      <c r="A90" s="53" t="s">
        <v>938</v>
      </c>
      <c r="B90" s="53" t="s">
        <v>200</v>
      </c>
      <c r="C90" s="53" t="s">
        <v>211</v>
      </c>
      <c r="D90" s="53" t="s">
        <v>375</v>
      </c>
      <c r="E90" s="35" t="s">
        <v>1258</v>
      </c>
      <c r="F90" s="53" t="s">
        <v>125</v>
      </c>
      <c r="G90" s="53">
        <v>4</v>
      </c>
      <c r="H90" s="53" t="s">
        <v>191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S90" s="53">
        <v>0</v>
      </c>
      <c r="T90" s="53">
        <v>0</v>
      </c>
      <c r="U90" s="53">
        <v>0</v>
      </c>
      <c r="V90" s="53">
        <v>0</v>
      </c>
      <c r="W90" s="53">
        <v>0</v>
      </c>
      <c r="X90" s="53">
        <v>3.6346209416208932</v>
      </c>
      <c r="Y90" s="53">
        <v>0</v>
      </c>
      <c r="Z90" s="53">
        <v>0</v>
      </c>
      <c r="AA90" s="53">
        <v>0</v>
      </c>
      <c r="AB90" s="53">
        <v>0</v>
      </c>
      <c r="AC90" s="53">
        <v>0</v>
      </c>
      <c r="AD90" s="53">
        <v>0</v>
      </c>
      <c r="AE90" s="53">
        <v>0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K90" s="53">
        <v>0</v>
      </c>
      <c r="AL90" s="53">
        <v>0</v>
      </c>
      <c r="AM90" s="53">
        <v>0</v>
      </c>
      <c r="AN90" s="53">
        <v>0</v>
      </c>
      <c r="AO90" s="53">
        <v>0.7269241883241786</v>
      </c>
      <c r="AP90" s="53">
        <v>0</v>
      </c>
      <c r="AQ90" s="53">
        <v>0</v>
      </c>
      <c r="AR90" s="53">
        <v>2.1807725649725356</v>
      </c>
      <c r="AS90" s="53">
        <v>0</v>
      </c>
      <c r="AT90" s="53">
        <v>0</v>
      </c>
      <c r="AU90" s="53">
        <v>0</v>
      </c>
      <c r="AV90" s="53">
        <v>0</v>
      </c>
      <c r="AW90" s="53">
        <v>0</v>
      </c>
      <c r="AX90" s="53">
        <v>0</v>
      </c>
      <c r="AY90" s="53">
        <v>0</v>
      </c>
      <c r="AZ90" s="53">
        <v>0</v>
      </c>
      <c r="BA90" s="53">
        <v>0</v>
      </c>
      <c r="BB90" s="53">
        <v>0</v>
      </c>
      <c r="BC90" s="53">
        <v>0</v>
      </c>
      <c r="BD90" s="53">
        <v>0</v>
      </c>
      <c r="BE90" s="53">
        <v>0</v>
      </c>
      <c r="BF90" s="53">
        <v>0.7269241883241786</v>
      </c>
      <c r="BG90" s="53">
        <v>0</v>
      </c>
      <c r="BH90" s="53">
        <v>0</v>
      </c>
      <c r="BI90" s="53">
        <v>0</v>
      </c>
      <c r="BJ90" s="53">
        <v>0</v>
      </c>
      <c r="BK90" s="53">
        <v>0</v>
      </c>
      <c r="BL90" s="53">
        <v>0</v>
      </c>
      <c r="BM90" s="53">
        <v>0.7269241883241786</v>
      </c>
      <c r="BN90" s="53">
        <v>0</v>
      </c>
      <c r="BO90" s="53">
        <v>0</v>
      </c>
      <c r="BP90" s="53">
        <v>0</v>
      </c>
      <c r="BQ90" s="53">
        <v>0</v>
      </c>
      <c r="BR90" s="53">
        <v>0</v>
      </c>
      <c r="BS90" s="53">
        <v>0</v>
      </c>
      <c r="BT90" s="53">
        <v>0</v>
      </c>
      <c r="BU90" s="53">
        <v>0</v>
      </c>
      <c r="BV90" s="53">
        <v>0</v>
      </c>
      <c r="BW90" s="53">
        <v>0</v>
      </c>
      <c r="BX90" s="53">
        <v>0</v>
      </c>
      <c r="BY90" s="53">
        <v>0</v>
      </c>
      <c r="BZ90" s="53">
        <v>0</v>
      </c>
      <c r="CA90" s="53">
        <v>0</v>
      </c>
      <c r="CB90" s="53">
        <v>0</v>
      </c>
      <c r="CC90" s="53">
        <v>0</v>
      </c>
      <c r="CD90" s="53">
        <v>0</v>
      </c>
      <c r="CE90" s="53">
        <v>0</v>
      </c>
      <c r="CF90" s="53">
        <v>0</v>
      </c>
      <c r="CG90" s="53">
        <v>0</v>
      </c>
      <c r="CH90" s="53">
        <v>0</v>
      </c>
      <c r="CI90" s="53">
        <v>0</v>
      </c>
      <c r="CJ90" s="53">
        <v>0</v>
      </c>
      <c r="CK90" s="53">
        <v>0</v>
      </c>
      <c r="CL90" s="53">
        <v>0</v>
      </c>
    </row>
    <row r="91" spans="1:90" ht="16" customHeight="1" x14ac:dyDescent="0.25">
      <c r="A91" s="53" t="s">
        <v>939</v>
      </c>
      <c r="B91" s="53" t="s">
        <v>200</v>
      </c>
      <c r="C91" s="53" t="s">
        <v>213</v>
      </c>
      <c r="D91" s="53" t="s">
        <v>375</v>
      </c>
      <c r="E91" s="35" t="s">
        <v>1258</v>
      </c>
      <c r="F91" s="53" t="s">
        <v>129</v>
      </c>
      <c r="G91" s="53">
        <v>5</v>
      </c>
      <c r="H91" s="53" t="s">
        <v>191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K91" s="53">
        <v>0</v>
      </c>
      <c r="AL91" s="53">
        <v>0</v>
      </c>
      <c r="AM91" s="53">
        <v>0</v>
      </c>
      <c r="AN91" s="53">
        <v>0</v>
      </c>
      <c r="AO91" s="53">
        <v>0</v>
      </c>
      <c r="AP91" s="53">
        <v>0</v>
      </c>
      <c r="AQ91" s="53">
        <v>0</v>
      </c>
      <c r="AR91" s="53">
        <v>6.1915898702211249</v>
      </c>
      <c r="AS91" s="53">
        <v>0</v>
      </c>
      <c r="AT91" s="53">
        <v>0</v>
      </c>
      <c r="AU91" s="53">
        <v>0</v>
      </c>
      <c r="AV91" s="53">
        <v>0</v>
      </c>
      <c r="AW91" s="53">
        <v>0</v>
      </c>
      <c r="AX91" s="53">
        <v>0</v>
      </c>
      <c r="AY91" s="53">
        <v>0</v>
      </c>
      <c r="AZ91" s="53">
        <v>0</v>
      </c>
      <c r="BA91" s="53">
        <v>0</v>
      </c>
      <c r="BB91" s="53">
        <v>0</v>
      </c>
      <c r="BC91" s="53">
        <v>0</v>
      </c>
      <c r="BD91" s="53">
        <v>0</v>
      </c>
      <c r="BE91" s="53">
        <v>0.77394873377764062</v>
      </c>
      <c r="BF91" s="53">
        <v>0.77394873377764062</v>
      </c>
      <c r="BG91" s="53">
        <v>0</v>
      </c>
      <c r="BH91" s="53">
        <v>0</v>
      </c>
      <c r="BI91" s="53">
        <v>0</v>
      </c>
      <c r="BJ91" s="53">
        <v>0</v>
      </c>
      <c r="BK91" s="53">
        <v>0</v>
      </c>
      <c r="BL91" s="53">
        <v>0</v>
      </c>
      <c r="BM91" s="53">
        <v>0</v>
      </c>
      <c r="BN91" s="53">
        <v>0</v>
      </c>
      <c r="BO91" s="53">
        <v>0</v>
      </c>
      <c r="BP91" s="53">
        <v>0</v>
      </c>
      <c r="BQ91" s="53">
        <v>0</v>
      </c>
      <c r="BR91" s="53">
        <v>0</v>
      </c>
      <c r="BS91" s="53">
        <v>0</v>
      </c>
      <c r="BT91" s="53">
        <v>0</v>
      </c>
      <c r="BU91" s="53">
        <v>0</v>
      </c>
      <c r="BV91" s="53">
        <v>0</v>
      </c>
      <c r="BW91" s="53">
        <v>0</v>
      </c>
      <c r="BX91" s="53">
        <v>0</v>
      </c>
      <c r="BY91" s="53">
        <v>0</v>
      </c>
      <c r="BZ91" s="53">
        <v>0</v>
      </c>
      <c r="CA91" s="53">
        <v>0</v>
      </c>
      <c r="CB91" s="53">
        <v>0</v>
      </c>
      <c r="CC91" s="53">
        <v>0</v>
      </c>
      <c r="CD91" s="53">
        <v>0</v>
      </c>
      <c r="CE91" s="53">
        <v>0</v>
      </c>
      <c r="CF91" s="53">
        <v>0</v>
      </c>
      <c r="CG91" s="53">
        <v>0</v>
      </c>
      <c r="CH91" s="53">
        <v>0</v>
      </c>
      <c r="CI91" s="53">
        <v>0</v>
      </c>
      <c r="CJ91" s="53">
        <v>0</v>
      </c>
      <c r="CK91" s="53">
        <v>0</v>
      </c>
      <c r="CL91" s="53">
        <v>0</v>
      </c>
    </row>
    <row r="92" spans="1:90" ht="16" customHeight="1" x14ac:dyDescent="0.25">
      <c r="A92" s="53" t="s">
        <v>940</v>
      </c>
      <c r="B92" s="53" t="s">
        <v>200</v>
      </c>
      <c r="C92" s="53" t="s">
        <v>214</v>
      </c>
      <c r="D92" s="53" t="s">
        <v>375</v>
      </c>
      <c r="E92" s="35" t="s">
        <v>1259</v>
      </c>
      <c r="F92" s="53" t="s">
        <v>58</v>
      </c>
      <c r="G92" s="53">
        <v>1</v>
      </c>
      <c r="H92" s="53" t="s">
        <v>191</v>
      </c>
      <c r="I92" s="53">
        <v>0</v>
      </c>
      <c r="J92" s="53">
        <v>0.7160230410875954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0</v>
      </c>
      <c r="T92" s="53">
        <v>0</v>
      </c>
      <c r="U92" s="53">
        <v>0</v>
      </c>
      <c r="V92" s="53">
        <v>0</v>
      </c>
      <c r="W92" s="53">
        <v>0</v>
      </c>
      <c r="X92" s="53">
        <v>4.2961382465255724</v>
      </c>
      <c r="Y92" s="53">
        <v>0.7160230410875954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K92" s="53">
        <v>0.7160230410875954</v>
      </c>
      <c r="AL92" s="53">
        <v>0</v>
      </c>
      <c r="AM92" s="53">
        <v>0</v>
      </c>
      <c r="AN92" s="53">
        <v>0</v>
      </c>
      <c r="AO92" s="53">
        <v>0</v>
      </c>
      <c r="AP92" s="53">
        <v>0</v>
      </c>
      <c r="AQ92" s="53">
        <v>23.628760355890648</v>
      </c>
      <c r="AR92" s="53">
        <v>0</v>
      </c>
      <c r="AS92" s="53">
        <v>0</v>
      </c>
      <c r="AT92" s="53">
        <v>0</v>
      </c>
      <c r="AU92" s="53">
        <v>0</v>
      </c>
      <c r="AV92" s="53">
        <v>0</v>
      </c>
      <c r="AW92" s="53">
        <v>0</v>
      </c>
      <c r="AX92" s="53">
        <v>0</v>
      </c>
      <c r="AY92" s="53">
        <v>0</v>
      </c>
      <c r="AZ92" s="53">
        <v>0</v>
      </c>
      <c r="BA92" s="53">
        <v>0</v>
      </c>
      <c r="BB92" s="53">
        <v>0</v>
      </c>
      <c r="BC92" s="53">
        <v>0</v>
      </c>
      <c r="BD92" s="53">
        <v>0</v>
      </c>
      <c r="BE92" s="53">
        <v>0</v>
      </c>
      <c r="BF92" s="53">
        <v>0</v>
      </c>
      <c r="BG92" s="53">
        <v>0</v>
      </c>
      <c r="BH92" s="53">
        <v>0</v>
      </c>
      <c r="BI92" s="53">
        <v>7.160230410875954</v>
      </c>
      <c r="BJ92" s="53">
        <v>0</v>
      </c>
      <c r="BK92" s="53">
        <v>0</v>
      </c>
      <c r="BL92" s="53">
        <v>0</v>
      </c>
      <c r="BM92" s="53">
        <v>0</v>
      </c>
      <c r="BN92" s="53">
        <v>0</v>
      </c>
      <c r="BO92" s="53">
        <v>0</v>
      </c>
      <c r="BP92" s="53">
        <v>0</v>
      </c>
      <c r="BQ92" s="53">
        <v>0</v>
      </c>
      <c r="BR92" s="53">
        <v>0</v>
      </c>
      <c r="BS92" s="53">
        <v>0</v>
      </c>
      <c r="BT92" s="53">
        <v>0</v>
      </c>
      <c r="BU92" s="53">
        <v>0</v>
      </c>
      <c r="BV92" s="53">
        <v>0</v>
      </c>
      <c r="BW92" s="53">
        <v>0</v>
      </c>
      <c r="BX92" s="53">
        <v>0</v>
      </c>
      <c r="BY92" s="53">
        <v>0</v>
      </c>
      <c r="BZ92" s="53">
        <v>0</v>
      </c>
      <c r="CA92" s="53">
        <v>0</v>
      </c>
      <c r="CB92" s="53">
        <v>0</v>
      </c>
      <c r="CC92" s="53">
        <v>0</v>
      </c>
      <c r="CD92" s="53">
        <v>0</v>
      </c>
      <c r="CE92" s="53">
        <v>0</v>
      </c>
      <c r="CF92" s="53">
        <v>0</v>
      </c>
      <c r="CG92" s="53">
        <v>0</v>
      </c>
      <c r="CH92" s="53">
        <v>0</v>
      </c>
      <c r="CI92" s="53">
        <v>0</v>
      </c>
      <c r="CJ92" s="53">
        <v>0</v>
      </c>
      <c r="CK92" s="53">
        <v>0</v>
      </c>
      <c r="CL92" s="53">
        <v>0</v>
      </c>
    </row>
    <row r="93" spans="1:90" ht="16" customHeight="1" x14ac:dyDescent="0.25">
      <c r="A93" s="53" t="s">
        <v>941</v>
      </c>
      <c r="B93" s="53" t="s">
        <v>200</v>
      </c>
      <c r="C93" s="53" t="s">
        <v>216</v>
      </c>
      <c r="D93" s="53" t="s">
        <v>375</v>
      </c>
      <c r="E93" s="35" t="s">
        <v>1259</v>
      </c>
      <c r="F93" s="53" t="s">
        <v>62</v>
      </c>
      <c r="G93" s="53">
        <v>2</v>
      </c>
      <c r="H93" s="53" t="s">
        <v>191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S93" s="53">
        <v>0</v>
      </c>
      <c r="T93" s="53">
        <v>0</v>
      </c>
      <c r="U93" s="53">
        <v>0</v>
      </c>
      <c r="V93" s="53">
        <v>0</v>
      </c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</v>
      </c>
      <c r="AF93" s="53">
        <v>0</v>
      </c>
      <c r="AG93" s="53">
        <v>0</v>
      </c>
      <c r="AH93" s="53">
        <v>0</v>
      </c>
      <c r="AI93" s="53">
        <v>0</v>
      </c>
      <c r="AJ93" s="53">
        <v>0</v>
      </c>
      <c r="AK93" s="53">
        <v>0</v>
      </c>
      <c r="AL93" s="53">
        <v>0</v>
      </c>
      <c r="AM93" s="53">
        <v>0</v>
      </c>
      <c r="AN93" s="53">
        <v>0</v>
      </c>
      <c r="AO93" s="53">
        <v>0</v>
      </c>
      <c r="AP93" s="53">
        <v>0</v>
      </c>
      <c r="AQ93" s="53">
        <v>0</v>
      </c>
      <c r="AR93" s="53">
        <v>2.1572794099956099</v>
      </c>
      <c r="AS93" s="53">
        <v>0</v>
      </c>
      <c r="AT93" s="53">
        <v>0</v>
      </c>
      <c r="AU93" s="53">
        <v>0</v>
      </c>
      <c r="AV93" s="53">
        <v>0</v>
      </c>
      <c r="AW93" s="53">
        <v>0</v>
      </c>
      <c r="AX93" s="53">
        <v>0</v>
      </c>
      <c r="AY93" s="53">
        <v>0</v>
      </c>
      <c r="AZ93" s="53">
        <v>0</v>
      </c>
      <c r="BA93" s="53">
        <v>0</v>
      </c>
      <c r="BB93" s="53">
        <v>0.71909313666520325</v>
      </c>
      <c r="BC93" s="53">
        <v>0</v>
      </c>
      <c r="BD93" s="53">
        <v>0</v>
      </c>
      <c r="BE93" s="53">
        <v>5.0336519566564224</v>
      </c>
      <c r="BF93" s="53">
        <v>0</v>
      </c>
      <c r="BG93" s="53">
        <v>0.71909313666520325</v>
      </c>
      <c r="BH93" s="53">
        <v>0</v>
      </c>
      <c r="BI93" s="53">
        <v>0</v>
      </c>
      <c r="BJ93" s="53">
        <v>2.876372546660813</v>
      </c>
      <c r="BK93" s="53">
        <v>0</v>
      </c>
      <c r="BL93" s="53">
        <v>0</v>
      </c>
      <c r="BM93" s="53">
        <v>0</v>
      </c>
      <c r="BN93" s="53">
        <v>0</v>
      </c>
      <c r="BO93" s="53">
        <v>0</v>
      </c>
      <c r="BP93" s="53">
        <v>0</v>
      </c>
      <c r="BQ93" s="53">
        <v>0</v>
      </c>
      <c r="BR93" s="53">
        <v>0</v>
      </c>
      <c r="BS93" s="53">
        <v>0</v>
      </c>
      <c r="BT93" s="53">
        <v>0</v>
      </c>
      <c r="BU93" s="53">
        <v>0</v>
      </c>
      <c r="BV93" s="53">
        <v>0</v>
      </c>
      <c r="BW93" s="53">
        <v>0</v>
      </c>
      <c r="BX93" s="53">
        <v>0</v>
      </c>
      <c r="BY93" s="53">
        <v>0</v>
      </c>
      <c r="BZ93" s="53">
        <v>0</v>
      </c>
      <c r="CA93" s="53">
        <v>0</v>
      </c>
      <c r="CB93" s="53">
        <v>0</v>
      </c>
      <c r="CC93" s="53">
        <v>0</v>
      </c>
      <c r="CD93" s="53">
        <v>0</v>
      </c>
      <c r="CE93" s="53">
        <v>0</v>
      </c>
      <c r="CF93" s="53">
        <v>0</v>
      </c>
      <c r="CG93" s="53">
        <v>0</v>
      </c>
      <c r="CH93" s="53">
        <v>0</v>
      </c>
      <c r="CI93" s="53">
        <v>0</v>
      </c>
      <c r="CJ93" s="53">
        <v>0</v>
      </c>
      <c r="CK93" s="53">
        <v>0</v>
      </c>
      <c r="CL93" s="53">
        <v>0</v>
      </c>
    </row>
    <row r="94" spans="1:90" ht="16" customHeight="1" x14ac:dyDescent="0.25">
      <c r="A94" s="53" t="s">
        <v>942</v>
      </c>
      <c r="B94" s="53" t="s">
        <v>200</v>
      </c>
      <c r="C94" s="53" t="s">
        <v>218</v>
      </c>
      <c r="D94" s="53" t="s">
        <v>375</v>
      </c>
      <c r="E94" s="35" t="s">
        <v>1259</v>
      </c>
      <c r="F94" s="53" t="s">
        <v>67</v>
      </c>
      <c r="G94" s="53">
        <v>3</v>
      </c>
      <c r="H94" s="53" t="s">
        <v>191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</v>
      </c>
      <c r="AI94" s="53">
        <v>0</v>
      </c>
      <c r="AJ94" s="53">
        <v>0</v>
      </c>
      <c r="AK94" s="53">
        <v>0</v>
      </c>
      <c r="AL94" s="53">
        <v>0</v>
      </c>
      <c r="AM94" s="53">
        <v>0</v>
      </c>
      <c r="AN94" s="53">
        <v>0</v>
      </c>
      <c r="AO94" s="53">
        <v>0</v>
      </c>
      <c r="AP94" s="53">
        <v>0</v>
      </c>
      <c r="AQ94" s="53">
        <v>0</v>
      </c>
      <c r="AR94" s="53">
        <v>0</v>
      </c>
      <c r="AS94" s="53">
        <v>0</v>
      </c>
      <c r="AT94" s="53">
        <v>0</v>
      </c>
      <c r="AU94" s="53">
        <v>0</v>
      </c>
      <c r="AV94" s="53">
        <v>0</v>
      </c>
      <c r="AW94" s="53">
        <v>0</v>
      </c>
      <c r="AX94" s="53">
        <v>0</v>
      </c>
      <c r="AY94" s="53">
        <v>0</v>
      </c>
      <c r="AZ94" s="53">
        <v>0</v>
      </c>
      <c r="BA94" s="53">
        <v>0</v>
      </c>
      <c r="BB94" s="53">
        <v>0.71032734966176558</v>
      </c>
      <c r="BC94" s="53">
        <v>0.71032734966176558</v>
      </c>
      <c r="BD94" s="53">
        <v>0</v>
      </c>
      <c r="BE94" s="53">
        <v>1.4206546993235312</v>
      </c>
      <c r="BF94" s="53">
        <v>0</v>
      </c>
      <c r="BG94" s="53">
        <v>0</v>
      </c>
      <c r="BH94" s="53">
        <v>0</v>
      </c>
      <c r="BI94" s="53">
        <v>0</v>
      </c>
      <c r="BJ94" s="53">
        <v>0.71032734966176558</v>
      </c>
      <c r="BK94" s="53">
        <v>0</v>
      </c>
      <c r="BL94" s="53">
        <v>0</v>
      </c>
      <c r="BM94" s="53">
        <v>0</v>
      </c>
      <c r="BN94" s="53">
        <v>0</v>
      </c>
      <c r="BO94" s="53">
        <v>0</v>
      </c>
      <c r="BP94" s="53">
        <v>0</v>
      </c>
      <c r="BQ94" s="53">
        <v>0</v>
      </c>
      <c r="BR94" s="53">
        <v>0</v>
      </c>
      <c r="BS94" s="53">
        <v>0</v>
      </c>
      <c r="BT94" s="53">
        <v>0</v>
      </c>
      <c r="BU94" s="53">
        <v>0</v>
      </c>
      <c r="BV94" s="53">
        <v>0</v>
      </c>
      <c r="BW94" s="53">
        <v>0</v>
      </c>
      <c r="BX94" s="53">
        <v>0</v>
      </c>
      <c r="BY94" s="53">
        <v>0</v>
      </c>
      <c r="BZ94" s="53">
        <v>0</v>
      </c>
      <c r="CA94" s="53">
        <v>0</v>
      </c>
      <c r="CB94" s="53">
        <v>0</v>
      </c>
      <c r="CC94" s="53">
        <v>0</v>
      </c>
      <c r="CD94" s="53">
        <v>0</v>
      </c>
      <c r="CE94" s="53">
        <v>0</v>
      </c>
      <c r="CF94" s="53">
        <v>0</v>
      </c>
      <c r="CG94" s="53">
        <v>0</v>
      </c>
      <c r="CH94" s="53">
        <v>0</v>
      </c>
      <c r="CI94" s="53">
        <v>0</v>
      </c>
      <c r="CJ94" s="53">
        <v>0</v>
      </c>
      <c r="CK94" s="53">
        <v>0</v>
      </c>
      <c r="CL94" s="53">
        <v>0</v>
      </c>
    </row>
    <row r="95" spans="1:90" ht="16" customHeight="1" x14ac:dyDescent="0.25">
      <c r="A95" s="53" t="s">
        <v>943</v>
      </c>
      <c r="B95" s="53" t="s">
        <v>200</v>
      </c>
      <c r="C95" s="53" t="s">
        <v>220</v>
      </c>
      <c r="D95" s="53" t="s">
        <v>375</v>
      </c>
      <c r="E95" s="35" t="s">
        <v>1259</v>
      </c>
      <c r="F95" s="53" t="s">
        <v>70</v>
      </c>
      <c r="G95" s="53">
        <v>4</v>
      </c>
      <c r="H95" s="53" t="s">
        <v>191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0</v>
      </c>
      <c r="AI95" s="53">
        <v>0</v>
      </c>
      <c r="AJ95" s="53">
        <v>0</v>
      </c>
      <c r="AK95" s="53">
        <v>0</v>
      </c>
      <c r="AL95" s="53">
        <v>0</v>
      </c>
      <c r="AM95" s="53">
        <v>0</v>
      </c>
      <c r="AN95" s="53">
        <v>0</v>
      </c>
      <c r="AO95" s="53">
        <v>0</v>
      </c>
      <c r="AP95" s="53">
        <v>0</v>
      </c>
      <c r="AQ95" s="53">
        <v>0</v>
      </c>
      <c r="AR95" s="53">
        <v>0</v>
      </c>
      <c r="AS95" s="53">
        <v>0</v>
      </c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>
        <v>0.70624101335707778</v>
      </c>
      <c r="BC95" s="53">
        <v>0</v>
      </c>
      <c r="BD95" s="53">
        <v>0</v>
      </c>
      <c r="BE95" s="53">
        <v>0</v>
      </c>
      <c r="BF95" s="53">
        <v>0</v>
      </c>
      <c r="BG95" s="53">
        <v>0</v>
      </c>
      <c r="BH95" s="53">
        <v>0</v>
      </c>
      <c r="BI95" s="53">
        <v>0</v>
      </c>
      <c r="BJ95" s="53">
        <v>9.8873741869990894</v>
      </c>
      <c r="BK95" s="53">
        <v>0</v>
      </c>
      <c r="BL95" s="53">
        <v>0</v>
      </c>
      <c r="BM95" s="53">
        <v>0</v>
      </c>
      <c r="BN95" s="53">
        <v>0</v>
      </c>
      <c r="BO95" s="53">
        <v>0</v>
      </c>
      <c r="BP95" s="53">
        <v>0</v>
      </c>
      <c r="BQ95" s="53">
        <v>0</v>
      </c>
      <c r="BR95" s="53">
        <v>0</v>
      </c>
      <c r="BS95" s="53">
        <v>0</v>
      </c>
      <c r="BT95" s="53">
        <v>0</v>
      </c>
      <c r="BU95" s="53">
        <v>0</v>
      </c>
      <c r="BV95" s="53">
        <v>0</v>
      </c>
      <c r="BW95" s="53">
        <v>0</v>
      </c>
      <c r="BX95" s="53">
        <v>0</v>
      </c>
      <c r="BY95" s="53">
        <v>0</v>
      </c>
      <c r="BZ95" s="53">
        <v>0</v>
      </c>
      <c r="CA95" s="53">
        <v>0</v>
      </c>
      <c r="CB95" s="53">
        <v>0</v>
      </c>
      <c r="CC95" s="53">
        <v>0</v>
      </c>
      <c r="CD95" s="53">
        <v>0</v>
      </c>
      <c r="CE95" s="53">
        <v>0</v>
      </c>
      <c r="CF95" s="53">
        <v>0</v>
      </c>
      <c r="CG95" s="53">
        <v>0</v>
      </c>
      <c r="CH95" s="53">
        <v>0</v>
      </c>
      <c r="CI95" s="53">
        <v>0</v>
      </c>
      <c r="CJ95" s="53">
        <v>0</v>
      </c>
      <c r="CK95" s="53">
        <v>0</v>
      </c>
      <c r="CL95" s="53">
        <v>0</v>
      </c>
    </row>
    <row r="96" spans="1:90" ht="16" customHeight="1" x14ac:dyDescent="0.25">
      <c r="A96" s="53" t="s">
        <v>944</v>
      </c>
      <c r="B96" s="53" t="s">
        <v>200</v>
      </c>
      <c r="C96" s="53" t="s">
        <v>221</v>
      </c>
      <c r="D96" s="53" t="s">
        <v>375</v>
      </c>
      <c r="E96" s="35" t="s">
        <v>1259</v>
      </c>
      <c r="F96" s="53" t="s">
        <v>74</v>
      </c>
      <c r="G96" s="53">
        <v>5</v>
      </c>
      <c r="H96" s="53" t="s">
        <v>191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0</v>
      </c>
      <c r="Y96" s="53">
        <v>0</v>
      </c>
      <c r="Z96" s="53">
        <v>0</v>
      </c>
      <c r="AA96" s="53">
        <v>0</v>
      </c>
      <c r="AB96" s="53">
        <v>0</v>
      </c>
      <c r="AC96" s="53">
        <v>0</v>
      </c>
      <c r="AD96" s="53">
        <v>0</v>
      </c>
      <c r="AE96" s="53">
        <v>0</v>
      </c>
      <c r="AF96" s="53">
        <v>0</v>
      </c>
      <c r="AG96" s="53">
        <v>0</v>
      </c>
      <c r="AH96" s="53">
        <v>0</v>
      </c>
      <c r="AI96" s="53">
        <v>0</v>
      </c>
      <c r="AJ96" s="53">
        <v>0</v>
      </c>
      <c r="AK96" s="53">
        <v>0</v>
      </c>
      <c r="AL96" s="53">
        <v>0</v>
      </c>
      <c r="AM96" s="53">
        <v>0</v>
      </c>
      <c r="AN96" s="53">
        <v>0</v>
      </c>
      <c r="AO96" s="53">
        <v>0</v>
      </c>
      <c r="AP96" s="53">
        <v>0</v>
      </c>
      <c r="AQ96" s="53">
        <v>0</v>
      </c>
      <c r="AR96" s="53">
        <v>0</v>
      </c>
      <c r="AS96" s="53">
        <v>0</v>
      </c>
      <c r="AT96" s="53">
        <v>0</v>
      </c>
      <c r="AU96" s="53">
        <v>0</v>
      </c>
      <c r="AV96" s="53">
        <v>0.71869693603587093</v>
      </c>
      <c r="AW96" s="53">
        <v>0</v>
      </c>
      <c r="AX96" s="53">
        <v>0</v>
      </c>
      <c r="AY96" s="53">
        <v>0</v>
      </c>
      <c r="AZ96" s="53">
        <v>0</v>
      </c>
      <c r="BA96" s="53">
        <v>0</v>
      </c>
      <c r="BB96" s="53">
        <v>0</v>
      </c>
      <c r="BC96" s="53">
        <v>0</v>
      </c>
      <c r="BD96" s="53">
        <v>0</v>
      </c>
      <c r="BE96" s="53">
        <v>0</v>
      </c>
      <c r="BF96" s="53">
        <v>0</v>
      </c>
      <c r="BG96" s="53">
        <v>0.71869693603587093</v>
      </c>
      <c r="BH96" s="53">
        <v>0</v>
      </c>
      <c r="BI96" s="53">
        <v>0</v>
      </c>
      <c r="BJ96" s="53">
        <v>2.8747877441434837</v>
      </c>
      <c r="BK96" s="53">
        <v>0</v>
      </c>
      <c r="BL96" s="53">
        <v>0</v>
      </c>
      <c r="BM96" s="53">
        <v>0</v>
      </c>
      <c r="BN96" s="53">
        <v>0</v>
      </c>
      <c r="BO96" s="53">
        <v>0</v>
      </c>
      <c r="BP96" s="53">
        <v>0</v>
      </c>
      <c r="BQ96" s="53">
        <v>0</v>
      </c>
      <c r="BR96" s="53">
        <v>0</v>
      </c>
      <c r="BS96" s="53">
        <v>0</v>
      </c>
      <c r="BT96" s="53">
        <v>0</v>
      </c>
      <c r="BU96" s="53">
        <v>0</v>
      </c>
      <c r="BV96" s="53">
        <v>0</v>
      </c>
      <c r="BW96" s="53">
        <v>0</v>
      </c>
      <c r="BX96" s="53">
        <v>0</v>
      </c>
      <c r="BY96" s="53">
        <v>0</v>
      </c>
      <c r="BZ96" s="53">
        <v>0</v>
      </c>
      <c r="CA96" s="53">
        <v>0</v>
      </c>
      <c r="CB96" s="53">
        <v>0</v>
      </c>
      <c r="CC96" s="53">
        <v>0</v>
      </c>
      <c r="CD96" s="53">
        <v>0</v>
      </c>
      <c r="CE96" s="53">
        <v>0</v>
      </c>
      <c r="CF96" s="53">
        <v>0</v>
      </c>
      <c r="CG96" s="53">
        <v>0</v>
      </c>
      <c r="CH96" s="53">
        <v>0</v>
      </c>
      <c r="CI96" s="53">
        <v>0</v>
      </c>
      <c r="CJ96" s="53">
        <v>1.4373938720717419</v>
      </c>
      <c r="CK96" s="53">
        <v>0</v>
      </c>
      <c r="CL96" s="53">
        <v>0</v>
      </c>
    </row>
    <row r="97" spans="1:90" ht="16" customHeight="1" x14ac:dyDescent="0.25">
      <c r="A97" s="53" t="s">
        <v>945</v>
      </c>
      <c r="B97" s="53" t="s">
        <v>200</v>
      </c>
      <c r="C97" s="53" t="s">
        <v>222</v>
      </c>
      <c r="D97" s="53" t="s">
        <v>375</v>
      </c>
      <c r="E97" s="35" t="s">
        <v>1260</v>
      </c>
      <c r="F97" s="53" t="s">
        <v>164</v>
      </c>
      <c r="G97" s="53">
        <v>1</v>
      </c>
      <c r="H97" s="53" t="s">
        <v>191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  <c r="R97" s="53">
        <v>0</v>
      </c>
      <c r="S97" s="53">
        <v>0</v>
      </c>
      <c r="T97" s="53">
        <v>0</v>
      </c>
      <c r="U97" s="53">
        <v>0</v>
      </c>
      <c r="V97" s="53">
        <v>0</v>
      </c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3">
        <v>0</v>
      </c>
      <c r="AD97" s="53">
        <v>0</v>
      </c>
      <c r="AE97" s="53">
        <v>0</v>
      </c>
      <c r="AF97" s="53">
        <v>0</v>
      </c>
      <c r="AG97" s="53">
        <v>0</v>
      </c>
      <c r="AH97" s="53">
        <v>0</v>
      </c>
      <c r="AI97" s="53">
        <v>0</v>
      </c>
      <c r="AJ97" s="53">
        <v>0</v>
      </c>
      <c r="AK97" s="53">
        <v>0</v>
      </c>
      <c r="AL97" s="53">
        <v>0</v>
      </c>
      <c r="AM97" s="53">
        <v>0</v>
      </c>
      <c r="AN97" s="53">
        <v>0</v>
      </c>
      <c r="AO97" s="53">
        <v>0</v>
      </c>
      <c r="AP97" s="53">
        <v>0</v>
      </c>
      <c r="AQ97" s="53">
        <v>0</v>
      </c>
      <c r="AR97" s="53">
        <v>0</v>
      </c>
      <c r="AS97" s="53">
        <v>0</v>
      </c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0</v>
      </c>
      <c r="BA97" s="53">
        <v>0</v>
      </c>
      <c r="BB97" s="53">
        <v>0</v>
      </c>
      <c r="BC97" s="53">
        <v>0</v>
      </c>
      <c r="BD97" s="53">
        <v>0</v>
      </c>
      <c r="BE97" s="53">
        <v>0</v>
      </c>
      <c r="BF97" s="53">
        <v>0</v>
      </c>
      <c r="BG97" s="53">
        <v>0</v>
      </c>
      <c r="BH97" s="53">
        <v>0</v>
      </c>
      <c r="BI97" s="53">
        <v>0</v>
      </c>
      <c r="BJ97" s="53">
        <v>0</v>
      </c>
      <c r="BK97" s="53">
        <v>0</v>
      </c>
      <c r="BL97" s="53">
        <v>0</v>
      </c>
      <c r="BM97" s="53">
        <v>0</v>
      </c>
      <c r="BN97" s="53">
        <v>0</v>
      </c>
      <c r="BO97" s="53">
        <v>0</v>
      </c>
      <c r="BP97" s="53">
        <v>0</v>
      </c>
      <c r="BQ97" s="53">
        <v>0</v>
      </c>
      <c r="BR97" s="53">
        <v>0</v>
      </c>
      <c r="BS97" s="53">
        <v>0</v>
      </c>
      <c r="BT97" s="53">
        <v>0</v>
      </c>
      <c r="BU97" s="53">
        <v>0</v>
      </c>
      <c r="BV97" s="53">
        <v>0</v>
      </c>
      <c r="BW97" s="53">
        <v>0</v>
      </c>
      <c r="BX97" s="53">
        <v>0</v>
      </c>
      <c r="BY97" s="53">
        <v>0</v>
      </c>
      <c r="BZ97" s="53">
        <v>0</v>
      </c>
      <c r="CA97" s="53">
        <v>0</v>
      </c>
      <c r="CB97" s="53">
        <v>0</v>
      </c>
      <c r="CC97" s="53">
        <v>0</v>
      </c>
      <c r="CD97" s="53">
        <v>0</v>
      </c>
      <c r="CE97" s="53">
        <v>0</v>
      </c>
      <c r="CF97" s="53">
        <v>0</v>
      </c>
      <c r="CG97" s="53">
        <v>0</v>
      </c>
      <c r="CH97" s="53">
        <v>0</v>
      </c>
      <c r="CI97" s="53">
        <v>0</v>
      </c>
      <c r="CJ97" s="53">
        <v>0</v>
      </c>
      <c r="CK97" s="53">
        <v>0</v>
      </c>
      <c r="CL97" s="53">
        <v>0</v>
      </c>
    </row>
    <row r="98" spans="1:90" ht="16" customHeight="1" x14ac:dyDescent="0.25">
      <c r="A98" s="53" t="s">
        <v>946</v>
      </c>
      <c r="B98" s="53" t="s">
        <v>200</v>
      </c>
      <c r="C98" s="53" t="s">
        <v>225</v>
      </c>
      <c r="D98" s="53" t="s">
        <v>375</v>
      </c>
      <c r="E98" s="35" t="s">
        <v>1260</v>
      </c>
      <c r="F98" s="53" t="s">
        <v>166</v>
      </c>
      <c r="G98" s="53">
        <v>2</v>
      </c>
      <c r="H98" s="53" t="s">
        <v>191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  <c r="S98" s="53">
        <v>0</v>
      </c>
      <c r="T98" s="53">
        <v>0</v>
      </c>
      <c r="U98" s="53">
        <v>0</v>
      </c>
      <c r="V98" s="53">
        <v>0</v>
      </c>
      <c r="W98" s="53">
        <v>0</v>
      </c>
      <c r="X98" s="53">
        <v>0</v>
      </c>
      <c r="Y98" s="53">
        <v>0</v>
      </c>
      <c r="Z98" s="53">
        <v>0</v>
      </c>
      <c r="AA98" s="53">
        <v>0</v>
      </c>
      <c r="AB98" s="53">
        <v>0</v>
      </c>
      <c r="AC98" s="53">
        <v>0</v>
      </c>
      <c r="AD98" s="53">
        <v>0</v>
      </c>
      <c r="AE98" s="53">
        <v>0</v>
      </c>
      <c r="AF98" s="53">
        <v>0</v>
      </c>
      <c r="AG98" s="53">
        <v>0</v>
      </c>
      <c r="AH98" s="53">
        <v>0.69862219996054198</v>
      </c>
      <c r="AI98" s="53">
        <v>0</v>
      </c>
      <c r="AJ98" s="53">
        <v>0</v>
      </c>
      <c r="AK98" s="53">
        <v>0</v>
      </c>
      <c r="AL98" s="53">
        <v>0</v>
      </c>
      <c r="AM98" s="53">
        <v>0</v>
      </c>
      <c r="AN98" s="53">
        <v>0</v>
      </c>
      <c r="AO98" s="53">
        <v>0</v>
      </c>
      <c r="AP98" s="53">
        <v>0</v>
      </c>
      <c r="AQ98" s="53">
        <v>8.3834663995265046</v>
      </c>
      <c r="AR98" s="53">
        <v>0</v>
      </c>
      <c r="AS98" s="53">
        <v>0</v>
      </c>
      <c r="AT98" s="53">
        <v>0</v>
      </c>
      <c r="AU98" s="53">
        <v>0</v>
      </c>
      <c r="AV98" s="53">
        <v>0</v>
      </c>
      <c r="AW98" s="53">
        <v>0</v>
      </c>
      <c r="AX98" s="53">
        <v>0</v>
      </c>
      <c r="AY98" s="53">
        <v>0</v>
      </c>
      <c r="AZ98" s="53">
        <v>0</v>
      </c>
      <c r="BA98" s="53">
        <v>0</v>
      </c>
      <c r="BB98" s="53">
        <v>0</v>
      </c>
      <c r="BC98" s="53">
        <v>0</v>
      </c>
      <c r="BD98" s="53">
        <v>0</v>
      </c>
      <c r="BE98" s="53">
        <v>0</v>
      </c>
      <c r="BF98" s="53">
        <v>0</v>
      </c>
      <c r="BG98" s="53">
        <v>0</v>
      </c>
      <c r="BH98" s="53">
        <v>0</v>
      </c>
      <c r="BI98" s="53">
        <v>0</v>
      </c>
      <c r="BJ98" s="53">
        <v>0</v>
      </c>
      <c r="BK98" s="53">
        <v>0</v>
      </c>
      <c r="BL98" s="53">
        <v>0</v>
      </c>
      <c r="BM98" s="53">
        <v>0</v>
      </c>
      <c r="BN98" s="53">
        <v>0</v>
      </c>
      <c r="BO98" s="53">
        <v>0</v>
      </c>
      <c r="BP98" s="53">
        <v>0</v>
      </c>
      <c r="BQ98" s="53">
        <v>0</v>
      </c>
      <c r="BR98" s="53">
        <v>0</v>
      </c>
      <c r="BS98" s="53">
        <v>0</v>
      </c>
      <c r="BT98" s="53">
        <v>0</v>
      </c>
      <c r="BU98" s="53">
        <v>0</v>
      </c>
      <c r="BV98" s="53">
        <v>0</v>
      </c>
      <c r="BW98" s="53">
        <v>0</v>
      </c>
      <c r="BX98" s="53">
        <v>0</v>
      </c>
      <c r="BY98" s="53">
        <v>0</v>
      </c>
      <c r="BZ98" s="53">
        <v>0</v>
      </c>
      <c r="CA98" s="53">
        <v>0</v>
      </c>
      <c r="CB98" s="53">
        <v>0</v>
      </c>
      <c r="CC98" s="53">
        <v>0</v>
      </c>
      <c r="CD98" s="53">
        <v>0</v>
      </c>
      <c r="CE98" s="53">
        <v>0</v>
      </c>
      <c r="CF98" s="53">
        <v>0</v>
      </c>
      <c r="CG98" s="53">
        <v>0</v>
      </c>
      <c r="CH98" s="53">
        <v>0</v>
      </c>
      <c r="CI98" s="53">
        <v>0</v>
      </c>
      <c r="CJ98" s="53">
        <v>0</v>
      </c>
      <c r="CK98" s="53">
        <v>0</v>
      </c>
      <c r="CL98" s="53">
        <v>0</v>
      </c>
    </row>
    <row r="99" spans="1:90" ht="16" customHeight="1" x14ac:dyDescent="0.25">
      <c r="A99" s="53" t="s">
        <v>947</v>
      </c>
      <c r="B99" s="53" t="s">
        <v>200</v>
      </c>
      <c r="C99" s="53" t="s">
        <v>226</v>
      </c>
      <c r="D99" s="53" t="s">
        <v>375</v>
      </c>
      <c r="E99" s="35" t="s">
        <v>1260</v>
      </c>
      <c r="F99" s="53" t="s">
        <v>168</v>
      </c>
      <c r="G99" s="53">
        <v>3</v>
      </c>
      <c r="H99" s="53" t="s">
        <v>191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  <c r="S99" s="53">
        <v>0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3">
        <v>0</v>
      </c>
      <c r="AB99" s="53">
        <v>0</v>
      </c>
      <c r="AC99" s="53">
        <v>0</v>
      </c>
      <c r="AD99" s="53">
        <v>0</v>
      </c>
      <c r="AE99" s="53">
        <v>0</v>
      </c>
      <c r="AF99" s="53">
        <v>0</v>
      </c>
      <c r="AG99" s="53">
        <v>0</v>
      </c>
      <c r="AH99" s="53">
        <v>0.72935161574055507</v>
      </c>
      <c r="AI99" s="53">
        <v>0</v>
      </c>
      <c r="AJ99" s="53">
        <v>0</v>
      </c>
      <c r="AK99" s="53">
        <v>0</v>
      </c>
      <c r="AL99" s="53">
        <v>0</v>
      </c>
      <c r="AM99" s="53">
        <v>0</v>
      </c>
      <c r="AN99" s="53">
        <v>0</v>
      </c>
      <c r="AO99" s="53">
        <v>0</v>
      </c>
      <c r="AP99" s="53">
        <v>0</v>
      </c>
      <c r="AQ99" s="53">
        <v>0</v>
      </c>
      <c r="AR99" s="53">
        <v>0</v>
      </c>
      <c r="AS99" s="53">
        <v>0</v>
      </c>
      <c r="AT99" s="53">
        <v>0</v>
      </c>
      <c r="AU99" s="53">
        <v>0</v>
      </c>
      <c r="AV99" s="53">
        <v>0</v>
      </c>
      <c r="AW99" s="53">
        <v>0</v>
      </c>
      <c r="AX99" s="53">
        <v>0</v>
      </c>
      <c r="AY99" s="53">
        <v>0</v>
      </c>
      <c r="AZ99" s="53">
        <v>0</v>
      </c>
      <c r="BA99" s="53">
        <v>0</v>
      </c>
      <c r="BB99" s="53">
        <v>0</v>
      </c>
      <c r="BC99" s="53">
        <v>0</v>
      </c>
      <c r="BD99" s="53">
        <v>0</v>
      </c>
      <c r="BE99" s="53">
        <v>0</v>
      </c>
      <c r="BF99" s="53">
        <v>0</v>
      </c>
      <c r="BG99" s="53">
        <v>0</v>
      </c>
      <c r="BH99" s="53">
        <v>0</v>
      </c>
      <c r="BI99" s="53">
        <v>0</v>
      </c>
      <c r="BJ99" s="53">
        <v>0</v>
      </c>
      <c r="BK99" s="53">
        <v>0</v>
      </c>
      <c r="BL99" s="53">
        <v>0</v>
      </c>
      <c r="BM99" s="53">
        <v>0</v>
      </c>
      <c r="BN99" s="53">
        <v>0</v>
      </c>
      <c r="BO99" s="53">
        <v>0</v>
      </c>
      <c r="BP99" s="53">
        <v>0</v>
      </c>
      <c r="BQ99" s="53">
        <v>0</v>
      </c>
      <c r="BR99" s="53">
        <v>0</v>
      </c>
      <c r="BS99" s="53">
        <v>0</v>
      </c>
      <c r="BT99" s="53">
        <v>0</v>
      </c>
      <c r="BU99" s="53">
        <v>0</v>
      </c>
      <c r="BV99" s="53">
        <v>0</v>
      </c>
      <c r="BW99" s="53">
        <v>0</v>
      </c>
      <c r="BX99" s="53">
        <v>0</v>
      </c>
      <c r="BY99" s="53">
        <v>0</v>
      </c>
      <c r="BZ99" s="53">
        <v>0</v>
      </c>
      <c r="CA99" s="53">
        <v>0</v>
      </c>
      <c r="CB99" s="53">
        <v>0</v>
      </c>
      <c r="CC99" s="53">
        <v>0</v>
      </c>
      <c r="CD99" s="53">
        <v>0</v>
      </c>
      <c r="CE99" s="53">
        <v>0</v>
      </c>
      <c r="CF99" s="53">
        <v>0</v>
      </c>
      <c r="CG99" s="53">
        <v>0</v>
      </c>
      <c r="CH99" s="53">
        <v>0</v>
      </c>
      <c r="CI99" s="53">
        <v>0</v>
      </c>
      <c r="CJ99" s="53">
        <v>0</v>
      </c>
      <c r="CK99" s="53">
        <v>0</v>
      </c>
      <c r="CL99" s="53">
        <v>0</v>
      </c>
    </row>
    <row r="100" spans="1:90" ht="16" customHeight="1" x14ac:dyDescent="0.25">
      <c r="A100" s="53" t="s">
        <v>948</v>
      </c>
      <c r="B100" s="53" t="s">
        <v>200</v>
      </c>
      <c r="C100" s="53" t="s">
        <v>227</v>
      </c>
      <c r="D100" s="53" t="s">
        <v>375</v>
      </c>
      <c r="E100" s="35" t="s">
        <v>1260</v>
      </c>
      <c r="F100" s="53" t="s">
        <v>170</v>
      </c>
      <c r="G100" s="53">
        <v>4</v>
      </c>
      <c r="H100" s="53" t="s">
        <v>191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  <c r="S100" s="53">
        <v>0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3">
        <v>0</v>
      </c>
      <c r="AD100" s="53">
        <v>0</v>
      </c>
      <c r="AE100" s="53">
        <v>0</v>
      </c>
      <c r="AF100" s="53">
        <v>0</v>
      </c>
      <c r="AG100" s="53">
        <v>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0</v>
      </c>
      <c r="AQ100" s="53">
        <v>0</v>
      </c>
      <c r="AR100" s="53">
        <v>0</v>
      </c>
      <c r="AS100" s="53">
        <v>0</v>
      </c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0</v>
      </c>
      <c r="BA100" s="53">
        <v>0</v>
      </c>
      <c r="BB100" s="53">
        <v>0</v>
      </c>
      <c r="BC100" s="53">
        <v>0</v>
      </c>
      <c r="BD100" s="53">
        <v>0</v>
      </c>
      <c r="BE100" s="53">
        <v>0</v>
      </c>
      <c r="BF100" s="53">
        <v>0</v>
      </c>
      <c r="BG100" s="53">
        <v>0</v>
      </c>
      <c r="BH100" s="53">
        <v>0</v>
      </c>
      <c r="BI100" s="53">
        <v>0</v>
      </c>
      <c r="BJ100" s="53">
        <v>0</v>
      </c>
      <c r="BK100" s="53">
        <v>0</v>
      </c>
      <c r="BL100" s="53">
        <v>0</v>
      </c>
      <c r="BM100" s="53">
        <v>0</v>
      </c>
      <c r="BN100" s="53">
        <v>0</v>
      </c>
      <c r="BO100" s="53">
        <v>0</v>
      </c>
      <c r="BP100" s="53">
        <v>0</v>
      </c>
      <c r="BQ100" s="53">
        <v>0</v>
      </c>
      <c r="BR100" s="53">
        <v>0</v>
      </c>
      <c r="BS100" s="53">
        <v>0</v>
      </c>
      <c r="BT100" s="53">
        <v>0</v>
      </c>
      <c r="BU100" s="53">
        <v>0</v>
      </c>
      <c r="BV100" s="53">
        <v>0</v>
      </c>
      <c r="BW100" s="53">
        <v>0</v>
      </c>
      <c r="BX100" s="53">
        <v>0</v>
      </c>
      <c r="BY100" s="53">
        <v>0</v>
      </c>
      <c r="BZ100" s="53">
        <v>0</v>
      </c>
      <c r="CA100" s="53">
        <v>0</v>
      </c>
      <c r="CB100" s="53">
        <v>0</v>
      </c>
      <c r="CC100" s="53">
        <v>0.71674981269829385</v>
      </c>
      <c r="CD100" s="53">
        <v>0</v>
      </c>
      <c r="CE100" s="53">
        <v>0</v>
      </c>
      <c r="CF100" s="53">
        <v>0</v>
      </c>
      <c r="CG100" s="53">
        <v>0</v>
      </c>
      <c r="CH100" s="53">
        <v>0</v>
      </c>
      <c r="CI100" s="53">
        <v>0</v>
      </c>
      <c r="CJ100" s="53">
        <v>1.4334996253965877</v>
      </c>
      <c r="CK100" s="53">
        <v>0</v>
      </c>
      <c r="CL100" s="53">
        <v>0</v>
      </c>
    </row>
    <row r="101" spans="1:90" ht="16" customHeight="1" x14ac:dyDescent="0.25">
      <c r="A101" s="53" t="s">
        <v>949</v>
      </c>
      <c r="B101" s="53" t="s">
        <v>200</v>
      </c>
      <c r="C101" s="53" t="s">
        <v>228</v>
      </c>
      <c r="D101" s="53" t="s">
        <v>375</v>
      </c>
      <c r="E101" s="35" t="s">
        <v>1260</v>
      </c>
      <c r="F101" s="53" t="s">
        <v>172</v>
      </c>
      <c r="G101" s="53">
        <v>5</v>
      </c>
      <c r="H101" s="53" t="s">
        <v>191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  <c r="S101" s="53">
        <v>0</v>
      </c>
      <c r="T101" s="53">
        <v>0</v>
      </c>
      <c r="U101" s="53">
        <v>0</v>
      </c>
      <c r="V101" s="53">
        <v>0</v>
      </c>
      <c r="W101" s="53">
        <v>0</v>
      </c>
      <c r="X101" s="53">
        <v>0</v>
      </c>
      <c r="Y101" s="53">
        <v>0</v>
      </c>
      <c r="Z101" s="53">
        <v>0</v>
      </c>
      <c r="AA101" s="53">
        <v>0</v>
      </c>
      <c r="AB101" s="53">
        <v>0</v>
      </c>
      <c r="AC101" s="53">
        <v>0</v>
      </c>
      <c r="AD101" s="53">
        <v>0</v>
      </c>
      <c r="AE101" s="53">
        <v>0</v>
      </c>
      <c r="AF101" s="53">
        <v>0</v>
      </c>
      <c r="AG101" s="53">
        <v>0</v>
      </c>
      <c r="AH101" s="53">
        <v>0</v>
      </c>
      <c r="AI101" s="53">
        <v>0</v>
      </c>
      <c r="AJ101" s="53">
        <v>0</v>
      </c>
      <c r="AK101" s="53">
        <v>0</v>
      </c>
      <c r="AL101" s="53">
        <v>0</v>
      </c>
      <c r="AM101" s="53">
        <v>0</v>
      </c>
      <c r="AN101" s="53">
        <v>0</v>
      </c>
      <c r="AO101" s="53">
        <v>0</v>
      </c>
      <c r="AP101" s="53">
        <v>0</v>
      </c>
      <c r="AQ101" s="53">
        <v>0</v>
      </c>
      <c r="AR101" s="53">
        <v>0</v>
      </c>
      <c r="AS101" s="53">
        <v>0</v>
      </c>
      <c r="AT101" s="53">
        <v>0</v>
      </c>
      <c r="AU101" s="53">
        <v>0</v>
      </c>
      <c r="AV101" s="53">
        <v>0</v>
      </c>
      <c r="AW101" s="53">
        <v>0</v>
      </c>
      <c r="AX101" s="53">
        <v>0</v>
      </c>
      <c r="AY101" s="53">
        <v>0</v>
      </c>
      <c r="AZ101" s="53">
        <v>0</v>
      </c>
      <c r="BA101" s="53">
        <v>0</v>
      </c>
      <c r="BB101" s="53">
        <v>0</v>
      </c>
      <c r="BC101" s="53">
        <v>0</v>
      </c>
      <c r="BD101" s="53">
        <v>0</v>
      </c>
      <c r="BE101" s="53">
        <v>0</v>
      </c>
      <c r="BF101" s="53">
        <v>0</v>
      </c>
      <c r="BG101" s="53">
        <v>0</v>
      </c>
      <c r="BH101" s="53">
        <v>0</v>
      </c>
      <c r="BI101" s="53">
        <v>0</v>
      </c>
      <c r="BJ101" s="53">
        <v>0</v>
      </c>
      <c r="BK101" s="53">
        <v>0</v>
      </c>
      <c r="BL101" s="53">
        <v>0</v>
      </c>
      <c r="BM101" s="53">
        <v>0</v>
      </c>
      <c r="BN101" s="53">
        <v>0</v>
      </c>
      <c r="BO101" s="53">
        <v>0</v>
      </c>
      <c r="BP101" s="53">
        <v>0</v>
      </c>
      <c r="BQ101" s="53">
        <v>0</v>
      </c>
      <c r="BR101" s="53">
        <v>0</v>
      </c>
      <c r="BS101" s="53">
        <v>0</v>
      </c>
      <c r="BT101" s="53">
        <v>0</v>
      </c>
      <c r="BU101" s="53">
        <v>0</v>
      </c>
      <c r="BV101" s="53">
        <v>0</v>
      </c>
      <c r="BW101" s="53">
        <v>19.758665798621056</v>
      </c>
      <c r="BX101" s="53">
        <v>0</v>
      </c>
      <c r="BY101" s="53">
        <v>0</v>
      </c>
      <c r="BZ101" s="53">
        <v>0</v>
      </c>
      <c r="CA101" s="53">
        <v>0</v>
      </c>
      <c r="CB101" s="53">
        <v>0</v>
      </c>
      <c r="CC101" s="53">
        <v>0</v>
      </c>
      <c r="CD101" s="53">
        <v>0</v>
      </c>
      <c r="CE101" s="53">
        <v>0</v>
      </c>
      <c r="CF101" s="53">
        <v>0</v>
      </c>
      <c r="CG101" s="53">
        <v>0</v>
      </c>
      <c r="CH101" s="53">
        <v>0</v>
      </c>
      <c r="CI101" s="53">
        <v>0</v>
      </c>
      <c r="CJ101" s="53">
        <v>0.70566663566503773</v>
      </c>
      <c r="CK101" s="53">
        <v>0</v>
      </c>
      <c r="CL101" s="53">
        <v>0</v>
      </c>
    </row>
    <row r="102" spans="1:90" ht="16" customHeight="1" x14ac:dyDescent="0.25">
      <c r="A102" s="53" t="s">
        <v>950</v>
      </c>
      <c r="B102" s="53" t="s">
        <v>200</v>
      </c>
      <c r="C102" s="53" t="s">
        <v>230</v>
      </c>
      <c r="D102" s="53" t="s">
        <v>389</v>
      </c>
      <c r="E102" s="35" t="s">
        <v>1261</v>
      </c>
      <c r="F102" s="53" t="s">
        <v>175</v>
      </c>
      <c r="G102" s="53">
        <v>1</v>
      </c>
      <c r="H102" s="53" t="s">
        <v>191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5.9539180043818138</v>
      </c>
      <c r="Q102" s="53">
        <v>0</v>
      </c>
      <c r="R102" s="53">
        <v>0</v>
      </c>
      <c r="S102" s="53">
        <v>0</v>
      </c>
      <c r="T102" s="53">
        <v>0</v>
      </c>
      <c r="U102" s="53">
        <v>0</v>
      </c>
      <c r="V102" s="53">
        <v>0</v>
      </c>
      <c r="W102" s="53">
        <v>0</v>
      </c>
      <c r="X102" s="53">
        <v>1.3230928898626253</v>
      </c>
      <c r="Y102" s="53">
        <v>23.815672017527255</v>
      </c>
      <c r="Z102" s="53">
        <v>0</v>
      </c>
      <c r="AA102" s="53">
        <v>0</v>
      </c>
      <c r="AB102" s="53">
        <v>0</v>
      </c>
      <c r="AC102" s="53">
        <v>0</v>
      </c>
      <c r="AD102" s="53">
        <v>0</v>
      </c>
      <c r="AE102" s="53">
        <v>0</v>
      </c>
      <c r="AF102" s="53">
        <v>0</v>
      </c>
      <c r="AG102" s="53">
        <v>0</v>
      </c>
      <c r="AH102" s="53">
        <v>0</v>
      </c>
      <c r="AI102" s="53">
        <v>0</v>
      </c>
      <c r="AJ102" s="53">
        <v>0</v>
      </c>
      <c r="AK102" s="53">
        <v>44.98515825532926</v>
      </c>
      <c r="AL102" s="53">
        <v>0</v>
      </c>
      <c r="AM102" s="53">
        <v>0</v>
      </c>
      <c r="AN102" s="53">
        <v>0</v>
      </c>
      <c r="AO102" s="53">
        <v>0</v>
      </c>
      <c r="AP102" s="53">
        <v>0</v>
      </c>
      <c r="AQ102" s="53">
        <v>13.892475343557566</v>
      </c>
      <c r="AR102" s="53">
        <v>1.9846393347939379</v>
      </c>
      <c r="AS102" s="53">
        <v>0</v>
      </c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0</v>
      </c>
      <c r="BA102" s="53">
        <v>0</v>
      </c>
      <c r="BB102" s="53">
        <v>0</v>
      </c>
      <c r="BC102" s="53">
        <v>0</v>
      </c>
      <c r="BD102" s="53">
        <v>0</v>
      </c>
      <c r="BE102" s="53">
        <v>0</v>
      </c>
      <c r="BF102" s="53">
        <v>0.66154644493131265</v>
      </c>
      <c r="BG102" s="53">
        <v>0</v>
      </c>
      <c r="BH102" s="53">
        <v>0</v>
      </c>
      <c r="BI102" s="53">
        <v>926.16502290383767</v>
      </c>
      <c r="BJ102" s="53">
        <v>1.3230928898626253</v>
      </c>
      <c r="BK102" s="53">
        <v>0</v>
      </c>
      <c r="BL102" s="53">
        <v>0</v>
      </c>
      <c r="BM102" s="53">
        <v>0</v>
      </c>
      <c r="BN102" s="53">
        <v>0</v>
      </c>
      <c r="BO102" s="53">
        <v>0</v>
      </c>
      <c r="BP102" s="53">
        <v>0</v>
      </c>
      <c r="BQ102" s="53">
        <v>0</v>
      </c>
      <c r="BR102" s="53">
        <v>0</v>
      </c>
      <c r="BS102" s="53">
        <v>0</v>
      </c>
      <c r="BT102" s="53">
        <v>0</v>
      </c>
      <c r="BU102" s="53">
        <v>0</v>
      </c>
      <c r="BV102" s="53">
        <v>0</v>
      </c>
      <c r="BW102" s="53">
        <v>0</v>
      </c>
      <c r="BX102" s="53">
        <v>0</v>
      </c>
      <c r="BY102" s="53">
        <v>0</v>
      </c>
      <c r="BZ102" s="53">
        <v>0</v>
      </c>
      <c r="CA102" s="53">
        <v>0</v>
      </c>
      <c r="CB102" s="53">
        <v>0</v>
      </c>
      <c r="CC102" s="53">
        <v>0</v>
      </c>
      <c r="CD102" s="53">
        <v>0</v>
      </c>
      <c r="CE102" s="53">
        <v>0</v>
      </c>
      <c r="CF102" s="53">
        <v>0</v>
      </c>
      <c r="CG102" s="53">
        <v>0</v>
      </c>
      <c r="CH102" s="53">
        <v>0</v>
      </c>
      <c r="CI102" s="53">
        <v>0</v>
      </c>
      <c r="CJ102" s="53">
        <v>0</v>
      </c>
      <c r="CK102" s="53">
        <v>0</v>
      </c>
      <c r="CL102" s="53">
        <v>0</v>
      </c>
    </row>
    <row r="103" spans="1:90" ht="16" customHeight="1" x14ac:dyDescent="0.25">
      <c r="A103" s="53" t="s">
        <v>951</v>
      </c>
      <c r="B103" s="53" t="s">
        <v>200</v>
      </c>
      <c r="C103" s="53" t="s">
        <v>231</v>
      </c>
      <c r="D103" s="53" t="s">
        <v>389</v>
      </c>
      <c r="E103" s="35" t="s">
        <v>1261</v>
      </c>
      <c r="F103" s="53" t="s">
        <v>177</v>
      </c>
      <c r="G103" s="53">
        <v>2</v>
      </c>
      <c r="H103" s="53" t="s">
        <v>191</v>
      </c>
      <c r="I103" s="53">
        <v>0</v>
      </c>
      <c r="J103" s="53">
        <v>27.811038853211588</v>
      </c>
      <c r="K103" s="53">
        <v>0</v>
      </c>
      <c r="L103" s="53">
        <v>0</v>
      </c>
      <c r="M103" s="53">
        <v>0</v>
      </c>
      <c r="N103" s="53">
        <v>0</v>
      </c>
      <c r="O103" s="53">
        <v>0</v>
      </c>
      <c r="P103" s="53">
        <v>0</v>
      </c>
      <c r="Q103" s="53">
        <v>0</v>
      </c>
      <c r="R103" s="53">
        <v>0</v>
      </c>
      <c r="S103" s="53">
        <v>0</v>
      </c>
      <c r="T103" s="53">
        <v>0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53">
        <v>0</v>
      </c>
      <c r="AB103" s="53">
        <v>0</v>
      </c>
      <c r="AC103" s="53">
        <v>0</v>
      </c>
      <c r="AD103" s="53">
        <v>0</v>
      </c>
      <c r="AE103" s="53">
        <v>0</v>
      </c>
      <c r="AF103" s="53">
        <v>0</v>
      </c>
      <c r="AG103" s="53">
        <v>0</v>
      </c>
      <c r="AH103" s="53">
        <v>0</v>
      </c>
      <c r="AI103" s="53">
        <v>0</v>
      </c>
      <c r="AJ103" s="53">
        <v>0</v>
      </c>
      <c r="AK103" s="53">
        <v>0</v>
      </c>
      <c r="AL103" s="53">
        <v>0</v>
      </c>
      <c r="AM103" s="53">
        <v>0</v>
      </c>
      <c r="AN103" s="53">
        <v>0</v>
      </c>
      <c r="AO103" s="53">
        <v>0</v>
      </c>
      <c r="AP103" s="53">
        <v>0</v>
      </c>
      <c r="AQ103" s="53">
        <v>1.3905519426605795</v>
      </c>
      <c r="AR103" s="53">
        <v>0</v>
      </c>
      <c r="AS103" s="53">
        <v>0</v>
      </c>
      <c r="AT103" s="53">
        <v>0</v>
      </c>
      <c r="AU103" s="53">
        <v>0</v>
      </c>
      <c r="AV103" s="53">
        <v>0</v>
      </c>
      <c r="AW103" s="53">
        <v>0</v>
      </c>
      <c r="AX103" s="53">
        <v>0</v>
      </c>
      <c r="AY103" s="53">
        <v>0</v>
      </c>
      <c r="AZ103" s="53">
        <v>0.69527597133028973</v>
      </c>
      <c r="BA103" s="53">
        <v>0.69527597133028973</v>
      </c>
      <c r="BB103" s="53">
        <v>0</v>
      </c>
      <c r="BC103" s="53">
        <v>0</v>
      </c>
      <c r="BD103" s="53">
        <v>0</v>
      </c>
      <c r="BE103" s="53">
        <v>0</v>
      </c>
      <c r="BF103" s="53">
        <v>0</v>
      </c>
      <c r="BG103" s="53">
        <v>0</v>
      </c>
      <c r="BH103" s="53">
        <v>0.69527597133028973</v>
      </c>
      <c r="BI103" s="53">
        <v>667.46493247707815</v>
      </c>
      <c r="BJ103" s="53">
        <v>4.8669317993120282</v>
      </c>
      <c r="BK103" s="53">
        <v>2.7811038853211589</v>
      </c>
      <c r="BL103" s="53">
        <v>0</v>
      </c>
      <c r="BM103" s="53">
        <v>0</v>
      </c>
      <c r="BN103" s="53">
        <v>0</v>
      </c>
      <c r="BO103" s="53">
        <v>0</v>
      </c>
      <c r="BP103" s="53">
        <v>0</v>
      </c>
      <c r="BQ103" s="53">
        <v>0</v>
      </c>
      <c r="BR103" s="53">
        <v>0</v>
      </c>
      <c r="BS103" s="53">
        <v>0</v>
      </c>
      <c r="BT103" s="53">
        <v>0</v>
      </c>
      <c r="BU103" s="53">
        <v>0</v>
      </c>
      <c r="BV103" s="53">
        <v>0</v>
      </c>
      <c r="BW103" s="53">
        <v>2.0858279139908693</v>
      </c>
      <c r="BX103" s="53">
        <v>0</v>
      </c>
      <c r="BY103" s="53">
        <v>0</v>
      </c>
      <c r="BZ103" s="53">
        <v>0</v>
      </c>
      <c r="CA103" s="53">
        <v>0</v>
      </c>
      <c r="CB103" s="53">
        <v>0</v>
      </c>
      <c r="CC103" s="53">
        <v>0</v>
      </c>
      <c r="CD103" s="53">
        <v>0</v>
      </c>
      <c r="CE103" s="53">
        <v>0</v>
      </c>
      <c r="CF103" s="53">
        <v>0</v>
      </c>
      <c r="CG103" s="53">
        <v>0</v>
      </c>
      <c r="CH103" s="53">
        <v>0</v>
      </c>
      <c r="CI103" s="53">
        <v>0</v>
      </c>
      <c r="CJ103" s="53">
        <v>0</v>
      </c>
      <c r="CK103" s="53">
        <v>0</v>
      </c>
      <c r="CL103" s="53">
        <v>0</v>
      </c>
    </row>
    <row r="104" spans="1:90" ht="16" customHeight="1" x14ac:dyDescent="0.25">
      <c r="A104" s="53" t="s">
        <v>952</v>
      </c>
      <c r="B104" s="53" t="s">
        <v>200</v>
      </c>
      <c r="C104" s="53" t="s">
        <v>237</v>
      </c>
      <c r="D104" s="53" t="s">
        <v>389</v>
      </c>
      <c r="E104" s="35" t="s">
        <v>1261</v>
      </c>
      <c r="F104" s="53" t="s">
        <v>179</v>
      </c>
      <c r="G104" s="53">
        <v>3</v>
      </c>
      <c r="H104" s="53" t="s">
        <v>191</v>
      </c>
      <c r="I104" s="53">
        <v>0</v>
      </c>
      <c r="J104" s="53">
        <v>0</v>
      </c>
      <c r="K104" s="53">
        <v>0</v>
      </c>
      <c r="L104" s="53">
        <v>0</v>
      </c>
      <c r="M104" s="53">
        <v>0</v>
      </c>
      <c r="N104" s="53">
        <v>0</v>
      </c>
      <c r="O104" s="53">
        <v>0.73851066435453983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3">
        <v>0</v>
      </c>
      <c r="AD104" s="53">
        <v>0</v>
      </c>
      <c r="AE104" s="53">
        <v>0</v>
      </c>
      <c r="AF104" s="53">
        <v>0</v>
      </c>
      <c r="AG104" s="53">
        <v>0</v>
      </c>
      <c r="AH104" s="53">
        <v>0</v>
      </c>
      <c r="AI104" s="53">
        <v>0</v>
      </c>
      <c r="AJ104" s="53">
        <v>0</v>
      </c>
      <c r="AK104" s="53">
        <v>0</v>
      </c>
      <c r="AL104" s="53">
        <v>0</v>
      </c>
      <c r="AM104" s="53">
        <v>0</v>
      </c>
      <c r="AN104" s="53">
        <v>0</v>
      </c>
      <c r="AO104" s="53">
        <v>0</v>
      </c>
      <c r="AP104" s="53">
        <v>0</v>
      </c>
      <c r="AQ104" s="53">
        <v>0</v>
      </c>
      <c r="AR104" s="53">
        <v>0</v>
      </c>
      <c r="AS104" s="53">
        <v>0</v>
      </c>
      <c r="AT104" s="53">
        <v>0</v>
      </c>
      <c r="AU104" s="53">
        <v>0</v>
      </c>
      <c r="AV104" s="53">
        <v>0</v>
      </c>
      <c r="AW104" s="53">
        <v>0</v>
      </c>
      <c r="AX104" s="53">
        <v>0</v>
      </c>
      <c r="AY104" s="53">
        <v>0</v>
      </c>
      <c r="AZ104" s="53">
        <v>0</v>
      </c>
      <c r="BA104" s="53">
        <v>0</v>
      </c>
      <c r="BB104" s="53">
        <v>0</v>
      </c>
      <c r="BC104" s="53">
        <v>0</v>
      </c>
      <c r="BD104" s="53">
        <v>0</v>
      </c>
      <c r="BE104" s="53">
        <v>2.9540426574181593</v>
      </c>
      <c r="BF104" s="53">
        <v>0</v>
      </c>
      <c r="BG104" s="53">
        <v>0</v>
      </c>
      <c r="BH104" s="53">
        <v>0</v>
      </c>
      <c r="BI104" s="53">
        <v>0</v>
      </c>
      <c r="BJ104" s="53">
        <v>2.9540426574181593</v>
      </c>
      <c r="BK104" s="53">
        <v>0</v>
      </c>
      <c r="BL104" s="53">
        <v>0</v>
      </c>
      <c r="BM104" s="53">
        <v>0</v>
      </c>
      <c r="BN104" s="53">
        <v>0</v>
      </c>
      <c r="BO104" s="53">
        <v>0</v>
      </c>
      <c r="BP104" s="53">
        <v>0</v>
      </c>
      <c r="BQ104" s="53">
        <v>0</v>
      </c>
      <c r="BR104" s="53">
        <v>0</v>
      </c>
      <c r="BS104" s="53">
        <v>0</v>
      </c>
      <c r="BT104" s="53">
        <v>0</v>
      </c>
      <c r="BU104" s="53">
        <v>0</v>
      </c>
      <c r="BV104" s="53">
        <v>0</v>
      </c>
      <c r="BW104" s="53">
        <v>0</v>
      </c>
      <c r="BX104" s="53">
        <v>0</v>
      </c>
      <c r="BY104" s="53">
        <v>0</v>
      </c>
      <c r="BZ104" s="53">
        <v>0</v>
      </c>
      <c r="CA104" s="53">
        <v>0</v>
      </c>
      <c r="CB104" s="53">
        <v>0</v>
      </c>
      <c r="CC104" s="53">
        <v>0</v>
      </c>
      <c r="CD104" s="53">
        <v>0</v>
      </c>
      <c r="CE104" s="53">
        <v>0</v>
      </c>
      <c r="CF104" s="53">
        <v>0</v>
      </c>
      <c r="CG104" s="53">
        <v>0</v>
      </c>
      <c r="CH104" s="53">
        <v>0</v>
      </c>
      <c r="CI104" s="53">
        <v>0</v>
      </c>
      <c r="CJ104" s="53">
        <v>2.9540426574181593</v>
      </c>
      <c r="CK104" s="53">
        <v>0</v>
      </c>
      <c r="CL104" s="53">
        <v>0</v>
      </c>
    </row>
    <row r="105" spans="1:90" ht="16" customHeight="1" x14ac:dyDescent="0.25">
      <c r="A105" s="53" t="s">
        <v>953</v>
      </c>
      <c r="B105" s="53" t="s">
        <v>200</v>
      </c>
      <c r="C105" s="53" t="s">
        <v>239</v>
      </c>
      <c r="D105" s="53" t="s">
        <v>389</v>
      </c>
      <c r="E105" s="35" t="s">
        <v>1261</v>
      </c>
      <c r="F105" s="53" t="s">
        <v>240</v>
      </c>
      <c r="G105" s="53">
        <v>4</v>
      </c>
      <c r="H105" s="53" t="s">
        <v>191</v>
      </c>
      <c r="I105" s="53">
        <v>0</v>
      </c>
      <c r="J105" s="53">
        <v>0</v>
      </c>
      <c r="K105" s="53">
        <v>0</v>
      </c>
      <c r="L105" s="53">
        <v>0</v>
      </c>
      <c r="M105" s="53">
        <v>0</v>
      </c>
      <c r="N105" s="53">
        <v>0</v>
      </c>
      <c r="O105" s="53">
        <v>0.76396992050446211</v>
      </c>
      <c r="P105" s="53">
        <v>0</v>
      </c>
      <c r="Q105" s="53">
        <v>0</v>
      </c>
      <c r="R105" s="53">
        <v>0</v>
      </c>
      <c r="S105" s="53">
        <v>0</v>
      </c>
      <c r="T105" s="53">
        <v>0</v>
      </c>
      <c r="U105" s="53">
        <v>0</v>
      </c>
      <c r="V105" s="53">
        <v>0</v>
      </c>
      <c r="W105" s="53">
        <v>0</v>
      </c>
      <c r="X105" s="53">
        <v>0.76396992050446211</v>
      </c>
      <c r="Y105" s="53">
        <v>0</v>
      </c>
      <c r="Z105" s="53">
        <v>0</v>
      </c>
      <c r="AA105" s="53">
        <v>0</v>
      </c>
      <c r="AB105" s="53">
        <v>0</v>
      </c>
      <c r="AC105" s="53">
        <v>0</v>
      </c>
      <c r="AD105" s="53">
        <v>0</v>
      </c>
      <c r="AE105" s="53">
        <v>0</v>
      </c>
      <c r="AF105" s="53">
        <v>0</v>
      </c>
      <c r="AG105" s="53">
        <v>0</v>
      </c>
      <c r="AH105" s="53">
        <v>0</v>
      </c>
      <c r="AI105" s="53">
        <v>0</v>
      </c>
      <c r="AJ105" s="53">
        <v>0</v>
      </c>
      <c r="AK105" s="53">
        <v>0</v>
      </c>
      <c r="AL105" s="53">
        <v>0</v>
      </c>
      <c r="AM105" s="53">
        <v>0</v>
      </c>
      <c r="AN105" s="53">
        <v>0</v>
      </c>
      <c r="AO105" s="53">
        <v>0</v>
      </c>
      <c r="AP105" s="53">
        <v>0</v>
      </c>
      <c r="AQ105" s="53">
        <v>0</v>
      </c>
      <c r="AR105" s="53">
        <v>0</v>
      </c>
      <c r="AS105" s="53">
        <v>0</v>
      </c>
      <c r="AT105" s="53">
        <v>0</v>
      </c>
      <c r="AU105" s="53">
        <v>0</v>
      </c>
      <c r="AV105" s="53">
        <v>0</v>
      </c>
      <c r="AW105" s="53">
        <v>0</v>
      </c>
      <c r="AX105" s="53">
        <v>0</v>
      </c>
      <c r="AY105" s="53">
        <v>0</v>
      </c>
      <c r="AZ105" s="53">
        <v>0</v>
      </c>
      <c r="BA105" s="53">
        <v>0</v>
      </c>
      <c r="BB105" s="53">
        <v>0</v>
      </c>
      <c r="BC105" s="53">
        <v>0</v>
      </c>
      <c r="BD105" s="53">
        <v>0</v>
      </c>
      <c r="BE105" s="53">
        <v>0</v>
      </c>
      <c r="BF105" s="53">
        <v>0</v>
      </c>
      <c r="BG105" s="53">
        <v>0</v>
      </c>
      <c r="BH105" s="53">
        <v>0</v>
      </c>
      <c r="BI105" s="53">
        <v>0</v>
      </c>
      <c r="BJ105" s="53">
        <v>0</v>
      </c>
      <c r="BK105" s="53">
        <v>0</v>
      </c>
      <c r="BL105" s="53">
        <v>0</v>
      </c>
      <c r="BM105" s="53">
        <v>0</v>
      </c>
      <c r="BN105" s="53">
        <v>0</v>
      </c>
      <c r="BO105" s="53">
        <v>0</v>
      </c>
      <c r="BP105" s="53">
        <v>0</v>
      </c>
      <c r="BQ105" s="53">
        <v>0</v>
      </c>
      <c r="BR105" s="53">
        <v>0</v>
      </c>
      <c r="BS105" s="53">
        <v>0</v>
      </c>
      <c r="BT105" s="53">
        <v>0</v>
      </c>
      <c r="BU105" s="53">
        <v>0</v>
      </c>
      <c r="BV105" s="53">
        <v>0</v>
      </c>
      <c r="BW105" s="53">
        <v>0.76396992050446211</v>
      </c>
      <c r="BX105" s="53">
        <v>0</v>
      </c>
      <c r="BY105" s="53">
        <v>0</v>
      </c>
      <c r="BZ105" s="53">
        <v>0</v>
      </c>
      <c r="CA105" s="53">
        <v>0</v>
      </c>
      <c r="CB105" s="53">
        <v>0</v>
      </c>
      <c r="CC105" s="53">
        <v>0</v>
      </c>
      <c r="CD105" s="53">
        <v>0</v>
      </c>
      <c r="CE105" s="53">
        <v>0</v>
      </c>
      <c r="CF105" s="53">
        <v>0</v>
      </c>
      <c r="CG105" s="53">
        <v>0</v>
      </c>
      <c r="CH105" s="53">
        <v>0</v>
      </c>
      <c r="CI105" s="53">
        <v>0</v>
      </c>
      <c r="CJ105" s="53">
        <v>0</v>
      </c>
      <c r="CK105" s="53">
        <v>0</v>
      </c>
      <c r="CL105" s="53">
        <v>0</v>
      </c>
    </row>
    <row r="106" spans="1:90" ht="16" customHeight="1" x14ac:dyDescent="0.25">
      <c r="A106" s="53" t="s">
        <v>954</v>
      </c>
      <c r="B106" s="53" t="s">
        <v>200</v>
      </c>
      <c r="C106" s="53" t="s">
        <v>241</v>
      </c>
      <c r="D106" s="53" t="s">
        <v>389</v>
      </c>
      <c r="E106" s="35" t="s">
        <v>1261</v>
      </c>
      <c r="F106" s="53" t="s">
        <v>242</v>
      </c>
      <c r="G106" s="53">
        <v>5</v>
      </c>
      <c r="H106" s="53" t="s">
        <v>191</v>
      </c>
      <c r="I106" s="53">
        <v>0</v>
      </c>
      <c r="J106" s="53">
        <v>0</v>
      </c>
      <c r="K106" s="53">
        <v>0.72793835177218502</v>
      </c>
      <c r="L106" s="53">
        <v>0</v>
      </c>
      <c r="M106" s="53">
        <v>0</v>
      </c>
      <c r="N106" s="53">
        <v>0</v>
      </c>
      <c r="O106" s="53">
        <v>0.72793835177218502</v>
      </c>
      <c r="P106" s="53">
        <v>0</v>
      </c>
      <c r="Q106" s="53">
        <v>0</v>
      </c>
      <c r="R106" s="53">
        <v>0</v>
      </c>
      <c r="S106" s="53">
        <v>0</v>
      </c>
      <c r="T106" s="53">
        <v>0</v>
      </c>
      <c r="U106" s="53">
        <v>0</v>
      </c>
      <c r="V106" s="53">
        <v>0</v>
      </c>
      <c r="W106" s="53">
        <v>0</v>
      </c>
      <c r="X106" s="53">
        <v>0.72793835177218502</v>
      </c>
      <c r="Y106" s="53">
        <v>0</v>
      </c>
      <c r="Z106" s="53">
        <v>0</v>
      </c>
      <c r="AA106" s="53">
        <v>0</v>
      </c>
      <c r="AB106" s="53">
        <v>0</v>
      </c>
      <c r="AC106" s="53">
        <v>0</v>
      </c>
      <c r="AD106" s="53">
        <v>0</v>
      </c>
      <c r="AE106" s="53">
        <v>0</v>
      </c>
      <c r="AF106" s="53">
        <v>0</v>
      </c>
      <c r="AG106" s="53">
        <v>0</v>
      </c>
      <c r="AH106" s="53">
        <v>0</v>
      </c>
      <c r="AI106" s="53">
        <v>0</v>
      </c>
      <c r="AJ106" s="53">
        <v>0</v>
      </c>
      <c r="AK106" s="53">
        <v>0</v>
      </c>
      <c r="AL106" s="53">
        <v>0</v>
      </c>
      <c r="AM106" s="53">
        <v>0</v>
      </c>
      <c r="AN106" s="53">
        <v>0</v>
      </c>
      <c r="AO106" s="53">
        <v>0</v>
      </c>
      <c r="AP106" s="53">
        <v>0</v>
      </c>
      <c r="AQ106" s="53">
        <v>0</v>
      </c>
      <c r="AR106" s="53">
        <v>0</v>
      </c>
      <c r="AS106" s="53">
        <v>0</v>
      </c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>
        <v>0</v>
      </c>
      <c r="BC106" s="53">
        <v>0</v>
      </c>
      <c r="BD106" s="53">
        <v>0</v>
      </c>
      <c r="BE106" s="53">
        <v>0</v>
      </c>
      <c r="BF106" s="53">
        <v>0</v>
      </c>
      <c r="BG106" s="53">
        <v>2.9117534070887401</v>
      </c>
      <c r="BH106" s="53">
        <v>0</v>
      </c>
      <c r="BI106" s="53">
        <v>0</v>
      </c>
      <c r="BJ106" s="53">
        <v>0</v>
      </c>
      <c r="BK106" s="53">
        <v>0</v>
      </c>
      <c r="BL106" s="53">
        <v>0</v>
      </c>
      <c r="BM106" s="53">
        <v>0</v>
      </c>
      <c r="BN106" s="53">
        <v>0</v>
      </c>
      <c r="BO106" s="53">
        <v>0</v>
      </c>
      <c r="BP106" s="53">
        <v>0</v>
      </c>
      <c r="BQ106" s="53">
        <v>0</v>
      </c>
      <c r="BR106" s="53">
        <v>0</v>
      </c>
      <c r="BS106" s="53">
        <v>0</v>
      </c>
      <c r="BT106" s="53">
        <v>0</v>
      </c>
      <c r="BU106" s="53">
        <v>0</v>
      </c>
      <c r="BV106" s="53">
        <v>0</v>
      </c>
      <c r="BW106" s="53">
        <v>39.308670995697994</v>
      </c>
      <c r="BX106" s="53">
        <v>0</v>
      </c>
      <c r="BY106" s="53">
        <v>0</v>
      </c>
      <c r="BZ106" s="53">
        <v>0</v>
      </c>
      <c r="CA106" s="53">
        <v>0</v>
      </c>
      <c r="CB106" s="53">
        <v>0</v>
      </c>
      <c r="CC106" s="53">
        <v>0</v>
      </c>
      <c r="CD106" s="53">
        <v>0</v>
      </c>
      <c r="CE106" s="53">
        <v>0</v>
      </c>
      <c r="CF106" s="53">
        <v>0</v>
      </c>
      <c r="CG106" s="53">
        <v>0</v>
      </c>
      <c r="CH106" s="53">
        <v>0</v>
      </c>
      <c r="CI106" s="53">
        <v>0</v>
      </c>
      <c r="CJ106" s="53">
        <v>7.2793835177218504</v>
      </c>
      <c r="CK106" s="53">
        <v>0</v>
      </c>
      <c r="CL106" s="53">
        <v>0</v>
      </c>
    </row>
    <row r="107" spans="1:90" ht="16" customHeight="1" x14ac:dyDescent="0.25">
      <c r="A107" s="53" t="s">
        <v>955</v>
      </c>
      <c r="B107" s="53" t="s">
        <v>200</v>
      </c>
      <c r="C107" s="53" t="s">
        <v>243</v>
      </c>
      <c r="D107" s="53" t="s">
        <v>389</v>
      </c>
      <c r="E107" s="35" t="s">
        <v>1262</v>
      </c>
      <c r="F107" s="53" t="s">
        <v>131</v>
      </c>
      <c r="G107" s="53">
        <v>1</v>
      </c>
      <c r="H107" s="53" t="s">
        <v>191</v>
      </c>
      <c r="I107" s="53">
        <v>0</v>
      </c>
      <c r="J107" s="53">
        <v>1.4964130876532862</v>
      </c>
      <c r="K107" s="53">
        <v>0</v>
      </c>
      <c r="L107" s="53">
        <v>0</v>
      </c>
      <c r="M107" s="53">
        <v>0</v>
      </c>
      <c r="N107" s="53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3">
        <v>0</v>
      </c>
      <c r="AD107" s="53">
        <v>1.4964130876532862</v>
      </c>
      <c r="AE107" s="53">
        <v>0</v>
      </c>
      <c r="AF107" s="53">
        <v>0</v>
      </c>
      <c r="AG107" s="53">
        <v>0</v>
      </c>
      <c r="AH107" s="53">
        <v>0</v>
      </c>
      <c r="AI107" s="53">
        <v>0</v>
      </c>
      <c r="AJ107" s="53">
        <v>0</v>
      </c>
      <c r="AK107" s="53">
        <v>0.74820654382664309</v>
      </c>
      <c r="AL107" s="53">
        <v>0</v>
      </c>
      <c r="AM107" s="53">
        <v>0</v>
      </c>
      <c r="AN107" s="53">
        <v>0</v>
      </c>
      <c r="AO107" s="53">
        <v>0</v>
      </c>
      <c r="AP107" s="53">
        <v>0</v>
      </c>
      <c r="AQ107" s="53">
        <v>0</v>
      </c>
      <c r="AR107" s="53">
        <v>0</v>
      </c>
      <c r="AS107" s="53">
        <v>0</v>
      </c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>
        <v>0</v>
      </c>
      <c r="BC107" s="53">
        <v>0</v>
      </c>
      <c r="BD107" s="53">
        <v>0</v>
      </c>
      <c r="BE107" s="53">
        <v>17.956957051839435</v>
      </c>
      <c r="BF107" s="53">
        <v>0</v>
      </c>
      <c r="BG107" s="53">
        <v>0</v>
      </c>
      <c r="BH107" s="53">
        <v>0</v>
      </c>
      <c r="BI107" s="53">
        <v>185.55522286900748</v>
      </c>
      <c r="BJ107" s="53">
        <v>7.4820654382664307</v>
      </c>
      <c r="BK107" s="53">
        <v>0.74820654382664309</v>
      </c>
      <c r="BL107" s="53">
        <v>0</v>
      </c>
      <c r="BM107" s="53">
        <v>0</v>
      </c>
      <c r="BN107" s="53">
        <v>0</v>
      </c>
      <c r="BO107" s="53">
        <v>0</v>
      </c>
      <c r="BP107" s="53">
        <v>0</v>
      </c>
      <c r="BQ107" s="53">
        <v>1.4964130876532862</v>
      </c>
      <c r="BR107" s="53">
        <v>0</v>
      </c>
      <c r="BS107" s="53">
        <v>0</v>
      </c>
      <c r="BT107" s="53">
        <v>0</v>
      </c>
      <c r="BU107" s="53">
        <v>0</v>
      </c>
      <c r="BV107" s="53">
        <v>0</v>
      </c>
      <c r="BW107" s="53">
        <v>0</v>
      </c>
      <c r="BX107" s="53">
        <v>0</v>
      </c>
      <c r="BY107" s="53">
        <v>0</v>
      </c>
      <c r="BZ107" s="53">
        <v>0</v>
      </c>
      <c r="CA107" s="53">
        <v>0</v>
      </c>
      <c r="CB107" s="53">
        <v>0</v>
      </c>
      <c r="CC107" s="53">
        <v>0</v>
      </c>
      <c r="CD107" s="53">
        <v>0</v>
      </c>
      <c r="CE107" s="53">
        <v>0</v>
      </c>
      <c r="CF107" s="53">
        <v>0</v>
      </c>
      <c r="CG107" s="53">
        <v>0</v>
      </c>
      <c r="CH107" s="53">
        <v>0</v>
      </c>
      <c r="CI107" s="53">
        <v>0</v>
      </c>
      <c r="CJ107" s="53">
        <v>26.935435577759151</v>
      </c>
      <c r="CK107" s="53">
        <v>0</v>
      </c>
      <c r="CL107" s="53">
        <v>0</v>
      </c>
    </row>
    <row r="108" spans="1:90" ht="16" customHeight="1" x14ac:dyDescent="0.25">
      <c r="A108" s="53" t="s">
        <v>956</v>
      </c>
      <c r="B108" s="53" t="s">
        <v>200</v>
      </c>
      <c r="C108" s="53" t="s">
        <v>245</v>
      </c>
      <c r="D108" s="53" t="s">
        <v>389</v>
      </c>
      <c r="E108" s="35" t="s">
        <v>1262</v>
      </c>
      <c r="F108" s="53" t="s">
        <v>133</v>
      </c>
      <c r="G108" s="53">
        <v>2</v>
      </c>
      <c r="H108" s="53" t="s">
        <v>191</v>
      </c>
      <c r="I108" s="53">
        <v>0</v>
      </c>
      <c r="J108" s="53">
        <v>60.493069451191687</v>
      </c>
      <c r="K108" s="53">
        <v>0</v>
      </c>
      <c r="L108" s="53">
        <v>0</v>
      </c>
      <c r="M108" s="53">
        <v>0</v>
      </c>
      <c r="N108" s="53">
        <v>0</v>
      </c>
      <c r="O108" s="53">
        <v>0</v>
      </c>
      <c r="P108" s="53">
        <v>0</v>
      </c>
      <c r="Q108" s="53">
        <v>0</v>
      </c>
      <c r="R108" s="53">
        <v>0</v>
      </c>
      <c r="S108" s="53">
        <v>0</v>
      </c>
      <c r="T108" s="53">
        <v>0</v>
      </c>
      <c r="U108" s="53">
        <v>0</v>
      </c>
      <c r="V108" s="53">
        <v>0</v>
      </c>
      <c r="W108" s="53">
        <v>0</v>
      </c>
      <c r="X108" s="53">
        <v>0</v>
      </c>
      <c r="Y108" s="53">
        <v>0</v>
      </c>
      <c r="Z108" s="53">
        <v>0</v>
      </c>
      <c r="AA108" s="53">
        <v>0</v>
      </c>
      <c r="AB108" s="53">
        <v>0</v>
      </c>
      <c r="AC108" s="53">
        <v>0</v>
      </c>
      <c r="AD108" s="53">
        <v>0</v>
      </c>
      <c r="AE108" s="53">
        <v>0</v>
      </c>
      <c r="AF108" s="53">
        <v>0</v>
      </c>
      <c r="AG108" s="53">
        <v>0</v>
      </c>
      <c r="AH108" s="53">
        <v>0</v>
      </c>
      <c r="AI108" s="53">
        <v>0</v>
      </c>
      <c r="AJ108" s="53">
        <v>0</v>
      </c>
      <c r="AK108" s="53">
        <v>0</v>
      </c>
      <c r="AL108" s="53">
        <v>0</v>
      </c>
      <c r="AM108" s="53">
        <v>0</v>
      </c>
      <c r="AN108" s="53">
        <v>0</v>
      </c>
      <c r="AO108" s="53">
        <v>0</v>
      </c>
      <c r="AP108" s="53">
        <v>0</v>
      </c>
      <c r="AQ108" s="53">
        <v>2.3878843204417768</v>
      </c>
      <c r="AR108" s="53">
        <v>0</v>
      </c>
      <c r="AS108" s="53">
        <v>0</v>
      </c>
      <c r="AT108" s="53">
        <v>0</v>
      </c>
      <c r="AU108" s="53">
        <v>0</v>
      </c>
      <c r="AV108" s="53">
        <v>0</v>
      </c>
      <c r="AW108" s="53">
        <v>0</v>
      </c>
      <c r="AX108" s="53">
        <v>0</v>
      </c>
      <c r="AY108" s="53">
        <v>0</v>
      </c>
      <c r="AZ108" s="53">
        <v>0</v>
      </c>
      <c r="BA108" s="53">
        <v>0</v>
      </c>
      <c r="BB108" s="53">
        <v>0</v>
      </c>
      <c r="BC108" s="53">
        <v>0</v>
      </c>
      <c r="BD108" s="53">
        <v>0</v>
      </c>
      <c r="BE108" s="53">
        <v>0</v>
      </c>
      <c r="BF108" s="53">
        <v>0</v>
      </c>
      <c r="BG108" s="53">
        <v>0</v>
      </c>
      <c r="BH108" s="53">
        <v>0</v>
      </c>
      <c r="BI108" s="53">
        <v>52.533455049719095</v>
      </c>
      <c r="BJ108" s="53">
        <v>1.591922880294518</v>
      </c>
      <c r="BK108" s="53">
        <v>0</v>
      </c>
      <c r="BL108" s="53">
        <v>0</v>
      </c>
      <c r="BM108" s="53">
        <v>0</v>
      </c>
      <c r="BN108" s="53">
        <v>0</v>
      </c>
      <c r="BO108" s="53">
        <v>0</v>
      </c>
      <c r="BP108" s="53">
        <v>0</v>
      </c>
      <c r="BQ108" s="53">
        <v>0.795961440147259</v>
      </c>
      <c r="BR108" s="53">
        <v>0</v>
      </c>
      <c r="BS108" s="53">
        <v>0</v>
      </c>
      <c r="BT108" s="53">
        <v>0</v>
      </c>
      <c r="BU108" s="53">
        <v>0</v>
      </c>
      <c r="BV108" s="53">
        <v>0</v>
      </c>
      <c r="BW108" s="53">
        <v>0.795961440147259</v>
      </c>
      <c r="BX108" s="53">
        <v>0</v>
      </c>
      <c r="BY108" s="53">
        <v>0</v>
      </c>
      <c r="BZ108" s="53">
        <v>0</v>
      </c>
      <c r="CA108" s="53">
        <v>0</v>
      </c>
      <c r="CB108" s="53">
        <v>0</v>
      </c>
      <c r="CC108" s="53">
        <v>0</v>
      </c>
      <c r="CD108" s="53">
        <v>0</v>
      </c>
      <c r="CE108" s="53">
        <v>0</v>
      </c>
      <c r="CF108" s="53">
        <v>0</v>
      </c>
      <c r="CG108" s="53">
        <v>0</v>
      </c>
      <c r="CH108" s="53">
        <v>0</v>
      </c>
      <c r="CI108" s="53">
        <v>0</v>
      </c>
      <c r="CJ108" s="53">
        <v>0</v>
      </c>
      <c r="CK108" s="53">
        <v>0</v>
      </c>
      <c r="CL108" s="53">
        <v>0</v>
      </c>
    </row>
    <row r="109" spans="1:90" ht="16" customHeight="1" x14ac:dyDescent="0.25">
      <c r="A109" s="53" t="s">
        <v>957</v>
      </c>
      <c r="B109" s="53" t="s">
        <v>200</v>
      </c>
      <c r="C109" s="53" t="s">
        <v>246</v>
      </c>
      <c r="D109" s="53" t="s">
        <v>389</v>
      </c>
      <c r="E109" s="35" t="s">
        <v>1262</v>
      </c>
      <c r="F109" s="53" t="s">
        <v>247</v>
      </c>
      <c r="G109" s="53">
        <v>3</v>
      </c>
      <c r="H109" s="53" t="s">
        <v>191</v>
      </c>
      <c r="I109" s="53">
        <v>0</v>
      </c>
      <c r="J109" s="53">
        <v>6.9926199245994738</v>
      </c>
      <c r="K109" s="53">
        <v>0</v>
      </c>
      <c r="L109" s="53">
        <v>0</v>
      </c>
      <c r="M109" s="53">
        <v>0</v>
      </c>
      <c r="N109" s="53">
        <v>0</v>
      </c>
      <c r="O109" s="53">
        <v>0</v>
      </c>
      <c r="P109" s="53">
        <v>0</v>
      </c>
      <c r="Q109" s="53">
        <v>0</v>
      </c>
      <c r="R109" s="53">
        <v>0</v>
      </c>
      <c r="S109" s="53">
        <v>0</v>
      </c>
      <c r="T109" s="53">
        <v>0</v>
      </c>
      <c r="U109" s="53">
        <v>0</v>
      </c>
      <c r="V109" s="53">
        <v>0</v>
      </c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3">
        <v>0</v>
      </c>
      <c r="AD109" s="53">
        <v>0</v>
      </c>
      <c r="AE109" s="53">
        <v>0</v>
      </c>
      <c r="AF109" s="53">
        <v>0</v>
      </c>
      <c r="AG109" s="53">
        <v>0</v>
      </c>
      <c r="AH109" s="53">
        <v>0</v>
      </c>
      <c r="AI109" s="53">
        <v>0</v>
      </c>
      <c r="AJ109" s="53">
        <v>0</v>
      </c>
      <c r="AK109" s="53">
        <v>0</v>
      </c>
      <c r="AL109" s="53">
        <v>0</v>
      </c>
      <c r="AM109" s="53">
        <v>0</v>
      </c>
      <c r="AN109" s="53">
        <v>0</v>
      </c>
      <c r="AO109" s="53">
        <v>0</v>
      </c>
      <c r="AP109" s="53">
        <v>0</v>
      </c>
      <c r="AQ109" s="53">
        <v>0</v>
      </c>
      <c r="AR109" s="53">
        <v>0</v>
      </c>
      <c r="AS109" s="53">
        <v>0</v>
      </c>
      <c r="AT109" s="53">
        <v>0</v>
      </c>
      <c r="AU109" s="53">
        <v>0</v>
      </c>
      <c r="AV109" s="53">
        <v>0</v>
      </c>
      <c r="AW109" s="53">
        <v>0</v>
      </c>
      <c r="AX109" s="53">
        <v>0</v>
      </c>
      <c r="AY109" s="53">
        <v>0</v>
      </c>
      <c r="AZ109" s="53">
        <v>0</v>
      </c>
      <c r="BA109" s="53">
        <v>0</v>
      </c>
      <c r="BB109" s="53">
        <v>0.77695776939994154</v>
      </c>
      <c r="BC109" s="53">
        <v>0</v>
      </c>
      <c r="BD109" s="53">
        <v>0</v>
      </c>
      <c r="BE109" s="53">
        <v>0</v>
      </c>
      <c r="BF109" s="53">
        <v>0.77695776939994154</v>
      </c>
      <c r="BG109" s="53">
        <v>2.3308733081998247</v>
      </c>
      <c r="BH109" s="53">
        <v>2.3308733081998247</v>
      </c>
      <c r="BI109" s="53">
        <v>0</v>
      </c>
      <c r="BJ109" s="53">
        <v>18.646986465598598</v>
      </c>
      <c r="BK109" s="53">
        <v>1.5539155387998831</v>
      </c>
      <c r="BL109" s="53">
        <v>0</v>
      </c>
      <c r="BM109" s="53">
        <v>0</v>
      </c>
      <c r="BN109" s="53">
        <v>0</v>
      </c>
      <c r="BO109" s="53">
        <v>0</v>
      </c>
      <c r="BP109" s="53">
        <v>0</v>
      </c>
      <c r="BQ109" s="53">
        <v>0</v>
      </c>
      <c r="BR109" s="53">
        <v>0</v>
      </c>
      <c r="BS109" s="53">
        <v>0</v>
      </c>
      <c r="BT109" s="53">
        <v>0</v>
      </c>
      <c r="BU109" s="53">
        <v>0</v>
      </c>
      <c r="BV109" s="53">
        <v>0</v>
      </c>
      <c r="BW109" s="53">
        <v>0</v>
      </c>
      <c r="BX109" s="53">
        <v>0</v>
      </c>
      <c r="BY109" s="53">
        <v>0</v>
      </c>
      <c r="BZ109" s="53">
        <v>0</v>
      </c>
      <c r="CA109" s="53">
        <v>0</v>
      </c>
      <c r="CB109" s="53">
        <v>0</v>
      </c>
      <c r="CC109" s="53">
        <v>0</v>
      </c>
      <c r="CD109" s="53">
        <v>0</v>
      </c>
      <c r="CE109" s="53">
        <v>0</v>
      </c>
      <c r="CF109" s="53">
        <v>0</v>
      </c>
      <c r="CG109" s="53">
        <v>0</v>
      </c>
      <c r="CH109" s="53">
        <v>0</v>
      </c>
      <c r="CI109" s="53">
        <v>0</v>
      </c>
      <c r="CJ109" s="53">
        <v>0</v>
      </c>
      <c r="CK109" s="53">
        <v>0</v>
      </c>
      <c r="CL109" s="53">
        <v>0</v>
      </c>
    </row>
    <row r="110" spans="1:90" ht="16" customHeight="1" x14ac:dyDescent="0.25">
      <c r="A110" s="53" t="s">
        <v>958</v>
      </c>
      <c r="B110" s="53" t="s">
        <v>200</v>
      </c>
      <c r="C110" s="53" t="s">
        <v>248</v>
      </c>
      <c r="D110" s="53" t="s">
        <v>389</v>
      </c>
      <c r="E110" s="35" t="s">
        <v>1262</v>
      </c>
      <c r="F110" s="53" t="s">
        <v>249</v>
      </c>
      <c r="G110" s="53">
        <v>4</v>
      </c>
      <c r="H110" s="53" t="s">
        <v>191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3">
        <v>0</v>
      </c>
      <c r="AD110" s="53">
        <v>0</v>
      </c>
      <c r="AE110" s="53">
        <v>0</v>
      </c>
      <c r="AF110" s="53">
        <v>0</v>
      </c>
      <c r="AG110" s="53">
        <v>0</v>
      </c>
      <c r="AH110" s="53">
        <v>0</v>
      </c>
      <c r="AI110" s="53">
        <v>0</v>
      </c>
      <c r="AJ110" s="53">
        <v>0</v>
      </c>
      <c r="AK110" s="53">
        <v>0</v>
      </c>
      <c r="AL110" s="53">
        <v>0</v>
      </c>
      <c r="AM110" s="53">
        <v>0</v>
      </c>
      <c r="AN110" s="53">
        <v>0</v>
      </c>
      <c r="AO110" s="53">
        <v>0</v>
      </c>
      <c r="AP110" s="53">
        <v>0</v>
      </c>
      <c r="AQ110" s="53">
        <v>0</v>
      </c>
      <c r="AR110" s="53">
        <v>0</v>
      </c>
      <c r="AS110" s="53">
        <v>0</v>
      </c>
      <c r="AT110" s="53">
        <v>0</v>
      </c>
      <c r="AU110" s="53">
        <v>0</v>
      </c>
      <c r="AV110" s="53">
        <v>0</v>
      </c>
      <c r="AW110" s="53">
        <v>0</v>
      </c>
      <c r="AX110" s="53">
        <v>0</v>
      </c>
      <c r="AY110" s="53">
        <v>0</v>
      </c>
      <c r="AZ110" s="53">
        <v>0</v>
      </c>
      <c r="BA110" s="53">
        <v>0</v>
      </c>
      <c r="BB110" s="53">
        <v>0</v>
      </c>
      <c r="BC110" s="53">
        <v>0</v>
      </c>
      <c r="BD110" s="53">
        <v>0</v>
      </c>
      <c r="BE110" s="53">
        <v>0</v>
      </c>
      <c r="BF110" s="53">
        <v>0</v>
      </c>
      <c r="BG110" s="53">
        <v>0</v>
      </c>
      <c r="BH110" s="53">
        <v>0</v>
      </c>
      <c r="BI110" s="53">
        <v>0</v>
      </c>
      <c r="BJ110" s="53">
        <v>0</v>
      </c>
      <c r="BK110" s="53">
        <v>0</v>
      </c>
      <c r="BL110" s="53">
        <v>0</v>
      </c>
      <c r="BM110" s="53">
        <v>0</v>
      </c>
      <c r="BN110" s="53">
        <v>0</v>
      </c>
      <c r="BO110" s="53">
        <v>0</v>
      </c>
      <c r="BP110" s="53">
        <v>0</v>
      </c>
      <c r="BQ110" s="53">
        <v>0</v>
      </c>
      <c r="BR110" s="53">
        <v>0</v>
      </c>
      <c r="BS110" s="53">
        <v>0</v>
      </c>
      <c r="BT110" s="53">
        <v>0</v>
      </c>
      <c r="BU110" s="53">
        <v>0</v>
      </c>
      <c r="BV110" s="53">
        <v>0</v>
      </c>
      <c r="BW110" s="53">
        <v>0</v>
      </c>
      <c r="BX110" s="53">
        <v>0</v>
      </c>
      <c r="BY110" s="53">
        <v>0</v>
      </c>
      <c r="BZ110" s="53">
        <v>0</v>
      </c>
      <c r="CA110" s="53">
        <v>0</v>
      </c>
      <c r="CB110" s="53">
        <v>0</v>
      </c>
      <c r="CC110" s="53">
        <v>0</v>
      </c>
      <c r="CD110" s="53">
        <v>0</v>
      </c>
      <c r="CE110" s="53">
        <v>0</v>
      </c>
      <c r="CF110" s="53">
        <v>0</v>
      </c>
      <c r="CG110" s="53">
        <v>0</v>
      </c>
      <c r="CH110" s="53">
        <v>0</v>
      </c>
      <c r="CI110" s="53">
        <v>0</v>
      </c>
      <c r="CJ110" s="53">
        <v>0</v>
      </c>
      <c r="CK110" s="53">
        <v>0</v>
      </c>
      <c r="CL110" s="53">
        <v>0</v>
      </c>
    </row>
    <row r="111" spans="1:90" ht="16" customHeight="1" x14ac:dyDescent="0.25">
      <c r="A111" s="53" t="s">
        <v>959</v>
      </c>
      <c r="B111" s="53" t="s">
        <v>200</v>
      </c>
      <c r="C111" s="53" t="s">
        <v>250</v>
      </c>
      <c r="D111" s="53" t="s">
        <v>389</v>
      </c>
      <c r="E111" s="35" t="s">
        <v>1267</v>
      </c>
      <c r="F111" s="53" t="s">
        <v>251</v>
      </c>
      <c r="G111" s="53">
        <v>1</v>
      </c>
      <c r="H111" s="53" t="s">
        <v>191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  <c r="S111" s="53">
        <v>0</v>
      </c>
      <c r="T111" s="53">
        <v>0</v>
      </c>
      <c r="U111" s="53">
        <v>0</v>
      </c>
      <c r="V111" s="53">
        <v>0</v>
      </c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0</v>
      </c>
      <c r="AC111" s="53">
        <v>0</v>
      </c>
      <c r="AD111" s="53">
        <v>0</v>
      </c>
      <c r="AE111" s="53">
        <v>0</v>
      </c>
      <c r="AF111" s="53">
        <v>0</v>
      </c>
      <c r="AG111" s="53">
        <v>0</v>
      </c>
      <c r="AH111" s="53">
        <v>0</v>
      </c>
      <c r="AI111" s="53">
        <v>0</v>
      </c>
      <c r="AJ111" s="53">
        <v>0</v>
      </c>
      <c r="AK111" s="53">
        <v>357.74361337516189</v>
      </c>
      <c r="AL111" s="53">
        <v>0</v>
      </c>
      <c r="AM111" s="53">
        <v>0</v>
      </c>
      <c r="AN111" s="53">
        <v>0</v>
      </c>
      <c r="AO111" s="53">
        <v>0.72712116539667049</v>
      </c>
      <c r="AP111" s="53">
        <v>0</v>
      </c>
      <c r="AQ111" s="53">
        <v>0</v>
      </c>
      <c r="AR111" s="53">
        <v>2.908484661586682</v>
      </c>
      <c r="AS111" s="53">
        <v>0</v>
      </c>
      <c r="AT111" s="53">
        <v>0</v>
      </c>
      <c r="AU111" s="53">
        <v>0</v>
      </c>
      <c r="AV111" s="53">
        <v>0</v>
      </c>
      <c r="AW111" s="53">
        <v>0</v>
      </c>
      <c r="AX111" s="53">
        <v>0</v>
      </c>
      <c r="AY111" s="53">
        <v>0</v>
      </c>
      <c r="AZ111" s="53">
        <v>0</v>
      </c>
      <c r="BA111" s="53">
        <v>0</v>
      </c>
      <c r="BB111" s="53">
        <v>0</v>
      </c>
      <c r="BC111" s="53">
        <v>0</v>
      </c>
      <c r="BD111" s="53">
        <v>0</v>
      </c>
      <c r="BE111" s="53">
        <v>0</v>
      </c>
      <c r="BF111" s="53">
        <v>0</v>
      </c>
      <c r="BG111" s="53">
        <v>0</v>
      </c>
      <c r="BH111" s="53">
        <v>0</v>
      </c>
      <c r="BI111" s="53">
        <v>0</v>
      </c>
      <c r="BJ111" s="53">
        <v>0</v>
      </c>
      <c r="BK111" s="53">
        <v>2.908484661586682</v>
      </c>
      <c r="BL111" s="53">
        <v>0</v>
      </c>
      <c r="BM111" s="53">
        <v>0</v>
      </c>
      <c r="BN111" s="53">
        <v>0</v>
      </c>
      <c r="BO111" s="53">
        <v>0</v>
      </c>
      <c r="BP111" s="53">
        <v>0</v>
      </c>
      <c r="BQ111" s="53">
        <v>0</v>
      </c>
      <c r="BR111" s="53">
        <v>0</v>
      </c>
      <c r="BS111" s="53">
        <v>0</v>
      </c>
      <c r="BT111" s="53">
        <v>0</v>
      </c>
      <c r="BU111" s="53">
        <v>0</v>
      </c>
      <c r="BV111" s="53">
        <v>0</v>
      </c>
      <c r="BW111" s="53">
        <v>0</v>
      </c>
      <c r="BX111" s="53">
        <v>0</v>
      </c>
      <c r="BY111" s="53">
        <v>0</v>
      </c>
      <c r="BZ111" s="53">
        <v>0</v>
      </c>
      <c r="CA111" s="53">
        <v>0</v>
      </c>
      <c r="CB111" s="53">
        <v>0</v>
      </c>
      <c r="CC111" s="53">
        <v>0</v>
      </c>
      <c r="CD111" s="53">
        <v>0</v>
      </c>
      <c r="CE111" s="53">
        <v>0</v>
      </c>
      <c r="CF111" s="53">
        <v>0</v>
      </c>
      <c r="CG111" s="53">
        <v>0</v>
      </c>
      <c r="CH111" s="53">
        <v>0</v>
      </c>
      <c r="CI111" s="53">
        <v>0</v>
      </c>
      <c r="CJ111" s="53">
        <v>0</v>
      </c>
      <c r="CK111" s="53">
        <v>0</v>
      </c>
      <c r="CL111" s="53">
        <v>0</v>
      </c>
    </row>
    <row r="112" spans="1:90" ht="16" customHeight="1" x14ac:dyDescent="0.25">
      <c r="A112" s="53" t="s">
        <v>960</v>
      </c>
      <c r="B112" s="53" t="s">
        <v>200</v>
      </c>
      <c r="C112" s="53" t="s">
        <v>252</v>
      </c>
      <c r="D112" s="53" t="s">
        <v>389</v>
      </c>
      <c r="E112" s="35" t="s">
        <v>1267</v>
      </c>
      <c r="F112" s="53" t="s">
        <v>253</v>
      </c>
      <c r="G112" s="53">
        <v>2</v>
      </c>
      <c r="H112" s="53" t="s">
        <v>191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0</v>
      </c>
      <c r="Y112" s="53">
        <v>0</v>
      </c>
      <c r="Z112" s="53">
        <v>0</v>
      </c>
      <c r="AA112" s="53">
        <v>0</v>
      </c>
      <c r="AB112" s="53">
        <v>0</v>
      </c>
      <c r="AC112" s="53">
        <v>0</v>
      </c>
      <c r="AD112" s="53">
        <v>0</v>
      </c>
      <c r="AE112" s="53">
        <v>0</v>
      </c>
      <c r="AF112" s="53">
        <v>0</v>
      </c>
      <c r="AG112" s="53">
        <v>0</v>
      </c>
      <c r="AH112" s="53">
        <v>0</v>
      </c>
      <c r="AI112" s="53">
        <v>0</v>
      </c>
      <c r="AJ112" s="53">
        <v>0</v>
      </c>
      <c r="AK112" s="53">
        <v>0</v>
      </c>
      <c r="AL112" s="53">
        <v>0</v>
      </c>
      <c r="AM112" s="53">
        <v>0</v>
      </c>
      <c r="AN112" s="53">
        <v>0</v>
      </c>
      <c r="AO112" s="53">
        <v>0</v>
      </c>
      <c r="AP112" s="53">
        <v>0</v>
      </c>
      <c r="AQ112" s="53">
        <v>0</v>
      </c>
      <c r="AR112" s="53">
        <v>99.08793703990716</v>
      </c>
      <c r="AS112" s="53">
        <v>0</v>
      </c>
      <c r="AT112" s="53">
        <v>0</v>
      </c>
      <c r="AU112" s="53">
        <v>0</v>
      </c>
      <c r="AV112" s="53">
        <v>0</v>
      </c>
      <c r="AW112" s="53">
        <v>0</v>
      </c>
      <c r="AX112" s="53">
        <v>0</v>
      </c>
      <c r="AY112" s="53">
        <v>0</v>
      </c>
      <c r="AZ112" s="53">
        <v>0</v>
      </c>
      <c r="BA112" s="53">
        <v>0</v>
      </c>
      <c r="BB112" s="53">
        <v>0</v>
      </c>
      <c r="BC112" s="53">
        <v>0</v>
      </c>
      <c r="BD112" s="53">
        <v>0</v>
      </c>
      <c r="BE112" s="53">
        <v>1.4571755447045172</v>
      </c>
      <c r="BF112" s="53">
        <v>18.214694308806465</v>
      </c>
      <c r="BG112" s="53">
        <v>0</v>
      </c>
      <c r="BH112" s="53">
        <v>2.9143510894090343</v>
      </c>
      <c r="BI112" s="53">
        <v>0</v>
      </c>
      <c r="BJ112" s="53">
        <v>8.0144654958748447</v>
      </c>
      <c r="BK112" s="53">
        <v>3.642938861761293</v>
      </c>
      <c r="BL112" s="53">
        <v>0</v>
      </c>
      <c r="BM112" s="53">
        <v>0</v>
      </c>
      <c r="BN112" s="53">
        <v>0</v>
      </c>
      <c r="BO112" s="53">
        <v>0</v>
      </c>
      <c r="BP112" s="53">
        <v>0</v>
      </c>
      <c r="BQ112" s="53">
        <v>0</v>
      </c>
      <c r="BR112" s="53">
        <v>0</v>
      </c>
      <c r="BS112" s="53">
        <v>0</v>
      </c>
      <c r="BT112" s="53">
        <v>0</v>
      </c>
      <c r="BU112" s="53">
        <v>0</v>
      </c>
      <c r="BV112" s="53">
        <v>0</v>
      </c>
      <c r="BW112" s="53">
        <v>0</v>
      </c>
      <c r="BX112" s="53">
        <v>0</v>
      </c>
      <c r="BY112" s="53">
        <v>0</v>
      </c>
      <c r="BZ112" s="53">
        <v>0</v>
      </c>
      <c r="CA112" s="53">
        <v>0</v>
      </c>
      <c r="CB112" s="53">
        <v>0</v>
      </c>
      <c r="CC112" s="53">
        <v>0</v>
      </c>
      <c r="CD112" s="53">
        <v>0</v>
      </c>
      <c r="CE112" s="53">
        <v>0</v>
      </c>
      <c r="CF112" s="53">
        <v>0</v>
      </c>
      <c r="CG112" s="53">
        <v>0</v>
      </c>
      <c r="CH112" s="53">
        <v>0</v>
      </c>
      <c r="CI112" s="53">
        <v>0</v>
      </c>
      <c r="CJ112" s="53">
        <v>0</v>
      </c>
      <c r="CK112" s="53">
        <v>0</v>
      </c>
      <c r="CL112" s="53">
        <v>0</v>
      </c>
    </row>
    <row r="113" spans="1:90" ht="16" customHeight="1" x14ac:dyDescent="0.25">
      <c r="A113" s="53" t="s">
        <v>961</v>
      </c>
      <c r="B113" s="53" t="s">
        <v>200</v>
      </c>
      <c r="C113" s="53" t="s">
        <v>254</v>
      </c>
      <c r="D113" s="53" t="s">
        <v>389</v>
      </c>
      <c r="E113" s="35" t="s">
        <v>1267</v>
      </c>
      <c r="F113" s="53" t="s">
        <v>255</v>
      </c>
      <c r="G113" s="53">
        <v>3</v>
      </c>
      <c r="H113" s="53" t="s">
        <v>191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3">
        <v>0</v>
      </c>
      <c r="AD113" s="53">
        <v>0</v>
      </c>
      <c r="AE113" s="53">
        <v>0</v>
      </c>
      <c r="AF113" s="53">
        <v>0</v>
      </c>
      <c r="AG113" s="53">
        <v>0</v>
      </c>
      <c r="AH113" s="53">
        <v>0</v>
      </c>
      <c r="AI113" s="53">
        <v>0</v>
      </c>
      <c r="AJ113" s="53">
        <v>0</v>
      </c>
      <c r="AK113" s="53">
        <v>0</v>
      </c>
      <c r="AL113" s="53">
        <v>0</v>
      </c>
      <c r="AM113" s="53">
        <v>0</v>
      </c>
      <c r="AN113" s="53">
        <v>0</v>
      </c>
      <c r="AO113" s="53">
        <v>0</v>
      </c>
      <c r="AP113" s="53">
        <v>0</v>
      </c>
      <c r="AQ113" s="53">
        <v>0</v>
      </c>
      <c r="AR113" s="53">
        <v>2.0981609000334114</v>
      </c>
      <c r="AS113" s="53">
        <v>0</v>
      </c>
      <c r="AT113" s="53">
        <v>0</v>
      </c>
      <c r="AU113" s="53">
        <v>0</v>
      </c>
      <c r="AV113" s="53">
        <v>0</v>
      </c>
      <c r="AW113" s="53">
        <v>0</v>
      </c>
      <c r="AX113" s="53">
        <v>0</v>
      </c>
      <c r="AY113" s="53">
        <v>0</v>
      </c>
      <c r="AZ113" s="53">
        <v>0</v>
      </c>
      <c r="BA113" s="53">
        <v>0</v>
      </c>
      <c r="BB113" s="53">
        <v>0.69938696667780376</v>
      </c>
      <c r="BC113" s="53">
        <v>0</v>
      </c>
      <c r="BD113" s="53">
        <v>0</v>
      </c>
      <c r="BE113" s="53">
        <v>2.0981609000334114</v>
      </c>
      <c r="BF113" s="53">
        <v>18.184061133622897</v>
      </c>
      <c r="BG113" s="53">
        <v>1.3987739333556075</v>
      </c>
      <c r="BH113" s="53">
        <v>4.1963218000668228</v>
      </c>
      <c r="BI113" s="53">
        <v>0</v>
      </c>
      <c r="BJ113" s="53">
        <v>95.116627468181306</v>
      </c>
      <c r="BK113" s="53">
        <v>2.797547866711215</v>
      </c>
      <c r="BL113" s="53">
        <v>0</v>
      </c>
      <c r="BM113" s="53">
        <v>0</v>
      </c>
      <c r="BN113" s="53">
        <v>0</v>
      </c>
      <c r="BO113" s="53">
        <v>0</v>
      </c>
      <c r="BP113" s="53">
        <v>0</v>
      </c>
      <c r="BQ113" s="53">
        <v>0</v>
      </c>
      <c r="BR113" s="53">
        <v>0</v>
      </c>
      <c r="BS113" s="53">
        <v>0</v>
      </c>
      <c r="BT113" s="53">
        <v>0</v>
      </c>
      <c r="BU113" s="53">
        <v>0</v>
      </c>
      <c r="BV113" s="53">
        <v>0</v>
      </c>
      <c r="BW113" s="53">
        <v>0</v>
      </c>
      <c r="BX113" s="53">
        <v>0</v>
      </c>
      <c r="BY113" s="53">
        <v>0</v>
      </c>
      <c r="BZ113" s="53">
        <v>0</v>
      </c>
      <c r="CA113" s="53">
        <v>0</v>
      </c>
      <c r="CB113" s="53">
        <v>0</v>
      </c>
      <c r="CC113" s="53">
        <v>0</v>
      </c>
      <c r="CD113" s="53">
        <v>0</v>
      </c>
      <c r="CE113" s="53">
        <v>0</v>
      </c>
      <c r="CF113" s="53">
        <v>0</v>
      </c>
      <c r="CG113" s="53">
        <v>0</v>
      </c>
      <c r="CH113" s="53">
        <v>0</v>
      </c>
      <c r="CI113" s="53">
        <v>0</v>
      </c>
      <c r="CJ113" s="53">
        <v>13.288352366878271</v>
      </c>
      <c r="CK113" s="53">
        <v>0</v>
      </c>
      <c r="CL113" s="53">
        <v>0</v>
      </c>
    </row>
    <row r="114" spans="1:90" ht="16" customHeight="1" x14ac:dyDescent="0.25">
      <c r="A114" s="53" t="s">
        <v>962</v>
      </c>
      <c r="B114" s="53" t="s">
        <v>200</v>
      </c>
      <c r="C114" s="53" t="s">
        <v>256</v>
      </c>
      <c r="D114" s="53" t="s">
        <v>389</v>
      </c>
      <c r="E114" s="35" t="s">
        <v>1267</v>
      </c>
      <c r="F114" s="53" t="s">
        <v>257</v>
      </c>
      <c r="G114" s="53">
        <v>4</v>
      </c>
      <c r="H114" s="53" t="s">
        <v>191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0</v>
      </c>
      <c r="O114" s="53">
        <v>1.4619844054684858</v>
      </c>
      <c r="P114" s="53">
        <v>0</v>
      </c>
      <c r="Q114" s="53">
        <v>0</v>
      </c>
      <c r="R114" s="53">
        <v>0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0</v>
      </c>
      <c r="Y114" s="53">
        <v>0</v>
      </c>
      <c r="Z114" s="53">
        <v>0</v>
      </c>
      <c r="AA114" s="53">
        <v>0</v>
      </c>
      <c r="AB114" s="53">
        <v>0</v>
      </c>
      <c r="AC114" s="53">
        <v>0</v>
      </c>
      <c r="AD114" s="53">
        <v>0</v>
      </c>
      <c r="AE114" s="53">
        <v>0</v>
      </c>
      <c r="AF114" s="53">
        <v>0</v>
      </c>
      <c r="AG114" s="53">
        <v>0</v>
      </c>
      <c r="AH114" s="53">
        <v>0</v>
      </c>
      <c r="AI114" s="53">
        <v>0</v>
      </c>
      <c r="AJ114" s="53">
        <v>0</v>
      </c>
      <c r="AK114" s="53">
        <v>0</v>
      </c>
      <c r="AL114" s="53">
        <v>0</v>
      </c>
      <c r="AM114" s="53">
        <v>0</v>
      </c>
      <c r="AN114" s="53">
        <v>0</v>
      </c>
      <c r="AO114" s="53">
        <v>0</v>
      </c>
      <c r="AP114" s="53">
        <v>0</v>
      </c>
      <c r="AQ114" s="53">
        <v>0</v>
      </c>
      <c r="AR114" s="53">
        <v>0</v>
      </c>
      <c r="AS114" s="53">
        <v>0</v>
      </c>
      <c r="AT114" s="53">
        <v>0</v>
      </c>
      <c r="AU114" s="53">
        <v>0</v>
      </c>
      <c r="AV114" s="53">
        <v>0</v>
      </c>
      <c r="AW114" s="53">
        <v>0</v>
      </c>
      <c r="AX114" s="53">
        <v>0</v>
      </c>
      <c r="AY114" s="53">
        <v>0</v>
      </c>
      <c r="AZ114" s="53">
        <v>0</v>
      </c>
      <c r="BA114" s="53">
        <v>0</v>
      </c>
      <c r="BB114" s="53">
        <v>0</v>
      </c>
      <c r="BC114" s="53">
        <v>0</v>
      </c>
      <c r="BD114" s="53">
        <v>0</v>
      </c>
      <c r="BE114" s="53">
        <v>0</v>
      </c>
      <c r="BF114" s="53">
        <v>0</v>
      </c>
      <c r="BG114" s="53">
        <v>0</v>
      </c>
      <c r="BH114" s="53">
        <v>0</v>
      </c>
      <c r="BI114" s="53">
        <v>0</v>
      </c>
      <c r="BJ114" s="53">
        <v>1.4619844054684858</v>
      </c>
      <c r="BK114" s="53">
        <v>0</v>
      </c>
      <c r="BL114" s="53">
        <v>0</v>
      </c>
      <c r="BM114" s="53">
        <v>0</v>
      </c>
      <c r="BN114" s="53">
        <v>0</v>
      </c>
      <c r="BO114" s="53">
        <v>0</v>
      </c>
      <c r="BP114" s="53">
        <v>0</v>
      </c>
      <c r="BQ114" s="53">
        <v>0</v>
      </c>
      <c r="BR114" s="53">
        <v>0</v>
      </c>
      <c r="BS114" s="53">
        <v>0</v>
      </c>
      <c r="BT114" s="53">
        <v>0</v>
      </c>
      <c r="BU114" s="53">
        <v>0</v>
      </c>
      <c r="BV114" s="53">
        <v>0</v>
      </c>
      <c r="BW114" s="53">
        <v>0</v>
      </c>
      <c r="BX114" s="53">
        <v>0</v>
      </c>
      <c r="BY114" s="53">
        <v>0</v>
      </c>
      <c r="BZ114" s="53">
        <v>0</v>
      </c>
      <c r="CA114" s="53">
        <v>0</v>
      </c>
      <c r="CB114" s="53">
        <v>0</v>
      </c>
      <c r="CC114" s="53">
        <v>0</v>
      </c>
      <c r="CD114" s="53">
        <v>0</v>
      </c>
      <c r="CE114" s="53">
        <v>0</v>
      </c>
      <c r="CF114" s="53">
        <v>0</v>
      </c>
      <c r="CG114" s="53">
        <v>0</v>
      </c>
      <c r="CH114" s="53">
        <v>0</v>
      </c>
      <c r="CI114" s="53">
        <v>0</v>
      </c>
      <c r="CJ114" s="53">
        <v>0</v>
      </c>
      <c r="CK114" s="53">
        <v>0</v>
      </c>
      <c r="CL114" s="53">
        <v>0</v>
      </c>
    </row>
    <row r="115" spans="1:90" ht="16" customHeight="1" x14ac:dyDescent="0.25">
      <c r="A115" s="53" t="s">
        <v>963</v>
      </c>
      <c r="B115" s="53" t="s">
        <v>200</v>
      </c>
      <c r="C115" s="53" t="s">
        <v>258</v>
      </c>
      <c r="D115" s="53" t="s">
        <v>389</v>
      </c>
      <c r="E115" s="35" t="s">
        <v>1256</v>
      </c>
      <c r="F115" s="53" t="s">
        <v>188</v>
      </c>
      <c r="G115" s="53">
        <v>4</v>
      </c>
      <c r="H115" s="53" t="s">
        <v>191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0</v>
      </c>
      <c r="Q115" s="53">
        <v>0</v>
      </c>
      <c r="R115" s="53">
        <v>0</v>
      </c>
      <c r="S115" s="53">
        <v>0</v>
      </c>
      <c r="T115" s="53">
        <v>0</v>
      </c>
      <c r="U115" s="53">
        <v>0</v>
      </c>
      <c r="V115" s="53">
        <v>0</v>
      </c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3">
        <v>0</v>
      </c>
      <c r="AD115" s="53">
        <v>0</v>
      </c>
      <c r="AE115" s="53">
        <v>0</v>
      </c>
      <c r="AF115" s="53">
        <v>0</v>
      </c>
      <c r="AG115" s="53">
        <v>0</v>
      </c>
      <c r="AH115" s="53">
        <v>0</v>
      </c>
      <c r="AI115" s="53">
        <v>0</v>
      </c>
      <c r="AJ115" s="53">
        <v>0</v>
      </c>
      <c r="AK115" s="53">
        <v>0</v>
      </c>
      <c r="AL115" s="53">
        <v>0</v>
      </c>
      <c r="AM115" s="53">
        <v>0</v>
      </c>
      <c r="AN115" s="53">
        <v>0</v>
      </c>
      <c r="AO115" s="53">
        <v>0</v>
      </c>
      <c r="AP115" s="53">
        <v>0</v>
      </c>
      <c r="AQ115" s="53">
        <v>0</v>
      </c>
      <c r="AR115" s="53">
        <v>0</v>
      </c>
      <c r="AS115" s="53">
        <v>0</v>
      </c>
      <c r="AT115" s="53">
        <v>0</v>
      </c>
      <c r="AU115" s="53">
        <v>0</v>
      </c>
      <c r="AV115" s="53">
        <v>0</v>
      </c>
      <c r="AW115" s="53">
        <v>0</v>
      </c>
      <c r="AX115" s="53">
        <v>0</v>
      </c>
      <c r="AY115" s="53">
        <v>0</v>
      </c>
      <c r="AZ115" s="53">
        <v>0</v>
      </c>
      <c r="BA115" s="53">
        <v>0</v>
      </c>
      <c r="BB115" s="53">
        <v>0</v>
      </c>
      <c r="BC115" s="53">
        <v>0</v>
      </c>
      <c r="BD115" s="53">
        <v>0</v>
      </c>
      <c r="BE115" s="53">
        <v>0</v>
      </c>
      <c r="BF115" s="53">
        <v>0</v>
      </c>
      <c r="BG115" s="53">
        <v>0</v>
      </c>
      <c r="BH115" s="53">
        <v>0</v>
      </c>
      <c r="BI115" s="53">
        <v>0</v>
      </c>
      <c r="BJ115" s="53">
        <v>0</v>
      </c>
      <c r="BK115" s="53">
        <v>0</v>
      </c>
      <c r="BL115" s="53">
        <v>0</v>
      </c>
      <c r="BM115" s="53">
        <v>0</v>
      </c>
      <c r="BN115" s="53">
        <v>0</v>
      </c>
      <c r="BO115" s="53">
        <v>0</v>
      </c>
      <c r="BP115" s="53">
        <v>0</v>
      </c>
      <c r="BQ115" s="53">
        <v>0</v>
      </c>
      <c r="BR115" s="53">
        <v>0</v>
      </c>
      <c r="BS115" s="53">
        <v>0</v>
      </c>
      <c r="BT115" s="53">
        <v>0</v>
      </c>
      <c r="BU115" s="53">
        <v>0</v>
      </c>
      <c r="BV115" s="53">
        <v>0</v>
      </c>
      <c r="BW115" s="53">
        <v>14.770169042044218</v>
      </c>
      <c r="BX115" s="53">
        <v>0</v>
      </c>
      <c r="BY115" s="53">
        <v>0</v>
      </c>
      <c r="BZ115" s="53">
        <v>0</v>
      </c>
      <c r="CA115" s="53">
        <v>0</v>
      </c>
      <c r="CB115" s="53">
        <v>0</v>
      </c>
      <c r="CC115" s="53">
        <v>0</v>
      </c>
      <c r="CD115" s="53">
        <v>0</v>
      </c>
      <c r="CE115" s="53">
        <v>0</v>
      </c>
      <c r="CF115" s="53">
        <v>0</v>
      </c>
      <c r="CG115" s="53">
        <v>0</v>
      </c>
      <c r="CH115" s="53">
        <v>0</v>
      </c>
      <c r="CI115" s="53">
        <v>0</v>
      </c>
      <c r="CJ115" s="53">
        <v>0</v>
      </c>
      <c r="CK115" s="53">
        <v>0</v>
      </c>
      <c r="CL115" s="53">
        <v>0</v>
      </c>
    </row>
    <row r="116" spans="1:90" ht="16" customHeight="1" x14ac:dyDescent="0.25">
      <c r="A116" s="53" t="s">
        <v>964</v>
      </c>
      <c r="B116" s="53" t="s">
        <v>200</v>
      </c>
      <c r="C116" s="53" t="s">
        <v>259</v>
      </c>
      <c r="D116" s="53" t="s">
        <v>389</v>
      </c>
      <c r="E116" s="35" t="s">
        <v>1256</v>
      </c>
      <c r="F116" s="53" t="s">
        <v>186</v>
      </c>
      <c r="G116" s="53">
        <v>3</v>
      </c>
      <c r="H116" s="53" t="s">
        <v>191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0</v>
      </c>
      <c r="AG116" s="53">
        <v>0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53">
        <v>0</v>
      </c>
      <c r="AN116" s="53">
        <v>0</v>
      </c>
      <c r="AO116" s="53">
        <v>0</v>
      </c>
      <c r="AP116" s="53">
        <v>0</v>
      </c>
      <c r="AQ116" s="53">
        <v>0</v>
      </c>
      <c r="AR116" s="53">
        <v>0</v>
      </c>
      <c r="AS116" s="53">
        <v>0</v>
      </c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</v>
      </c>
      <c r="AZ116" s="53">
        <v>0</v>
      </c>
      <c r="BA116" s="53">
        <v>0</v>
      </c>
      <c r="BB116" s="53">
        <v>0</v>
      </c>
      <c r="BC116" s="53">
        <v>0</v>
      </c>
      <c r="BD116" s="53">
        <v>0</v>
      </c>
      <c r="BE116" s="53">
        <v>7.0708515183472525</v>
      </c>
      <c r="BF116" s="53">
        <v>4.2425109110083508</v>
      </c>
      <c r="BG116" s="53">
        <v>1.4141703036694504</v>
      </c>
      <c r="BH116" s="53">
        <v>4.9495960628430762</v>
      </c>
      <c r="BI116" s="53">
        <v>0</v>
      </c>
      <c r="BJ116" s="53">
        <v>41.718023958248786</v>
      </c>
      <c r="BK116" s="53">
        <v>14.141703036694505</v>
      </c>
      <c r="BL116" s="53">
        <v>0</v>
      </c>
      <c r="BM116" s="53">
        <v>0</v>
      </c>
      <c r="BN116" s="53">
        <v>0</v>
      </c>
      <c r="BO116" s="53">
        <v>0</v>
      </c>
      <c r="BP116" s="53">
        <v>0</v>
      </c>
      <c r="BQ116" s="53">
        <v>0</v>
      </c>
      <c r="BR116" s="53">
        <v>0</v>
      </c>
      <c r="BS116" s="53">
        <v>0</v>
      </c>
      <c r="BT116" s="53">
        <v>0</v>
      </c>
      <c r="BU116" s="53">
        <v>0</v>
      </c>
      <c r="BV116" s="53">
        <v>0</v>
      </c>
      <c r="BW116" s="53">
        <v>0</v>
      </c>
      <c r="BX116" s="53">
        <v>0</v>
      </c>
      <c r="BY116" s="53">
        <v>0</v>
      </c>
      <c r="BZ116" s="53">
        <v>0</v>
      </c>
      <c r="CA116" s="53">
        <v>0</v>
      </c>
      <c r="CB116" s="53">
        <v>0</v>
      </c>
      <c r="CC116" s="53">
        <v>0</v>
      </c>
      <c r="CD116" s="53">
        <v>0</v>
      </c>
      <c r="CE116" s="53">
        <v>0</v>
      </c>
      <c r="CF116" s="53">
        <v>0</v>
      </c>
      <c r="CG116" s="53">
        <v>0</v>
      </c>
      <c r="CH116" s="53">
        <v>0</v>
      </c>
      <c r="CI116" s="53">
        <v>0</v>
      </c>
      <c r="CJ116" s="53">
        <v>9.8991921256861524</v>
      </c>
      <c r="CK116" s="53">
        <v>0</v>
      </c>
      <c r="CL116" s="53">
        <v>0</v>
      </c>
    </row>
    <row r="117" spans="1:90" ht="16" customHeight="1" x14ac:dyDescent="0.25">
      <c r="A117" s="53" t="s">
        <v>965</v>
      </c>
      <c r="B117" s="53" t="s">
        <v>200</v>
      </c>
      <c r="C117" s="53" t="s">
        <v>260</v>
      </c>
      <c r="D117" s="53" t="s">
        <v>389</v>
      </c>
      <c r="E117" s="35" t="s">
        <v>1256</v>
      </c>
      <c r="F117" s="53" t="s">
        <v>184</v>
      </c>
      <c r="G117" s="53">
        <v>2</v>
      </c>
      <c r="H117" s="53" t="s">
        <v>191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  <c r="S117" s="53">
        <v>0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  <c r="AG117" s="53">
        <v>0</v>
      </c>
      <c r="AH117" s="53">
        <v>0</v>
      </c>
      <c r="AI117" s="53">
        <v>0</v>
      </c>
      <c r="AJ117" s="53">
        <v>0</v>
      </c>
      <c r="AK117" s="53">
        <v>0</v>
      </c>
      <c r="AL117" s="53">
        <v>0</v>
      </c>
      <c r="AM117" s="53">
        <v>0</v>
      </c>
      <c r="AN117" s="53">
        <v>0</v>
      </c>
      <c r="AO117" s="53">
        <v>0</v>
      </c>
      <c r="AP117" s="53">
        <v>0</v>
      </c>
      <c r="AQ117" s="53">
        <v>0</v>
      </c>
      <c r="AR117" s="53">
        <v>0</v>
      </c>
      <c r="AS117" s="53">
        <v>0</v>
      </c>
      <c r="AT117" s="53">
        <v>0</v>
      </c>
      <c r="AU117" s="53">
        <v>0</v>
      </c>
      <c r="AV117" s="53">
        <v>0</v>
      </c>
      <c r="AW117" s="53">
        <v>0</v>
      </c>
      <c r="AX117" s="53">
        <v>0</v>
      </c>
      <c r="AY117" s="53">
        <v>0</v>
      </c>
      <c r="AZ117" s="53">
        <v>0</v>
      </c>
      <c r="BA117" s="53">
        <v>0</v>
      </c>
      <c r="BB117" s="53">
        <v>0</v>
      </c>
      <c r="BC117" s="53">
        <v>0</v>
      </c>
      <c r="BD117" s="53">
        <v>0</v>
      </c>
      <c r="BE117" s="53">
        <v>2.3525049334910273</v>
      </c>
      <c r="BF117" s="53">
        <v>3.5287574002365409</v>
      </c>
      <c r="BG117" s="53">
        <v>1.1762524667455136</v>
      </c>
      <c r="BH117" s="53">
        <v>5.8812623337275678</v>
      </c>
      <c r="BI117" s="53">
        <v>0</v>
      </c>
      <c r="BJ117" s="53">
        <v>7.0575148004730819</v>
      </c>
      <c r="BK117" s="53">
        <v>5.8812623337275678</v>
      </c>
      <c r="BL117" s="53">
        <v>0</v>
      </c>
      <c r="BM117" s="53">
        <v>0</v>
      </c>
      <c r="BN117" s="53">
        <v>0</v>
      </c>
      <c r="BO117" s="53">
        <v>0</v>
      </c>
      <c r="BP117" s="53">
        <v>0</v>
      </c>
      <c r="BQ117" s="53">
        <v>0</v>
      </c>
      <c r="BR117" s="53">
        <v>0</v>
      </c>
      <c r="BS117" s="53">
        <v>0</v>
      </c>
      <c r="BT117" s="53">
        <v>0</v>
      </c>
      <c r="BU117" s="53">
        <v>0</v>
      </c>
      <c r="BV117" s="53">
        <v>0</v>
      </c>
      <c r="BW117" s="53">
        <v>0</v>
      </c>
      <c r="BX117" s="53">
        <v>0</v>
      </c>
      <c r="BY117" s="53">
        <v>0</v>
      </c>
      <c r="BZ117" s="53">
        <v>0</v>
      </c>
      <c r="CA117" s="53">
        <v>0</v>
      </c>
      <c r="CB117" s="53">
        <v>0</v>
      </c>
      <c r="CC117" s="53">
        <v>0</v>
      </c>
      <c r="CD117" s="53">
        <v>0</v>
      </c>
      <c r="CE117" s="53">
        <v>0</v>
      </c>
      <c r="CF117" s="53">
        <v>0</v>
      </c>
      <c r="CG117" s="53">
        <v>0</v>
      </c>
      <c r="CH117" s="53">
        <v>0</v>
      </c>
      <c r="CI117" s="53">
        <v>0</v>
      </c>
      <c r="CJ117" s="53">
        <v>0</v>
      </c>
      <c r="CK117" s="53">
        <v>0</v>
      </c>
      <c r="CL117" s="53">
        <v>0</v>
      </c>
    </row>
    <row r="118" spans="1:90" ht="16" customHeight="1" x14ac:dyDescent="0.25">
      <c r="A118" s="53" t="s">
        <v>966</v>
      </c>
      <c r="B118" s="53" t="s">
        <v>200</v>
      </c>
      <c r="C118" s="53" t="s">
        <v>261</v>
      </c>
      <c r="D118" s="53" t="s">
        <v>389</v>
      </c>
      <c r="E118" s="35" t="s">
        <v>1256</v>
      </c>
      <c r="F118" s="53" t="s">
        <v>181</v>
      </c>
      <c r="G118" s="53">
        <v>1</v>
      </c>
      <c r="H118" s="53" t="s">
        <v>191</v>
      </c>
      <c r="I118" s="53">
        <v>0</v>
      </c>
      <c r="J118" s="53">
        <v>47.737053068667045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  <c r="S118" s="53">
        <v>0</v>
      </c>
      <c r="T118" s="53">
        <v>0</v>
      </c>
      <c r="U118" s="53">
        <v>0</v>
      </c>
      <c r="V118" s="53">
        <v>0</v>
      </c>
      <c r="W118" s="53">
        <v>0</v>
      </c>
      <c r="X118" s="53">
        <v>0.73441620105641603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</v>
      </c>
      <c r="AF118" s="53">
        <v>0</v>
      </c>
      <c r="AG118" s="53">
        <v>0</v>
      </c>
      <c r="AH118" s="53">
        <v>0</v>
      </c>
      <c r="AI118" s="53">
        <v>0</v>
      </c>
      <c r="AJ118" s="53">
        <v>0</v>
      </c>
      <c r="AK118" s="53">
        <v>0</v>
      </c>
      <c r="AL118" s="53">
        <v>0</v>
      </c>
      <c r="AM118" s="53">
        <v>0</v>
      </c>
      <c r="AN118" s="53">
        <v>0</v>
      </c>
      <c r="AO118" s="53">
        <v>0</v>
      </c>
      <c r="AP118" s="53">
        <v>0</v>
      </c>
      <c r="AQ118" s="53">
        <v>0</v>
      </c>
      <c r="AR118" s="53">
        <v>0</v>
      </c>
      <c r="AS118" s="53">
        <v>0</v>
      </c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>
        <v>0</v>
      </c>
      <c r="BC118" s="53">
        <v>0</v>
      </c>
      <c r="BD118" s="53">
        <v>0</v>
      </c>
      <c r="BE118" s="53">
        <v>1.4688324021128321</v>
      </c>
      <c r="BF118" s="53">
        <v>0.73441620105641603</v>
      </c>
      <c r="BG118" s="53">
        <v>0</v>
      </c>
      <c r="BH118" s="53">
        <v>0</v>
      </c>
      <c r="BI118" s="53">
        <v>0</v>
      </c>
      <c r="BJ118" s="53">
        <v>0</v>
      </c>
      <c r="BK118" s="53">
        <v>0</v>
      </c>
      <c r="BL118" s="53">
        <v>0</v>
      </c>
      <c r="BM118" s="53">
        <v>0</v>
      </c>
      <c r="BN118" s="53">
        <v>0</v>
      </c>
      <c r="BO118" s="53">
        <v>0</v>
      </c>
      <c r="BP118" s="53">
        <v>0</v>
      </c>
      <c r="BQ118" s="53">
        <v>0</v>
      </c>
      <c r="BR118" s="53">
        <v>0</v>
      </c>
      <c r="BS118" s="53">
        <v>0</v>
      </c>
      <c r="BT118" s="53">
        <v>0</v>
      </c>
      <c r="BU118" s="53">
        <v>0</v>
      </c>
      <c r="BV118" s="53">
        <v>0</v>
      </c>
      <c r="BW118" s="53">
        <v>0</v>
      </c>
      <c r="BX118" s="53">
        <v>0</v>
      </c>
      <c r="BY118" s="53">
        <v>0</v>
      </c>
      <c r="BZ118" s="53">
        <v>0</v>
      </c>
      <c r="CA118" s="53">
        <v>0</v>
      </c>
      <c r="CB118" s="53">
        <v>0</v>
      </c>
      <c r="CC118" s="53">
        <v>0</v>
      </c>
      <c r="CD118" s="53">
        <v>0</v>
      </c>
      <c r="CE118" s="53">
        <v>0</v>
      </c>
      <c r="CF118" s="53">
        <v>0</v>
      </c>
      <c r="CG118" s="53">
        <v>0</v>
      </c>
      <c r="CH118" s="53">
        <v>0</v>
      </c>
      <c r="CI118" s="53">
        <v>0</v>
      </c>
      <c r="CJ118" s="53">
        <v>0</v>
      </c>
      <c r="CK118" s="53">
        <v>0</v>
      </c>
      <c r="CL118" s="53">
        <v>0</v>
      </c>
    </row>
    <row r="119" spans="1:90" ht="16" customHeight="1" x14ac:dyDescent="0.25">
      <c r="A119" s="53" t="s">
        <v>967</v>
      </c>
      <c r="B119" s="53" t="s">
        <v>200</v>
      </c>
      <c r="C119" s="53" t="s">
        <v>263</v>
      </c>
      <c r="D119" s="53" t="s">
        <v>389</v>
      </c>
      <c r="E119" s="35" t="s">
        <v>1263</v>
      </c>
      <c r="F119" s="53" t="s">
        <v>36</v>
      </c>
      <c r="G119" s="53">
        <v>1</v>
      </c>
      <c r="H119" s="53" t="s">
        <v>191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0</v>
      </c>
      <c r="O119" s="53">
        <v>0</v>
      </c>
      <c r="P119" s="53">
        <v>0</v>
      </c>
      <c r="Q119" s="53">
        <v>0</v>
      </c>
      <c r="R119" s="53">
        <v>0</v>
      </c>
      <c r="S119" s="53">
        <v>0</v>
      </c>
      <c r="T119" s="53">
        <v>0</v>
      </c>
      <c r="U119" s="53">
        <v>0</v>
      </c>
      <c r="V119" s="53">
        <v>0</v>
      </c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3">
        <v>0</v>
      </c>
      <c r="AD119" s="53">
        <v>0</v>
      </c>
      <c r="AE119" s="53">
        <v>0</v>
      </c>
      <c r="AF119" s="53">
        <v>0</v>
      </c>
      <c r="AG119" s="53">
        <v>0</v>
      </c>
      <c r="AH119" s="53">
        <v>0</v>
      </c>
      <c r="AI119" s="53">
        <v>0</v>
      </c>
      <c r="AJ119" s="53">
        <v>0</v>
      </c>
      <c r="AK119" s="53">
        <v>0</v>
      </c>
      <c r="AL119" s="53">
        <v>0</v>
      </c>
      <c r="AM119" s="53">
        <v>0</v>
      </c>
      <c r="AN119" s="53">
        <v>0</v>
      </c>
      <c r="AO119" s="53">
        <v>0</v>
      </c>
      <c r="AP119" s="53">
        <v>0</v>
      </c>
      <c r="AQ119" s="53">
        <v>0</v>
      </c>
      <c r="AR119" s="53">
        <v>1.4864539739215059</v>
      </c>
      <c r="AS119" s="53">
        <v>0</v>
      </c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0</v>
      </c>
      <c r="BA119" s="53">
        <v>0</v>
      </c>
      <c r="BB119" s="53">
        <v>1.4864539739215059</v>
      </c>
      <c r="BC119" s="53">
        <v>0</v>
      </c>
      <c r="BD119" s="53">
        <v>0</v>
      </c>
      <c r="BE119" s="53">
        <v>2.2296809608822588</v>
      </c>
      <c r="BF119" s="53">
        <v>0.74322698696075296</v>
      </c>
      <c r="BG119" s="53">
        <v>0</v>
      </c>
      <c r="BH119" s="53">
        <v>0</v>
      </c>
      <c r="BI119" s="53">
        <v>0</v>
      </c>
      <c r="BJ119" s="53">
        <v>5.2025889087252706</v>
      </c>
      <c r="BK119" s="53">
        <v>0</v>
      </c>
      <c r="BL119" s="53">
        <v>0</v>
      </c>
      <c r="BM119" s="53">
        <v>0</v>
      </c>
      <c r="BN119" s="53">
        <v>0</v>
      </c>
      <c r="BO119" s="53">
        <v>0</v>
      </c>
      <c r="BP119" s="53">
        <v>0</v>
      </c>
      <c r="BQ119" s="53">
        <v>0</v>
      </c>
      <c r="BR119" s="53">
        <v>0</v>
      </c>
      <c r="BS119" s="53">
        <v>0</v>
      </c>
      <c r="BT119" s="53">
        <v>0</v>
      </c>
      <c r="BU119" s="53">
        <v>0</v>
      </c>
      <c r="BV119" s="53">
        <v>0</v>
      </c>
      <c r="BW119" s="53">
        <v>0</v>
      </c>
      <c r="BX119" s="53">
        <v>0</v>
      </c>
      <c r="BY119" s="53">
        <v>0</v>
      </c>
      <c r="BZ119" s="53">
        <v>0</v>
      </c>
      <c r="CA119" s="53">
        <v>0</v>
      </c>
      <c r="CB119" s="53">
        <v>0</v>
      </c>
      <c r="CC119" s="53">
        <v>0</v>
      </c>
      <c r="CD119" s="53">
        <v>0</v>
      </c>
      <c r="CE119" s="53">
        <v>0</v>
      </c>
      <c r="CF119" s="53">
        <v>0</v>
      </c>
      <c r="CG119" s="53">
        <v>0</v>
      </c>
      <c r="CH119" s="53">
        <v>0</v>
      </c>
      <c r="CI119" s="53">
        <v>0</v>
      </c>
      <c r="CJ119" s="53">
        <v>0</v>
      </c>
      <c r="CK119" s="53">
        <v>0</v>
      </c>
      <c r="CL119" s="53">
        <v>0</v>
      </c>
    </row>
    <row r="120" spans="1:90" ht="16" customHeight="1" x14ac:dyDescent="0.25">
      <c r="A120" s="53" t="s">
        <v>968</v>
      </c>
      <c r="B120" s="53" t="s">
        <v>200</v>
      </c>
      <c r="C120" s="53" t="s">
        <v>264</v>
      </c>
      <c r="D120" s="53" t="s">
        <v>389</v>
      </c>
      <c r="E120" s="35" t="s">
        <v>1263</v>
      </c>
      <c r="F120" s="53" t="s">
        <v>42</v>
      </c>
      <c r="G120" s="53">
        <v>2</v>
      </c>
      <c r="H120" s="53" t="s">
        <v>191</v>
      </c>
      <c r="I120" s="53">
        <v>0</v>
      </c>
      <c r="J120" s="53">
        <v>0</v>
      </c>
      <c r="K120" s="53">
        <v>0</v>
      </c>
      <c r="L120" s="53">
        <v>0</v>
      </c>
      <c r="M120" s="53">
        <v>0</v>
      </c>
      <c r="N120" s="53">
        <v>0</v>
      </c>
      <c r="O120" s="53">
        <v>1.0684020045196012</v>
      </c>
      <c r="P120" s="53">
        <v>0</v>
      </c>
      <c r="Q120" s="53">
        <v>0</v>
      </c>
      <c r="R120" s="53">
        <v>0</v>
      </c>
      <c r="S120" s="53">
        <v>0</v>
      </c>
      <c r="T120" s="53">
        <v>0</v>
      </c>
      <c r="U120" s="53">
        <v>0</v>
      </c>
      <c r="V120" s="53">
        <v>0</v>
      </c>
      <c r="W120" s="53">
        <v>0</v>
      </c>
      <c r="X120" s="53">
        <v>0</v>
      </c>
      <c r="Y120" s="53">
        <v>0</v>
      </c>
      <c r="Z120" s="53">
        <v>0</v>
      </c>
      <c r="AA120" s="53">
        <v>0</v>
      </c>
      <c r="AB120" s="53">
        <v>0</v>
      </c>
      <c r="AC120" s="53">
        <v>0</v>
      </c>
      <c r="AD120" s="53">
        <v>0</v>
      </c>
      <c r="AE120" s="53">
        <v>0</v>
      </c>
      <c r="AF120" s="53">
        <v>0</v>
      </c>
      <c r="AG120" s="53">
        <v>0</v>
      </c>
      <c r="AH120" s="53">
        <v>0</v>
      </c>
      <c r="AI120" s="53">
        <v>0</v>
      </c>
      <c r="AJ120" s="53">
        <v>0</v>
      </c>
      <c r="AK120" s="53">
        <v>0</v>
      </c>
      <c r="AL120" s="53">
        <v>0</v>
      </c>
      <c r="AM120" s="53">
        <v>0</v>
      </c>
      <c r="AN120" s="53">
        <v>0</v>
      </c>
      <c r="AO120" s="53">
        <v>0</v>
      </c>
      <c r="AP120" s="53">
        <v>0</v>
      </c>
      <c r="AQ120" s="53">
        <v>0</v>
      </c>
      <c r="AR120" s="53">
        <v>0</v>
      </c>
      <c r="AS120" s="53">
        <v>0</v>
      </c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>
        <v>0</v>
      </c>
      <c r="BC120" s="53">
        <v>0</v>
      </c>
      <c r="BD120" s="53">
        <v>0</v>
      </c>
      <c r="BE120" s="53">
        <v>1.0684020045196012</v>
      </c>
      <c r="BF120" s="53">
        <v>3.2052060135588034</v>
      </c>
      <c r="BG120" s="53">
        <v>0</v>
      </c>
      <c r="BH120" s="53">
        <v>1.0684020045196012</v>
      </c>
      <c r="BI120" s="53">
        <v>0</v>
      </c>
      <c r="BJ120" s="53">
        <v>68.377728289254478</v>
      </c>
      <c r="BK120" s="53">
        <v>2.1368040090392024</v>
      </c>
      <c r="BL120" s="53">
        <v>0</v>
      </c>
      <c r="BM120" s="53">
        <v>0</v>
      </c>
      <c r="BN120" s="53">
        <v>0</v>
      </c>
      <c r="BO120" s="53">
        <v>0</v>
      </c>
      <c r="BP120" s="53">
        <v>0</v>
      </c>
      <c r="BQ120" s="53">
        <v>0</v>
      </c>
      <c r="BR120" s="53">
        <v>0</v>
      </c>
      <c r="BS120" s="53">
        <v>0</v>
      </c>
      <c r="BT120" s="53">
        <v>0</v>
      </c>
      <c r="BU120" s="53">
        <v>0</v>
      </c>
      <c r="BV120" s="53">
        <v>0</v>
      </c>
      <c r="BW120" s="53">
        <v>0</v>
      </c>
      <c r="BX120" s="53">
        <v>0</v>
      </c>
      <c r="BY120" s="53">
        <v>0</v>
      </c>
      <c r="BZ120" s="53">
        <v>0</v>
      </c>
      <c r="CA120" s="53">
        <v>0</v>
      </c>
      <c r="CB120" s="53">
        <v>0</v>
      </c>
      <c r="CC120" s="53">
        <v>0</v>
      </c>
      <c r="CD120" s="53">
        <v>0</v>
      </c>
      <c r="CE120" s="53">
        <v>0</v>
      </c>
      <c r="CF120" s="53">
        <v>0</v>
      </c>
      <c r="CG120" s="53">
        <v>0</v>
      </c>
      <c r="CH120" s="53">
        <v>0</v>
      </c>
      <c r="CI120" s="53">
        <v>0</v>
      </c>
      <c r="CJ120" s="53">
        <v>0</v>
      </c>
      <c r="CK120" s="53">
        <v>0</v>
      </c>
      <c r="CL120" s="53">
        <v>0</v>
      </c>
    </row>
    <row r="121" spans="1:90" ht="16" customHeight="1" x14ac:dyDescent="0.25">
      <c r="A121" s="53" t="s">
        <v>969</v>
      </c>
      <c r="B121" s="53" t="s">
        <v>200</v>
      </c>
      <c r="C121" s="53" t="s">
        <v>265</v>
      </c>
      <c r="D121" s="53" t="s">
        <v>389</v>
      </c>
      <c r="E121" s="35" t="s">
        <v>1263</v>
      </c>
      <c r="F121" s="53" t="s">
        <v>45</v>
      </c>
      <c r="G121" s="53">
        <v>3</v>
      </c>
      <c r="H121" s="53" t="s">
        <v>191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0</v>
      </c>
      <c r="O121" s="53">
        <v>0</v>
      </c>
      <c r="P121" s="53">
        <v>0</v>
      </c>
      <c r="Q121" s="53">
        <v>0</v>
      </c>
      <c r="R121" s="53">
        <v>0</v>
      </c>
      <c r="S121" s="53">
        <v>0</v>
      </c>
      <c r="T121" s="53">
        <v>0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</v>
      </c>
      <c r="AC121" s="53">
        <v>0</v>
      </c>
      <c r="AD121" s="53">
        <v>0</v>
      </c>
      <c r="AE121" s="53">
        <v>0</v>
      </c>
      <c r="AF121" s="53">
        <v>0</v>
      </c>
      <c r="AG121" s="53">
        <v>0</v>
      </c>
      <c r="AH121" s="53">
        <v>0</v>
      </c>
      <c r="AI121" s="53">
        <v>0</v>
      </c>
      <c r="AJ121" s="53">
        <v>0</v>
      </c>
      <c r="AK121" s="53">
        <v>0</v>
      </c>
      <c r="AL121" s="53">
        <v>0</v>
      </c>
      <c r="AM121" s="53">
        <v>0</v>
      </c>
      <c r="AN121" s="53">
        <v>0</v>
      </c>
      <c r="AO121" s="53">
        <v>0</v>
      </c>
      <c r="AP121" s="53">
        <v>0</v>
      </c>
      <c r="AQ121" s="53">
        <v>0</v>
      </c>
      <c r="AR121" s="53">
        <v>0</v>
      </c>
      <c r="AS121" s="53">
        <v>0</v>
      </c>
      <c r="AT121" s="53">
        <v>0</v>
      </c>
      <c r="AU121" s="53">
        <v>0</v>
      </c>
      <c r="AV121" s="53">
        <v>0</v>
      </c>
      <c r="AW121" s="53">
        <v>0</v>
      </c>
      <c r="AX121" s="53">
        <v>0</v>
      </c>
      <c r="AY121" s="53">
        <v>0</v>
      </c>
      <c r="AZ121" s="53">
        <v>0</v>
      </c>
      <c r="BA121" s="53">
        <v>0</v>
      </c>
      <c r="BB121" s="53">
        <v>0</v>
      </c>
      <c r="BC121" s="53">
        <v>0</v>
      </c>
      <c r="BD121" s="53">
        <v>0</v>
      </c>
      <c r="BE121" s="53">
        <v>3.1710969681877579</v>
      </c>
      <c r="BF121" s="53">
        <v>0</v>
      </c>
      <c r="BG121" s="53">
        <v>5.2851616136462631</v>
      </c>
      <c r="BH121" s="53">
        <v>4.2281292909170105</v>
      </c>
      <c r="BI121" s="53">
        <v>0</v>
      </c>
      <c r="BJ121" s="53">
        <v>159.61188073211716</v>
      </c>
      <c r="BK121" s="53">
        <v>2.1140646454585053</v>
      </c>
      <c r="BL121" s="53">
        <v>0</v>
      </c>
      <c r="BM121" s="53">
        <v>0</v>
      </c>
      <c r="BN121" s="53">
        <v>0</v>
      </c>
      <c r="BO121" s="53">
        <v>0</v>
      </c>
      <c r="BP121" s="53">
        <v>0</v>
      </c>
      <c r="BQ121" s="53">
        <v>0</v>
      </c>
      <c r="BR121" s="53">
        <v>0</v>
      </c>
      <c r="BS121" s="53">
        <v>6.3421939363755158</v>
      </c>
      <c r="BT121" s="53">
        <v>1.0570323227292526</v>
      </c>
      <c r="BU121" s="53">
        <v>0</v>
      </c>
      <c r="BV121" s="53">
        <v>0</v>
      </c>
      <c r="BW121" s="53">
        <v>0</v>
      </c>
      <c r="BX121" s="53">
        <v>0</v>
      </c>
      <c r="BY121" s="53">
        <v>0</v>
      </c>
      <c r="BZ121" s="53">
        <v>0</v>
      </c>
      <c r="CA121" s="53">
        <v>0</v>
      </c>
      <c r="CB121" s="53">
        <v>0</v>
      </c>
      <c r="CC121" s="53">
        <v>0</v>
      </c>
      <c r="CD121" s="53">
        <v>0</v>
      </c>
      <c r="CE121" s="53">
        <v>0</v>
      </c>
      <c r="CF121" s="53">
        <v>0</v>
      </c>
      <c r="CG121" s="53">
        <v>0</v>
      </c>
      <c r="CH121" s="53">
        <v>0</v>
      </c>
      <c r="CI121" s="53">
        <v>0</v>
      </c>
      <c r="CJ121" s="53">
        <v>0</v>
      </c>
      <c r="CK121" s="53">
        <v>0</v>
      </c>
      <c r="CL121" s="53">
        <v>0</v>
      </c>
    </row>
    <row r="122" spans="1:90" ht="16" customHeight="1" x14ac:dyDescent="0.25">
      <c r="A122" s="53" t="s">
        <v>970</v>
      </c>
      <c r="B122" s="53" t="s">
        <v>200</v>
      </c>
      <c r="C122" s="53" t="s">
        <v>269</v>
      </c>
      <c r="D122" s="53" t="s">
        <v>389</v>
      </c>
      <c r="E122" s="35" t="s">
        <v>1263</v>
      </c>
      <c r="F122" s="53" t="s">
        <v>48</v>
      </c>
      <c r="G122" s="53">
        <v>4</v>
      </c>
      <c r="H122" s="53" t="s">
        <v>191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1.1367175595760879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3">
        <v>0</v>
      </c>
      <c r="AD122" s="53">
        <v>0</v>
      </c>
      <c r="AE122" s="53">
        <v>0</v>
      </c>
      <c r="AF122" s="53">
        <v>0</v>
      </c>
      <c r="AG122" s="53">
        <v>0</v>
      </c>
      <c r="AH122" s="53">
        <v>0</v>
      </c>
      <c r="AI122" s="53">
        <v>0</v>
      </c>
      <c r="AJ122" s="53">
        <v>0</v>
      </c>
      <c r="AK122" s="53">
        <v>0</v>
      </c>
      <c r="AL122" s="53">
        <v>0</v>
      </c>
      <c r="AM122" s="53">
        <v>0</v>
      </c>
      <c r="AN122" s="53">
        <v>0</v>
      </c>
      <c r="AO122" s="53">
        <v>0</v>
      </c>
      <c r="AP122" s="53">
        <v>0</v>
      </c>
      <c r="AQ122" s="53">
        <v>0</v>
      </c>
      <c r="AR122" s="53">
        <v>0</v>
      </c>
      <c r="AS122" s="53">
        <v>0</v>
      </c>
      <c r="AT122" s="53">
        <v>0</v>
      </c>
      <c r="AU122" s="53">
        <v>0</v>
      </c>
      <c r="AV122" s="53">
        <v>0</v>
      </c>
      <c r="AW122" s="53">
        <v>0</v>
      </c>
      <c r="AX122" s="53">
        <v>0</v>
      </c>
      <c r="AY122" s="53">
        <v>0</v>
      </c>
      <c r="AZ122" s="53">
        <v>0</v>
      </c>
      <c r="BA122" s="53">
        <v>0</v>
      </c>
      <c r="BB122" s="53">
        <v>0</v>
      </c>
      <c r="BC122" s="53">
        <v>0</v>
      </c>
      <c r="BD122" s="53">
        <v>0</v>
      </c>
      <c r="BE122" s="53">
        <v>0</v>
      </c>
      <c r="BF122" s="53">
        <v>0</v>
      </c>
      <c r="BG122" s="53">
        <v>13.640610714913056</v>
      </c>
      <c r="BH122" s="53">
        <v>1.1367175595760879</v>
      </c>
      <c r="BI122" s="53">
        <v>0</v>
      </c>
      <c r="BJ122" s="53">
        <v>27.281221429826111</v>
      </c>
      <c r="BK122" s="53">
        <v>0</v>
      </c>
      <c r="BL122" s="53">
        <v>0</v>
      </c>
      <c r="BM122" s="53">
        <v>1.1367175595760879</v>
      </c>
      <c r="BN122" s="53">
        <v>0</v>
      </c>
      <c r="BO122" s="53">
        <v>0</v>
      </c>
      <c r="BP122" s="53">
        <v>0</v>
      </c>
      <c r="BQ122" s="53">
        <v>0</v>
      </c>
      <c r="BR122" s="53">
        <v>0</v>
      </c>
      <c r="BS122" s="53">
        <v>0</v>
      </c>
      <c r="BT122" s="53">
        <v>0</v>
      </c>
      <c r="BU122" s="53">
        <v>0</v>
      </c>
      <c r="BV122" s="53">
        <v>0</v>
      </c>
      <c r="BW122" s="53">
        <v>0</v>
      </c>
      <c r="BX122" s="53">
        <v>0</v>
      </c>
      <c r="BY122" s="53">
        <v>0</v>
      </c>
      <c r="BZ122" s="53">
        <v>0</v>
      </c>
      <c r="CA122" s="53">
        <v>0</v>
      </c>
      <c r="CB122" s="53">
        <v>0</v>
      </c>
      <c r="CC122" s="53">
        <v>0</v>
      </c>
      <c r="CD122" s="53">
        <v>0</v>
      </c>
      <c r="CE122" s="53">
        <v>0</v>
      </c>
      <c r="CF122" s="53">
        <v>0</v>
      </c>
      <c r="CG122" s="53">
        <v>0</v>
      </c>
      <c r="CH122" s="53">
        <v>0</v>
      </c>
      <c r="CI122" s="53">
        <v>0</v>
      </c>
      <c r="CJ122" s="53">
        <v>0</v>
      </c>
      <c r="CK122" s="53">
        <v>0</v>
      </c>
      <c r="CL122" s="53">
        <v>0</v>
      </c>
    </row>
    <row r="123" spans="1:90" ht="16" customHeight="1" x14ac:dyDescent="0.25">
      <c r="A123" s="53" t="s">
        <v>971</v>
      </c>
      <c r="B123" s="53" t="s">
        <v>200</v>
      </c>
      <c r="C123" s="53" t="s">
        <v>270</v>
      </c>
      <c r="D123" s="53" t="s">
        <v>389</v>
      </c>
      <c r="E123" s="35" t="s">
        <v>1263</v>
      </c>
      <c r="F123" s="53" t="s">
        <v>55</v>
      </c>
      <c r="G123" s="53">
        <v>5</v>
      </c>
      <c r="H123" s="53" t="s">
        <v>191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8.4275944061691952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3">
        <v>0</v>
      </c>
      <c r="AD123" s="53">
        <v>0</v>
      </c>
      <c r="AE123" s="53">
        <v>0</v>
      </c>
      <c r="AF123" s="53">
        <v>0</v>
      </c>
      <c r="AG123" s="53">
        <v>0</v>
      </c>
      <c r="AH123" s="53">
        <v>3.8307247300769069</v>
      </c>
      <c r="AI123" s="53">
        <v>0</v>
      </c>
      <c r="AJ123" s="53">
        <v>0</v>
      </c>
      <c r="AK123" s="53">
        <v>0</v>
      </c>
      <c r="AL123" s="53">
        <v>0</v>
      </c>
      <c r="AM123" s="53">
        <v>0</v>
      </c>
      <c r="AN123" s="53">
        <v>0</v>
      </c>
      <c r="AO123" s="53">
        <v>0</v>
      </c>
      <c r="AP123" s="53">
        <v>0</v>
      </c>
      <c r="AQ123" s="53">
        <v>0</v>
      </c>
      <c r="AR123" s="53">
        <v>0</v>
      </c>
      <c r="AS123" s="53">
        <v>0</v>
      </c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0</v>
      </c>
      <c r="BA123" s="53">
        <v>0</v>
      </c>
      <c r="BB123" s="53">
        <v>0</v>
      </c>
      <c r="BC123" s="53">
        <v>0</v>
      </c>
      <c r="BD123" s="53">
        <v>0</v>
      </c>
      <c r="BE123" s="53">
        <v>0</v>
      </c>
      <c r="BF123" s="53">
        <v>0</v>
      </c>
      <c r="BG123" s="53">
        <v>0</v>
      </c>
      <c r="BH123" s="53">
        <v>0</v>
      </c>
      <c r="BI123" s="53">
        <v>0</v>
      </c>
      <c r="BJ123" s="53">
        <v>0</v>
      </c>
      <c r="BK123" s="53">
        <v>0</v>
      </c>
      <c r="BL123" s="53">
        <v>0</v>
      </c>
      <c r="BM123" s="53">
        <v>0.76614494601538141</v>
      </c>
      <c r="BN123" s="53">
        <v>0</v>
      </c>
      <c r="BO123" s="53">
        <v>0</v>
      </c>
      <c r="BP123" s="53">
        <v>0</v>
      </c>
      <c r="BQ123" s="53">
        <v>0</v>
      </c>
      <c r="BR123" s="53">
        <v>0</v>
      </c>
      <c r="BS123" s="53">
        <v>0</v>
      </c>
      <c r="BT123" s="53">
        <v>0</v>
      </c>
      <c r="BU123" s="53">
        <v>0</v>
      </c>
      <c r="BV123" s="53">
        <v>0</v>
      </c>
      <c r="BW123" s="53">
        <v>56.694726005138222</v>
      </c>
      <c r="BX123" s="53">
        <v>0</v>
      </c>
      <c r="BY123" s="53">
        <v>0</v>
      </c>
      <c r="BZ123" s="53">
        <v>0</v>
      </c>
      <c r="CA123" s="53">
        <v>0</v>
      </c>
      <c r="CB123" s="53">
        <v>0</v>
      </c>
      <c r="CC123" s="53">
        <v>0.76614494601538141</v>
      </c>
      <c r="CD123" s="53">
        <v>0</v>
      </c>
      <c r="CE123" s="53">
        <v>0</v>
      </c>
      <c r="CF123" s="53">
        <v>0</v>
      </c>
      <c r="CG123" s="53">
        <v>0</v>
      </c>
      <c r="CH123" s="53">
        <v>0</v>
      </c>
      <c r="CI123" s="53">
        <v>0</v>
      </c>
      <c r="CJ123" s="53">
        <v>0</v>
      </c>
      <c r="CK123" s="53">
        <v>0</v>
      </c>
      <c r="CL123" s="53">
        <v>0</v>
      </c>
    </row>
    <row r="124" spans="1:90" ht="16" customHeight="1" x14ac:dyDescent="0.25">
      <c r="A124" s="53" t="s">
        <v>972</v>
      </c>
      <c r="B124" s="53" t="s">
        <v>200</v>
      </c>
      <c r="C124" s="53" t="s">
        <v>271</v>
      </c>
      <c r="D124" s="53" t="s">
        <v>389</v>
      </c>
      <c r="E124" s="35" t="s">
        <v>1264</v>
      </c>
      <c r="F124" s="53" t="s">
        <v>137</v>
      </c>
      <c r="G124" s="53">
        <v>1</v>
      </c>
      <c r="H124" s="53" t="s">
        <v>191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0</v>
      </c>
      <c r="O124" s="53">
        <v>0.69648249267531515</v>
      </c>
      <c r="P124" s="53">
        <v>0</v>
      </c>
      <c r="Q124" s="53">
        <v>0</v>
      </c>
      <c r="R124" s="53">
        <v>0</v>
      </c>
      <c r="S124" s="53">
        <v>0</v>
      </c>
      <c r="T124" s="53">
        <v>0</v>
      </c>
      <c r="U124" s="53">
        <v>0</v>
      </c>
      <c r="V124" s="53">
        <v>0</v>
      </c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53">
        <v>0</v>
      </c>
      <c r="AD124" s="53">
        <v>0</v>
      </c>
      <c r="AE124" s="53">
        <v>0</v>
      </c>
      <c r="AF124" s="53">
        <v>0</v>
      </c>
      <c r="AG124" s="53">
        <v>0</v>
      </c>
      <c r="AH124" s="53">
        <v>0</v>
      </c>
      <c r="AI124" s="53">
        <v>0</v>
      </c>
      <c r="AJ124" s="53">
        <v>0</v>
      </c>
      <c r="AK124" s="53">
        <v>0</v>
      </c>
      <c r="AL124" s="53">
        <v>0</v>
      </c>
      <c r="AM124" s="53">
        <v>0</v>
      </c>
      <c r="AN124" s="53">
        <v>0</v>
      </c>
      <c r="AO124" s="53">
        <v>0</v>
      </c>
      <c r="AP124" s="53">
        <v>0</v>
      </c>
      <c r="AQ124" s="53">
        <v>0</v>
      </c>
      <c r="AR124" s="53">
        <v>414.40708314181251</v>
      </c>
      <c r="AS124" s="53">
        <v>0</v>
      </c>
      <c r="AT124" s="53">
        <v>0</v>
      </c>
      <c r="AU124" s="53">
        <v>0</v>
      </c>
      <c r="AV124" s="53">
        <v>0</v>
      </c>
      <c r="AW124" s="53">
        <v>0</v>
      </c>
      <c r="AX124" s="53">
        <v>0</v>
      </c>
      <c r="AY124" s="53">
        <v>0</v>
      </c>
      <c r="AZ124" s="53">
        <v>0</v>
      </c>
      <c r="BA124" s="53">
        <v>0</v>
      </c>
      <c r="BB124" s="53">
        <v>0</v>
      </c>
      <c r="BC124" s="53">
        <v>0</v>
      </c>
      <c r="BD124" s="53">
        <v>0</v>
      </c>
      <c r="BE124" s="53">
        <v>0</v>
      </c>
      <c r="BF124" s="53">
        <v>2.0894474780259453</v>
      </c>
      <c r="BG124" s="53">
        <v>0</v>
      </c>
      <c r="BH124" s="53">
        <v>0</v>
      </c>
      <c r="BI124" s="53">
        <v>0</v>
      </c>
      <c r="BJ124" s="53">
        <v>0.69648249267531515</v>
      </c>
      <c r="BK124" s="53">
        <v>7.6613074194284669</v>
      </c>
      <c r="BL124" s="53">
        <v>0</v>
      </c>
      <c r="BM124" s="53">
        <v>0</v>
      </c>
      <c r="BN124" s="53">
        <v>0</v>
      </c>
      <c r="BO124" s="53">
        <v>0</v>
      </c>
      <c r="BP124" s="53">
        <v>0</v>
      </c>
      <c r="BQ124" s="53">
        <v>0</v>
      </c>
      <c r="BR124" s="53">
        <v>0</v>
      </c>
      <c r="BS124" s="53">
        <v>0</v>
      </c>
      <c r="BT124" s="53">
        <v>0</v>
      </c>
      <c r="BU124" s="53">
        <v>0</v>
      </c>
      <c r="BV124" s="53">
        <v>0</v>
      </c>
      <c r="BW124" s="53">
        <v>0</v>
      </c>
      <c r="BX124" s="53">
        <v>0</v>
      </c>
      <c r="BY124" s="53">
        <v>0</v>
      </c>
      <c r="BZ124" s="53">
        <v>0</v>
      </c>
      <c r="CA124" s="53">
        <v>0</v>
      </c>
      <c r="CB124" s="53">
        <v>0</v>
      </c>
      <c r="CC124" s="53">
        <v>0</v>
      </c>
      <c r="CD124" s="53">
        <v>0</v>
      </c>
      <c r="CE124" s="53">
        <v>0</v>
      </c>
      <c r="CF124" s="53">
        <v>0</v>
      </c>
      <c r="CG124" s="53">
        <v>0</v>
      </c>
      <c r="CH124" s="53">
        <v>0</v>
      </c>
      <c r="CI124" s="53">
        <v>0</v>
      </c>
      <c r="CJ124" s="53">
        <v>8.3577899121037813</v>
      </c>
      <c r="CK124" s="53">
        <v>0</v>
      </c>
      <c r="CL124" s="53">
        <v>0</v>
      </c>
    </row>
    <row r="125" spans="1:90" ht="16" customHeight="1" x14ac:dyDescent="0.25">
      <c r="A125" s="53" t="s">
        <v>973</v>
      </c>
      <c r="B125" s="53" t="s">
        <v>200</v>
      </c>
      <c r="C125" s="53" t="s">
        <v>272</v>
      </c>
      <c r="D125" s="53" t="s">
        <v>389</v>
      </c>
      <c r="E125" s="35" t="s">
        <v>1264</v>
      </c>
      <c r="F125" s="53" t="s">
        <v>139</v>
      </c>
      <c r="G125" s="53">
        <v>2</v>
      </c>
      <c r="H125" s="53" t="s">
        <v>191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  <c r="S125" s="53">
        <v>0</v>
      </c>
      <c r="T125" s="53">
        <v>0</v>
      </c>
      <c r="U125" s="53">
        <v>0</v>
      </c>
      <c r="V125" s="53">
        <v>0</v>
      </c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3">
        <v>0</v>
      </c>
      <c r="AD125" s="53">
        <v>0</v>
      </c>
      <c r="AE125" s="53">
        <v>0</v>
      </c>
      <c r="AF125" s="53">
        <v>0</v>
      </c>
      <c r="AG125" s="53">
        <v>0</v>
      </c>
      <c r="AH125" s="53">
        <v>2.876923234078328</v>
      </c>
      <c r="AI125" s="53">
        <v>0</v>
      </c>
      <c r="AJ125" s="53">
        <v>0</v>
      </c>
      <c r="AK125" s="53">
        <v>0</v>
      </c>
      <c r="AL125" s="53">
        <v>0</v>
      </c>
      <c r="AM125" s="53">
        <v>0</v>
      </c>
      <c r="AN125" s="53">
        <v>0</v>
      </c>
      <c r="AO125" s="53">
        <v>0</v>
      </c>
      <c r="AP125" s="53">
        <v>0</v>
      </c>
      <c r="AQ125" s="53">
        <v>0</v>
      </c>
      <c r="AR125" s="53">
        <v>690.46157617879874</v>
      </c>
      <c r="AS125" s="53">
        <v>0</v>
      </c>
      <c r="AT125" s="53">
        <v>0</v>
      </c>
      <c r="AU125" s="53">
        <v>0</v>
      </c>
      <c r="AV125" s="53">
        <v>0</v>
      </c>
      <c r="AW125" s="53">
        <v>0</v>
      </c>
      <c r="AX125" s="53">
        <v>0</v>
      </c>
      <c r="AY125" s="53">
        <v>0</v>
      </c>
      <c r="AZ125" s="53">
        <v>0</v>
      </c>
      <c r="BA125" s="53">
        <v>0.71923080851958199</v>
      </c>
      <c r="BB125" s="53">
        <v>0</v>
      </c>
      <c r="BC125" s="53">
        <v>0</v>
      </c>
      <c r="BD125" s="53">
        <v>0</v>
      </c>
      <c r="BE125" s="53">
        <v>0</v>
      </c>
      <c r="BF125" s="53">
        <v>9.3500005107545654</v>
      </c>
      <c r="BG125" s="53">
        <v>0</v>
      </c>
      <c r="BH125" s="53">
        <v>0</v>
      </c>
      <c r="BI125" s="53">
        <v>0</v>
      </c>
      <c r="BJ125" s="53">
        <v>0.71923080851958199</v>
      </c>
      <c r="BK125" s="53">
        <v>2.157692425558746</v>
      </c>
      <c r="BL125" s="53">
        <v>0</v>
      </c>
      <c r="BM125" s="53">
        <v>0</v>
      </c>
      <c r="BN125" s="53">
        <v>0</v>
      </c>
      <c r="BO125" s="53">
        <v>0</v>
      </c>
      <c r="BP125" s="53">
        <v>0</v>
      </c>
      <c r="BQ125" s="53">
        <v>0.71923080851958199</v>
      </c>
      <c r="BR125" s="53">
        <v>0</v>
      </c>
      <c r="BS125" s="53">
        <v>0</v>
      </c>
      <c r="BT125" s="53">
        <v>0</v>
      </c>
      <c r="BU125" s="53">
        <v>0</v>
      </c>
      <c r="BV125" s="53">
        <v>0</v>
      </c>
      <c r="BW125" s="53">
        <v>0</v>
      </c>
      <c r="BX125" s="53">
        <v>0</v>
      </c>
      <c r="BY125" s="53">
        <v>0</v>
      </c>
      <c r="BZ125" s="53">
        <v>0</v>
      </c>
      <c r="CA125" s="53">
        <v>0</v>
      </c>
      <c r="CB125" s="53">
        <v>0</v>
      </c>
      <c r="CC125" s="53">
        <v>0</v>
      </c>
      <c r="CD125" s="53">
        <v>0</v>
      </c>
      <c r="CE125" s="53">
        <v>0</v>
      </c>
      <c r="CF125" s="53">
        <v>0</v>
      </c>
      <c r="CG125" s="53">
        <v>0</v>
      </c>
      <c r="CH125" s="53">
        <v>0</v>
      </c>
      <c r="CI125" s="53">
        <v>0</v>
      </c>
      <c r="CJ125" s="53">
        <v>0</v>
      </c>
      <c r="CK125" s="53">
        <v>0</v>
      </c>
      <c r="CL125" s="53">
        <v>0</v>
      </c>
    </row>
    <row r="126" spans="1:90" ht="16" customHeight="1" x14ac:dyDescent="0.25">
      <c r="A126" s="53" t="s">
        <v>974</v>
      </c>
      <c r="B126" s="53" t="s">
        <v>200</v>
      </c>
      <c r="C126" s="53" t="s">
        <v>273</v>
      </c>
      <c r="D126" s="53" t="s">
        <v>389</v>
      </c>
      <c r="E126" s="35" t="s">
        <v>1264</v>
      </c>
      <c r="F126" s="53" t="s">
        <v>144</v>
      </c>
      <c r="G126" s="53">
        <v>3</v>
      </c>
      <c r="H126" s="53" t="s">
        <v>191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0.77080429243373128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3">
        <v>0</v>
      </c>
      <c r="AD126" s="53">
        <v>0</v>
      </c>
      <c r="AE126" s="53">
        <v>0</v>
      </c>
      <c r="AF126" s="53">
        <v>0</v>
      </c>
      <c r="AG126" s="53">
        <v>0</v>
      </c>
      <c r="AH126" s="53">
        <v>0</v>
      </c>
      <c r="AI126" s="53">
        <v>0</v>
      </c>
      <c r="AJ126" s="53">
        <v>0</v>
      </c>
      <c r="AK126" s="53">
        <v>0</v>
      </c>
      <c r="AL126" s="53">
        <v>0</v>
      </c>
      <c r="AM126" s="53">
        <v>0</v>
      </c>
      <c r="AN126" s="53">
        <v>0</v>
      </c>
      <c r="AO126" s="53">
        <v>0</v>
      </c>
      <c r="AP126" s="53">
        <v>0</v>
      </c>
      <c r="AQ126" s="53">
        <v>0</v>
      </c>
      <c r="AR126" s="53">
        <v>0</v>
      </c>
      <c r="AS126" s="53">
        <v>0</v>
      </c>
      <c r="AT126" s="53">
        <v>0</v>
      </c>
      <c r="AU126" s="53">
        <v>0</v>
      </c>
      <c r="AV126" s="53">
        <v>0</v>
      </c>
      <c r="AW126" s="53">
        <v>0</v>
      </c>
      <c r="AX126" s="53">
        <v>0</v>
      </c>
      <c r="AY126" s="53">
        <v>0</v>
      </c>
      <c r="AZ126" s="53">
        <v>0</v>
      </c>
      <c r="BA126" s="53">
        <v>0</v>
      </c>
      <c r="BB126" s="53">
        <v>0</v>
      </c>
      <c r="BC126" s="53">
        <v>0</v>
      </c>
      <c r="BD126" s="53">
        <v>0</v>
      </c>
      <c r="BE126" s="53">
        <v>0</v>
      </c>
      <c r="BF126" s="53">
        <v>0</v>
      </c>
      <c r="BG126" s="53">
        <v>0</v>
      </c>
      <c r="BH126" s="53">
        <v>0</v>
      </c>
      <c r="BI126" s="53">
        <v>0</v>
      </c>
      <c r="BJ126" s="53">
        <v>0</v>
      </c>
      <c r="BK126" s="53">
        <v>0</v>
      </c>
      <c r="BL126" s="53">
        <v>0</v>
      </c>
      <c r="BM126" s="53">
        <v>0</v>
      </c>
      <c r="BN126" s="53">
        <v>0</v>
      </c>
      <c r="BO126" s="53">
        <v>0</v>
      </c>
      <c r="BP126" s="53">
        <v>0</v>
      </c>
      <c r="BQ126" s="53">
        <v>0</v>
      </c>
      <c r="BR126" s="53">
        <v>0</v>
      </c>
      <c r="BS126" s="53">
        <v>0</v>
      </c>
      <c r="BT126" s="53">
        <v>0</v>
      </c>
      <c r="BU126" s="53">
        <v>0</v>
      </c>
      <c r="BV126" s="53">
        <v>0</v>
      </c>
      <c r="BW126" s="53">
        <v>0</v>
      </c>
      <c r="BX126" s="53">
        <v>0</v>
      </c>
      <c r="BY126" s="53">
        <v>0</v>
      </c>
      <c r="BZ126" s="53">
        <v>0</v>
      </c>
      <c r="CA126" s="53">
        <v>0</v>
      </c>
      <c r="CB126" s="53">
        <v>0</v>
      </c>
      <c r="CC126" s="53">
        <v>0</v>
      </c>
      <c r="CD126" s="53">
        <v>0</v>
      </c>
      <c r="CE126" s="53">
        <v>0</v>
      </c>
      <c r="CF126" s="53">
        <v>0</v>
      </c>
      <c r="CG126" s="53">
        <v>0</v>
      </c>
      <c r="CH126" s="53">
        <v>0</v>
      </c>
      <c r="CI126" s="53">
        <v>0</v>
      </c>
      <c r="CJ126" s="53">
        <v>2.3124128773011936</v>
      </c>
      <c r="CK126" s="53">
        <v>0</v>
      </c>
      <c r="CL126" s="53">
        <v>0</v>
      </c>
    </row>
    <row r="127" spans="1:90" ht="16" customHeight="1" x14ac:dyDescent="0.25">
      <c r="A127" s="53" t="s">
        <v>975</v>
      </c>
      <c r="B127" s="53" t="s">
        <v>200</v>
      </c>
      <c r="C127" s="53" t="s">
        <v>274</v>
      </c>
      <c r="D127" s="53" t="s">
        <v>389</v>
      </c>
      <c r="E127" s="35" t="s">
        <v>1254</v>
      </c>
      <c r="F127" s="53" t="s">
        <v>10</v>
      </c>
      <c r="G127" s="53">
        <v>1</v>
      </c>
      <c r="H127" s="53" t="s">
        <v>191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3">
        <v>0</v>
      </c>
      <c r="AD127" s="53">
        <v>0</v>
      </c>
      <c r="AE127" s="53">
        <v>0</v>
      </c>
      <c r="AF127" s="53">
        <v>0</v>
      </c>
      <c r="AG127" s="53">
        <v>0</v>
      </c>
      <c r="AH127" s="53">
        <v>0</v>
      </c>
      <c r="AI127" s="53">
        <v>0</v>
      </c>
      <c r="AJ127" s="53">
        <v>0</v>
      </c>
      <c r="AK127" s="53">
        <v>0</v>
      </c>
      <c r="AL127" s="53">
        <v>0</v>
      </c>
      <c r="AM127" s="53">
        <v>0</v>
      </c>
      <c r="AN127" s="53">
        <v>0</v>
      </c>
      <c r="AO127" s="53">
        <v>0</v>
      </c>
      <c r="AP127" s="53">
        <v>0</v>
      </c>
      <c r="AQ127" s="53">
        <v>0</v>
      </c>
      <c r="AR127" s="53">
        <v>0</v>
      </c>
      <c r="AS127" s="53">
        <v>0</v>
      </c>
      <c r="AT127" s="53">
        <v>0</v>
      </c>
      <c r="AU127" s="53">
        <v>0</v>
      </c>
      <c r="AV127" s="53">
        <v>0</v>
      </c>
      <c r="AW127" s="53">
        <v>0</v>
      </c>
      <c r="AX127" s="53">
        <v>0</v>
      </c>
      <c r="AY127" s="53">
        <v>0</v>
      </c>
      <c r="AZ127" s="53">
        <v>0</v>
      </c>
      <c r="BA127" s="53">
        <v>0</v>
      </c>
      <c r="BB127" s="53">
        <v>0</v>
      </c>
      <c r="BC127" s="53">
        <v>0</v>
      </c>
      <c r="BD127" s="53">
        <v>0</v>
      </c>
      <c r="BE127" s="53">
        <v>0</v>
      </c>
      <c r="BF127" s="53">
        <v>0</v>
      </c>
      <c r="BG127" s="53">
        <v>0</v>
      </c>
      <c r="BH127" s="53">
        <v>0</v>
      </c>
      <c r="BI127" s="53">
        <v>0</v>
      </c>
      <c r="BJ127" s="53">
        <v>0</v>
      </c>
      <c r="BK127" s="53">
        <v>0</v>
      </c>
      <c r="BL127" s="53">
        <v>0</v>
      </c>
      <c r="BM127" s="53">
        <v>0</v>
      </c>
      <c r="BN127" s="53">
        <v>0</v>
      </c>
      <c r="BO127" s="53">
        <v>0</v>
      </c>
      <c r="BP127" s="53">
        <v>0</v>
      </c>
      <c r="BQ127" s="53">
        <v>0</v>
      </c>
      <c r="BR127" s="53">
        <v>0</v>
      </c>
      <c r="BS127" s="53">
        <v>0</v>
      </c>
      <c r="BT127" s="53">
        <v>0</v>
      </c>
      <c r="BU127" s="53">
        <v>0</v>
      </c>
      <c r="BV127" s="53">
        <v>0</v>
      </c>
      <c r="BW127" s="53">
        <v>0</v>
      </c>
      <c r="BX127" s="53">
        <v>0</v>
      </c>
      <c r="BY127" s="53">
        <v>0</v>
      </c>
      <c r="BZ127" s="53">
        <v>0</v>
      </c>
      <c r="CA127" s="53">
        <v>0</v>
      </c>
      <c r="CB127" s="53">
        <v>0</v>
      </c>
      <c r="CC127" s="53">
        <v>0</v>
      </c>
      <c r="CD127" s="53">
        <v>0</v>
      </c>
      <c r="CE127" s="53">
        <v>0</v>
      </c>
      <c r="CF127" s="53">
        <v>0</v>
      </c>
      <c r="CG127" s="53">
        <v>0</v>
      </c>
      <c r="CH127" s="53">
        <v>0</v>
      </c>
      <c r="CI127" s="53">
        <v>0</v>
      </c>
      <c r="CJ127" s="53">
        <v>0</v>
      </c>
      <c r="CK127" s="53">
        <v>0</v>
      </c>
      <c r="CL127" s="53">
        <v>0</v>
      </c>
    </row>
    <row r="128" spans="1:90" ht="16" customHeight="1" x14ac:dyDescent="0.25">
      <c r="A128" s="53" t="s">
        <v>976</v>
      </c>
      <c r="B128" s="53" t="s">
        <v>200</v>
      </c>
      <c r="C128" s="53" t="s">
        <v>275</v>
      </c>
      <c r="D128" s="53" t="s">
        <v>389</v>
      </c>
      <c r="E128" s="35" t="s">
        <v>1254</v>
      </c>
      <c r="F128" s="53" t="s">
        <v>21</v>
      </c>
      <c r="G128" s="53">
        <v>2</v>
      </c>
      <c r="H128" s="53" t="s">
        <v>191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0</v>
      </c>
      <c r="O128" s="53">
        <v>0</v>
      </c>
      <c r="P128" s="53">
        <v>0</v>
      </c>
      <c r="Q128" s="53">
        <v>0</v>
      </c>
      <c r="R128" s="53">
        <v>0</v>
      </c>
      <c r="S128" s="53">
        <v>0</v>
      </c>
      <c r="T128" s="53">
        <v>0</v>
      </c>
      <c r="U128" s="53">
        <v>0</v>
      </c>
      <c r="V128" s="53">
        <v>0</v>
      </c>
      <c r="W128" s="53">
        <v>0</v>
      </c>
      <c r="X128" s="53">
        <v>0</v>
      </c>
      <c r="Y128" s="53">
        <v>0</v>
      </c>
      <c r="Z128" s="53">
        <v>0</v>
      </c>
      <c r="AA128" s="53">
        <v>0</v>
      </c>
      <c r="AB128" s="53">
        <v>0</v>
      </c>
      <c r="AC128" s="53">
        <v>0</v>
      </c>
      <c r="AD128" s="53">
        <v>0</v>
      </c>
      <c r="AE128" s="53">
        <v>0</v>
      </c>
      <c r="AF128" s="53">
        <v>0</v>
      </c>
      <c r="AG128" s="53">
        <v>0</v>
      </c>
      <c r="AH128" s="53">
        <v>0</v>
      </c>
      <c r="AI128" s="53">
        <v>0</v>
      </c>
      <c r="AJ128" s="53">
        <v>0</v>
      </c>
      <c r="AK128" s="53">
        <v>0</v>
      </c>
      <c r="AL128" s="53">
        <v>0</v>
      </c>
      <c r="AM128" s="53">
        <v>0</v>
      </c>
      <c r="AN128" s="53">
        <v>0</v>
      </c>
      <c r="AO128" s="53">
        <v>0</v>
      </c>
      <c r="AP128" s="53">
        <v>0</v>
      </c>
      <c r="AQ128" s="53">
        <v>0</v>
      </c>
      <c r="AR128" s="53">
        <v>0.71153141966525402</v>
      </c>
      <c r="AS128" s="53">
        <v>0</v>
      </c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>
        <v>0</v>
      </c>
      <c r="BC128" s="53">
        <v>0</v>
      </c>
      <c r="BD128" s="53">
        <v>0</v>
      </c>
      <c r="BE128" s="53">
        <v>0</v>
      </c>
      <c r="BF128" s="53">
        <v>0</v>
      </c>
      <c r="BG128" s="53">
        <v>0</v>
      </c>
      <c r="BH128" s="53">
        <v>0</v>
      </c>
      <c r="BI128" s="53">
        <v>0</v>
      </c>
      <c r="BJ128" s="53">
        <v>0</v>
      </c>
      <c r="BK128" s="53">
        <v>0</v>
      </c>
      <c r="BL128" s="53">
        <v>0</v>
      </c>
      <c r="BM128" s="53">
        <v>0</v>
      </c>
      <c r="BN128" s="53">
        <v>0</v>
      </c>
      <c r="BO128" s="53">
        <v>0</v>
      </c>
      <c r="BP128" s="53">
        <v>0</v>
      </c>
      <c r="BQ128" s="53">
        <v>0</v>
      </c>
      <c r="BR128" s="53">
        <v>0</v>
      </c>
      <c r="BS128" s="53">
        <v>0</v>
      </c>
      <c r="BT128" s="53">
        <v>0</v>
      </c>
      <c r="BU128" s="53">
        <v>0</v>
      </c>
      <c r="BV128" s="53">
        <v>0</v>
      </c>
      <c r="BW128" s="53">
        <v>0</v>
      </c>
      <c r="BX128" s="53">
        <v>0</v>
      </c>
      <c r="BY128" s="53">
        <v>0</v>
      </c>
      <c r="BZ128" s="53">
        <v>0</v>
      </c>
      <c r="CA128" s="53">
        <v>0</v>
      </c>
      <c r="CB128" s="53">
        <v>0</v>
      </c>
      <c r="CC128" s="53">
        <v>0</v>
      </c>
      <c r="CD128" s="53">
        <v>0</v>
      </c>
      <c r="CE128" s="53">
        <v>0</v>
      </c>
      <c r="CF128" s="53">
        <v>0</v>
      </c>
      <c r="CG128" s="53">
        <v>0</v>
      </c>
      <c r="CH128" s="53">
        <v>0</v>
      </c>
      <c r="CI128" s="53">
        <v>0</v>
      </c>
      <c r="CJ128" s="53">
        <v>0</v>
      </c>
      <c r="CK128" s="53">
        <v>0</v>
      </c>
      <c r="CL128" s="53">
        <v>0</v>
      </c>
    </row>
    <row r="129" spans="1:90" ht="16" customHeight="1" x14ac:dyDescent="0.25">
      <c r="A129" s="53" t="s">
        <v>977</v>
      </c>
      <c r="B129" s="53" t="s">
        <v>200</v>
      </c>
      <c r="C129" s="53" t="s">
        <v>276</v>
      </c>
      <c r="D129" s="53" t="s">
        <v>389</v>
      </c>
      <c r="E129" s="35" t="s">
        <v>1254</v>
      </c>
      <c r="F129" s="53" t="s">
        <v>26</v>
      </c>
      <c r="G129" s="53">
        <v>3</v>
      </c>
      <c r="H129" s="53" t="s">
        <v>191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>
        <v>0</v>
      </c>
      <c r="P129" s="53">
        <v>0</v>
      </c>
      <c r="Q129" s="53">
        <v>0</v>
      </c>
      <c r="R129" s="53">
        <v>0</v>
      </c>
      <c r="S129" s="53">
        <v>0</v>
      </c>
      <c r="T129" s="53">
        <v>0</v>
      </c>
      <c r="U129" s="53">
        <v>0</v>
      </c>
      <c r="V129" s="53">
        <v>0</v>
      </c>
      <c r="W129" s="53">
        <v>0</v>
      </c>
      <c r="X129" s="53">
        <v>0</v>
      </c>
      <c r="Y129" s="53">
        <v>0</v>
      </c>
      <c r="Z129" s="53">
        <v>0</v>
      </c>
      <c r="AA129" s="53">
        <v>0</v>
      </c>
      <c r="AB129" s="53">
        <v>0</v>
      </c>
      <c r="AC129" s="53">
        <v>0</v>
      </c>
      <c r="AD129" s="53">
        <v>0</v>
      </c>
      <c r="AE129" s="53">
        <v>0</v>
      </c>
      <c r="AF129" s="53">
        <v>0</v>
      </c>
      <c r="AG129" s="53">
        <v>0</v>
      </c>
      <c r="AH129" s="53">
        <v>0</v>
      </c>
      <c r="AI129" s="53">
        <v>0</v>
      </c>
      <c r="AJ129" s="53">
        <v>0</v>
      </c>
      <c r="AK129" s="53">
        <v>0</v>
      </c>
      <c r="AL129" s="53">
        <v>0</v>
      </c>
      <c r="AM129" s="53">
        <v>0</v>
      </c>
      <c r="AN129" s="53">
        <v>0</v>
      </c>
      <c r="AO129" s="53">
        <v>0</v>
      </c>
      <c r="AP129" s="53">
        <v>0</v>
      </c>
      <c r="AQ129" s="53">
        <v>0</v>
      </c>
      <c r="AR129" s="53">
        <v>0</v>
      </c>
      <c r="AS129" s="53">
        <v>0</v>
      </c>
      <c r="AT129" s="53">
        <v>0</v>
      </c>
      <c r="AU129" s="53">
        <v>0</v>
      </c>
      <c r="AV129" s="53">
        <v>0</v>
      </c>
      <c r="AW129" s="53">
        <v>0</v>
      </c>
      <c r="AX129" s="53">
        <v>0</v>
      </c>
      <c r="AY129" s="53">
        <v>0</v>
      </c>
      <c r="AZ129" s="53">
        <v>0</v>
      </c>
      <c r="BA129" s="53">
        <v>0</v>
      </c>
      <c r="BB129" s="53">
        <v>0</v>
      </c>
      <c r="BC129" s="53">
        <v>0</v>
      </c>
      <c r="BD129" s="53">
        <v>0</v>
      </c>
      <c r="BE129" s="53">
        <v>0.73376781886100551</v>
      </c>
      <c r="BF129" s="53">
        <v>0</v>
      </c>
      <c r="BG129" s="53">
        <v>0</v>
      </c>
      <c r="BH129" s="53">
        <v>0</v>
      </c>
      <c r="BI129" s="53">
        <v>0</v>
      </c>
      <c r="BJ129" s="53">
        <v>0</v>
      </c>
      <c r="BK129" s="53">
        <v>0</v>
      </c>
      <c r="BL129" s="53">
        <v>0</v>
      </c>
      <c r="BM129" s="53">
        <v>0</v>
      </c>
      <c r="BN129" s="53">
        <v>0</v>
      </c>
      <c r="BO129" s="53">
        <v>0</v>
      </c>
      <c r="BP129" s="53">
        <v>0</v>
      </c>
      <c r="BQ129" s="53">
        <v>0</v>
      </c>
      <c r="BR129" s="53">
        <v>0</v>
      </c>
      <c r="BS129" s="53">
        <v>0</v>
      </c>
      <c r="BT129" s="53">
        <v>0</v>
      </c>
      <c r="BU129" s="53">
        <v>0</v>
      </c>
      <c r="BV129" s="53">
        <v>0</v>
      </c>
      <c r="BW129" s="53">
        <v>0</v>
      </c>
      <c r="BX129" s="53">
        <v>0</v>
      </c>
      <c r="BY129" s="53">
        <v>0</v>
      </c>
      <c r="BZ129" s="53">
        <v>0</v>
      </c>
      <c r="CA129" s="53">
        <v>0</v>
      </c>
      <c r="CB129" s="53">
        <v>0</v>
      </c>
      <c r="CC129" s="53">
        <v>0</v>
      </c>
      <c r="CD129" s="53">
        <v>0</v>
      </c>
      <c r="CE129" s="53">
        <v>0</v>
      </c>
      <c r="CF129" s="53">
        <v>0</v>
      </c>
      <c r="CG129" s="53">
        <v>0</v>
      </c>
      <c r="CH129" s="53">
        <v>0</v>
      </c>
      <c r="CI129" s="53">
        <v>0</v>
      </c>
      <c r="CJ129" s="53">
        <v>0</v>
      </c>
      <c r="CK129" s="53">
        <v>0</v>
      </c>
      <c r="CL129" s="53">
        <v>0</v>
      </c>
    </row>
    <row r="130" spans="1:90" ht="16" customHeight="1" x14ac:dyDescent="0.25">
      <c r="A130" s="53" t="s">
        <v>978</v>
      </c>
      <c r="B130" s="53" t="s">
        <v>200</v>
      </c>
      <c r="C130" s="53" t="s">
        <v>277</v>
      </c>
      <c r="D130" s="53" t="s">
        <v>389</v>
      </c>
      <c r="E130" s="35" t="s">
        <v>1254</v>
      </c>
      <c r="F130" s="53" t="s">
        <v>30</v>
      </c>
      <c r="G130" s="53">
        <v>4</v>
      </c>
      <c r="H130" s="53" t="s">
        <v>191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  <c r="S130" s="53">
        <v>0</v>
      </c>
      <c r="T130" s="53">
        <v>0</v>
      </c>
      <c r="U130" s="53">
        <v>0</v>
      </c>
      <c r="V130" s="53">
        <v>0</v>
      </c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3">
        <v>0</v>
      </c>
      <c r="AD130" s="53">
        <v>0</v>
      </c>
      <c r="AE130" s="53">
        <v>0</v>
      </c>
      <c r="AF130" s="53">
        <v>0</v>
      </c>
      <c r="AG130" s="53">
        <v>0</v>
      </c>
      <c r="AH130" s="53">
        <v>0</v>
      </c>
      <c r="AI130" s="53">
        <v>0</v>
      </c>
      <c r="AJ130" s="53">
        <v>0</v>
      </c>
      <c r="AK130" s="53">
        <v>0</v>
      </c>
      <c r="AL130" s="53">
        <v>0</v>
      </c>
      <c r="AM130" s="53">
        <v>0</v>
      </c>
      <c r="AN130" s="53">
        <v>0</v>
      </c>
      <c r="AO130" s="53">
        <v>0</v>
      </c>
      <c r="AP130" s="53">
        <v>0.71004134093864524</v>
      </c>
      <c r="AQ130" s="53">
        <v>0</v>
      </c>
      <c r="AR130" s="53">
        <v>0</v>
      </c>
      <c r="AS130" s="53">
        <v>0</v>
      </c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>
        <v>0</v>
      </c>
      <c r="BC130" s="53">
        <v>0</v>
      </c>
      <c r="BD130" s="53">
        <v>0</v>
      </c>
      <c r="BE130" s="53">
        <v>0</v>
      </c>
      <c r="BF130" s="53">
        <v>0</v>
      </c>
      <c r="BG130" s="53">
        <v>0</v>
      </c>
      <c r="BH130" s="53">
        <v>0</v>
      </c>
      <c r="BI130" s="53">
        <v>0</v>
      </c>
      <c r="BJ130" s="53">
        <v>0</v>
      </c>
      <c r="BK130" s="53">
        <v>0</v>
      </c>
      <c r="BL130" s="53">
        <v>0</v>
      </c>
      <c r="BM130" s="53">
        <v>0</v>
      </c>
      <c r="BN130" s="53">
        <v>0</v>
      </c>
      <c r="BO130" s="53">
        <v>0</v>
      </c>
      <c r="BP130" s="53">
        <v>0</v>
      </c>
      <c r="BQ130" s="53">
        <v>0</v>
      </c>
      <c r="BR130" s="53">
        <v>0</v>
      </c>
      <c r="BS130" s="53">
        <v>0</v>
      </c>
      <c r="BT130" s="53">
        <v>0</v>
      </c>
      <c r="BU130" s="53">
        <v>0</v>
      </c>
      <c r="BV130" s="53">
        <v>0</v>
      </c>
      <c r="BW130" s="53">
        <v>4.2602480456318714</v>
      </c>
      <c r="BX130" s="53">
        <v>0</v>
      </c>
      <c r="BY130" s="53">
        <v>0</v>
      </c>
      <c r="BZ130" s="53">
        <v>0</v>
      </c>
      <c r="CA130" s="53">
        <v>0</v>
      </c>
      <c r="CB130" s="53">
        <v>0</v>
      </c>
      <c r="CC130" s="53">
        <v>0</v>
      </c>
      <c r="CD130" s="53">
        <v>0</v>
      </c>
      <c r="CE130" s="53">
        <v>0</v>
      </c>
      <c r="CF130" s="53">
        <v>0</v>
      </c>
      <c r="CG130" s="53">
        <v>0</v>
      </c>
      <c r="CH130" s="53">
        <v>1.4200826818772905</v>
      </c>
      <c r="CI130" s="53">
        <v>0</v>
      </c>
      <c r="CJ130" s="53">
        <v>0</v>
      </c>
      <c r="CK130" s="53">
        <v>0</v>
      </c>
      <c r="CL130" s="53">
        <v>0</v>
      </c>
    </row>
    <row r="131" spans="1:90" ht="16" customHeight="1" x14ac:dyDescent="0.25">
      <c r="A131" s="53" t="s">
        <v>979</v>
      </c>
      <c r="B131" s="53" t="s">
        <v>200</v>
      </c>
      <c r="C131" s="53" t="s">
        <v>280</v>
      </c>
      <c r="D131" s="53" t="s">
        <v>389</v>
      </c>
      <c r="E131" s="35" t="s">
        <v>1265</v>
      </c>
      <c r="F131" s="53" t="s">
        <v>107</v>
      </c>
      <c r="G131" s="53">
        <v>1</v>
      </c>
      <c r="H131" s="53" t="s">
        <v>191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0.73977297630889327</v>
      </c>
      <c r="P131" s="53">
        <v>0</v>
      </c>
      <c r="Q131" s="53">
        <v>0</v>
      </c>
      <c r="R131" s="53">
        <v>0</v>
      </c>
      <c r="S131" s="53">
        <v>0</v>
      </c>
      <c r="T131" s="53">
        <v>0</v>
      </c>
      <c r="U131" s="53">
        <v>0</v>
      </c>
      <c r="V131" s="53">
        <v>0</v>
      </c>
      <c r="W131" s="53">
        <v>0</v>
      </c>
      <c r="X131" s="53">
        <v>1026.0651181404351</v>
      </c>
      <c r="Y131" s="53">
        <v>0</v>
      </c>
      <c r="Z131" s="53">
        <v>0</v>
      </c>
      <c r="AA131" s="53">
        <v>0</v>
      </c>
      <c r="AB131" s="53">
        <v>0</v>
      </c>
      <c r="AC131" s="53">
        <v>0</v>
      </c>
      <c r="AD131" s="53">
        <v>0</v>
      </c>
      <c r="AE131" s="53">
        <v>0</v>
      </c>
      <c r="AF131" s="53">
        <v>0</v>
      </c>
      <c r="AG131" s="53">
        <v>0</v>
      </c>
      <c r="AH131" s="53">
        <v>0</v>
      </c>
      <c r="AI131" s="53">
        <v>0</v>
      </c>
      <c r="AJ131" s="53">
        <v>0</v>
      </c>
      <c r="AK131" s="53">
        <v>0</v>
      </c>
      <c r="AL131" s="53">
        <v>0</v>
      </c>
      <c r="AM131" s="53">
        <v>0</v>
      </c>
      <c r="AN131" s="53">
        <v>0</v>
      </c>
      <c r="AO131" s="53">
        <v>0</v>
      </c>
      <c r="AP131" s="53">
        <v>0</v>
      </c>
      <c r="AQ131" s="53">
        <v>0</v>
      </c>
      <c r="AR131" s="53">
        <v>0</v>
      </c>
      <c r="AS131" s="53">
        <v>0</v>
      </c>
      <c r="AT131" s="53">
        <v>0</v>
      </c>
      <c r="AU131" s="53">
        <v>0</v>
      </c>
      <c r="AV131" s="53">
        <v>0</v>
      </c>
      <c r="AW131" s="53">
        <v>0</v>
      </c>
      <c r="AX131" s="53">
        <v>0</v>
      </c>
      <c r="AY131" s="53">
        <v>0</v>
      </c>
      <c r="AZ131" s="53">
        <v>0</v>
      </c>
      <c r="BA131" s="53">
        <v>0</v>
      </c>
      <c r="BB131" s="53">
        <v>0</v>
      </c>
      <c r="BC131" s="53">
        <v>0</v>
      </c>
      <c r="BD131" s="53">
        <v>0</v>
      </c>
      <c r="BE131" s="53">
        <v>0</v>
      </c>
      <c r="BF131" s="53">
        <v>0</v>
      </c>
      <c r="BG131" s="53">
        <v>0</v>
      </c>
      <c r="BH131" s="53">
        <v>0</v>
      </c>
      <c r="BI131" s="53">
        <v>0</v>
      </c>
      <c r="BJ131" s="53">
        <v>2.2193189289266799</v>
      </c>
      <c r="BK131" s="53">
        <v>7.3977297630889325</v>
      </c>
      <c r="BL131" s="53">
        <v>0</v>
      </c>
      <c r="BM131" s="53">
        <v>0</v>
      </c>
      <c r="BN131" s="53">
        <v>0</v>
      </c>
      <c r="BO131" s="53">
        <v>0</v>
      </c>
      <c r="BP131" s="53">
        <v>0</v>
      </c>
      <c r="BQ131" s="53">
        <v>0</v>
      </c>
      <c r="BR131" s="53">
        <v>0</v>
      </c>
      <c r="BS131" s="53">
        <v>0</v>
      </c>
      <c r="BT131" s="53">
        <v>0</v>
      </c>
      <c r="BU131" s="53">
        <v>0</v>
      </c>
      <c r="BV131" s="53">
        <v>0</v>
      </c>
      <c r="BW131" s="53">
        <v>0</v>
      </c>
      <c r="BX131" s="53">
        <v>0</v>
      </c>
      <c r="BY131" s="53">
        <v>0</v>
      </c>
      <c r="BZ131" s="53">
        <v>0</v>
      </c>
      <c r="CA131" s="53">
        <v>0</v>
      </c>
      <c r="CB131" s="53">
        <v>0</v>
      </c>
      <c r="CC131" s="53">
        <v>0</v>
      </c>
      <c r="CD131" s="53">
        <v>0</v>
      </c>
      <c r="CE131" s="53">
        <v>0</v>
      </c>
      <c r="CF131" s="53">
        <v>0</v>
      </c>
      <c r="CG131" s="53">
        <v>0</v>
      </c>
      <c r="CH131" s="53">
        <v>0</v>
      </c>
      <c r="CI131" s="53">
        <v>0</v>
      </c>
      <c r="CJ131" s="53">
        <v>0</v>
      </c>
      <c r="CK131" s="53">
        <v>0</v>
      </c>
      <c r="CL131" s="53">
        <v>0</v>
      </c>
    </row>
    <row r="132" spans="1:90" ht="16" customHeight="1" x14ac:dyDescent="0.25">
      <c r="A132" s="53" t="s">
        <v>980</v>
      </c>
      <c r="B132" s="53" t="s">
        <v>200</v>
      </c>
      <c r="C132" s="53" t="s">
        <v>282</v>
      </c>
      <c r="D132" s="53" t="s">
        <v>389</v>
      </c>
      <c r="E132" s="35" t="s">
        <v>1265</v>
      </c>
      <c r="F132" s="53" t="s">
        <v>109</v>
      </c>
      <c r="G132" s="53">
        <v>2</v>
      </c>
      <c r="H132" s="53" t="s">
        <v>191</v>
      </c>
      <c r="I132" s="53">
        <v>0</v>
      </c>
      <c r="J132" s="53">
        <v>0</v>
      </c>
      <c r="K132" s="53">
        <v>0</v>
      </c>
      <c r="L132" s="53">
        <v>0</v>
      </c>
      <c r="M132" s="53">
        <v>17.451380855409301</v>
      </c>
      <c r="N132" s="53">
        <v>0</v>
      </c>
      <c r="O132" s="53">
        <v>0</v>
      </c>
      <c r="P132" s="53">
        <v>0</v>
      </c>
      <c r="Q132" s="53">
        <v>0</v>
      </c>
      <c r="R132" s="53">
        <v>0</v>
      </c>
      <c r="S132" s="53">
        <v>0</v>
      </c>
      <c r="T132" s="53">
        <v>0</v>
      </c>
      <c r="U132" s="53">
        <v>0</v>
      </c>
      <c r="V132" s="53">
        <v>0</v>
      </c>
      <c r="W132" s="53">
        <v>0</v>
      </c>
      <c r="X132" s="53">
        <v>729.68586201680137</v>
      </c>
      <c r="Y132" s="53">
        <v>0</v>
      </c>
      <c r="Z132" s="53">
        <v>0</v>
      </c>
      <c r="AA132" s="53">
        <v>0</v>
      </c>
      <c r="AB132" s="53">
        <v>0</v>
      </c>
      <c r="AC132" s="53">
        <v>0</v>
      </c>
      <c r="AD132" s="53">
        <v>0</v>
      </c>
      <c r="AE132" s="53">
        <v>0</v>
      </c>
      <c r="AF132" s="53">
        <v>0</v>
      </c>
      <c r="AG132" s="53">
        <v>0</v>
      </c>
      <c r="AH132" s="53">
        <v>0</v>
      </c>
      <c r="AI132" s="53">
        <v>0</v>
      </c>
      <c r="AJ132" s="53">
        <v>0</v>
      </c>
      <c r="AK132" s="53">
        <v>0</v>
      </c>
      <c r="AL132" s="53">
        <v>0</v>
      </c>
      <c r="AM132" s="53">
        <v>0</v>
      </c>
      <c r="AN132" s="53">
        <v>0</v>
      </c>
      <c r="AO132" s="53">
        <v>0</v>
      </c>
      <c r="AP132" s="53">
        <v>0</v>
      </c>
      <c r="AQ132" s="53">
        <v>0</v>
      </c>
      <c r="AR132" s="53">
        <v>0</v>
      </c>
      <c r="AS132" s="53">
        <v>0</v>
      </c>
      <c r="AT132" s="53">
        <v>0</v>
      </c>
      <c r="AU132" s="53">
        <v>0</v>
      </c>
      <c r="AV132" s="53">
        <v>0</v>
      </c>
      <c r="AW132" s="53">
        <v>0</v>
      </c>
      <c r="AX132" s="53">
        <v>0</v>
      </c>
      <c r="AY132" s="53">
        <v>0</v>
      </c>
      <c r="AZ132" s="53">
        <v>0</v>
      </c>
      <c r="BA132" s="53">
        <v>0</v>
      </c>
      <c r="BB132" s="53">
        <v>0</v>
      </c>
      <c r="BC132" s="53">
        <v>0</v>
      </c>
      <c r="BD132" s="53">
        <v>0</v>
      </c>
      <c r="BE132" s="53">
        <v>1.0907113034630813</v>
      </c>
      <c r="BF132" s="53">
        <v>0</v>
      </c>
      <c r="BG132" s="53">
        <v>0</v>
      </c>
      <c r="BH132" s="53">
        <v>0</v>
      </c>
      <c r="BI132" s="53">
        <v>0</v>
      </c>
      <c r="BJ132" s="53">
        <v>2.1814226069261626</v>
      </c>
      <c r="BK132" s="53">
        <v>3.2721339103892442</v>
      </c>
      <c r="BL132" s="53">
        <v>0</v>
      </c>
      <c r="BM132" s="53">
        <v>0</v>
      </c>
      <c r="BN132" s="53">
        <v>0</v>
      </c>
      <c r="BO132" s="53">
        <v>0</v>
      </c>
      <c r="BP132" s="53">
        <v>0</v>
      </c>
      <c r="BQ132" s="53">
        <v>0</v>
      </c>
      <c r="BR132" s="53">
        <v>0</v>
      </c>
      <c r="BS132" s="53">
        <v>0</v>
      </c>
      <c r="BT132" s="53">
        <v>0</v>
      </c>
      <c r="BU132" s="53">
        <v>0</v>
      </c>
      <c r="BV132" s="53">
        <v>0</v>
      </c>
      <c r="BW132" s="53">
        <v>0</v>
      </c>
      <c r="BX132" s="53">
        <v>0</v>
      </c>
      <c r="BY132" s="53">
        <v>0</v>
      </c>
      <c r="BZ132" s="53">
        <v>0</v>
      </c>
      <c r="CA132" s="53">
        <v>0</v>
      </c>
      <c r="CB132" s="53">
        <v>0</v>
      </c>
      <c r="CC132" s="53">
        <v>0</v>
      </c>
      <c r="CD132" s="53">
        <v>0</v>
      </c>
      <c r="CE132" s="53">
        <v>0</v>
      </c>
      <c r="CF132" s="53">
        <v>0</v>
      </c>
      <c r="CG132" s="53">
        <v>0</v>
      </c>
      <c r="CH132" s="53">
        <v>0</v>
      </c>
      <c r="CI132" s="53">
        <v>0</v>
      </c>
      <c r="CJ132" s="53">
        <v>0</v>
      </c>
      <c r="CK132" s="53">
        <v>0</v>
      </c>
      <c r="CL132" s="53">
        <v>0</v>
      </c>
    </row>
    <row r="133" spans="1:90" ht="16" customHeight="1" x14ac:dyDescent="0.25">
      <c r="A133" s="53" t="s">
        <v>981</v>
      </c>
      <c r="B133" s="53" t="s">
        <v>200</v>
      </c>
      <c r="C133" s="53" t="s">
        <v>283</v>
      </c>
      <c r="D133" s="53" t="s">
        <v>389</v>
      </c>
      <c r="E133" s="35" t="s">
        <v>1265</v>
      </c>
      <c r="F133" s="53" t="s">
        <v>111</v>
      </c>
      <c r="G133" s="53">
        <v>3</v>
      </c>
      <c r="H133" s="53" t="s">
        <v>191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0</v>
      </c>
      <c r="O133" s="53">
        <v>0.77286579224068286</v>
      </c>
      <c r="P133" s="53">
        <v>0</v>
      </c>
      <c r="Q133" s="53">
        <v>0</v>
      </c>
      <c r="R133" s="53">
        <v>0</v>
      </c>
      <c r="S133" s="53">
        <v>0</v>
      </c>
      <c r="T133" s="53">
        <v>0</v>
      </c>
      <c r="U133" s="53">
        <v>0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3">
        <v>0</v>
      </c>
      <c r="AD133" s="53">
        <v>0</v>
      </c>
      <c r="AE133" s="53">
        <v>0</v>
      </c>
      <c r="AF133" s="53">
        <v>0</v>
      </c>
      <c r="AG133" s="53">
        <v>0</v>
      </c>
      <c r="AH133" s="53">
        <v>0</v>
      </c>
      <c r="AI133" s="53">
        <v>0</v>
      </c>
      <c r="AJ133" s="53">
        <v>0</v>
      </c>
      <c r="AK133" s="53">
        <v>0</v>
      </c>
      <c r="AL133" s="53">
        <v>0</v>
      </c>
      <c r="AM133" s="53">
        <v>0</v>
      </c>
      <c r="AN133" s="53">
        <v>0</v>
      </c>
      <c r="AO133" s="53">
        <v>0</v>
      </c>
      <c r="AP133" s="53">
        <v>0</v>
      </c>
      <c r="AQ133" s="53">
        <v>0</v>
      </c>
      <c r="AR133" s="53">
        <v>0</v>
      </c>
      <c r="AS133" s="53">
        <v>0</v>
      </c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0</v>
      </c>
      <c r="BA133" s="53">
        <v>3.0914631689627314</v>
      </c>
      <c r="BB133" s="53">
        <v>0</v>
      </c>
      <c r="BC133" s="53">
        <v>0</v>
      </c>
      <c r="BD133" s="53">
        <v>0</v>
      </c>
      <c r="BE133" s="53">
        <v>0</v>
      </c>
      <c r="BF133" s="53">
        <v>0</v>
      </c>
      <c r="BG133" s="53">
        <v>0</v>
      </c>
      <c r="BH133" s="53">
        <v>0</v>
      </c>
      <c r="BI133" s="53">
        <v>0</v>
      </c>
      <c r="BJ133" s="53">
        <v>3.8643289612034142</v>
      </c>
      <c r="BK133" s="53">
        <v>0</v>
      </c>
      <c r="BL133" s="53">
        <v>0</v>
      </c>
      <c r="BM133" s="53">
        <v>0</v>
      </c>
      <c r="BN133" s="53">
        <v>0</v>
      </c>
      <c r="BO133" s="53">
        <v>0</v>
      </c>
      <c r="BP133" s="53">
        <v>0</v>
      </c>
      <c r="BQ133" s="53">
        <v>0</v>
      </c>
      <c r="BR133" s="53">
        <v>0</v>
      </c>
      <c r="BS133" s="53">
        <v>0</v>
      </c>
      <c r="BT133" s="53">
        <v>0</v>
      </c>
      <c r="BU133" s="53">
        <v>0</v>
      </c>
      <c r="BV133" s="53">
        <v>0</v>
      </c>
      <c r="BW133" s="53">
        <v>0</v>
      </c>
      <c r="BX133" s="53">
        <v>0</v>
      </c>
      <c r="BY133" s="53">
        <v>0</v>
      </c>
      <c r="BZ133" s="53">
        <v>0</v>
      </c>
      <c r="CA133" s="53">
        <v>0</v>
      </c>
      <c r="CB133" s="53">
        <v>0</v>
      </c>
      <c r="CC133" s="53">
        <v>0</v>
      </c>
      <c r="CD133" s="53">
        <v>0</v>
      </c>
      <c r="CE133" s="53">
        <v>0</v>
      </c>
      <c r="CF133" s="53">
        <v>0</v>
      </c>
      <c r="CG133" s="53">
        <v>0</v>
      </c>
      <c r="CH133" s="53">
        <v>0</v>
      </c>
      <c r="CI133" s="53">
        <v>0</v>
      </c>
      <c r="CJ133" s="53">
        <v>0</v>
      </c>
      <c r="CK133" s="53">
        <v>0</v>
      </c>
      <c r="CL133" s="53">
        <v>0</v>
      </c>
    </row>
    <row r="134" spans="1:90" ht="16" customHeight="1" x14ac:dyDescent="0.25">
      <c r="A134" s="53" t="s">
        <v>982</v>
      </c>
      <c r="B134" s="53" t="s">
        <v>200</v>
      </c>
      <c r="C134" s="53" t="s">
        <v>284</v>
      </c>
      <c r="D134" s="53" t="s">
        <v>389</v>
      </c>
      <c r="E134" s="35" t="s">
        <v>1265</v>
      </c>
      <c r="F134" s="53" t="s">
        <v>113</v>
      </c>
      <c r="G134" s="53">
        <v>4</v>
      </c>
      <c r="H134" s="53" t="s">
        <v>191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0.74133792896899864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3">
        <v>0</v>
      </c>
      <c r="AD134" s="53">
        <v>0</v>
      </c>
      <c r="AE134" s="53">
        <v>0</v>
      </c>
      <c r="AF134" s="53">
        <v>0</v>
      </c>
      <c r="AG134" s="53">
        <v>0</v>
      </c>
      <c r="AH134" s="53">
        <v>0</v>
      </c>
      <c r="AI134" s="53">
        <v>0</v>
      </c>
      <c r="AJ134" s="53">
        <v>0</v>
      </c>
      <c r="AK134" s="53">
        <v>0</v>
      </c>
      <c r="AL134" s="53">
        <v>0</v>
      </c>
      <c r="AM134" s="53">
        <v>0</v>
      </c>
      <c r="AN134" s="53">
        <v>0</v>
      </c>
      <c r="AO134" s="53">
        <v>0</v>
      </c>
      <c r="AP134" s="53">
        <v>0</v>
      </c>
      <c r="AQ134" s="53">
        <v>0</v>
      </c>
      <c r="AR134" s="53">
        <v>24.464151655976956</v>
      </c>
      <c r="AS134" s="53">
        <v>0</v>
      </c>
      <c r="AT134" s="53">
        <v>0</v>
      </c>
      <c r="AU134" s="53">
        <v>0</v>
      </c>
      <c r="AV134" s="53">
        <v>0</v>
      </c>
      <c r="AW134" s="53">
        <v>0</v>
      </c>
      <c r="AX134" s="53">
        <v>0</v>
      </c>
      <c r="AY134" s="53">
        <v>0</v>
      </c>
      <c r="AZ134" s="53">
        <v>0</v>
      </c>
      <c r="BA134" s="53">
        <v>2.2240137869069958</v>
      </c>
      <c r="BB134" s="53">
        <v>0</v>
      </c>
      <c r="BC134" s="53">
        <v>0</v>
      </c>
      <c r="BD134" s="53">
        <v>0</v>
      </c>
      <c r="BE134" s="53">
        <v>0.74133792896899864</v>
      </c>
      <c r="BF134" s="53">
        <v>0</v>
      </c>
      <c r="BG134" s="53">
        <v>0</v>
      </c>
      <c r="BH134" s="53">
        <v>0</v>
      </c>
      <c r="BI134" s="53">
        <v>0</v>
      </c>
      <c r="BJ134" s="53">
        <v>2.9653517158759946</v>
      </c>
      <c r="BK134" s="53">
        <v>0</v>
      </c>
      <c r="BL134" s="53">
        <v>0</v>
      </c>
      <c r="BM134" s="53">
        <v>0</v>
      </c>
      <c r="BN134" s="53">
        <v>0</v>
      </c>
      <c r="BO134" s="53">
        <v>0</v>
      </c>
      <c r="BP134" s="53">
        <v>0</v>
      </c>
      <c r="BQ134" s="53">
        <v>0</v>
      </c>
      <c r="BR134" s="53">
        <v>0</v>
      </c>
      <c r="BS134" s="53">
        <v>0</v>
      </c>
      <c r="BT134" s="53">
        <v>0</v>
      </c>
      <c r="BU134" s="53">
        <v>0</v>
      </c>
      <c r="BV134" s="53">
        <v>0</v>
      </c>
      <c r="BW134" s="53">
        <v>1.4826758579379973</v>
      </c>
      <c r="BX134" s="53">
        <v>0</v>
      </c>
      <c r="BY134" s="53">
        <v>0</v>
      </c>
      <c r="BZ134" s="53">
        <v>0</v>
      </c>
      <c r="CA134" s="53">
        <v>0</v>
      </c>
      <c r="CB134" s="53">
        <v>0</v>
      </c>
      <c r="CC134" s="53">
        <v>0</v>
      </c>
      <c r="CD134" s="53">
        <v>0</v>
      </c>
      <c r="CE134" s="53">
        <v>0</v>
      </c>
      <c r="CF134" s="53">
        <v>0</v>
      </c>
      <c r="CG134" s="53">
        <v>0</v>
      </c>
      <c r="CH134" s="53">
        <v>0</v>
      </c>
      <c r="CI134" s="53">
        <v>0</v>
      </c>
      <c r="CJ134" s="53">
        <v>0</v>
      </c>
      <c r="CK134" s="53">
        <v>0</v>
      </c>
      <c r="CL134" s="53">
        <v>0</v>
      </c>
    </row>
    <row r="135" spans="1:90" ht="16" customHeight="1" x14ac:dyDescent="0.25">
      <c r="A135" s="53" t="s">
        <v>983</v>
      </c>
      <c r="B135" s="53" t="s">
        <v>200</v>
      </c>
      <c r="C135" s="53" t="s">
        <v>285</v>
      </c>
      <c r="D135" s="53" t="s">
        <v>389</v>
      </c>
      <c r="E135" s="35" t="s">
        <v>1265</v>
      </c>
      <c r="F135" s="53" t="s">
        <v>115</v>
      </c>
      <c r="G135" s="53">
        <v>5</v>
      </c>
      <c r="H135" s="53" t="s">
        <v>191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2.9562277721492487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3">
        <v>0</v>
      </c>
      <c r="AD135" s="53">
        <v>0</v>
      </c>
      <c r="AE135" s="53">
        <v>0</v>
      </c>
      <c r="AF135" s="53">
        <v>0</v>
      </c>
      <c r="AG135" s="53">
        <v>0</v>
      </c>
      <c r="AH135" s="53">
        <v>5.1733986012611854</v>
      </c>
      <c r="AI135" s="53">
        <v>0</v>
      </c>
      <c r="AJ135" s="53">
        <v>0</v>
      </c>
      <c r="AK135" s="53">
        <v>0</v>
      </c>
      <c r="AL135" s="53">
        <v>0</v>
      </c>
      <c r="AM135" s="53">
        <v>0</v>
      </c>
      <c r="AN135" s="53">
        <v>0</v>
      </c>
      <c r="AO135" s="53">
        <v>0</v>
      </c>
      <c r="AP135" s="53">
        <v>0</v>
      </c>
      <c r="AQ135" s="53">
        <v>0</v>
      </c>
      <c r="AR135" s="53">
        <v>0</v>
      </c>
      <c r="AS135" s="53">
        <v>0</v>
      </c>
      <c r="AT135" s="53">
        <v>0</v>
      </c>
      <c r="AU135" s="53">
        <v>0</v>
      </c>
      <c r="AV135" s="53">
        <v>0</v>
      </c>
      <c r="AW135" s="53">
        <v>0</v>
      </c>
      <c r="AX135" s="53">
        <v>0</v>
      </c>
      <c r="AY135" s="53">
        <v>0</v>
      </c>
      <c r="AZ135" s="53">
        <v>0</v>
      </c>
      <c r="BA135" s="53">
        <v>0</v>
      </c>
      <c r="BB135" s="53">
        <v>0</v>
      </c>
      <c r="BC135" s="53">
        <v>0</v>
      </c>
      <c r="BD135" s="53">
        <v>0</v>
      </c>
      <c r="BE135" s="53">
        <v>0</v>
      </c>
      <c r="BF135" s="53">
        <v>0</v>
      </c>
      <c r="BG135" s="53">
        <v>0</v>
      </c>
      <c r="BH135" s="53">
        <v>0</v>
      </c>
      <c r="BI135" s="53">
        <v>0</v>
      </c>
      <c r="BJ135" s="53">
        <v>0</v>
      </c>
      <c r="BK135" s="53">
        <v>0</v>
      </c>
      <c r="BL135" s="53">
        <v>0</v>
      </c>
      <c r="BM135" s="53">
        <v>0</v>
      </c>
      <c r="BN135" s="53">
        <v>0</v>
      </c>
      <c r="BO135" s="53">
        <v>0</v>
      </c>
      <c r="BP135" s="53">
        <v>0</v>
      </c>
      <c r="BQ135" s="53">
        <v>0</v>
      </c>
      <c r="BR135" s="53">
        <v>0</v>
      </c>
      <c r="BS135" s="53">
        <v>0</v>
      </c>
      <c r="BT135" s="53">
        <v>0</v>
      </c>
      <c r="BU135" s="53">
        <v>0</v>
      </c>
      <c r="BV135" s="53">
        <v>0</v>
      </c>
      <c r="BW135" s="53">
        <v>2.2171708291119367</v>
      </c>
      <c r="BX135" s="53">
        <v>0</v>
      </c>
      <c r="BY135" s="53">
        <v>0</v>
      </c>
      <c r="BZ135" s="53">
        <v>0</v>
      </c>
      <c r="CA135" s="53">
        <v>0</v>
      </c>
      <c r="CB135" s="53">
        <v>0</v>
      </c>
      <c r="CC135" s="53">
        <v>0.73905694303731218</v>
      </c>
      <c r="CD135" s="53">
        <v>0</v>
      </c>
      <c r="CE135" s="53">
        <v>0</v>
      </c>
      <c r="CF135" s="53">
        <v>0</v>
      </c>
      <c r="CG135" s="53">
        <v>0</v>
      </c>
      <c r="CH135" s="53">
        <v>0</v>
      </c>
      <c r="CI135" s="53">
        <v>0</v>
      </c>
      <c r="CJ135" s="53">
        <v>0</v>
      </c>
      <c r="CK135" s="53">
        <v>0</v>
      </c>
      <c r="CL135" s="53">
        <v>0</v>
      </c>
    </row>
    <row r="136" spans="1:90" ht="16" customHeight="1" x14ac:dyDescent="0.25">
      <c r="A136" s="53" t="s">
        <v>984</v>
      </c>
      <c r="B136" s="53" t="s">
        <v>200</v>
      </c>
      <c r="C136" s="53" t="s">
        <v>286</v>
      </c>
      <c r="D136" s="53" t="s">
        <v>389</v>
      </c>
      <c r="E136" s="35" t="s">
        <v>1252</v>
      </c>
      <c r="F136" s="53" t="s">
        <v>77</v>
      </c>
      <c r="G136" s="53">
        <v>1</v>
      </c>
      <c r="H136" s="53" t="s">
        <v>191</v>
      </c>
      <c r="I136" s="53">
        <v>0</v>
      </c>
      <c r="J136" s="53">
        <v>0</v>
      </c>
      <c r="K136" s="53">
        <v>0</v>
      </c>
      <c r="L136" s="53">
        <v>0</v>
      </c>
      <c r="M136" s="53">
        <v>6.5513068400948606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227.11197045662183</v>
      </c>
      <c r="Y136" s="53">
        <v>2.183768946698287</v>
      </c>
      <c r="Z136" s="53">
        <v>0</v>
      </c>
      <c r="AA136" s="53">
        <v>0</v>
      </c>
      <c r="AB136" s="53">
        <v>0</v>
      </c>
      <c r="AC136" s="53">
        <v>0</v>
      </c>
      <c r="AD136" s="53">
        <v>0</v>
      </c>
      <c r="AE136" s="53">
        <v>0</v>
      </c>
      <c r="AF136" s="53">
        <v>0</v>
      </c>
      <c r="AG136" s="53">
        <v>0</v>
      </c>
      <c r="AH136" s="53">
        <v>0</v>
      </c>
      <c r="AI136" s="53">
        <v>0</v>
      </c>
      <c r="AJ136" s="53">
        <v>0</v>
      </c>
      <c r="AK136" s="53">
        <v>0</v>
      </c>
      <c r="AL136" s="53">
        <v>0</v>
      </c>
      <c r="AM136" s="53">
        <v>0</v>
      </c>
      <c r="AN136" s="53">
        <v>0</v>
      </c>
      <c r="AO136" s="53">
        <v>0</v>
      </c>
      <c r="AP136" s="53">
        <v>0</v>
      </c>
      <c r="AQ136" s="53">
        <v>0</v>
      </c>
      <c r="AR136" s="53">
        <v>0</v>
      </c>
      <c r="AS136" s="53">
        <v>0</v>
      </c>
      <c r="AT136" s="53">
        <v>0</v>
      </c>
      <c r="AU136" s="53">
        <v>0</v>
      </c>
      <c r="AV136" s="53">
        <v>0</v>
      </c>
      <c r="AW136" s="53">
        <v>0</v>
      </c>
      <c r="AX136" s="53">
        <v>0</v>
      </c>
      <c r="AY136" s="53">
        <v>0</v>
      </c>
      <c r="AZ136" s="53">
        <v>0</v>
      </c>
      <c r="BA136" s="53">
        <v>0</v>
      </c>
      <c r="BB136" s="53">
        <v>0</v>
      </c>
      <c r="BC136" s="53">
        <v>0</v>
      </c>
      <c r="BD136" s="53">
        <v>0</v>
      </c>
      <c r="BE136" s="53">
        <v>0</v>
      </c>
      <c r="BF136" s="53">
        <v>0</v>
      </c>
      <c r="BG136" s="53">
        <v>0</v>
      </c>
      <c r="BH136" s="53">
        <v>0</v>
      </c>
      <c r="BI136" s="53">
        <v>0</v>
      </c>
      <c r="BJ136" s="53">
        <v>0</v>
      </c>
      <c r="BK136" s="53">
        <v>0</v>
      </c>
      <c r="BL136" s="53">
        <v>0</v>
      </c>
      <c r="BM136" s="53">
        <v>0</v>
      </c>
      <c r="BN136" s="53">
        <v>0</v>
      </c>
      <c r="BO136" s="53">
        <v>0</v>
      </c>
      <c r="BP136" s="53">
        <v>0</v>
      </c>
      <c r="BQ136" s="53">
        <v>0</v>
      </c>
      <c r="BR136" s="53">
        <v>0</v>
      </c>
      <c r="BS136" s="53">
        <v>0</v>
      </c>
      <c r="BT136" s="53">
        <v>0</v>
      </c>
      <c r="BU136" s="53">
        <v>0</v>
      </c>
      <c r="BV136" s="53">
        <v>0</v>
      </c>
      <c r="BW136" s="53">
        <v>0.72792298223276231</v>
      </c>
      <c r="BX136" s="53">
        <v>0</v>
      </c>
      <c r="BY136" s="53">
        <v>0</v>
      </c>
      <c r="BZ136" s="53">
        <v>0</v>
      </c>
      <c r="CA136" s="53">
        <v>0</v>
      </c>
      <c r="CB136" s="53">
        <v>0</v>
      </c>
      <c r="CC136" s="53">
        <v>0</v>
      </c>
      <c r="CD136" s="53">
        <v>0</v>
      </c>
      <c r="CE136" s="53">
        <v>0</v>
      </c>
      <c r="CF136" s="53">
        <v>0</v>
      </c>
      <c r="CG136" s="53">
        <v>0</v>
      </c>
      <c r="CH136" s="53">
        <v>0</v>
      </c>
      <c r="CI136" s="53">
        <v>0</v>
      </c>
      <c r="CJ136" s="53">
        <v>0</v>
      </c>
      <c r="CK136" s="53">
        <v>0</v>
      </c>
      <c r="CL136" s="53">
        <v>0</v>
      </c>
    </row>
    <row r="137" spans="1:90" ht="16" customHeight="1" x14ac:dyDescent="0.25">
      <c r="A137" s="53" t="s">
        <v>985</v>
      </c>
      <c r="B137" s="53" t="s">
        <v>200</v>
      </c>
      <c r="C137" s="53" t="s">
        <v>287</v>
      </c>
      <c r="D137" s="53" t="s">
        <v>389</v>
      </c>
      <c r="E137" s="35" t="s">
        <v>1252</v>
      </c>
      <c r="F137" s="53" t="s">
        <v>80</v>
      </c>
      <c r="G137" s="53">
        <v>2</v>
      </c>
      <c r="H137" s="53" t="s">
        <v>191</v>
      </c>
      <c r="I137" s="53">
        <v>0</v>
      </c>
      <c r="J137" s="53">
        <v>0</v>
      </c>
      <c r="K137" s="53">
        <v>0</v>
      </c>
      <c r="L137" s="53">
        <v>0</v>
      </c>
      <c r="M137" s="53">
        <v>3.4901253904664338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214.99172405273231</v>
      </c>
      <c r="Y137" s="53">
        <v>0</v>
      </c>
      <c r="Z137" s="53">
        <v>0</v>
      </c>
      <c r="AA137" s="53">
        <v>0</v>
      </c>
      <c r="AB137" s="53">
        <v>0</v>
      </c>
      <c r="AC137" s="53">
        <v>0</v>
      </c>
      <c r="AD137" s="53">
        <v>0</v>
      </c>
      <c r="AE137" s="53">
        <v>0</v>
      </c>
      <c r="AF137" s="53">
        <v>0</v>
      </c>
      <c r="AG137" s="53">
        <v>0</v>
      </c>
      <c r="AH137" s="53">
        <v>0</v>
      </c>
      <c r="AI137" s="53">
        <v>0</v>
      </c>
      <c r="AJ137" s="53">
        <v>0</v>
      </c>
      <c r="AK137" s="53">
        <v>0</v>
      </c>
      <c r="AL137" s="53">
        <v>0</v>
      </c>
      <c r="AM137" s="53">
        <v>0</v>
      </c>
      <c r="AN137" s="53">
        <v>0</v>
      </c>
      <c r="AO137" s="53">
        <v>0</v>
      </c>
      <c r="AP137" s="53">
        <v>0</v>
      </c>
      <c r="AQ137" s="53">
        <v>0</v>
      </c>
      <c r="AR137" s="53">
        <v>0</v>
      </c>
      <c r="AS137" s="53">
        <v>0</v>
      </c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0</v>
      </c>
      <c r="BA137" s="53">
        <v>0</v>
      </c>
      <c r="BB137" s="53">
        <v>0</v>
      </c>
      <c r="BC137" s="53">
        <v>0</v>
      </c>
      <c r="BD137" s="53">
        <v>0</v>
      </c>
      <c r="BE137" s="53">
        <v>0</v>
      </c>
      <c r="BF137" s="53">
        <v>0</v>
      </c>
      <c r="BG137" s="53">
        <v>0</v>
      </c>
      <c r="BH137" s="53">
        <v>0</v>
      </c>
      <c r="BI137" s="53">
        <v>0</v>
      </c>
      <c r="BJ137" s="53">
        <v>0</v>
      </c>
      <c r="BK137" s="53">
        <v>0</v>
      </c>
      <c r="BL137" s="53">
        <v>0</v>
      </c>
      <c r="BM137" s="53">
        <v>0</v>
      </c>
      <c r="BN137" s="53">
        <v>0</v>
      </c>
      <c r="BO137" s="53">
        <v>0</v>
      </c>
      <c r="BP137" s="53">
        <v>0</v>
      </c>
      <c r="BQ137" s="53">
        <v>0</v>
      </c>
      <c r="BR137" s="53">
        <v>0</v>
      </c>
      <c r="BS137" s="53">
        <v>0</v>
      </c>
      <c r="BT137" s="53">
        <v>0</v>
      </c>
      <c r="BU137" s="53">
        <v>0</v>
      </c>
      <c r="BV137" s="53">
        <v>0</v>
      </c>
      <c r="BW137" s="53">
        <v>0</v>
      </c>
      <c r="BX137" s="53">
        <v>0</v>
      </c>
      <c r="BY137" s="53">
        <v>0</v>
      </c>
      <c r="BZ137" s="53">
        <v>0</v>
      </c>
      <c r="CA137" s="53">
        <v>0</v>
      </c>
      <c r="CB137" s="53">
        <v>0</v>
      </c>
      <c r="CC137" s="53">
        <v>0</v>
      </c>
      <c r="CD137" s="53">
        <v>0</v>
      </c>
      <c r="CE137" s="53">
        <v>0</v>
      </c>
      <c r="CF137" s="53">
        <v>0</v>
      </c>
      <c r="CG137" s="53">
        <v>0</v>
      </c>
      <c r="CH137" s="53">
        <v>0</v>
      </c>
      <c r="CI137" s="53">
        <v>0</v>
      </c>
      <c r="CJ137" s="53">
        <v>0</v>
      </c>
      <c r="CK137" s="53">
        <v>0</v>
      </c>
      <c r="CL137" s="53">
        <v>0</v>
      </c>
    </row>
    <row r="138" spans="1:90" ht="16" customHeight="1" x14ac:dyDescent="0.25">
      <c r="A138" s="53" t="s">
        <v>986</v>
      </c>
      <c r="B138" s="53" t="s">
        <v>200</v>
      </c>
      <c r="C138" s="53" t="s">
        <v>288</v>
      </c>
      <c r="D138" s="53" t="s">
        <v>389</v>
      </c>
      <c r="E138" s="35" t="s">
        <v>1252</v>
      </c>
      <c r="F138" s="53" t="s">
        <v>84</v>
      </c>
      <c r="G138" s="53">
        <v>3</v>
      </c>
      <c r="H138" s="53" t="s">
        <v>191</v>
      </c>
      <c r="I138" s="53">
        <v>0</v>
      </c>
      <c r="J138" s="53">
        <v>0</v>
      </c>
      <c r="K138" s="53">
        <v>0</v>
      </c>
      <c r="L138" s="53">
        <v>0</v>
      </c>
      <c r="M138" s="53">
        <v>0.73170978861037084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56.341653722998558</v>
      </c>
      <c r="Y138" s="53">
        <v>0</v>
      </c>
      <c r="Z138" s="53">
        <v>0</v>
      </c>
      <c r="AA138" s="53">
        <v>0</v>
      </c>
      <c r="AB138" s="53">
        <v>0</v>
      </c>
      <c r="AC138" s="53">
        <v>0</v>
      </c>
      <c r="AD138" s="53">
        <v>0</v>
      </c>
      <c r="AE138" s="53">
        <v>0</v>
      </c>
      <c r="AF138" s="53">
        <v>0</v>
      </c>
      <c r="AG138" s="53">
        <v>0</v>
      </c>
      <c r="AH138" s="53">
        <v>0</v>
      </c>
      <c r="AI138" s="53">
        <v>0</v>
      </c>
      <c r="AJ138" s="53">
        <v>0</v>
      </c>
      <c r="AK138" s="53">
        <v>0</v>
      </c>
      <c r="AL138" s="53">
        <v>0</v>
      </c>
      <c r="AM138" s="53">
        <v>0</v>
      </c>
      <c r="AN138" s="53">
        <v>0</v>
      </c>
      <c r="AO138" s="53">
        <v>0</v>
      </c>
      <c r="AP138" s="53">
        <v>0</v>
      </c>
      <c r="AQ138" s="53">
        <v>0</v>
      </c>
      <c r="AR138" s="53">
        <v>1931.713841931379</v>
      </c>
      <c r="AS138" s="53">
        <v>0</v>
      </c>
      <c r="AT138" s="53">
        <v>0</v>
      </c>
      <c r="AU138" s="53">
        <v>0</v>
      </c>
      <c r="AV138" s="53">
        <v>0</v>
      </c>
      <c r="AW138" s="53">
        <v>0</v>
      </c>
      <c r="AX138" s="53">
        <v>0</v>
      </c>
      <c r="AY138" s="53">
        <v>0</v>
      </c>
      <c r="AZ138" s="53">
        <v>0</v>
      </c>
      <c r="BA138" s="53">
        <v>0.73170978861037084</v>
      </c>
      <c r="BB138" s="53">
        <v>0</v>
      </c>
      <c r="BC138" s="53">
        <v>0</v>
      </c>
      <c r="BD138" s="53">
        <v>0</v>
      </c>
      <c r="BE138" s="53">
        <v>0</v>
      </c>
      <c r="BF138" s="53">
        <v>0</v>
      </c>
      <c r="BG138" s="53">
        <v>0</v>
      </c>
      <c r="BH138" s="53">
        <v>0</v>
      </c>
      <c r="BI138" s="53">
        <v>0</v>
      </c>
      <c r="BJ138" s="53">
        <v>8.0488076747140784</v>
      </c>
      <c r="BK138" s="53">
        <v>0</v>
      </c>
      <c r="BL138" s="53">
        <v>0</v>
      </c>
      <c r="BM138" s="53">
        <v>0</v>
      </c>
      <c r="BN138" s="53">
        <v>0</v>
      </c>
      <c r="BO138" s="53">
        <v>0</v>
      </c>
      <c r="BP138" s="53">
        <v>0</v>
      </c>
      <c r="BQ138" s="53">
        <v>0</v>
      </c>
      <c r="BR138" s="53">
        <v>0</v>
      </c>
      <c r="BS138" s="53">
        <v>0</v>
      </c>
      <c r="BT138" s="53">
        <v>0</v>
      </c>
      <c r="BU138" s="53">
        <v>0</v>
      </c>
      <c r="BV138" s="53">
        <v>0</v>
      </c>
      <c r="BW138" s="53">
        <v>0</v>
      </c>
      <c r="BX138" s="53">
        <v>0</v>
      </c>
      <c r="BY138" s="53">
        <v>0</v>
      </c>
      <c r="BZ138" s="53">
        <v>0</v>
      </c>
      <c r="CA138" s="53">
        <v>0</v>
      </c>
      <c r="CB138" s="53">
        <v>0</v>
      </c>
      <c r="CC138" s="53">
        <v>0</v>
      </c>
      <c r="CD138" s="53">
        <v>0</v>
      </c>
      <c r="CE138" s="53">
        <v>0</v>
      </c>
      <c r="CF138" s="53">
        <v>0</v>
      </c>
      <c r="CG138" s="53">
        <v>0</v>
      </c>
      <c r="CH138" s="53">
        <v>0</v>
      </c>
      <c r="CI138" s="53">
        <v>0</v>
      </c>
      <c r="CJ138" s="53">
        <v>0</v>
      </c>
      <c r="CK138" s="53">
        <v>0</v>
      </c>
      <c r="CL138" s="53">
        <v>0</v>
      </c>
    </row>
    <row r="139" spans="1:90" ht="16" customHeight="1" x14ac:dyDescent="0.25">
      <c r="A139" s="53" t="s">
        <v>987</v>
      </c>
      <c r="B139" s="53" t="s">
        <v>200</v>
      </c>
      <c r="C139" s="53" t="s">
        <v>289</v>
      </c>
      <c r="D139" s="53" t="s">
        <v>389</v>
      </c>
      <c r="E139" s="35" t="s">
        <v>1252</v>
      </c>
      <c r="F139" s="53" t="s">
        <v>86</v>
      </c>
      <c r="G139" s="53">
        <v>4</v>
      </c>
      <c r="H139" s="53" t="s">
        <v>191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3">
        <v>0</v>
      </c>
      <c r="AD139" s="53">
        <v>0</v>
      </c>
      <c r="AE139" s="53">
        <v>0</v>
      </c>
      <c r="AF139" s="53">
        <v>0</v>
      </c>
      <c r="AG139" s="53">
        <v>0</v>
      </c>
      <c r="AH139" s="53">
        <v>0</v>
      </c>
      <c r="AI139" s="53">
        <v>0</v>
      </c>
      <c r="AJ139" s="53">
        <v>0</v>
      </c>
      <c r="AK139" s="53">
        <v>0</v>
      </c>
      <c r="AL139" s="53">
        <v>0</v>
      </c>
      <c r="AM139" s="53">
        <v>0</v>
      </c>
      <c r="AN139" s="53">
        <v>0</v>
      </c>
      <c r="AO139" s="53">
        <v>0</v>
      </c>
      <c r="AP139" s="53">
        <v>0</v>
      </c>
      <c r="AQ139" s="53">
        <v>0</v>
      </c>
      <c r="AR139" s="53">
        <v>480.48148228564418</v>
      </c>
      <c r="AS139" s="53">
        <v>0</v>
      </c>
      <c r="AT139" s="53">
        <v>0</v>
      </c>
      <c r="AU139" s="53">
        <v>0</v>
      </c>
      <c r="AV139" s="53">
        <v>0</v>
      </c>
      <c r="AW139" s="53">
        <v>0</v>
      </c>
      <c r="AX139" s="53">
        <v>0</v>
      </c>
      <c r="AY139" s="53">
        <v>0</v>
      </c>
      <c r="AZ139" s="53">
        <v>0</v>
      </c>
      <c r="BA139" s="53">
        <v>2.1197712453778421</v>
      </c>
      <c r="BB139" s="53">
        <v>0</v>
      </c>
      <c r="BC139" s="53">
        <v>0</v>
      </c>
      <c r="BD139" s="53">
        <v>0</v>
      </c>
      <c r="BE139" s="53">
        <v>0</v>
      </c>
      <c r="BF139" s="53">
        <v>0</v>
      </c>
      <c r="BG139" s="53">
        <v>0</v>
      </c>
      <c r="BH139" s="53">
        <v>0</v>
      </c>
      <c r="BI139" s="53">
        <v>0</v>
      </c>
      <c r="BJ139" s="53">
        <v>1.4131808302518947</v>
      </c>
      <c r="BK139" s="53">
        <v>0</v>
      </c>
      <c r="BL139" s="53">
        <v>0</v>
      </c>
      <c r="BM139" s="53">
        <v>0</v>
      </c>
      <c r="BN139" s="53">
        <v>0</v>
      </c>
      <c r="BO139" s="53">
        <v>0</v>
      </c>
      <c r="BP139" s="53">
        <v>0</v>
      </c>
      <c r="BQ139" s="53">
        <v>0</v>
      </c>
      <c r="BR139" s="53">
        <v>0</v>
      </c>
      <c r="BS139" s="53">
        <v>0</v>
      </c>
      <c r="BT139" s="53">
        <v>0</v>
      </c>
      <c r="BU139" s="53">
        <v>0</v>
      </c>
      <c r="BV139" s="53">
        <v>0</v>
      </c>
      <c r="BW139" s="53">
        <v>0</v>
      </c>
      <c r="BX139" s="53">
        <v>0</v>
      </c>
      <c r="BY139" s="53">
        <v>0</v>
      </c>
      <c r="BZ139" s="53">
        <v>0</v>
      </c>
      <c r="CA139" s="53">
        <v>0</v>
      </c>
      <c r="CB139" s="53">
        <v>0</v>
      </c>
      <c r="CC139" s="53">
        <v>0</v>
      </c>
      <c r="CD139" s="53">
        <v>0</v>
      </c>
      <c r="CE139" s="53">
        <v>0</v>
      </c>
      <c r="CF139" s="53">
        <v>0</v>
      </c>
      <c r="CG139" s="53">
        <v>0</v>
      </c>
      <c r="CH139" s="53">
        <v>0</v>
      </c>
      <c r="CI139" s="53">
        <v>0</v>
      </c>
      <c r="CJ139" s="53">
        <v>0</v>
      </c>
      <c r="CK139" s="53">
        <v>0</v>
      </c>
      <c r="CL139" s="53">
        <v>0</v>
      </c>
    </row>
    <row r="140" spans="1:90" ht="16" customHeight="1" x14ac:dyDescent="0.25">
      <c r="A140" s="53" t="s">
        <v>988</v>
      </c>
      <c r="B140" s="53" t="s">
        <v>200</v>
      </c>
      <c r="C140" s="53" t="s">
        <v>290</v>
      </c>
      <c r="D140" s="53" t="s">
        <v>389</v>
      </c>
      <c r="E140" s="35" t="s">
        <v>1252</v>
      </c>
      <c r="F140" s="53" t="s">
        <v>89</v>
      </c>
      <c r="G140" s="53">
        <v>5</v>
      </c>
      <c r="H140" s="53" t="s">
        <v>191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3">
        <v>0</v>
      </c>
      <c r="AD140" s="53">
        <v>0</v>
      </c>
      <c r="AE140" s="53">
        <v>0</v>
      </c>
      <c r="AF140" s="53">
        <v>0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</v>
      </c>
      <c r="AM140" s="53">
        <v>0</v>
      </c>
      <c r="AN140" s="53">
        <v>0</v>
      </c>
      <c r="AO140" s="53">
        <v>0</v>
      </c>
      <c r="AP140" s="53">
        <v>0</v>
      </c>
      <c r="AQ140" s="53">
        <v>0</v>
      </c>
      <c r="AR140" s="53">
        <v>6.4244685592020909</v>
      </c>
      <c r="AS140" s="53">
        <v>0</v>
      </c>
      <c r="AT140" s="53">
        <v>0</v>
      </c>
      <c r="AU140" s="53">
        <v>0</v>
      </c>
      <c r="AV140" s="53">
        <v>0</v>
      </c>
      <c r="AW140" s="53">
        <v>0</v>
      </c>
      <c r="AX140" s="53">
        <v>0</v>
      </c>
      <c r="AY140" s="53">
        <v>0</v>
      </c>
      <c r="AZ140" s="53">
        <v>0</v>
      </c>
      <c r="BA140" s="53">
        <v>0</v>
      </c>
      <c r="BB140" s="53">
        <v>0</v>
      </c>
      <c r="BC140" s="53">
        <v>0</v>
      </c>
      <c r="BD140" s="53">
        <v>0</v>
      </c>
      <c r="BE140" s="53">
        <v>0</v>
      </c>
      <c r="BF140" s="53">
        <v>0</v>
      </c>
      <c r="BG140" s="53">
        <v>0</v>
      </c>
      <c r="BH140" s="53">
        <v>0</v>
      </c>
      <c r="BI140" s="53">
        <v>0</v>
      </c>
      <c r="BJ140" s="53">
        <v>0</v>
      </c>
      <c r="BK140" s="53">
        <v>0</v>
      </c>
      <c r="BL140" s="53">
        <v>0</v>
      </c>
      <c r="BM140" s="53">
        <v>0</v>
      </c>
      <c r="BN140" s="53">
        <v>0</v>
      </c>
      <c r="BO140" s="53">
        <v>0</v>
      </c>
      <c r="BP140" s="53">
        <v>0</v>
      </c>
      <c r="BQ140" s="53">
        <v>0</v>
      </c>
      <c r="BR140" s="53">
        <v>0</v>
      </c>
      <c r="BS140" s="53">
        <v>0</v>
      </c>
      <c r="BT140" s="53">
        <v>0</v>
      </c>
      <c r="BU140" s="53">
        <v>0</v>
      </c>
      <c r="BV140" s="53">
        <v>0</v>
      </c>
      <c r="BW140" s="53">
        <v>0.71382983991134341</v>
      </c>
      <c r="BX140" s="53">
        <v>0</v>
      </c>
      <c r="BY140" s="53">
        <v>0</v>
      </c>
      <c r="BZ140" s="53">
        <v>0</v>
      </c>
      <c r="CA140" s="53">
        <v>0</v>
      </c>
      <c r="CB140" s="53">
        <v>0</v>
      </c>
      <c r="CC140" s="53">
        <v>0</v>
      </c>
      <c r="CD140" s="53">
        <v>0</v>
      </c>
      <c r="CE140" s="53">
        <v>0</v>
      </c>
      <c r="CF140" s="53">
        <v>0</v>
      </c>
      <c r="CG140" s="53">
        <v>0</v>
      </c>
      <c r="CH140" s="53">
        <v>0</v>
      </c>
      <c r="CI140" s="53">
        <v>0</v>
      </c>
      <c r="CJ140" s="53">
        <v>0</v>
      </c>
      <c r="CK140" s="53">
        <v>0</v>
      </c>
      <c r="CL140" s="53">
        <v>0</v>
      </c>
    </row>
    <row r="141" spans="1:90" ht="16" customHeight="1" x14ac:dyDescent="0.25">
      <c r="A141" s="53" t="s">
        <v>990</v>
      </c>
      <c r="B141" s="53" t="s">
        <v>200</v>
      </c>
      <c r="C141" s="53" t="s">
        <v>294</v>
      </c>
      <c r="D141" s="53" t="s">
        <v>389</v>
      </c>
      <c r="E141" s="35" t="s">
        <v>1268</v>
      </c>
      <c r="F141" s="53" t="s">
        <v>295</v>
      </c>
      <c r="G141" s="53">
        <v>3</v>
      </c>
      <c r="H141" s="53" t="s">
        <v>191</v>
      </c>
      <c r="I141" s="53">
        <v>0.73093531175418736</v>
      </c>
      <c r="J141" s="53">
        <v>0</v>
      </c>
      <c r="K141" s="53">
        <v>0</v>
      </c>
      <c r="L141" s="53">
        <v>0</v>
      </c>
      <c r="M141" s="53">
        <v>1.4618706235083747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0.73093531175418736</v>
      </c>
      <c r="Y141" s="53">
        <v>0</v>
      </c>
      <c r="Z141" s="53">
        <v>0</v>
      </c>
      <c r="AA141" s="53">
        <v>0</v>
      </c>
      <c r="AB141" s="53">
        <v>0</v>
      </c>
      <c r="AC141" s="53">
        <v>0</v>
      </c>
      <c r="AD141" s="53">
        <v>0</v>
      </c>
      <c r="AE141" s="53">
        <v>0</v>
      </c>
      <c r="AF141" s="53">
        <v>0</v>
      </c>
      <c r="AG141" s="53">
        <v>0</v>
      </c>
      <c r="AH141" s="53">
        <v>1.4618706235083747</v>
      </c>
      <c r="AI141" s="53">
        <v>0</v>
      </c>
      <c r="AJ141" s="53">
        <v>0</v>
      </c>
      <c r="AK141" s="53">
        <v>0</v>
      </c>
      <c r="AL141" s="53">
        <v>0</v>
      </c>
      <c r="AM141" s="53">
        <v>0</v>
      </c>
      <c r="AN141" s="53">
        <v>0</v>
      </c>
      <c r="AO141" s="53">
        <v>0</v>
      </c>
      <c r="AP141" s="53">
        <v>0</v>
      </c>
      <c r="AQ141" s="53">
        <v>0</v>
      </c>
      <c r="AR141" s="53">
        <v>27.77554184665912</v>
      </c>
      <c r="AS141" s="53">
        <v>0</v>
      </c>
      <c r="AT141" s="53">
        <v>0</v>
      </c>
      <c r="AU141" s="53">
        <v>0</v>
      </c>
      <c r="AV141" s="53">
        <v>0</v>
      </c>
      <c r="AW141" s="53">
        <v>0</v>
      </c>
      <c r="AX141" s="53">
        <v>0</v>
      </c>
      <c r="AY141" s="53">
        <v>0</v>
      </c>
      <c r="AZ141" s="53">
        <v>0</v>
      </c>
      <c r="BA141" s="53">
        <v>1.4618706235083747</v>
      </c>
      <c r="BB141" s="53">
        <v>0</v>
      </c>
      <c r="BC141" s="53">
        <v>0</v>
      </c>
      <c r="BD141" s="53">
        <v>0</v>
      </c>
      <c r="BE141" s="53">
        <v>0</v>
      </c>
      <c r="BF141" s="53">
        <v>0</v>
      </c>
      <c r="BG141" s="53">
        <v>0</v>
      </c>
      <c r="BH141" s="53">
        <v>0</v>
      </c>
      <c r="BI141" s="53">
        <v>0</v>
      </c>
      <c r="BJ141" s="53">
        <v>10.233094364558623</v>
      </c>
      <c r="BK141" s="53">
        <v>4.3856118705251239</v>
      </c>
      <c r="BL141" s="53">
        <v>5.1165471822793114</v>
      </c>
      <c r="BM141" s="53">
        <v>0</v>
      </c>
      <c r="BN141" s="53">
        <v>0</v>
      </c>
      <c r="BO141" s="53">
        <v>0</v>
      </c>
      <c r="BP141" s="53">
        <v>0</v>
      </c>
      <c r="BQ141" s="53">
        <v>0</v>
      </c>
      <c r="BR141" s="53">
        <v>0</v>
      </c>
      <c r="BS141" s="53">
        <v>0</v>
      </c>
      <c r="BT141" s="53">
        <v>0</v>
      </c>
      <c r="BU141" s="53">
        <v>0</v>
      </c>
      <c r="BV141" s="53">
        <v>0</v>
      </c>
      <c r="BW141" s="53">
        <v>0</v>
      </c>
      <c r="BX141" s="53">
        <v>0</v>
      </c>
      <c r="BY141" s="53">
        <v>0</v>
      </c>
      <c r="BZ141" s="53">
        <v>0</v>
      </c>
      <c r="CA141" s="53">
        <v>0</v>
      </c>
      <c r="CB141" s="53">
        <v>0</v>
      </c>
      <c r="CC141" s="53">
        <v>0</v>
      </c>
      <c r="CD141" s="53">
        <v>0</v>
      </c>
      <c r="CE141" s="53">
        <v>0</v>
      </c>
      <c r="CF141" s="53">
        <v>0</v>
      </c>
      <c r="CG141" s="53">
        <v>0</v>
      </c>
      <c r="CH141" s="53">
        <v>0</v>
      </c>
      <c r="CI141" s="53">
        <v>0</v>
      </c>
      <c r="CJ141" s="53">
        <v>0</v>
      </c>
      <c r="CK141" s="53">
        <v>0</v>
      </c>
      <c r="CL141" s="53">
        <v>0</v>
      </c>
    </row>
    <row r="142" spans="1:90" ht="16" customHeight="1" x14ac:dyDescent="0.25">
      <c r="A142" s="53" t="s">
        <v>991</v>
      </c>
      <c r="B142" s="53" t="s">
        <v>200</v>
      </c>
      <c r="C142" s="53" t="s">
        <v>296</v>
      </c>
      <c r="D142" s="53" t="s">
        <v>389</v>
      </c>
      <c r="E142" s="35" t="s">
        <v>1268</v>
      </c>
      <c r="F142" s="53" t="s">
        <v>297</v>
      </c>
      <c r="G142" s="53">
        <v>4</v>
      </c>
      <c r="H142" s="53" t="s">
        <v>191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0</v>
      </c>
      <c r="O142" s="53">
        <v>0.73380385643792378</v>
      </c>
      <c r="P142" s="53">
        <v>0</v>
      </c>
      <c r="Q142" s="53">
        <v>0</v>
      </c>
      <c r="R142" s="53">
        <v>0</v>
      </c>
      <c r="S142" s="53">
        <v>0</v>
      </c>
      <c r="T142" s="53">
        <v>0</v>
      </c>
      <c r="U142" s="53">
        <v>0</v>
      </c>
      <c r="V142" s="53">
        <v>0</v>
      </c>
      <c r="W142" s="53">
        <v>0</v>
      </c>
      <c r="X142" s="53">
        <v>1.4676077128758476</v>
      </c>
      <c r="Y142" s="53">
        <v>0</v>
      </c>
      <c r="Z142" s="53">
        <v>0</v>
      </c>
      <c r="AA142" s="53">
        <v>0</v>
      </c>
      <c r="AB142" s="53">
        <v>0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36.69019282189619</v>
      </c>
      <c r="AI142" s="53">
        <v>0</v>
      </c>
      <c r="AJ142" s="53">
        <v>0</v>
      </c>
      <c r="AK142" s="53">
        <v>0</v>
      </c>
      <c r="AL142" s="53">
        <v>0</v>
      </c>
      <c r="AM142" s="53">
        <v>0</v>
      </c>
      <c r="AN142" s="53">
        <v>0</v>
      </c>
      <c r="AO142" s="53">
        <v>0</v>
      </c>
      <c r="AP142" s="53">
        <v>0</v>
      </c>
      <c r="AQ142" s="53">
        <v>0</v>
      </c>
      <c r="AR142" s="53">
        <v>38.157800534772036</v>
      </c>
      <c r="AS142" s="53">
        <v>0</v>
      </c>
      <c r="AT142" s="53">
        <v>0</v>
      </c>
      <c r="AU142" s="53">
        <v>0</v>
      </c>
      <c r="AV142" s="53">
        <v>0</v>
      </c>
      <c r="AW142" s="53">
        <v>0</v>
      </c>
      <c r="AX142" s="53">
        <v>0</v>
      </c>
      <c r="AY142" s="53">
        <v>0</v>
      </c>
      <c r="AZ142" s="53">
        <v>0</v>
      </c>
      <c r="BA142" s="53">
        <v>133.55230187170213</v>
      </c>
      <c r="BB142" s="53">
        <v>0</v>
      </c>
      <c r="BC142" s="53">
        <v>0</v>
      </c>
      <c r="BD142" s="53">
        <v>0</v>
      </c>
      <c r="BE142" s="53">
        <v>0</v>
      </c>
      <c r="BF142" s="53">
        <v>0</v>
      </c>
      <c r="BG142" s="53">
        <v>0</v>
      </c>
      <c r="BH142" s="53">
        <v>0</v>
      </c>
      <c r="BI142" s="53">
        <v>0</v>
      </c>
      <c r="BJ142" s="53">
        <v>0</v>
      </c>
      <c r="BK142" s="53">
        <v>0</v>
      </c>
      <c r="BL142" s="53">
        <v>0</v>
      </c>
      <c r="BM142" s="53">
        <v>0</v>
      </c>
      <c r="BN142" s="53">
        <v>0</v>
      </c>
      <c r="BO142" s="53">
        <v>0</v>
      </c>
      <c r="BP142" s="53">
        <v>0</v>
      </c>
      <c r="BQ142" s="53">
        <v>0</v>
      </c>
      <c r="BR142" s="53">
        <v>0</v>
      </c>
      <c r="BS142" s="53">
        <v>0</v>
      </c>
      <c r="BT142" s="53">
        <v>0</v>
      </c>
      <c r="BU142" s="53">
        <v>0</v>
      </c>
      <c r="BV142" s="53">
        <v>0</v>
      </c>
      <c r="BW142" s="53">
        <v>0.73380385643792378</v>
      </c>
      <c r="BX142" s="53">
        <v>0</v>
      </c>
      <c r="BY142" s="53">
        <v>0</v>
      </c>
      <c r="BZ142" s="53">
        <v>0</v>
      </c>
      <c r="CA142" s="53">
        <v>0</v>
      </c>
      <c r="CB142" s="53">
        <v>0</v>
      </c>
      <c r="CC142" s="53">
        <v>0</v>
      </c>
      <c r="CD142" s="53">
        <v>0</v>
      </c>
      <c r="CE142" s="53">
        <v>0</v>
      </c>
      <c r="CF142" s="53">
        <v>0</v>
      </c>
      <c r="CG142" s="53">
        <v>0</v>
      </c>
      <c r="CH142" s="53">
        <v>0.73380385643792378</v>
      </c>
      <c r="CI142" s="53">
        <v>0</v>
      </c>
      <c r="CJ142" s="53">
        <v>0</v>
      </c>
      <c r="CK142" s="53">
        <v>0</v>
      </c>
      <c r="CL142" s="53">
        <v>0</v>
      </c>
    </row>
    <row r="143" spans="1:90" ht="16" customHeight="1" x14ac:dyDescent="0.25">
      <c r="A143" s="53" t="s">
        <v>992</v>
      </c>
      <c r="B143" s="53" t="s">
        <v>200</v>
      </c>
      <c r="C143" s="53" t="s">
        <v>298</v>
      </c>
      <c r="D143" s="53" t="s">
        <v>389</v>
      </c>
      <c r="E143" s="35" t="s">
        <v>1268</v>
      </c>
      <c r="F143" s="53" t="s">
        <v>299</v>
      </c>
      <c r="G143" s="53">
        <v>5</v>
      </c>
      <c r="H143" s="53" t="s">
        <v>191</v>
      </c>
      <c r="I143" s="53">
        <v>0</v>
      </c>
      <c r="J143" s="53">
        <v>0</v>
      </c>
      <c r="K143" s="53">
        <v>0</v>
      </c>
      <c r="L143" s="53">
        <v>0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0</v>
      </c>
      <c r="S143" s="53">
        <v>0</v>
      </c>
      <c r="T143" s="53">
        <v>0</v>
      </c>
      <c r="U143" s="53">
        <v>0</v>
      </c>
      <c r="V143" s="53">
        <v>0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3">
        <v>0</v>
      </c>
      <c r="AD143" s="53">
        <v>0</v>
      </c>
      <c r="AE143" s="53">
        <v>0</v>
      </c>
      <c r="AF143" s="53">
        <v>0</v>
      </c>
      <c r="AG143" s="53">
        <v>0</v>
      </c>
      <c r="AH143" s="53">
        <v>40.020178173835255</v>
      </c>
      <c r="AI143" s="53">
        <v>0</v>
      </c>
      <c r="AJ143" s="53">
        <v>0</v>
      </c>
      <c r="AK143" s="53">
        <v>0</v>
      </c>
      <c r="AL143" s="53">
        <v>0</v>
      </c>
      <c r="AM143" s="53">
        <v>0</v>
      </c>
      <c r="AN143" s="53">
        <v>0</v>
      </c>
      <c r="AO143" s="53">
        <v>0</v>
      </c>
      <c r="AP143" s="53">
        <v>0</v>
      </c>
      <c r="AQ143" s="53">
        <v>0</v>
      </c>
      <c r="AR143" s="53">
        <v>2.1063251670439609</v>
      </c>
      <c r="AS143" s="53">
        <v>0</v>
      </c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51.253912398069708</v>
      </c>
      <c r="BB143" s="53">
        <v>0</v>
      </c>
      <c r="BC143" s="53">
        <v>0</v>
      </c>
      <c r="BD143" s="53">
        <v>0</v>
      </c>
      <c r="BE143" s="53">
        <v>0</v>
      </c>
      <c r="BF143" s="53">
        <v>0</v>
      </c>
      <c r="BG143" s="53">
        <v>0</v>
      </c>
      <c r="BH143" s="53">
        <v>0</v>
      </c>
      <c r="BI143" s="53">
        <v>0</v>
      </c>
      <c r="BJ143" s="53">
        <v>0</v>
      </c>
      <c r="BK143" s="53">
        <v>0</v>
      </c>
      <c r="BL143" s="53">
        <v>0</v>
      </c>
      <c r="BM143" s="53">
        <v>0</v>
      </c>
      <c r="BN143" s="53">
        <v>0</v>
      </c>
      <c r="BO143" s="53">
        <v>0</v>
      </c>
      <c r="BP143" s="53">
        <v>0</v>
      </c>
      <c r="BQ143" s="53">
        <v>0</v>
      </c>
      <c r="BR143" s="53">
        <v>0</v>
      </c>
      <c r="BS143" s="53">
        <v>0</v>
      </c>
      <c r="BT143" s="53">
        <v>0</v>
      </c>
      <c r="BU143" s="53">
        <v>0</v>
      </c>
      <c r="BV143" s="53">
        <v>0</v>
      </c>
      <c r="BW143" s="53">
        <v>4.9147587231025751</v>
      </c>
      <c r="BX143" s="53">
        <v>0</v>
      </c>
      <c r="BY143" s="53">
        <v>0</v>
      </c>
      <c r="BZ143" s="53">
        <v>0</v>
      </c>
      <c r="CA143" s="53">
        <v>0</v>
      </c>
      <c r="CB143" s="53">
        <v>0</v>
      </c>
      <c r="CC143" s="53">
        <v>0</v>
      </c>
      <c r="CD143" s="53">
        <v>0</v>
      </c>
      <c r="CE143" s="53">
        <v>0</v>
      </c>
      <c r="CF143" s="53">
        <v>0</v>
      </c>
      <c r="CG143" s="53">
        <v>0</v>
      </c>
      <c r="CH143" s="53">
        <v>3.5105419450732676</v>
      </c>
      <c r="CI143" s="53">
        <v>0</v>
      </c>
      <c r="CJ143" s="53">
        <v>1.4042167780293071</v>
      </c>
      <c r="CK143" s="53">
        <v>0</v>
      </c>
      <c r="CL143" s="53">
        <v>0</v>
      </c>
    </row>
    <row r="144" spans="1:90" ht="16" customHeight="1" x14ac:dyDescent="0.25">
      <c r="A144" s="53" t="s">
        <v>993</v>
      </c>
      <c r="B144" s="53" t="s">
        <v>200</v>
      </c>
      <c r="C144" s="53" t="s">
        <v>300</v>
      </c>
      <c r="D144" s="53" t="s">
        <v>389</v>
      </c>
      <c r="E144" s="35" t="s">
        <v>1253</v>
      </c>
      <c r="F144" s="53" t="s">
        <v>93</v>
      </c>
      <c r="G144" s="53">
        <v>1</v>
      </c>
      <c r="H144" s="53" t="s">
        <v>191</v>
      </c>
      <c r="I144" s="53">
        <v>23.559298932226628</v>
      </c>
      <c r="J144" s="53">
        <v>26.330981159547406</v>
      </c>
      <c r="K144" s="53">
        <v>0</v>
      </c>
      <c r="L144" s="53">
        <v>0.69292055683019493</v>
      </c>
      <c r="M144" s="53">
        <v>1.3858411136603899</v>
      </c>
      <c r="N144" s="53">
        <v>0.69292055683019493</v>
      </c>
      <c r="O144" s="53">
        <v>0</v>
      </c>
      <c r="P144" s="53">
        <v>0</v>
      </c>
      <c r="Q144" s="53">
        <v>0</v>
      </c>
      <c r="R144" s="53">
        <v>0</v>
      </c>
      <c r="S144" s="53">
        <v>0</v>
      </c>
      <c r="T144" s="53">
        <v>0</v>
      </c>
      <c r="U144" s="53">
        <v>0</v>
      </c>
      <c r="V144" s="53">
        <v>0</v>
      </c>
      <c r="W144" s="53">
        <v>0</v>
      </c>
      <c r="X144" s="53">
        <v>27.023901716377601</v>
      </c>
      <c r="Y144" s="53">
        <v>3.4646027841509746</v>
      </c>
      <c r="Z144" s="53">
        <v>0</v>
      </c>
      <c r="AA144" s="53">
        <v>0</v>
      </c>
      <c r="AB144" s="53">
        <v>0</v>
      </c>
      <c r="AC144" s="53">
        <v>0</v>
      </c>
      <c r="AD144" s="53">
        <v>0</v>
      </c>
      <c r="AE144" s="53">
        <v>0</v>
      </c>
      <c r="AF144" s="53">
        <v>0</v>
      </c>
      <c r="AG144" s="53">
        <v>0</v>
      </c>
      <c r="AH144" s="53">
        <v>0</v>
      </c>
      <c r="AI144" s="53">
        <v>0</v>
      </c>
      <c r="AJ144" s="53">
        <v>0</v>
      </c>
      <c r="AK144" s="53">
        <v>1.3858411136603899</v>
      </c>
      <c r="AL144" s="53">
        <v>0</v>
      </c>
      <c r="AM144" s="53">
        <v>0</v>
      </c>
      <c r="AN144" s="53">
        <v>0</v>
      </c>
      <c r="AO144" s="53">
        <v>0</v>
      </c>
      <c r="AP144" s="53">
        <v>0</v>
      </c>
      <c r="AQ144" s="53">
        <v>0</v>
      </c>
      <c r="AR144" s="53">
        <v>13414.941980232574</v>
      </c>
      <c r="AS144" s="53">
        <v>0</v>
      </c>
      <c r="AT144" s="53">
        <v>0</v>
      </c>
      <c r="AU144" s="53">
        <v>0</v>
      </c>
      <c r="AV144" s="53">
        <v>0</v>
      </c>
      <c r="AW144" s="53">
        <v>0</v>
      </c>
      <c r="AX144" s="53">
        <v>0</v>
      </c>
      <c r="AY144" s="53">
        <v>0</v>
      </c>
      <c r="AZ144" s="53">
        <v>0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0</v>
      </c>
      <c r="BG144" s="53">
        <v>0</v>
      </c>
      <c r="BH144" s="53">
        <v>0</v>
      </c>
      <c r="BI144" s="53">
        <v>0</v>
      </c>
      <c r="BJ144" s="53">
        <v>1.3858411136603899</v>
      </c>
      <c r="BK144" s="53">
        <v>19.401775591245457</v>
      </c>
      <c r="BL144" s="53">
        <v>0.69292055683019493</v>
      </c>
      <c r="BM144" s="53">
        <v>0</v>
      </c>
      <c r="BN144" s="53">
        <v>0</v>
      </c>
      <c r="BO144" s="53">
        <v>0</v>
      </c>
      <c r="BP144" s="53">
        <v>0</v>
      </c>
      <c r="BQ144" s="53">
        <v>0.69292055683019493</v>
      </c>
      <c r="BR144" s="53">
        <v>0</v>
      </c>
      <c r="BS144" s="53">
        <v>0</v>
      </c>
      <c r="BT144" s="53">
        <v>0</v>
      </c>
      <c r="BU144" s="53">
        <v>0</v>
      </c>
      <c r="BV144" s="53">
        <v>0</v>
      </c>
      <c r="BW144" s="53">
        <v>0</v>
      </c>
      <c r="BX144" s="53">
        <v>0</v>
      </c>
      <c r="BY144" s="53">
        <v>0</v>
      </c>
      <c r="BZ144" s="53">
        <v>0</v>
      </c>
      <c r="CA144" s="53">
        <v>0</v>
      </c>
      <c r="CB144" s="53">
        <v>0</v>
      </c>
      <c r="CC144" s="53">
        <v>0</v>
      </c>
      <c r="CD144" s="53">
        <v>0</v>
      </c>
      <c r="CE144" s="53">
        <v>0</v>
      </c>
      <c r="CF144" s="53">
        <v>0</v>
      </c>
      <c r="CG144" s="53">
        <v>0</v>
      </c>
      <c r="CH144" s="53">
        <v>0</v>
      </c>
      <c r="CI144" s="53">
        <v>0</v>
      </c>
      <c r="CJ144" s="53">
        <v>0</v>
      </c>
      <c r="CK144" s="53">
        <v>0</v>
      </c>
      <c r="CL144" s="53">
        <v>0</v>
      </c>
    </row>
    <row r="145" spans="1:90" ht="16" customHeight="1" x14ac:dyDescent="0.25">
      <c r="A145" s="53" t="s">
        <v>994</v>
      </c>
      <c r="B145" s="53" t="s">
        <v>200</v>
      </c>
      <c r="C145" s="53" t="s">
        <v>302</v>
      </c>
      <c r="D145" s="53" t="s">
        <v>389</v>
      </c>
      <c r="E145" s="35" t="s">
        <v>1253</v>
      </c>
      <c r="F145" s="53" t="s">
        <v>97</v>
      </c>
      <c r="G145" s="53">
        <v>2</v>
      </c>
      <c r="H145" s="53" t="s">
        <v>191</v>
      </c>
      <c r="I145" s="53">
        <v>6.4117173136528747</v>
      </c>
      <c r="J145" s="53">
        <v>2.1372391045509582</v>
      </c>
      <c r="K145" s="53">
        <v>0</v>
      </c>
      <c r="L145" s="53">
        <v>0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0</v>
      </c>
      <c r="S145" s="53">
        <v>0</v>
      </c>
      <c r="T145" s="53">
        <v>0</v>
      </c>
      <c r="U145" s="53">
        <v>0</v>
      </c>
      <c r="V145" s="53">
        <v>0</v>
      </c>
      <c r="W145" s="53">
        <v>0</v>
      </c>
      <c r="X145" s="53">
        <v>820.69981614756796</v>
      </c>
      <c r="Y145" s="53">
        <v>0</v>
      </c>
      <c r="Z145" s="53">
        <v>0</v>
      </c>
      <c r="AA145" s="53">
        <v>0</v>
      </c>
      <c r="AB145" s="53">
        <v>0</v>
      </c>
      <c r="AC145" s="53">
        <v>0</v>
      </c>
      <c r="AD145" s="53">
        <v>0</v>
      </c>
      <c r="AE145" s="53">
        <v>0</v>
      </c>
      <c r="AF145" s="53">
        <v>0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0</v>
      </c>
      <c r="AM145" s="53">
        <v>0</v>
      </c>
      <c r="AN145" s="53">
        <v>0</v>
      </c>
      <c r="AO145" s="53">
        <v>0</v>
      </c>
      <c r="AP145" s="53">
        <v>0</v>
      </c>
      <c r="AQ145" s="53">
        <v>0</v>
      </c>
      <c r="AR145" s="53">
        <v>52422.200756425904</v>
      </c>
      <c r="AS145" s="53">
        <v>0</v>
      </c>
      <c r="AT145" s="53">
        <v>0</v>
      </c>
      <c r="AU145" s="53">
        <v>0</v>
      </c>
      <c r="AV145" s="53">
        <v>0</v>
      </c>
      <c r="AW145" s="53">
        <v>4.2744782091019164</v>
      </c>
      <c r="AX145" s="53">
        <v>0</v>
      </c>
      <c r="AY145" s="53">
        <v>0</v>
      </c>
      <c r="AZ145" s="53">
        <v>0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0</v>
      </c>
      <c r="BG145" s="53">
        <v>0</v>
      </c>
      <c r="BH145" s="53">
        <v>0</v>
      </c>
      <c r="BI145" s="53">
        <v>0</v>
      </c>
      <c r="BJ145" s="53">
        <v>0</v>
      </c>
      <c r="BK145" s="53">
        <v>0</v>
      </c>
      <c r="BL145" s="53">
        <v>12.823434627305749</v>
      </c>
      <c r="BM145" s="53">
        <v>0</v>
      </c>
      <c r="BN145" s="53">
        <v>0</v>
      </c>
      <c r="BO145" s="53">
        <v>0</v>
      </c>
      <c r="BP145" s="53">
        <v>0</v>
      </c>
      <c r="BQ145" s="53">
        <v>0</v>
      </c>
      <c r="BR145" s="53">
        <v>0</v>
      </c>
      <c r="BS145" s="53">
        <v>0</v>
      </c>
      <c r="BT145" s="53">
        <v>0</v>
      </c>
      <c r="BU145" s="53">
        <v>0</v>
      </c>
      <c r="BV145" s="53">
        <v>0</v>
      </c>
      <c r="BW145" s="53">
        <v>2.1372391045509582</v>
      </c>
      <c r="BX145" s="53">
        <v>0</v>
      </c>
      <c r="BY145" s="53">
        <v>0</v>
      </c>
      <c r="BZ145" s="53">
        <v>0</v>
      </c>
      <c r="CA145" s="53">
        <v>0</v>
      </c>
      <c r="CB145" s="53">
        <v>0</v>
      </c>
      <c r="CC145" s="53">
        <v>0</v>
      </c>
      <c r="CD145" s="53">
        <v>0</v>
      </c>
      <c r="CE145" s="53">
        <v>0</v>
      </c>
      <c r="CF145" s="53">
        <v>0</v>
      </c>
      <c r="CG145" s="53">
        <v>0</v>
      </c>
      <c r="CH145" s="53">
        <v>0</v>
      </c>
      <c r="CI145" s="53">
        <v>0</v>
      </c>
      <c r="CJ145" s="53">
        <v>0</v>
      </c>
      <c r="CK145" s="53">
        <v>0</v>
      </c>
      <c r="CL145" s="53">
        <v>0</v>
      </c>
    </row>
    <row r="146" spans="1:90" ht="16" customHeight="1" x14ac:dyDescent="0.25">
      <c r="A146" s="53" t="s">
        <v>995</v>
      </c>
      <c r="B146" s="53" t="s">
        <v>200</v>
      </c>
      <c r="C146" s="53" t="s">
        <v>304</v>
      </c>
      <c r="D146" s="53" t="s">
        <v>389</v>
      </c>
      <c r="E146" s="35" t="s">
        <v>1253</v>
      </c>
      <c r="F146" s="53" t="s">
        <v>100</v>
      </c>
      <c r="G146" s="53">
        <v>3</v>
      </c>
      <c r="H146" s="53" t="s">
        <v>191</v>
      </c>
      <c r="I146" s="53">
        <v>140.93491146609799</v>
      </c>
      <c r="J146" s="53">
        <v>0</v>
      </c>
      <c r="K146" s="53">
        <v>0</v>
      </c>
      <c r="L146" s="53">
        <v>0</v>
      </c>
      <c r="M146" s="53">
        <v>3.0472413289967131</v>
      </c>
      <c r="N146" s="53">
        <v>0</v>
      </c>
      <c r="O146" s="53">
        <v>0</v>
      </c>
      <c r="P146" s="53">
        <v>0</v>
      </c>
      <c r="Q146" s="53">
        <v>0</v>
      </c>
      <c r="R146" s="53">
        <v>0</v>
      </c>
      <c r="S146" s="53">
        <v>0</v>
      </c>
      <c r="T146" s="53">
        <v>0</v>
      </c>
      <c r="U146" s="53">
        <v>0</v>
      </c>
      <c r="V146" s="53">
        <v>0</v>
      </c>
      <c r="W146" s="53">
        <v>0</v>
      </c>
      <c r="X146" s="53">
        <v>20.568878970727813</v>
      </c>
      <c r="Y146" s="53">
        <v>0</v>
      </c>
      <c r="Z146" s="53">
        <v>0</v>
      </c>
      <c r="AA146" s="53">
        <v>0</v>
      </c>
      <c r="AB146" s="53">
        <v>0</v>
      </c>
      <c r="AC146" s="53">
        <v>0</v>
      </c>
      <c r="AD146" s="53">
        <v>0</v>
      </c>
      <c r="AE146" s="53">
        <v>0</v>
      </c>
      <c r="AF146" s="53">
        <v>0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17105.68920032305</v>
      </c>
      <c r="AS146" s="53">
        <v>0</v>
      </c>
      <c r="AT146" s="53">
        <v>0</v>
      </c>
      <c r="AU146" s="53">
        <v>0</v>
      </c>
      <c r="AV146" s="53">
        <v>0</v>
      </c>
      <c r="AW146" s="53">
        <v>0</v>
      </c>
      <c r="AX146" s="53">
        <v>0</v>
      </c>
      <c r="AY146" s="53">
        <v>0</v>
      </c>
      <c r="AZ146" s="53">
        <v>0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0</v>
      </c>
      <c r="BG146" s="53">
        <v>0</v>
      </c>
      <c r="BH146" s="53">
        <v>0</v>
      </c>
      <c r="BI146" s="53">
        <v>0</v>
      </c>
      <c r="BJ146" s="53">
        <v>1.5236206644983565</v>
      </c>
      <c r="BK146" s="53">
        <v>11.427154983737674</v>
      </c>
      <c r="BL146" s="53">
        <v>6.0944826579934261</v>
      </c>
      <c r="BM146" s="53">
        <v>0</v>
      </c>
      <c r="BN146" s="53">
        <v>0</v>
      </c>
      <c r="BO146" s="53">
        <v>0</v>
      </c>
      <c r="BP146" s="53">
        <v>0</v>
      </c>
      <c r="BQ146" s="53">
        <v>0</v>
      </c>
      <c r="BR146" s="53">
        <v>0</v>
      </c>
      <c r="BS146" s="53">
        <v>0</v>
      </c>
      <c r="BT146" s="53">
        <v>0</v>
      </c>
      <c r="BU146" s="53">
        <v>0</v>
      </c>
      <c r="BV146" s="53">
        <v>0</v>
      </c>
      <c r="BW146" s="53">
        <v>1.5236206644983565</v>
      </c>
      <c r="BX146" s="53">
        <v>0</v>
      </c>
      <c r="BY146" s="53">
        <v>0</v>
      </c>
      <c r="BZ146" s="53">
        <v>0</v>
      </c>
      <c r="CA146" s="53">
        <v>0</v>
      </c>
      <c r="CB146" s="53">
        <v>0</v>
      </c>
      <c r="CC146" s="53">
        <v>0</v>
      </c>
      <c r="CD146" s="53">
        <v>0</v>
      </c>
      <c r="CE146" s="53">
        <v>0</v>
      </c>
      <c r="CF146" s="53">
        <v>0</v>
      </c>
      <c r="CG146" s="53">
        <v>0</v>
      </c>
      <c r="CH146" s="53">
        <v>0</v>
      </c>
      <c r="CI146" s="53">
        <v>0</v>
      </c>
      <c r="CJ146" s="53">
        <v>0</v>
      </c>
      <c r="CK146" s="53">
        <v>0</v>
      </c>
      <c r="CL146" s="53">
        <v>0</v>
      </c>
    </row>
    <row r="147" spans="1:90" ht="16" customHeight="1" x14ac:dyDescent="0.25">
      <c r="A147" s="53" t="s">
        <v>996</v>
      </c>
      <c r="B147" s="53" t="s">
        <v>200</v>
      </c>
      <c r="C147" s="53" t="s">
        <v>305</v>
      </c>
      <c r="D147" s="53" t="s">
        <v>389</v>
      </c>
      <c r="E147" s="35" t="s">
        <v>1253</v>
      </c>
      <c r="F147" s="53" t="s">
        <v>103</v>
      </c>
      <c r="G147" s="53">
        <v>4</v>
      </c>
      <c r="H147" s="53" t="s">
        <v>191</v>
      </c>
      <c r="I147" s="53">
        <v>99.363216682947709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0</v>
      </c>
      <c r="S147" s="53">
        <v>0</v>
      </c>
      <c r="T147" s="53">
        <v>0</v>
      </c>
      <c r="U147" s="53">
        <v>0</v>
      </c>
      <c r="V147" s="53">
        <v>0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19.582531755033493</v>
      </c>
      <c r="AI147" s="53">
        <v>0</v>
      </c>
      <c r="AJ147" s="53">
        <v>0</v>
      </c>
      <c r="AK147" s="53">
        <v>0</v>
      </c>
      <c r="AL147" s="53">
        <v>0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679.58637979505113</v>
      </c>
      <c r="AS147" s="53">
        <v>0</v>
      </c>
      <c r="AT147" s="53">
        <v>0</v>
      </c>
      <c r="AU147" s="53">
        <v>0</v>
      </c>
      <c r="AV147" s="53">
        <v>0</v>
      </c>
      <c r="AW147" s="53">
        <v>0</v>
      </c>
      <c r="AX147" s="53">
        <v>0</v>
      </c>
      <c r="AY147" s="53">
        <v>0</v>
      </c>
      <c r="AZ147" s="53">
        <v>0</v>
      </c>
      <c r="BA147" s="53">
        <v>3.6263947694506466</v>
      </c>
      <c r="BB147" s="53">
        <v>0</v>
      </c>
      <c r="BC147" s="53">
        <v>0</v>
      </c>
      <c r="BD147" s="53">
        <v>0</v>
      </c>
      <c r="BE147" s="53">
        <v>0.72527895389012931</v>
      </c>
      <c r="BF147" s="53">
        <v>1.4505579077802586</v>
      </c>
      <c r="BG147" s="53">
        <v>0</v>
      </c>
      <c r="BH147" s="53">
        <v>0</v>
      </c>
      <c r="BI147" s="53">
        <v>0</v>
      </c>
      <c r="BJ147" s="53">
        <v>6.5275105850111634</v>
      </c>
      <c r="BK147" s="53">
        <v>7.2527895389012933</v>
      </c>
      <c r="BL147" s="53">
        <v>0</v>
      </c>
      <c r="BM147" s="53">
        <v>0</v>
      </c>
      <c r="BN147" s="53">
        <v>0</v>
      </c>
      <c r="BO147" s="53">
        <v>0</v>
      </c>
      <c r="BP147" s="53">
        <v>0</v>
      </c>
      <c r="BQ147" s="53">
        <v>0</v>
      </c>
      <c r="BR147" s="53">
        <v>0</v>
      </c>
      <c r="BS147" s="53">
        <v>0</v>
      </c>
      <c r="BT147" s="53">
        <v>0</v>
      </c>
      <c r="BU147" s="53">
        <v>0</v>
      </c>
      <c r="BV147" s="53">
        <v>0</v>
      </c>
      <c r="BW147" s="53">
        <v>38.439784556176853</v>
      </c>
      <c r="BX147" s="53">
        <v>0</v>
      </c>
      <c r="BY147" s="53">
        <v>0</v>
      </c>
      <c r="BZ147" s="53">
        <v>0</v>
      </c>
      <c r="CA147" s="53">
        <v>0</v>
      </c>
      <c r="CB147" s="53">
        <v>0</v>
      </c>
      <c r="CC147" s="53">
        <v>0</v>
      </c>
      <c r="CD147" s="53">
        <v>0</v>
      </c>
      <c r="CE147" s="53">
        <v>0</v>
      </c>
      <c r="CF147" s="53">
        <v>0</v>
      </c>
      <c r="CG147" s="53">
        <v>0</v>
      </c>
      <c r="CH147" s="53">
        <v>0</v>
      </c>
      <c r="CI147" s="53">
        <v>0</v>
      </c>
      <c r="CJ147" s="53">
        <v>0.72527895389012931</v>
      </c>
      <c r="CK147" s="53">
        <v>0</v>
      </c>
      <c r="CL147" s="53">
        <v>0</v>
      </c>
    </row>
    <row r="148" spans="1:90" ht="16" customHeight="1" x14ac:dyDescent="0.25">
      <c r="A148" s="53" t="s">
        <v>997</v>
      </c>
      <c r="B148" s="53" t="s">
        <v>200</v>
      </c>
      <c r="C148" s="53" t="s">
        <v>306</v>
      </c>
      <c r="D148" s="53" t="s">
        <v>389</v>
      </c>
      <c r="E148" s="35" t="s">
        <v>1253</v>
      </c>
      <c r="F148" s="53" t="s">
        <v>105</v>
      </c>
      <c r="G148" s="53">
        <v>5</v>
      </c>
      <c r="H148" s="53" t="s">
        <v>191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0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4.2801480601657413</v>
      </c>
      <c r="AS148" s="53">
        <v>0</v>
      </c>
      <c r="AT148" s="53">
        <v>0</v>
      </c>
      <c r="AU148" s="53">
        <v>0</v>
      </c>
      <c r="AV148" s="53">
        <v>0</v>
      </c>
      <c r="AW148" s="53">
        <v>0</v>
      </c>
      <c r="AX148" s="53">
        <v>0</v>
      </c>
      <c r="AY148" s="53">
        <v>0</v>
      </c>
      <c r="AZ148" s="53">
        <v>0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0</v>
      </c>
      <c r="BG148" s="53">
        <v>0</v>
      </c>
      <c r="BH148" s="53">
        <v>0</v>
      </c>
      <c r="BI148" s="53">
        <v>0</v>
      </c>
      <c r="BJ148" s="53">
        <v>0</v>
      </c>
      <c r="BK148" s="53">
        <v>0</v>
      </c>
      <c r="BL148" s="53">
        <v>0</v>
      </c>
      <c r="BM148" s="53">
        <v>0</v>
      </c>
      <c r="BN148" s="53">
        <v>0</v>
      </c>
      <c r="BO148" s="53">
        <v>0</v>
      </c>
      <c r="BP148" s="53">
        <v>0</v>
      </c>
      <c r="BQ148" s="53">
        <v>0</v>
      </c>
      <c r="BR148" s="53">
        <v>0</v>
      </c>
      <c r="BS148" s="53">
        <v>0</v>
      </c>
      <c r="BT148" s="53">
        <v>0</v>
      </c>
      <c r="BU148" s="53">
        <v>0</v>
      </c>
      <c r="BV148" s="53">
        <v>0</v>
      </c>
      <c r="BW148" s="53">
        <v>0</v>
      </c>
      <c r="BX148" s="53">
        <v>0</v>
      </c>
      <c r="BY148" s="53">
        <v>0</v>
      </c>
      <c r="BZ148" s="53">
        <v>0</v>
      </c>
      <c r="CA148" s="53">
        <v>1.4267160200552471</v>
      </c>
      <c r="CB148" s="53">
        <v>0</v>
      </c>
      <c r="CC148" s="53">
        <v>0</v>
      </c>
      <c r="CD148" s="53">
        <v>0</v>
      </c>
      <c r="CE148" s="53">
        <v>0</v>
      </c>
      <c r="CF148" s="53">
        <v>82.749529163204329</v>
      </c>
      <c r="CG148" s="53">
        <v>0</v>
      </c>
      <c r="CH148" s="53">
        <v>0</v>
      </c>
      <c r="CI148" s="53">
        <v>0</v>
      </c>
      <c r="CJ148" s="53">
        <v>0.71335801002762356</v>
      </c>
      <c r="CK148" s="53">
        <v>0</v>
      </c>
      <c r="CL148" s="53">
        <v>0</v>
      </c>
    </row>
    <row r="149" spans="1:90" ht="16" customHeight="1" x14ac:dyDescent="0.25">
      <c r="A149" s="53" t="s">
        <v>998</v>
      </c>
      <c r="B149" s="53" t="s">
        <v>200</v>
      </c>
      <c r="C149" s="53" t="s">
        <v>308</v>
      </c>
      <c r="D149" s="53" t="s">
        <v>389</v>
      </c>
      <c r="E149" s="35" t="s">
        <v>1266</v>
      </c>
      <c r="F149" s="53" t="s">
        <v>159</v>
      </c>
      <c r="G149" s="53">
        <v>4</v>
      </c>
      <c r="H149" s="53" t="s">
        <v>191</v>
      </c>
      <c r="I149" s="53">
        <v>350.9313366744002</v>
      </c>
      <c r="J149" s="53">
        <v>0</v>
      </c>
      <c r="K149" s="53">
        <v>0</v>
      </c>
      <c r="L149" s="53">
        <v>0</v>
      </c>
      <c r="M149" s="53">
        <v>0</v>
      </c>
      <c r="N149" s="53">
        <v>0</v>
      </c>
      <c r="O149" s="53">
        <v>0</v>
      </c>
      <c r="P149" s="53">
        <v>0</v>
      </c>
      <c r="Q149" s="53">
        <v>0.77127766302065981</v>
      </c>
      <c r="R149" s="53">
        <v>0</v>
      </c>
      <c r="S149" s="53">
        <v>0</v>
      </c>
      <c r="T149" s="53">
        <v>0</v>
      </c>
      <c r="U149" s="53">
        <v>0</v>
      </c>
      <c r="V149" s="53">
        <v>0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</v>
      </c>
      <c r="AC149" s="53">
        <v>0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0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3692.8774505429192</v>
      </c>
      <c r="AS149" s="53">
        <v>0</v>
      </c>
      <c r="AT149" s="53">
        <v>0.77127766302065981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>
        <v>0</v>
      </c>
      <c r="BC149" s="53">
        <v>0</v>
      </c>
      <c r="BD149" s="53">
        <v>0</v>
      </c>
      <c r="BE149" s="53">
        <v>0.77127766302065981</v>
      </c>
      <c r="BF149" s="53">
        <v>0</v>
      </c>
      <c r="BG149" s="53">
        <v>0</v>
      </c>
      <c r="BH149" s="53">
        <v>0</v>
      </c>
      <c r="BI149" s="53">
        <v>0</v>
      </c>
      <c r="BJ149" s="53">
        <v>3.0851106520826392</v>
      </c>
      <c r="BK149" s="53">
        <v>368.67072292387542</v>
      </c>
      <c r="BL149" s="53">
        <v>0</v>
      </c>
      <c r="BM149" s="53">
        <v>0</v>
      </c>
      <c r="BN149" s="53">
        <v>0</v>
      </c>
      <c r="BO149" s="53">
        <v>0</v>
      </c>
      <c r="BP149" s="53">
        <v>0</v>
      </c>
      <c r="BQ149" s="53">
        <v>0</v>
      </c>
      <c r="BR149" s="53">
        <v>0</v>
      </c>
      <c r="BS149" s="53">
        <v>0</v>
      </c>
      <c r="BT149" s="53">
        <v>0</v>
      </c>
      <c r="BU149" s="53">
        <v>0</v>
      </c>
      <c r="BV149" s="53">
        <v>0</v>
      </c>
      <c r="BW149" s="53">
        <v>0</v>
      </c>
      <c r="BX149" s="53">
        <v>0</v>
      </c>
      <c r="BY149" s="53">
        <v>0</v>
      </c>
      <c r="BZ149" s="53">
        <v>0</v>
      </c>
      <c r="CA149" s="53">
        <v>0</v>
      </c>
      <c r="CB149" s="53">
        <v>0</v>
      </c>
      <c r="CC149" s="53">
        <v>0</v>
      </c>
      <c r="CD149" s="53">
        <v>0</v>
      </c>
      <c r="CE149" s="53">
        <v>0</v>
      </c>
      <c r="CF149" s="53">
        <v>0</v>
      </c>
      <c r="CG149" s="53">
        <v>0</v>
      </c>
      <c r="CH149" s="53">
        <v>0</v>
      </c>
      <c r="CI149" s="53">
        <v>0.77127766302065981</v>
      </c>
      <c r="CJ149" s="53">
        <v>0</v>
      </c>
      <c r="CK149" s="53">
        <v>0</v>
      </c>
      <c r="CL149" s="53">
        <v>0</v>
      </c>
    </row>
    <row r="150" spans="1:90" ht="16" customHeight="1" x14ac:dyDescent="0.25">
      <c r="A150" s="53" t="s">
        <v>999</v>
      </c>
      <c r="B150" s="53" t="s">
        <v>200</v>
      </c>
      <c r="C150" s="53" t="s">
        <v>311</v>
      </c>
      <c r="D150" s="53" t="s">
        <v>389</v>
      </c>
      <c r="E150" s="35" t="s">
        <v>1266</v>
      </c>
      <c r="F150" s="53" t="s">
        <v>162</v>
      </c>
      <c r="G150" s="53">
        <v>5</v>
      </c>
      <c r="H150" s="53" t="s">
        <v>191</v>
      </c>
      <c r="I150" s="53">
        <v>49.707189967344121</v>
      </c>
      <c r="J150" s="53">
        <v>0</v>
      </c>
      <c r="K150" s="53">
        <v>1.483796715443108</v>
      </c>
      <c r="L150" s="53">
        <v>0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0</v>
      </c>
      <c r="U150" s="53">
        <v>0</v>
      </c>
      <c r="V150" s="53">
        <v>0</v>
      </c>
      <c r="W150" s="53">
        <v>0.74189835772155399</v>
      </c>
      <c r="X150" s="53">
        <v>0</v>
      </c>
      <c r="Y150" s="53">
        <v>0</v>
      </c>
      <c r="Z150" s="53">
        <v>0.74189835772155399</v>
      </c>
      <c r="AA150" s="53">
        <v>0</v>
      </c>
      <c r="AB150" s="53">
        <v>0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13.354170438987971</v>
      </c>
      <c r="AI150" s="53">
        <v>0</v>
      </c>
      <c r="AJ150" s="53">
        <v>0</v>
      </c>
      <c r="AK150" s="53">
        <v>0</v>
      </c>
      <c r="AL150" s="53">
        <v>0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16.321763869874189</v>
      </c>
      <c r="AS150" s="53">
        <v>25.224544162532837</v>
      </c>
      <c r="AT150" s="53">
        <v>0</v>
      </c>
      <c r="AU150" s="53">
        <v>0</v>
      </c>
      <c r="AV150" s="53">
        <v>0</v>
      </c>
      <c r="AW150" s="53">
        <v>0</v>
      </c>
      <c r="AX150" s="53">
        <v>0</v>
      </c>
      <c r="AY150" s="53">
        <v>0</v>
      </c>
      <c r="AZ150" s="53">
        <v>0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0</v>
      </c>
      <c r="BG150" s="53">
        <v>0</v>
      </c>
      <c r="BH150" s="53">
        <v>0</v>
      </c>
      <c r="BI150" s="53">
        <v>0</v>
      </c>
      <c r="BJ150" s="53">
        <v>0</v>
      </c>
      <c r="BK150" s="53">
        <v>17.063662227595742</v>
      </c>
      <c r="BL150" s="53">
        <v>1.483796715443108</v>
      </c>
      <c r="BM150" s="53">
        <v>0</v>
      </c>
      <c r="BN150" s="53">
        <v>0</v>
      </c>
      <c r="BO150" s="53">
        <v>14.83796715443108</v>
      </c>
      <c r="BP150" s="53">
        <v>0</v>
      </c>
      <c r="BQ150" s="53">
        <v>0</v>
      </c>
      <c r="BR150" s="53">
        <v>0</v>
      </c>
      <c r="BS150" s="53">
        <v>0</v>
      </c>
      <c r="BT150" s="53">
        <v>0</v>
      </c>
      <c r="BU150" s="53">
        <v>0</v>
      </c>
      <c r="BV150" s="53">
        <v>0</v>
      </c>
      <c r="BW150" s="53">
        <v>186.95838614583161</v>
      </c>
      <c r="BX150" s="53">
        <v>0</v>
      </c>
      <c r="BY150" s="53">
        <v>0</v>
      </c>
      <c r="BZ150" s="53">
        <v>0</v>
      </c>
      <c r="CA150" s="53">
        <v>0</v>
      </c>
      <c r="CB150" s="53">
        <v>0</v>
      </c>
      <c r="CC150" s="53">
        <v>0</v>
      </c>
      <c r="CD150" s="53">
        <v>0</v>
      </c>
      <c r="CE150" s="53">
        <v>0</v>
      </c>
      <c r="CF150" s="53">
        <v>0</v>
      </c>
      <c r="CG150" s="53">
        <v>0</v>
      </c>
      <c r="CH150" s="53">
        <v>2.2256950731646619</v>
      </c>
      <c r="CI150" s="53">
        <v>0</v>
      </c>
      <c r="CJ150" s="53">
        <v>0</v>
      </c>
      <c r="CK150" s="53">
        <v>0</v>
      </c>
      <c r="CL150" s="53">
        <v>0</v>
      </c>
    </row>
    <row r="151" spans="1:90" ht="16" customHeight="1" x14ac:dyDescent="0.25">
      <c r="A151" s="53" t="s">
        <v>1001</v>
      </c>
      <c r="B151" s="53" t="s">
        <v>200</v>
      </c>
      <c r="C151" s="53" t="s">
        <v>315</v>
      </c>
      <c r="D151" s="53" t="s">
        <v>389</v>
      </c>
      <c r="E151" s="35" t="s">
        <v>1269</v>
      </c>
      <c r="F151" s="53" t="s">
        <v>316</v>
      </c>
      <c r="G151" s="53">
        <v>2</v>
      </c>
      <c r="H151" s="53" t="s">
        <v>191</v>
      </c>
      <c r="I151" s="53">
        <v>0</v>
      </c>
      <c r="J151" s="53">
        <v>0</v>
      </c>
      <c r="K151" s="53">
        <v>0</v>
      </c>
      <c r="L151" s="53">
        <v>0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0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4597.4605410844533</v>
      </c>
      <c r="Y151" s="53">
        <v>0</v>
      </c>
      <c r="Z151" s="53">
        <v>0</v>
      </c>
      <c r="AA151" s="53">
        <v>0</v>
      </c>
      <c r="AB151" s="53">
        <v>0</v>
      </c>
      <c r="AC151" s="53">
        <v>4.5250595876815485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0</v>
      </c>
      <c r="AM151" s="53">
        <v>13.575178763044645</v>
      </c>
      <c r="AN151" s="53">
        <v>0</v>
      </c>
      <c r="AO151" s="53">
        <v>0</v>
      </c>
      <c r="AP151" s="53">
        <v>0</v>
      </c>
      <c r="AQ151" s="53">
        <v>0</v>
      </c>
      <c r="AR151" s="53">
        <v>12670.166845508336</v>
      </c>
      <c r="AS151" s="53">
        <v>0</v>
      </c>
      <c r="AT151" s="53">
        <v>0</v>
      </c>
      <c r="AU151" s="53">
        <v>0</v>
      </c>
      <c r="AV151" s="53">
        <v>0</v>
      </c>
      <c r="AW151" s="53">
        <v>0</v>
      </c>
      <c r="AX151" s="53">
        <v>0</v>
      </c>
      <c r="AY151" s="53">
        <v>0</v>
      </c>
      <c r="AZ151" s="53">
        <v>0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0</v>
      </c>
      <c r="BG151" s="53">
        <v>0</v>
      </c>
      <c r="BH151" s="53">
        <v>0</v>
      </c>
      <c r="BI151" s="53">
        <v>0</v>
      </c>
      <c r="BJ151" s="53">
        <v>0</v>
      </c>
      <c r="BK151" s="53">
        <v>0</v>
      </c>
      <c r="BL151" s="53">
        <v>0</v>
      </c>
      <c r="BM151" s="53">
        <v>0</v>
      </c>
      <c r="BN151" s="53">
        <v>0</v>
      </c>
      <c r="BO151" s="53">
        <v>0</v>
      </c>
      <c r="BP151" s="53">
        <v>0</v>
      </c>
      <c r="BQ151" s="53">
        <v>0</v>
      </c>
      <c r="BR151" s="53">
        <v>0</v>
      </c>
      <c r="BS151" s="53">
        <v>0</v>
      </c>
      <c r="BT151" s="53">
        <v>0</v>
      </c>
      <c r="BU151" s="53">
        <v>0</v>
      </c>
      <c r="BV151" s="53">
        <v>0</v>
      </c>
      <c r="BW151" s="53">
        <v>0</v>
      </c>
      <c r="BX151" s="53">
        <v>0</v>
      </c>
      <c r="BY151" s="53">
        <v>0</v>
      </c>
      <c r="BZ151" s="53">
        <v>0</v>
      </c>
      <c r="CA151" s="53">
        <v>0</v>
      </c>
      <c r="CB151" s="53">
        <v>0</v>
      </c>
      <c r="CC151" s="53">
        <v>0</v>
      </c>
      <c r="CD151" s="53">
        <v>0</v>
      </c>
      <c r="CE151" s="53">
        <v>0</v>
      </c>
      <c r="CF151" s="53">
        <v>0</v>
      </c>
      <c r="CG151" s="53">
        <v>0</v>
      </c>
      <c r="CH151" s="53">
        <v>0</v>
      </c>
      <c r="CI151" s="53">
        <v>0</v>
      </c>
      <c r="CJ151" s="53">
        <v>0</v>
      </c>
      <c r="CK151" s="53">
        <v>0</v>
      </c>
      <c r="CL151" s="53">
        <v>0</v>
      </c>
    </row>
    <row r="152" spans="1:90" ht="16" customHeight="1" x14ac:dyDescent="0.25">
      <c r="A152" s="53" t="s">
        <v>1002</v>
      </c>
      <c r="B152" s="53" t="s">
        <v>200</v>
      </c>
      <c r="C152" s="53" t="s">
        <v>320</v>
      </c>
      <c r="D152" s="53" t="s">
        <v>389</v>
      </c>
      <c r="E152" s="35" t="s">
        <v>1269</v>
      </c>
      <c r="F152" s="53" t="s">
        <v>321</v>
      </c>
      <c r="G152" s="53">
        <v>3</v>
      </c>
      <c r="H152" s="53" t="s">
        <v>191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0</v>
      </c>
      <c r="AM152" s="53">
        <v>0.741793898507069</v>
      </c>
      <c r="AN152" s="53">
        <v>0</v>
      </c>
      <c r="AO152" s="53">
        <v>0</v>
      </c>
      <c r="AP152" s="53">
        <v>0</v>
      </c>
      <c r="AQ152" s="53">
        <v>0</v>
      </c>
      <c r="AR152" s="53">
        <v>18173.950513423191</v>
      </c>
      <c r="AS152" s="53">
        <v>0</v>
      </c>
      <c r="AT152" s="53">
        <v>0</v>
      </c>
      <c r="AU152" s="53">
        <v>0</v>
      </c>
      <c r="AV152" s="53">
        <v>0</v>
      </c>
      <c r="AW152" s="53">
        <v>0</v>
      </c>
      <c r="AX152" s="53">
        <v>0</v>
      </c>
      <c r="AY152" s="53">
        <v>0</v>
      </c>
      <c r="AZ152" s="53">
        <v>0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0</v>
      </c>
      <c r="BG152" s="53">
        <v>0.741793898507069</v>
      </c>
      <c r="BH152" s="53">
        <v>0</v>
      </c>
      <c r="BI152" s="53">
        <v>0</v>
      </c>
      <c r="BJ152" s="53">
        <v>3.7089694925353451</v>
      </c>
      <c r="BK152" s="53">
        <v>63.052481373100868</v>
      </c>
      <c r="BL152" s="53">
        <v>0</v>
      </c>
      <c r="BM152" s="53">
        <v>0</v>
      </c>
      <c r="BN152" s="53">
        <v>0</v>
      </c>
      <c r="BO152" s="53">
        <v>0</v>
      </c>
      <c r="BP152" s="53">
        <v>0.741793898507069</v>
      </c>
      <c r="BQ152" s="53">
        <v>0</v>
      </c>
      <c r="BR152" s="53">
        <v>0</v>
      </c>
      <c r="BS152" s="53">
        <v>0</v>
      </c>
      <c r="BT152" s="53">
        <v>0</v>
      </c>
      <c r="BU152" s="53">
        <v>0</v>
      </c>
      <c r="BV152" s="53">
        <v>0</v>
      </c>
      <c r="BW152" s="53">
        <v>0</v>
      </c>
      <c r="BX152" s="53">
        <v>0</v>
      </c>
      <c r="BY152" s="53">
        <v>0</v>
      </c>
      <c r="BZ152" s="53">
        <v>0</v>
      </c>
      <c r="CA152" s="53">
        <v>0</v>
      </c>
      <c r="CB152" s="53">
        <v>0</v>
      </c>
      <c r="CC152" s="53">
        <v>0</v>
      </c>
      <c r="CD152" s="53">
        <v>0</v>
      </c>
      <c r="CE152" s="53">
        <v>0</v>
      </c>
      <c r="CF152" s="53">
        <v>0</v>
      </c>
      <c r="CG152" s="53">
        <v>0</v>
      </c>
      <c r="CH152" s="53">
        <v>0</v>
      </c>
      <c r="CI152" s="53">
        <v>0</v>
      </c>
      <c r="CJ152" s="53">
        <v>0</v>
      </c>
      <c r="CK152" s="53">
        <v>0</v>
      </c>
      <c r="CL152" s="53">
        <v>0</v>
      </c>
    </row>
    <row r="153" spans="1:90" ht="16" customHeight="1" x14ac:dyDescent="0.25">
      <c r="A153" s="53" t="s">
        <v>1003</v>
      </c>
      <c r="B153" s="53" t="s">
        <v>200</v>
      </c>
      <c r="C153" s="53" t="s">
        <v>323</v>
      </c>
      <c r="D153" s="53" t="s">
        <v>389</v>
      </c>
      <c r="E153" s="35" t="s">
        <v>1269</v>
      </c>
      <c r="F153" s="53" t="s">
        <v>324</v>
      </c>
      <c r="G153" s="53">
        <v>4</v>
      </c>
      <c r="H153" s="53" t="s">
        <v>191</v>
      </c>
      <c r="I153" s="53">
        <v>17.78705313308491</v>
      </c>
      <c r="J153" s="53">
        <v>0</v>
      </c>
      <c r="K153" s="53">
        <v>0.74112721387853797</v>
      </c>
      <c r="L153" s="53">
        <v>0</v>
      </c>
      <c r="M153" s="53">
        <v>0.74112721387853797</v>
      </c>
      <c r="N153" s="53">
        <v>0</v>
      </c>
      <c r="O153" s="53">
        <v>0</v>
      </c>
      <c r="P153" s="53">
        <v>0</v>
      </c>
      <c r="Q153" s="53">
        <v>0</v>
      </c>
      <c r="R153" s="53">
        <v>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3">
        <v>0</v>
      </c>
      <c r="AD153" s="53">
        <v>0</v>
      </c>
      <c r="AE153" s="53">
        <v>0</v>
      </c>
      <c r="AF153" s="53">
        <v>0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0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2278.2250554626257</v>
      </c>
      <c r="AS153" s="53">
        <v>0</v>
      </c>
      <c r="AT153" s="53">
        <v>0</v>
      </c>
      <c r="AU153" s="53">
        <v>0</v>
      </c>
      <c r="AV153" s="53">
        <v>0</v>
      </c>
      <c r="AW153" s="53">
        <v>0</v>
      </c>
      <c r="AX153" s="53">
        <v>0</v>
      </c>
      <c r="AY153" s="53">
        <v>0</v>
      </c>
      <c r="AZ153" s="53">
        <v>0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0</v>
      </c>
      <c r="BG153" s="53">
        <v>1.4822544277570759</v>
      </c>
      <c r="BH153" s="53">
        <v>0</v>
      </c>
      <c r="BI153" s="53">
        <v>0</v>
      </c>
      <c r="BJ153" s="53">
        <v>0.74112721387853797</v>
      </c>
      <c r="BK153" s="53">
        <v>68.92483089070403</v>
      </c>
      <c r="BL153" s="53">
        <v>0</v>
      </c>
      <c r="BM153" s="53">
        <v>0</v>
      </c>
      <c r="BN153" s="53">
        <v>0</v>
      </c>
      <c r="BO153" s="53">
        <v>0</v>
      </c>
      <c r="BP153" s="53">
        <v>0.74112721387853797</v>
      </c>
      <c r="BQ153" s="53">
        <v>0</v>
      </c>
      <c r="BR153" s="53">
        <v>0</v>
      </c>
      <c r="BS153" s="53">
        <v>0</v>
      </c>
      <c r="BT153" s="53">
        <v>0</v>
      </c>
      <c r="BU153" s="53">
        <v>0</v>
      </c>
      <c r="BV153" s="53">
        <v>0</v>
      </c>
      <c r="BW153" s="53">
        <v>0</v>
      </c>
      <c r="BX153" s="53">
        <v>0</v>
      </c>
      <c r="BY153" s="53">
        <v>0</v>
      </c>
      <c r="BZ153" s="53">
        <v>0</v>
      </c>
      <c r="CA153" s="53">
        <v>0</v>
      </c>
      <c r="CB153" s="53">
        <v>0</v>
      </c>
      <c r="CC153" s="53">
        <v>0</v>
      </c>
      <c r="CD153" s="53">
        <v>0</v>
      </c>
      <c r="CE153" s="53">
        <v>0</v>
      </c>
      <c r="CF153" s="53">
        <v>0</v>
      </c>
      <c r="CG153" s="53">
        <v>0</v>
      </c>
      <c r="CH153" s="53">
        <v>0</v>
      </c>
      <c r="CI153" s="53">
        <v>0</v>
      </c>
      <c r="CJ153" s="53">
        <v>0</v>
      </c>
      <c r="CK153" s="53">
        <v>0</v>
      </c>
      <c r="CL153" s="53">
        <v>0</v>
      </c>
    </row>
    <row r="154" spans="1:90" ht="16" customHeight="1" x14ac:dyDescent="0.25">
      <c r="A154" s="53" t="s">
        <v>1004</v>
      </c>
      <c r="B154" s="53" t="s">
        <v>200</v>
      </c>
      <c r="C154" s="53" t="s">
        <v>325</v>
      </c>
      <c r="D154" s="53" t="s">
        <v>389</v>
      </c>
      <c r="E154" s="35" t="s">
        <v>1269</v>
      </c>
      <c r="F154" s="53" t="s">
        <v>326</v>
      </c>
      <c r="G154" s="53">
        <v>5</v>
      </c>
      <c r="H154" s="53" t="s">
        <v>191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0.73146625255728825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3.6573312627864412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0</v>
      </c>
      <c r="AW154" s="53">
        <v>0</v>
      </c>
      <c r="AX154" s="53">
        <v>0</v>
      </c>
      <c r="AY154" s="53">
        <v>0</v>
      </c>
      <c r="AZ154" s="53">
        <v>0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0</v>
      </c>
      <c r="BG154" s="53">
        <v>0</v>
      </c>
      <c r="BH154" s="53">
        <v>0</v>
      </c>
      <c r="BI154" s="53">
        <v>0</v>
      </c>
      <c r="BJ154" s="53">
        <v>0</v>
      </c>
      <c r="BK154" s="53">
        <v>0</v>
      </c>
      <c r="BL154" s="53">
        <v>0</v>
      </c>
      <c r="BM154" s="53">
        <v>0</v>
      </c>
      <c r="BN154" s="53">
        <v>0</v>
      </c>
      <c r="BO154" s="53">
        <v>14.629325051145765</v>
      </c>
      <c r="BP154" s="53">
        <v>0</v>
      </c>
      <c r="BQ154" s="53">
        <v>0</v>
      </c>
      <c r="BR154" s="53">
        <v>0</v>
      </c>
      <c r="BS154" s="53">
        <v>0</v>
      </c>
      <c r="BT154" s="53">
        <v>0</v>
      </c>
      <c r="BU154" s="53">
        <v>0</v>
      </c>
      <c r="BV154" s="53">
        <v>0</v>
      </c>
      <c r="BW154" s="53">
        <v>26.332785092062377</v>
      </c>
      <c r="BX154" s="53">
        <v>0</v>
      </c>
      <c r="BY154" s="53">
        <v>0</v>
      </c>
      <c r="BZ154" s="53">
        <v>0</v>
      </c>
      <c r="CA154" s="53">
        <v>0</v>
      </c>
      <c r="CB154" s="53">
        <v>0</v>
      </c>
      <c r="CC154" s="53">
        <v>0</v>
      </c>
      <c r="CD154" s="53">
        <v>0</v>
      </c>
      <c r="CE154" s="53">
        <v>0</v>
      </c>
      <c r="CF154" s="53">
        <v>0</v>
      </c>
      <c r="CG154" s="53">
        <v>0</v>
      </c>
      <c r="CH154" s="53">
        <v>0.73146625255728825</v>
      </c>
      <c r="CI154" s="53">
        <v>0</v>
      </c>
      <c r="CJ154" s="53">
        <v>0</v>
      </c>
      <c r="CK154" s="53">
        <v>0</v>
      </c>
      <c r="CL154" s="53">
        <v>0</v>
      </c>
    </row>
    <row r="155" spans="1:90" ht="16" customHeight="1" x14ac:dyDescent="0.25">
      <c r="A155" s="53" t="s">
        <v>1005</v>
      </c>
      <c r="B155" s="53" t="s">
        <v>327</v>
      </c>
      <c r="C155" s="53" t="s">
        <v>328</v>
      </c>
      <c r="D155" s="53" t="s">
        <v>389</v>
      </c>
      <c r="E155" s="35" t="s">
        <v>1266</v>
      </c>
      <c r="F155" s="53" t="s">
        <v>157</v>
      </c>
      <c r="G155" s="53">
        <v>3</v>
      </c>
      <c r="H155" s="53" t="s">
        <v>191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2672.0052841968723</v>
      </c>
      <c r="Y155" s="53">
        <v>0</v>
      </c>
      <c r="Z155" s="53">
        <v>0</v>
      </c>
      <c r="AA155" s="53">
        <v>0</v>
      </c>
      <c r="AB155" s="53">
        <v>0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1.7509864247685925</v>
      </c>
      <c r="AN155" s="53">
        <v>0</v>
      </c>
      <c r="AO155" s="53">
        <v>0</v>
      </c>
      <c r="AP155" s="53">
        <v>0</v>
      </c>
      <c r="AQ155" s="53">
        <v>0</v>
      </c>
      <c r="AR155" s="53">
        <v>299.41867863542933</v>
      </c>
      <c r="AS155" s="53">
        <v>0</v>
      </c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0</v>
      </c>
      <c r="BG155" s="53">
        <v>0</v>
      </c>
      <c r="BH155" s="53">
        <v>0</v>
      </c>
      <c r="BI155" s="53">
        <v>0</v>
      </c>
      <c r="BJ155" s="53">
        <v>0</v>
      </c>
      <c r="BK155" s="53">
        <v>0</v>
      </c>
      <c r="BL155" s="53">
        <v>0</v>
      </c>
      <c r="BM155" s="53">
        <v>0</v>
      </c>
      <c r="BN155" s="53">
        <v>0</v>
      </c>
      <c r="BO155" s="53">
        <v>0</v>
      </c>
      <c r="BP155" s="53">
        <v>1.7509864247685925</v>
      </c>
      <c r="BQ155" s="53">
        <v>0</v>
      </c>
      <c r="BR155" s="53">
        <v>0</v>
      </c>
      <c r="BS155" s="53">
        <v>0</v>
      </c>
      <c r="BT155" s="53">
        <v>0</v>
      </c>
      <c r="BU155" s="53">
        <v>0</v>
      </c>
      <c r="BV155" s="53">
        <v>0</v>
      </c>
      <c r="BW155" s="53">
        <v>0</v>
      </c>
      <c r="BX155" s="53">
        <v>0</v>
      </c>
      <c r="BY155" s="53">
        <v>0</v>
      </c>
      <c r="BZ155" s="53">
        <v>0</v>
      </c>
      <c r="CA155" s="53">
        <v>0</v>
      </c>
      <c r="CB155" s="53">
        <v>0</v>
      </c>
      <c r="CC155" s="53">
        <v>0</v>
      </c>
      <c r="CD155" s="53">
        <v>0</v>
      </c>
      <c r="CE155" s="53">
        <v>0</v>
      </c>
      <c r="CF155" s="53">
        <v>0</v>
      </c>
      <c r="CG155" s="53">
        <v>0</v>
      </c>
      <c r="CH155" s="53">
        <v>0</v>
      </c>
      <c r="CI155" s="53">
        <v>0</v>
      </c>
      <c r="CJ155" s="53">
        <v>0</v>
      </c>
      <c r="CK155" s="53">
        <v>0</v>
      </c>
      <c r="CL155" s="53">
        <v>0</v>
      </c>
    </row>
    <row r="156" spans="1:90" ht="16" customHeight="1" x14ac:dyDescent="0.25">
      <c r="A156" s="53" t="s">
        <v>1006</v>
      </c>
      <c r="B156" s="53" t="s">
        <v>327</v>
      </c>
      <c r="C156" s="53" t="s">
        <v>329</v>
      </c>
      <c r="D156" s="53" t="s">
        <v>389</v>
      </c>
      <c r="E156" s="35" t="s">
        <v>1266</v>
      </c>
      <c r="F156" s="53" t="s">
        <v>159</v>
      </c>
      <c r="G156" s="53">
        <v>4</v>
      </c>
      <c r="H156" s="53" t="s">
        <v>191</v>
      </c>
      <c r="I156" s="53">
        <v>0</v>
      </c>
      <c r="J156" s="53">
        <v>0</v>
      </c>
      <c r="K156" s="53">
        <v>0.7778124669174481</v>
      </c>
      <c r="L156" s="53">
        <v>0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6.2224997353395848</v>
      </c>
      <c r="AA156" s="53">
        <v>0</v>
      </c>
      <c r="AB156" s="53">
        <v>0</v>
      </c>
      <c r="AC156" s="53">
        <v>0</v>
      </c>
      <c r="AD156" s="53">
        <v>0</v>
      </c>
      <c r="AE156" s="53">
        <v>0</v>
      </c>
      <c r="AF156" s="53">
        <v>0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0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695.36434542419863</v>
      </c>
      <c r="AS156" s="53">
        <v>0</v>
      </c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0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0</v>
      </c>
      <c r="BG156" s="53">
        <v>0</v>
      </c>
      <c r="BH156" s="53">
        <v>0</v>
      </c>
      <c r="BI156" s="53">
        <v>0</v>
      </c>
      <c r="BJ156" s="53">
        <v>0</v>
      </c>
      <c r="BK156" s="53">
        <v>0</v>
      </c>
      <c r="BL156" s="53">
        <v>0</v>
      </c>
      <c r="BM156" s="53">
        <v>0</v>
      </c>
      <c r="BN156" s="53">
        <v>0</v>
      </c>
      <c r="BO156" s="53">
        <v>0</v>
      </c>
      <c r="BP156" s="53">
        <v>0.7778124669174481</v>
      </c>
      <c r="BQ156" s="53">
        <v>0</v>
      </c>
      <c r="BR156" s="53">
        <v>0</v>
      </c>
      <c r="BS156" s="53">
        <v>0</v>
      </c>
      <c r="BT156" s="53">
        <v>0</v>
      </c>
      <c r="BU156" s="53">
        <v>0</v>
      </c>
      <c r="BV156" s="53">
        <v>0</v>
      </c>
      <c r="BW156" s="53">
        <v>0</v>
      </c>
      <c r="BX156" s="53">
        <v>0</v>
      </c>
      <c r="BY156" s="53">
        <v>0</v>
      </c>
      <c r="BZ156" s="53">
        <v>0</v>
      </c>
      <c r="CA156" s="53">
        <v>0</v>
      </c>
      <c r="CB156" s="53">
        <v>0</v>
      </c>
      <c r="CC156" s="53">
        <v>0</v>
      </c>
      <c r="CD156" s="53">
        <v>0</v>
      </c>
      <c r="CE156" s="53">
        <v>0</v>
      </c>
      <c r="CF156" s="53">
        <v>0</v>
      </c>
      <c r="CG156" s="53">
        <v>0</v>
      </c>
      <c r="CH156" s="53">
        <v>0</v>
      </c>
      <c r="CI156" s="53">
        <v>0</v>
      </c>
      <c r="CJ156" s="53">
        <v>0</v>
      </c>
      <c r="CK156" s="53">
        <v>0</v>
      </c>
      <c r="CL156" s="53">
        <v>0</v>
      </c>
    </row>
    <row r="157" spans="1:90" ht="16" customHeight="1" x14ac:dyDescent="0.25">
      <c r="A157" s="53" t="s">
        <v>1007</v>
      </c>
      <c r="B157" s="53" t="s">
        <v>327</v>
      </c>
      <c r="C157" s="53" t="s">
        <v>330</v>
      </c>
      <c r="D157" s="53" t="s">
        <v>389</v>
      </c>
      <c r="E157" s="35" t="s">
        <v>1266</v>
      </c>
      <c r="F157" s="53" t="s">
        <v>162</v>
      </c>
      <c r="G157" s="53">
        <v>5</v>
      </c>
      <c r="H157" s="53" t="s">
        <v>191</v>
      </c>
      <c r="I157" s="53">
        <v>0</v>
      </c>
      <c r="J157" s="53">
        <v>0</v>
      </c>
      <c r="K157" s="53">
        <v>0</v>
      </c>
      <c r="L157" s="53">
        <v>0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5.0931570437430596</v>
      </c>
      <c r="AA157" s="53">
        <v>0</v>
      </c>
      <c r="AB157" s="53">
        <v>0</v>
      </c>
      <c r="AC157" s="53">
        <v>0</v>
      </c>
      <c r="AD157" s="53">
        <v>0</v>
      </c>
      <c r="AE157" s="53">
        <v>0.7275938633918656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14864.742629095814</v>
      </c>
      <c r="AS157" s="53">
        <v>0</v>
      </c>
      <c r="AT157" s="53">
        <v>0</v>
      </c>
      <c r="AU157" s="53">
        <v>0</v>
      </c>
      <c r="AV157" s="53">
        <v>0</v>
      </c>
      <c r="AW157" s="53">
        <v>0</v>
      </c>
      <c r="AX157" s="53">
        <v>0</v>
      </c>
      <c r="AY157" s="53">
        <v>0</v>
      </c>
      <c r="AZ157" s="53">
        <v>0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0</v>
      </c>
      <c r="BG157" s="53">
        <v>0</v>
      </c>
      <c r="BH157" s="53">
        <v>0</v>
      </c>
      <c r="BI157" s="53">
        <v>0</v>
      </c>
      <c r="BJ157" s="53">
        <v>0</v>
      </c>
      <c r="BK157" s="53">
        <v>0</v>
      </c>
      <c r="BL157" s="53">
        <v>0</v>
      </c>
      <c r="BM157" s="53">
        <v>0</v>
      </c>
      <c r="BN157" s="53">
        <v>0</v>
      </c>
      <c r="BO157" s="53">
        <v>0</v>
      </c>
      <c r="BP157" s="53">
        <v>0</v>
      </c>
      <c r="BQ157" s="53">
        <v>0</v>
      </c>
      <c r="BR157" s="53">
        <v>0</v>
      </c>
      <c r="BS157" s="53">
        <v>0</v>
      </c>
      <c r="BT157" s="53">
        <v>0</v>
      </c>
      <c r="BU157" s="53">
        <v>0</v>
      </c>
      <c r="BV157" s="53">
        <v>0</v>
      </c>
      <c r="BW157" s="53">
        <v>0</v>
      </c>
      <c r="BX157" s="53">
        <v>0</v>
      </c>
      <c r="BY157" s="53">
        <v>0</v>
      </c>
      <c r="BZ157" s="53">
        <v>0</v>
      </c>
      <c r="CA157" s="53">
        <v>0</v>
      </c>
      <c r="CB157" s="53">
        <v>0</v>
      </c>
      <c r="CC157" s="53">
        <v>0</v>
      </c>
      <c r="CD157" s="53">
        <v>0</v>
      </c>
      <c r="CE157" s="53">
        <v>0</v>
      </c>
      <c r="CF157" s="53">
        <v>0</v>
      </c>
      <c r="CG157" s="53">
        <v>0</v>
      </c>
      <c r="CH157" s="53">
        <v>0</v>
      </c>
      <c r="CI157" s="53">
        <v>0</v>
      </c>
      <c r="CJ157" s="53">
        <v>0</v>
      </c>
      <c r="CK157" s="53">
        <v>0</v>
      </c>
      <c r="CL157" s="53">
        <v>0</v>
      </c>
    </row>
    <row r="158" spans="1:90" ht="16" customHeight="1" x14ac:dyDescent="0.25">
      <c r="A158" s="53" t="s">
        <v>1008</v>
      </c>
      <c r="B158" s="53" t="s">
        <v>327</v>
      </c>
      <c r="C158" s="53" t="s">
        <v>333</v>
      </c>
      <c r="D158" s="53" t="s">
        <v>389</v>
      </c>
      <c r="E158" s="35" t="s">
        <v>1253</v>
      </c>
      <c r="F158" s="53" t="s">
        <v>93</v>
      </c>
      <c r="G158" s="53">
        <v>1</v>
      </c>
      <c r="H158" s="53" t="s">
        <v>191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112.02964190877168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1007.5577288124339</v>
      </c>
      <c r="AS158" s="53">
        <v>0</v>
      </c>
      <c r="AT158" s="53">
        <v>0</v>
      </c>
      <c r="AU158" s="53">
        <v>0</v>
      </c>
      <c r="AV158" s="53">
        <v>0</v>
      </c>
      <c r="AW158" s="53">
        <v>0</v>
      </c>
      <c r="AX158" s="53">
        <v>0</v>
      </c>
      <c r="AY158" s="53">
        <v>0</v>
      </c>
      <c r="AZ158" s="53">
        <v>0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0</v>
      </c>
      <c r="BG158" s="53">
        <v>0</v>
      </c>
      <c r="BH158" s="53">
        <v>0</v>
      </c>
      <c r="BI158" s="53">
        <v>0</v>
      </c>
      <c r="BJ158" s="53">
        <v>0</v>
      </c>
      <c r="BK158" s="53">
        <v>0</v>
      </c>
      <c r="BL158" s="53">
        <v>0</v>
      </c>
      <c r="BM158" s="53">
        <v>0</v>
      </c>
      <c r="BN158" s="53">
        <v>0</v>
      </c>
      <c r="BO158" s="53">
        <v>0</v>
      </c>
      <c r="BP158" s="53">
        <v>0</v>
      </c>
      <c r="BQ158" s="53">
        <v>0</v>
      </c>
      <c r="BR158" s="53">
        <v>0</v>
      </c>
      <c r="BS158" s="53">
        <v>0</v>
      </c>
      <c r="BT158" s="53">
        <v>0</v>
      </c>
      <c r="BU158" s="53">
        <v>0</v>
      </c>
      <c r="BV158" s="53">
        <v>0</v>
      </c>
      <c r="BW158" s="53">
        <v>0</v>
      </c>
      <c r="BX158" s="53">
        <v>0</v>
      </c>
      <c r="BY158" s="53">
        <v>0</v>
      </c>
      <c r="BZ158" s="53">
        <v>0</v>
      </c>
      <c r="CA158" s="53">
        <v>0</v>
      </c>
      <c r="CB158" s="53">
        <v>0</v>
      </c>
      <c r="CC158" s="53">
        <v>0</v>
      </c>
      <c r="CD158" s="53">
        <v>0</v>
      </c>
      <c r="CE158" s="53">
        <v>0</v>
      </c>
      <c r="CF158" s="53">
        <v>0</v>
      </c>
      <c r="CG158" s="53">
        <v>0</v>
      </c>
      <c r="CH158" s="53">
        <v>0</v>
      </c>
      <c r="CI158" s="53">
        <v>0</v>
      </c>
      <c r="CJ158" s="53">
        <v>0</v>
      </c>
      <c r="CK158" s="53">
        <v>0</v>
      </c>
      <c r="CL158" s="53">
        <v>0</v>
      </c>
    </row>
    <row r="159" spans="1:90" ht="16" customHeight="1" x14ac:dyDescent="0.25">
      <c r="A159" s="53" t="s">
        <v>1009</v>
      </c>
      <c r="B159" s="53" t="s">
        <v>327</v>
      </c>
      <c r="C159" s="53" t="s">
        <v>334</v>
      </c>
      <c r="D159" s="53" t="s">
        <v>389</v>
      </c>
      <c r="E159" s="35" t="s">
        <v>1253</v>
      </c>
      <c r="F159" s="53" t="s">
        <v>97</v>
      </c>
      <c r="G159" s="53">
        <v>2</v>
      </c>
      <c r="H159" s="53" t="s">
        <v>191</v>
      </c>
      <c r="I159" s="53">
        <v>197.14813934549002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1403.9682524488076</v>
      </c>
      <c r="Y159" s="53">
        <v>0</v>
      </c>
      <c r="Z159" s="53">
        <v>0</v>
      </c>
      <c r="AA159" s="53">
        <v>0</v>
      </c>
      <c r="AB159" s="53">
        <v>0</v>
      </c>
      <c r="AC159" s="53">
        <v>0</v>
      </c>
      <c r="AD159" s="53">
        <v>0</v>
      </c>
      <c r="AE159" s="53">
        <v>0</v>
      </c>
      <c r="AF159" s="53">
        <v>0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0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66.095907988661395</v>
      </c>
      <c r="AS159" s="53">
        <v>0</v>
      </c>
      <c r="AT159" s="53">
        <v>0</v>
      </c>
      <c r="AU159" s="53">
        <v>0</v>
      </c>
      <c r="AV159" s="53">
        <v>0</v>
      </c>
      <c r="AW159" s="53">
        <v>0</v>
      </c>
      <c r="AX159" s="53">
        <v>0</v>
      </c>
      <c r="AY159" s="53">
        <v>0</v>
      </c>
      <c r="AZ159" s="53">
        <v>0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0</v>
      </c>
      <c r="BG159" s="53">
        <v>0</v>
      </c>
      <c r="BH159" s="53">
        <v>0</v>
      </c>
      <c r="BI159" s="53">
        <v>0</v>
      </c>
      <c r="BJ159" s="53">
        <v>0</v>
      </c>
      <c r="BK159" s="53">
        <v>9.1166769639532959</v>
      </c>
      <c r="BL159" s="53">
        <v>0</v>
      </c>
      <c r="BM159" s="53">
        <v>1.139584620494162</v>
      </c>
      <c r="BN159" s="53">
        <v>0</v>
      </c>
      <c r="BO159" s="53">
        <v>0</v>
      </c>
      <c r="BP159" s="53">
        <v>0</v>
      </c>
      <c r="BQ159" s="53">
        <v>0</v>
      </c>
      <c r="BR159" s="53">
        <v>0</v>
      </c>
      <c r="BS159" s="53">
        <v>0</v>
      </c>
      <c r="BT159" s="53">
        <v>0</v>
      </c>
      <c r="BU159" s="53">
        <v>0</v>
      </c>
      <c r="BV159" s="53">
        <v>0</v>
      </c>
      <c r="BW159" s="53">
        <v>0</v>
      </c>
      <c r="BX159" s="53">
        <v>0</v>
      </c>
      <c r="BY159" s="53">
        <v>0</v>
      </c>
      <c r="BZ159" s="53">
        <v>0</v>
      </c>
      <c r="CA159" s="53">
        <v>0</v>
      </c>
      <c r="CB159" s="53">
        <v>0</v>
      </c>
      <c r="CC159" s="53">
        <v>0</v>
      </c>
      <c r="CD159" s="53">
        <v>0</v>
      </c>
      <c r="CE159" s="53">
        <v>0</v>
      </c>
      <c r="CF159" s="53">
        <v>0</v>
      </c>
      <c r="CG159" s="53">
        <v>0</v>
      </c>
      <c r="CH159" s="53">
        <v>0</v>
      </c>
      <c r="CI159" s="53">
        <v>1.139584620494162</v>
      </c>
      <c r="CJ159" s="53">
        <v>0</v>
      </c>
      <c r="CK159" s="53">
        <v>0</v>
      </c>
      <c r="CL159" s="53">
        <v>0</v>
      </c>
    </row>
    <row r="160" spans="1:90" ht="16" customHeight="1" x14ac:dyDescent="0.25">
      <c r="A160" s="53" t="s">
        <v>1010</v>
      </c>
      <c r="B160" s="53" t="s">
        <v>327</v>
      </c>
      <c r="C160" s="53" t="s">
        <v>335</v>
      </c>
      <c r="D160" s="53" t="s">
        <v>389</v>
      </c>
      <c r="E160" s="35" t="s">
        <v>1253</v>
      </c>
      <c r="F160" s="53" t="s">
        <v>100</v>
      </c>
      <c r="G160" s="53">
        <v>3</v>
      </c>
      <c r="H160" s="53" t="s">
        <v>191</v>
      </c>
      <c r="I160" s="53">
        <v>0</v>
      </c>
      <c r="J160" s="53">
        <v>0</v>
      </c>
      <c r="K160" s="53">
        <v>0</v>
      </c>
      <c r="L160" s="53">
        <v>0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1257.3040418630408</v>
      </c>
      <c r="Y160" s="53">
        <v>0</v>
      </c>
      <c r="Z160" s="53">
        <v>63.187587744911788</v>
      </c>
      <c r="AA160" s="53">
        <v>0</v>
      </c>
      <c r="AB160" s="53">
        <v>0</v>
      </c>
      <c r="AC160" s="53">
        <v>0</v>
      </c>
      <c r="AD160" s="53">
        <v>0</v>
      </c>
      <c r="AE160" s="53">
        <v>0</v>
      </c>
      <c r="AF160" s="53">
        <v>0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0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651.2190165547031</v>
      </c>
      <c r="AS160" s="53">
        <v>0</v>
      </c>
      <c r="AT160" s="53">
        <v>0</v>
      </c>
      <c r="AU160" s="53">
        <v>0</v>
      </c>
      <c r="AV160" s="53">
        <v>0</v>
      </c>
      <c r="AW160" s="53">
        <v>0</v>
      </c>
      <c r="AX160" s="53">
        <v>0</v>
      </c>
      <c r="AY160" s="53">
        <v>0</v>
      </c>
      <c r="AZ160" s="53">
        <v>0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0</v>
      </c>
      <c r="BG160" s="53">
        <v>0</v>
      </c>
      <c r="BH160" s="53">
        <v>0</v>
      </c>
      <c r="BI160" s="53">
        <v>0</v>
      </c>
      <c r="BJ160" s="53">
        <v>0</v>
      </c>
      <c r="BK160" s="53">
        <v>1.2895426070390161</v>
      </c>
      <c r="BL160" s="53">
        <v>0</v>
      </c>
      <c r="BM160" s="53">
        <v>1.2895426070390161</v>
      </c>
      <c r="BN160" s="53">
        <v>0</v>
      </c>
      <c r="BO160" s="53">
        <v>0</v>
      </c>
      <c r="BP160" s="53">
        <v>0</v>
      </c>
      <c r="BQ160" s="53">
        <v>0</v>
      </c>
      <c r="BR160" s="53">
        <v>0</v>
      </c>
      <c r="BS160" s="53">
        <v>0</v>
      </c>
      <c r="BT160" s="53">
        <v>0</v>
      </c>
      <c r="BU160" s="53">
        <v>0</v>
      </c>
      <c r="BV160" s="53">
        <v>0</v>
      </c>
      <c r="BW160" s="53">
        <v>0</v>
      </c>
      <c r="BX160" s="53">
        <v>0</v>
      </c>
      <c r="BY160" s="53">
        <v>0</v>
      </c>
      <c r="BZ160" s="53">
        <v>0</v>
      </c>
      <c r="CA160" s="53">
        <v>0</v>
      </c>
      <c r="CB160" s="53">
        <v>0</v>
      </c>
      <c r="CC160" s="53">
        <v>0</v>
      </c>
      <c r="CD160" s="53">
        <v>0</v>
      </c>
      <c r="CE160" s="53">
        <v>0</v>
      </c>
      <c r="CF160" s="53">
        <v>0</v>
      </c>
      <c r="CG160" s="53">
        <v>0</v>
      </c>
      <c r="CH160" s="53">
        <v>0</v>
      </c>
      <c r="CI160" s="53">
        <v>0</v>
      </c>
      <c r="CJ160" s="53">
        <v>0</v>
      </c>
      <c r="CK160" s="53">
        <v>0</v>
      </c>
      <c r="CL160" s="53">
        <v>0</v>
      </c>
    </row>
    <row r="161" spans="1:90" ht="16" customHeight="1" x14ac:dyDescent="0.25">
      <c r="A161" s="53" t="s">
        <v>1011</v>
      </c>
      <c r="B161" s="53" t="s">
        <v>327</v>
      </c>
      <c r="C161" s="53" t="s">
        <v>336</v>
      </c>
      <c r="D161" s="53" t="s">
        <v>389</v>
      </c>
      <c r="E161" s="35" t="s">
        <v>1253</v>
      </c>
      <c r="F161" s="53" t="s">
        <v>103</v>
      </c>
      <c r="G161" s="53">
        <v>4</v>
      </c>
      <c r="H161" s="53" t="s">
        <v>191</v>
      </c>
      <c r="I161" s="53">
        <v>0</v>
      </c>
      <c r="J161" s="53">
        <v>0</v>
      </c>
      <c r="K161" s="53">
        <v>0</v>
      </c>
      <c r="L161" s="53">
        <v>0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0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9.655783069077577</v>
      </c>
      <c r="Y161" s="53">
        <v>0</v>
      </c>
      <c r="Z161" s="53">
        <v>29.710101751007926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0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2256.4822279890523</v>
      </c>
      <c r="AS161" s="53">
        <v>0</v>
      </c>
      <c r="AT161" s="53">
        <v>0</v>
      </c>
      <c r="AU161" s="53">
        <v>0</v>
      </c>
      <c r="AV161" s="53">
        <v>0</v>
      </c>
      <c r="AW161" s="53">
        <v>0</v>
      </c>
      <c r="AX161" s="53">
        <v>0</v>
      </c>
      <c r="AY161" s="53">
        <v>0</v>
      </c>
      <c r="AZ161" s="53">
        <v>0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0</v>
      </c>
      <c r="BG161" s="53">
        <v>0</v>
      </c>
      <c r="BH161" s="53">
        <v>0</v>
      </c>
      <c r="BI161" s="53">
        <v>0</v>
      </c>
      <c r="BJ161" s="53">
        <v>1.4855050875503963</v>
      </c>
      <c r="BK161" s="53">
        <v>2.2282576313255946</v>
      </c>
      <c r="BL161" s="53">
        <v>0</v>
      </c>
      <c r="BM161" s="53">
        <v>0.74275254377519817</v>
      </c>
      <c r="BN161" s="53">
        <v>0</v>
      </c>
      <c r="BO161" s="53">
        <v>0</v>
      </c>
      <c r="BP161" s="53">
        <v>0</v>
      </c>
      <c r="BQ161" s="53">
        <v>0</v>
      </c>
      <c r="BR161" s="53">
        <v>0</v>
      </c>
      <c r="BS161" s="53">
        <v>0</v>
      </c>
      <c r="BT161" s="53">
        <v>0</v>
      </c>
      <c r="BU161" s="53">
        <v>0</v>
      </c>
      <c r="BV161" s="53">
        <v>0</v>
      </c>
      <c r="BW161" s="53">
        <v>0</v>
      </c>
      <c r="BX161" s="53">
        <v>0</v>
      </c>
      <c r="BY161" s="53">
        <v>0</v>
      </c>
      <c r="BZ161" s="53">
        <v>0</v>
      </c>
      <c r="CA161" s="53">
        <v>0</v>
      </c>
      <c r="CB161" s="53">
        <v>0</v>
      </c>
      <c r="CC161" s="53">
        <v>0</v>
      </c>
      <c r="CD161" s="53">
        <v>0</v>
      </c>
      <c r="CE161" s="53">
        <v>0</v>
      </c>
      <c r="CF161" s="53">
        <v>0</v>
      </c>
      <c r="CG161" s="53">
        <v>0</v>
      </c>
      <c r="CH161" s="53">
        <v>0</v>
      </c>
      <c r="CI161" s="53">
        <v>0</v>
      </c>
      <c r="CJ161" s="53">
        <v>0</v>
      </c>
      <c r="CK161" s="53">
        <v>0</v>
      </c>
      <c r="CL161" s="53">
        <v>0</v>
      </c>
    </row>
    <row r="162" spans="1:90" ht="16" customHeight="1" x14ac:dyDescent="0.25">
      <c r="A162" s="53" t="s">
        <v>1012</v>
      </c>
      <c r="B162" s="53" t="s">
        <v>327</v>
      </c>
      <c r="C162" s="53" t="s">
        <v>337</v>
      </c>
      <c r="D162" s="53" t="s">
        <v>389</v>
      </c>
      <c r="E162" s="35" t="s">
        <v>1253</v>
      </c>
      <c r="F162" s="53" t="s">
        <v>105</v>
      </c>
      <c r="G162" s="53">
        <v>5</v>
      </c>
      <c r="H162" s="53" t="s">
        <v>191</v>
      </c>
      <c r="I162" s="53">
        <v>0</v>
      </c>
      <c r="J162" s="53">
        <v>0</v>
      </c>
      <c r="K162" s="53">
        <v>0</v>
      </c>
      <c r="L162" s="53">
        <v>0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5512.8258050992235</v>
      </c>
      <c r="AS162" s="53">
        <v>0</v>
      </c>
      <c r="AT162" s="53">
        <v>0</v>
      </c>
      <c r="AU162" s="53">
        <v>0</v>
      </c>
      <c r="AV162" s="53">
        <v>0</v>
      </c>
      <c r="AW162" s="53">
        <v>0</v>
      </c>
      <c r="AX162" s="53">
        <v>0</v>
      </c>
      <c r="AY162" s="53">
        <v>0</v>
      </c>
      <c r="AZ162" s="53">
        <v>0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0</v>
      </c>
      <c r="BG162" s="53">
        <v>0</v>
      </c>
      <c r="BH162" s="53">
        <v>0</v>
      </c>
      <c r="BI162" s="53">
        <v>0</v>
      </c>
      <c r="BJ162" s="53">
        <v>0</v>
      </c>
      <c r="BK162" s="53">
        <v>0.73799542236937399</v>
      </c>
      <c r="BL162" s="53">
        <v>0</v>
      </c>
      <c r="BM162" s="53">
        <v>0</v>
      </c>
      <c r="BN162" s="53">
        <v>0</v>
      </c>
      <c r="BO162" s="53">
        <v>0</v>
      </c>
      <c r="BP162" s="53">
        <v>0</v>
      </c>
      <c r="BQ162" s="53">
        <v>0</v>
      </c>
      <c r="BR162" s="53">
        <v>0</v>
      </c>
      <c r="BS162" s="53">
        <v>0</v>
      </c>
      <c r="BT162" s="53">
        <v>0</v>
      </c>
      <c r="BU162" s="53">
        <v>0</v>
      </c>
      <c r="BV162" s="53">
        <v>0</v>
      </c>
      <c r="BW162" s="53">
        <v>0</v>
      </c>
      <c r="BX162" s="53">
        <v>0</v>
      </c>
      <c r="BY162" s="53">
        <v>0</v>
      </c>
      <c r="BZ162" s="53">
        <v>0</v>
      </c>
      <c r="CA162" s="53">
        <v>0</v>
      </c>
      <c r="CB162" s="53">
        <v>0</v>
      </c>
      <c r="CC162" s="53">
        <v>0</v>
      </c>
      <c r="CD162" s="53">
        <v>0</v>
      </c>
      <c r="CE162" s="53">
        <v>0</v>
      </c>
      <c r="CF162" s="53">
        <v>0</v>
      </c>
      <c r="CG162" s="53">
        <v>0</v>
      </c>
      <c r="CH162" s="53">
        <v>0</v>
      </c>
      <c r="CI162" s="53">
        <v>0</v>
      </c>
      <c r="CJ162" s="53">
        <v>0</v>
      </c>
      <c r="CK162" s="53">
        <v>0</v>
      </c>
      <c r="CL162" s="53">
        <v>0</v>
      </c>
    </row>
    <row r="163" spans="1:90" ht="16" customHeight="1" x14ac:dyDescent="0.25">
      <c r="A163" s="53" t="s">
        <v>1013</v>
      </c>
      <c r="B163" s="53" t="s">
        <v>327</v>
      </c>
      <c r="C163" s="53" t="s">
        <v>340</v>
      </c>
      <c r="D163" s="53" t="s">
        <v>389</v>
      </c>
      <c r="E163" s="35" t="s">
        <v>1252</v>
      </c>
      <c r="F163" s="53" t="s">
        <v>77</v>
      </c>
      <c r="G163" s="53">
        <v>1</v>
      </c>
      <c r="H163" s="53" t="s">
        <v>191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5.3129807915555061</v>
      </c>
      <c r="Y163" s="53">
        <v>2.1251923166222024</v>
      </c>
      <c r="Z163" s="53">
        <v>5.3129807915555061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17.001538532977619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0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397.41096320835186</v>
      </c>
      <c r="AS163" s="53">
        <v>0</v>
      </c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0</v>
      </c>
      <c r="BG163" s="53">
        <v>0</v>
      </c>
      <c r="BH163" s="53">
        <v>0</v>
      </c>
      <c r="BI163" s="53">
        <v>0</v>
      </c>
      <c r="BJ163" s="53">
        <v>0</v>
      </c>
      <c r="BK163" s="53">
        <v>27.627500116088633</v>
      </c>
      <c r="BL163" s="53">
        <v>0</v>
      </c>
      <c r="BM163" s="53">
        <v>0</v>
      </c>
      <c r="BN163" s="53">
        <v>0</v>
      </c>
      <c r="BO163" s="53">
        <v>0</v>
      </c>
      <c r="BP163" s="53">
        <v>0</v>
      </c>
      <c r="BQ163" s="53">
        <v>0</v>
      </c>
      <c r="BR163" s="53">
        <v>0</v>
      </c>
      <c r="BS163" s="53">
        <v>0</v>
      </c>
      <c r="BT163" s="53">
        <v>0</v>
      </c>
      <c r="BU163" s="53">
        <v>0</v>
      </c>
      <c r="BV163" s="53">
        <v>0</v>
      </c>
      <c r="BW163" s="53">
        <v>0</v>
      </c>
      <c r="BX163" s="53">
        <v>0</v>
      </c>
      <c r="BY163" s="53">
        <v>0</v>
      </c>
      <c r="BZ163" s="53">
        <v>0</v>
      </c>
      <c r="CA163" s="53">
        <v>0</v>
      </c>
      <c r="CB163" s="53">
        <v>0</v>
      </c>
      <c r="CC163" s="53">
        <v>0</v>
      </c>
      <c r="CD163" s="53">
        <v>0</v>
      </c>
      <c r="CE163" s="53">
        <v>0</v>
      </c>
      <c r="CF163" s="53">
        <v>0</v>
      </c>
      <c r="CG163" s="53">
        <v>0</v>
      </c>
      <c r="CH163" s="53">
        <v>0</v>
      </c>
      <c r="CI163" s="53">
        <v>0</v>
      </c>
      <c r="CJ163" s="53">
        <v>1.0625961583111012</v>
      </c>
      <c r="CK163" s="53">
        <v>0</v>
      </c>
      <c r="CL163" s="53">
        <v>0</v>
      </c>
    </row>
    <row r="164" spans="1:90" ht="16" customHeight="1" x14ac:dyDescent="0.25">
      <c r="A164" s="53" t="s">
        <v>1014</v>
      </c>
      <c r="B164" s="53" t="s">
        <v>327</v>
      </c>
      <c r="C164" s="53" t="s">
        <v>342</v>
      </c>
      <c r="D164" s="53" t="s">
        <v>389</v>
      </c>
      <c r="E164" s="35" t="s">
        <v>1252</v>
      </c>
      <c r="F164" s="53" t="s">
        <v>80</v>
      </c>
      <c r="G164" s="53">
        <v>2</v>
      </c>
      <c r="H164" s="53" t="s">
        <v>191</v>
      </c>
      <c r="I164" s="53">
        <v>0</v>
      </c>
      <c r="J164" s="53">
        <v>0</v>
      </c>
      <c r="K164" s="53">
        <v>0</v>
      </c>
      <c r="L164" s="53">
        <v>0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12.769348550718892</v>
      </c>
      <c r="Y164" s="53">
        <v>0</v>
      </c>
      <c r="Z164" s="53">
        <v>0</v>
      </c>
      <c r="AA164" s="53">
        <v>0</v>
      </c>
      <c r="AB164" s="53">
        <v>0</v>
      </c>
      <c r="AC164" s="53">
        <v>0</v>
      </c>
      <c r="AD164" s="53">
        <v>0</v>
      </c>
      <c r="AE164" s="53">
        <v>0</v>
      </c>
      <c r="AF164" s="53">
        <v>13.75160613154342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128.67574308801343</v>
      </c>
      <c r="AS164" s="53">
        <v>0</v>
      </c>
      <c r="AT164" s="53">
        <v>0</v>
      </c>
      <c r="AU164" s="53">
        <v>0.98225758082453007</v>
      </c>
      <c r="AV164" s="53">
        <v>0</v>
      </c>
      <c r="AW164" s="53">
        <v>0</v>
      </c>
      <c r="AX164" s="53">
        <v>0</v>
      </c>
      <c r="AY164" s="53">
        <v>0</v>
      </c>
      <c r="AZ164" s="53">
        <v>0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0</v>
      </c>
      <c r="BG164" s="53">
        <v>0</v>
      </c>
      <c r="BH164" s="53">
        <v>0</v>
      </c>
      <c r="BI164" s="53">
        <v>0</v>
      </c>
      <c r="BJ164" s="53">
        <v>0</v>
      </c>
      <c r="BK164" s="53">
        <v>14.733863712367951</v>
      </c>
      <c r="BL164" s="53">
        <v>0</v>
      </c>
      <c r="BM164" s="53">
        <v>0</v>
      </c>
      <c r="BN164" s="53">
        <v>0</v>
      </c>
      <c r="BO164" s="53">
        <v>0</v>
      </c>
      <c r="BP164" s="53">
        <v>0</v>
      </c>
      <c r="BQ164" s="53">
        <v>0</v>
      </c>
      <c r="BR164" s="53">
        <v>0</v>
      </c>
      <c r="BS164" s="53">
        <v>0</v>
      </c>
      <c r="BT164" s="53">
        <v>0</v>
      </c>
      <c r="BU164" s="53">
        <v>0</v>
      </c>
      <c r="BV164" s="53">
        <v>0</v>
      </c>
      <c r="BW164" s="53">
        <v>0</v>
      </c>
      <c r="BX164" s="53">
        <v>0</v>
      </c>
      <c r="BY164" s="53">
        <v>0</v>
      </c>
      <c r="BZ164" s="53">
        <v>0</v>
      </c>
      <c r="CA164" s="53">
        <v>0</v>
      </c>
      <c r="CB164" s="53">
        <v>0</v>
      </c>
      <c r="CC164" s="53">
        <v>0</v>
      </c>
      <c r="CD164" s="53">
        <v>0</v>
      </c>
      <c r="CE164" s="53">
        <v>0</v>
      </c>
      <c r="CF164" s="53">
        <v>0</v>
      </c>
      <c r="CG164" s="53">
        <v>0</v>
      </c>
      <c r="CH164" s="53">
        <v>0</v>
      </c>
      <c r="CI164" s="53">
        <v>0</v>
      </c>
      <c r="CJ164" s="53">
        <v>0</v>
      </c>
      <c r="CK164" s="53">
        <v>0</v>
      </c>
      <c r="CL164" s="53">
        <v>0</v>
      </c>
    </row>
    <row r="165" spans="1:90" ht="16" customHeight="1" x14ac:dyDescent="0.25">
      <c r="A165" s="53" t="s">
        <v>1015</v>
      </c>
      <c r="B165" s="53" t="s">
        <v>327</v>
      </c>
      <c r="C165" s="53" t="s">
        <v>344</v>
      </c>
      <c r="D165" s="53" t="s">
        <v>389</v>
      </c>
      <c r="E165" s="35" t="s">
        <v>1252</v>
      </c>
      <c r="F165" s="53" t="s">
        <v>84</v>
      </c>
      <c r="G165" s="53">
        <v>3</v>
      </c>
      <c r="H165" s="53" t="s">
        <v>191</v>
      </c>
      <c r="I165" s="53">
        <v>0</v>
      </c>
      <c r="J165" s="53">
        <v>0</v>
      </c>
      <c r="K165" s="53">
        <v>0</v>
      </c>
      <c r="L165" s="53">
        <v>0</v>
      </c>
      <c r="M165" s="53">
        <v>0</v>
      </c>
      <c r="N165" s="53">
        <v>0</v>
      </c>
      <c r="O165" s="53">
        <v>0.72721445491735059</v>
      </c>
      <c r="P165" s="53">
        <v>0</v>
      </c>
      <c r="Q165" s="53">
        <v>0</v>
      </c>
      <c r="R165" s="53">
        <v>0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49.450582934379838</v>
      </c>
      <c r="Y165" s="53">
        <v>1.4544289098347012</v>
      </c>
      <c r="Z165" s="53">
        <v>0</v>
      </c>
      <c r="AA165" s="53">
        <v>0</v>
      </c>
      <c r="AB165" s="53">
        <v>0</v>
      </c>
      <c r="AC165" s="53">
        <v>0</v>
      </c>
      <c r="AD165" s="53">
        <v>0</v>
      </c>
      <c r="AE165" s="53">
        <v>0</v>
      </c>
      <c r="AF165" s="53">
        <v>17.453146918016415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3199.7436016363426</v>
      </c>
      <c r="AS165" s="53">
        <v>0</v>
      </c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0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0</v>
      </c>
      <c r="BG165" s="53">
        <v>0</v>
      </c>
      <c r="BH165" s="53">
        <v>0</v>
      </c>
      <c r="BI165" s="53">
        <v>0</v>
      </c>
      <c r="BJ165" s="53">
        <v>0</v>
      </c>
      <c r="BK165" s="53">
        <v>6.5449300942561557</v>
      </c>
      <c r="BL165" s="53">
        <v>0</v>
      </c>
      <c r="BM165" s="53">
        <v>0</v>
      </c>
      <c r="BN165" s="53">
        <v>0</v>
      </c>
      <c r="BO165" s="53">
        <v>0</v>
      </c>
      <c r="BP165" s="53">
        <v>0</v>
      </c>
      <c r="BQ165" s="53">
        <v>0</v>
      </c>
      <c r="BR165" s="53">
        <v>0</v>
      </c>
      <c r="BS165" s="53">
        <v>0</v>
      </c>
      <c r="BT165" s="53">
        <v>0</v>
      </c>
      <c r="BU165" s="53">
        <v>0</v>
      </c>
      <c r="BV165" s="53">
        <v>0</v>
      </c>
      <c r="BW165" s="53">
        <v>0</v>
      </c>
      <c r="BX165" s="53">
        <v>0</v>
      </c>
      <c r="BY165" s="53">
        <v>0</v>
      </c>
      <c r="BZ165" s="53">
        <v>0</v>
      </c>
      <c r="CA165" s="53">
        <v>0</v>
      </c>
      <c r="CB165" s="53">
        <v>0</v>
      </c>
      <c r="CC165" s="53">
        <v>0</v>
      </c>
      <c r="CD165" s="53">
        <v>0</v>
      </c>
      <c r="CE165" s="53">
        <v>0</v>
      </c>
      <c r="CF165" s="53">
        <v>0</v>
      </c>
      <c r="CG165" s="53">
        <v>0</v>
      </c>
      <c r="CH165" s="53">
        <v>0</v>
      </c>
      <c r="CI165" s="53">
        <v>0</v>
      </c>
      <c r="CJ165" s="53">
        <v>0</v>
      </c>
      <c r="CK165" s="53">
        <v>0</v>
      </c>
      <c r="CL165" s="53">
        <v>0</v>
      </c>
    </row>
    <row r="166" spans="1:90" ht="16" customHeight="1" x14ac:dyDescent="0.25">
      <c r="A166" s="53" t="s">
        <v>1016</v>
      </c>
      <c r="B166" s="53" t="s">
        <v>327</v>
      </c>
      <c r="C166" s="53" t="s">
        <v>345</v>
      </c>
      <c r="D166" s="53" t="s">
        <v>389</v>
      </c>
      <c r="E166" s="35" t="s">
        <v>1252</v>
      </c>
      <c r="F166" s="53" t="s">
        <v>86</v>
      </c>
      <c r="G166" s="53">
        <v>4</v>
      </c>
      <c r="H166" s="53" t="s">
        <v>191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11815.930708974183</v>
      </c>
      <c r="AS166" s="53">
        <v>0</v>
      </c>
      <c r="AT166" s="53">
        <v>0</v>
      </c>
      <c r="AU166" s="53">
        <v>0</v>
      </c>
      <c r="AV166" s="53">
        <v>0</v>
      </c>
      <c r="AW166" s="53">
        <v>0</v>
      </c>
      <c r="AX166" s="53">
        <v>0</v>
      </c>
      <c r="AY166" s="53">
        <v>0</v>
      </c>
      <c r="AZ166" s="53">
        <v>0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0</v>
      </c>
      <c r="BG166" s="53">
        <v>0</v>
      </c>
      <c r="BH166" s="53">
        <v>0</v>
      </c>
      <c r="BI166" s="53">
        <v>0</v>
      </c>
      <c r="BJ166" s="53">
        <v>0</v>
      </c>
      <c r="BK166" s="53">
        <v>0</v>
      </c>
      <c r="BL166" s="53">
        <v>0</v>
      </c>
      <c r="BM166" s="53">
        <v>0</v>
      </c>
      <c r="BN166" s="53">
        <v>0</v>
      </c>
      <c r="BO166" s="53">
        <v>0</v>
      </c>
      <c r="BP166" s="53">
        <v>0</v>
      </c>
      <c r="BQ166" s="53">
        <v>0</v>
      </c>
      <c r="BR166" s="53">
        <v>0</v>
      </c>
      <c r="BS166" s="53">
        <v>0</v>
      </c>
      <c r="BT166" s="53">
        <v>0</v>
      </c>
      <c r="BU166" s="53">
        <v>0</v>
      </c>
      <c r="BV166" s="53">
        <v>0</v>
      </c>
      <c r="BW166" s="53">
        <v>0</v>
      </c>
      <c r="BX166" s="53">
        <v>0</v>
      </c>
      <c r="BY166" s="53">
        <v>0</v>
      </c>
      <c r="BZ166" s="53">
        <v>0</v>
      </c>
      <c r="CA166" s="53">
        <v>0</v>
      </c>
      <c r="CB166" s="53">
        <v>0</v>
      </c>
      <c r="CC166" s="53">
        <v>0</v>
      </c>
      <c r="CD166" s="53">
        <v>0</v>
      </c>
      <c r="CE166" s="53">
        <v>0</v>
      </c>
      <c r="CF166" s="53">
        <v>0</v>
      </c>
      <c r="CG166" s="53">
        <v>0</v>
      </c>
      <c r="CH166" s="53">
        <v>0.80271268403357221</v>
      </c>
      <c r="CI166" s="53">
        <v>0</v>
      </c>
      <c r="CJ166" s="53">
        <v>0</v>
      </c>
      <c r="CK166" s="53">
        <v>0</v>
      </c>
      <c r="CL166" s="53">
        <v>0</v>
      </c>
    </row>
    <row r="167" spans="1:90" ht="16" customHeight="1" x14ac:dyDescent="0.25">
      <c r="A167" s="53" t="s">
        <v>1018</v>
      </c>
      <c r="B167" s="53" t="s">
        <v>327</v>
      </c>
      <c r="C167" s="53" t="s">
        <v>348</v>
      </c>
      <c r="D167" s="53" t="s">
        <v>389</v>
      </c>
      <c r="E167" s="35" t="s">
        <v>1264</v>
      </c>
      <c r="F167" s="53" t="s">
        <v>137</v>
      </c>
      <c r="G167" s="53">
        <v>1</v>
      </c>
      <c r="H167" s="53" t="s">
        <v>191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0.77035152835011989</v>
      </c>
      <c r="Y167" s="53">
        <v>0</v>
      </c>
      <c r="Z167" s="53">
        <v>0</v>
      </c>
      <c r="AA167" s="53">
        <v>0</v>
      </c>
      <c r="AB167" s="53">
        <v>0</v>
      </c>
      <c r="AC167" s="53">
        <v>0</v>
      </c>
      <c r="AD167" s="53">
        <v>0</v>
      </c>
      <c r="AE167" s="53">
        <v>0</v>
      </c>
      <c r="AF167" s="53">
        <v>272.70444103594247</v>
      </c>
      <c r="AG167" s="53">
        <v>0</v>
      </c>
      <c r="AH167" s="53">
        <v>0</v>
      </c>
      <c r="AI167" s="53">
        <v>0</v>
      </c>
      <c r="AJ167" s="53">
        <v>0</v>
      </c>
      <c r="AK167" s="53">
        <v>50.843200871107911</v>
      </c>
      <c r="AL167" s="53">
        <v>0</v>
      </c>
      <c r="AM167" s="53">
        <v>0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0</v>
      </c>
      <c r="AW167" s="53">
        <v>0</v>
      </c>
      <c r="AX167" s="53">
        <v>0</v>
      </c>
      <c r="AY167" s="53">
        <v>0</v>
      </c>
      <c r="AZ167" s="53">
        <v>0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0</v>
      </c>
      <c r="BG167" s="53">
        <v>0</v>
      </c>
      <c r="BH167" s="53">
        <v>0</v>
      </c>
      <c r="BI167" s="53">
        <v>1528.3774322466379</v>
      </c>
      <c r="BJ167" s="53">
        <v>1.5407030567002398</v>
      </c>
      <c r="BK167" s="53">
        <v>49.302497814407673</v>
      </c>
      <c r="BL167" s="53">
        <v>0</v>
      </c>
      <c r="BM167" s="53">
        <v>0</v>
      </c>
      <c r="BN167" s="53">
        <v>0</v>
      </c>
      <c r="BO167" s="53">
        <v>0</v>
      </c>
      <c r="BP167" s="53">
        <v>0</v>
      </c>
      <c r="BQ167" s="53">
        <v>0</v>
      </c>
      <c r="BR167" s="53">
        <v>0</v>
      </c>
      <c r="BS167" s="53">
        <v>0</v>
      </c>
      <c r="BT167" s="53">
        <v>0</v>
      </c>
      <c r="BU167" s="53">
        <v>0</v>
      </c>
      <c r="BV167" s="53">
        <v>0</v>
      </c>
      <c r="BW167" s="53">
        <v>0</v>
      </c>
      <c r="BX167" s="53">
        <v>0</v>
      </c>
      <c r="BY167" s="53">
        <v>0</v>
      </c>
      <c r="BZ167" s="53">
        <v>0</v>
      </c>
      <c r="CA167" s="53">
        <v>0</v>
      </c>
      <c r="CB167" s="53">
        <v>0</v>
      </c>
      <c r="CC167" s="53">
        <v>0</v>
      </c>
      <c r="CD167" s="53">
        <v>0</v>
      </c>
      <c r="CE167" s="53">
        <v>0</v>
      </c>
      <c r="CF167" s="53">
        <v>0</v>
      </c>
      <c r="CG167" s="53">
        <v>0</v>
      </c>
      <c r="CH167" s="53">
        <v>0</v>
      </c>
      <c r="CI167" s="53">
        <v>0</v>
      </c>
      <c r="CJ167" s="53">
        <v>0</v>
      </c>
      <c r="CK167" s="53">
        <v>0</v>
      </c>
      <c r="CL167" s="53">
        <v>0</v>
      </c>
    </row>
    <row r="168" spans="1:90" ht="16" customHeight="1" x14ac:dyDescent="0.25">
      <c r="A168" s="53" t="s">
        <v>1019</v>
      </c>
      <c r="B168" s="53" t="s">
        <v>327</v>
      </c>
      <c r="C168" s="53" t="s">
        <v>351</v>
      </c>
      <c r="D168" s="53" t="s">
        <v>389</v>
      </c>
      <c r="E168" s="35" t="s">
        <v>1264</v>
      </c>
      <c r="F168" s="53" t="s">
        <v>139</v>
      </c>
      <c r="G168" s="53">
        <v>2</v>
      </c>
      <c r="H168" s="53" t="s">
        <v>191</v>
      </c>
      <c r="I168" s="53">
        <v>0</v>
      </c>
      <c r="J168" s="53">
        <v>0</v>
      </c>
      <c r="K168" s="53">
        <v>0</v>
      </c>
      <c r="L168" s="53">
        <v>0</v>
      </c>
      <c r="M168" s="53">
        <v>6.9338857575525008</v>
      </c>
      <c r="N168" s="53">
        <v>0</v>
      </c>
      <c r="O168" s="53">
        <v>0</v>
      </c>
      <c r="P168" s="53">
        <v>0</v>
      </c>
      <c r="Q168" s="53">
        <v>0</v>
      </c>
      <c r="R168" s="53">
        <v>0</v>
      </c>
      <c r="S168" s="53">
        <v>0</v>
      </c>
      <c r="T168" s="53">
        <v>0</v>
      </c>
      <c r="U168" s="53">
        <v>0</v>
      </c>
      <c r="V168" s="53">
        <v>0</v>
      </c>
      <c r="W168" s="53">
        <v>0</v>
      </c>
      <c r="X168" s="53">
        <v>0.77043175083916671</v>
      </c>
      <c r="Y168" s="53">
        <v>0</v>
      </c>
      <c r="Z168" s="53">
        <v>0</v>
      </c>
      <c r="AA168" s="53">
        <v>0</v>
      </c>
      <c r="AB168" s="53">
        <v>0</v>
      </c>
      <c r="AC168" s="53">
        <v>0</v>
      </c>
      <c r="AD168" s="53">
        <v>0</v>
      </c>
      <c r="AE168" s="53">
        <v>0</v>
      </c>
      <c r="AF168" s="53">
        <v>0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0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108.6308768683225</v>
      </c>
      <c r="AS168" s="53">
        <v>0</v>
      </c>
      <c r="AT168" s="53">
        <v>0</v>
      </c>
      <c r="AU168" s="53">
        <v>0</v>
      </c>
      <c r="AV168" s="53">
        <v>0</v>
      </c>
      <c r="AW168" s="53">
        <v>0</v>
      </c>
      <c r="AX168" s="53">
        <v>0</v>
      </c>
      <c r="AY168" s="53">
        <v>0</v>
      </c>
      <c r="AZ168" s="53">
        <v>0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0</v>
      </c>
      <c r="BG168" s="53">
        <v>0</v>
      </c>
      <c r="BH168" s="53">
        <v>0</v>
      </c>
      <c r="BI168" s="53">
        <v>0</v>
      </c>
      <c r="BJ168" s="53">
        <v>0</v>
      </c>
      <c r="BK168" s="53">
        <v>5.3930222558741665</v>
      </c>
      <c r="BL168" s="53">
        <v>0</v>
      </c>
      <c r="BM168" s="53">
        <v>0</v>
      </c>
      <c r="BN168" s="53">
        <v>0</v>
      </c>
      <c r="BO168" s="53">
        <v>0</v>
      </c>
      <c r="BP168" s="53">
        <v>0</v>
      </c>
      <c r="BQ168" s="53">
        <v>0</v>
      </c>
      <c r="BR168" s="53">
        <v>0</v>
      </c>
      <c r="BS168" s="53">
        <v>0</v>
      </c>
      <c r="BT168" s="53">
        <v>0</v>
      </c>
      <c r="BU168" s="53">
        <v>0</v>
      </c>
      <c r="BV168" s="53">
        <v>0</v>
      </c>
      <c r="BW168" s="53">
        <v>0</v>
      </c>
      <c r="BX168" s="53">
        <v>0</v>
      </c>
      <c r="BY168" s="53">
        <v>0</v>
      </c>
      <c r="BZ168" s="53">
        <v>0</v>
      </c>
      <c r="CA168" s="53">
        <v>0</v>
      </c>
      <c r="CB168" s="53">
        <v>0</v>
      </c>
      <c r="CC168" s="53">
        <v>0</v>
      </c>
      <c r="CD168" s="53">
        <v>0</v>
      </c>
      <c r="CE168" s="53">
        <v>0</v>
      </c>
      <c r="CF168" s="53">
        <v>0</v>
      </c>
      <c r="CG168" s="53">
        <v>0</v>
      </c>
      <c r="CH168" s="53">
        <v>0</v>
      </c>
      <c r="CI168" s="53">
        <v>0</v>
      </c>
      <c r="CJ168" s="53">
        <v>0</v>
      </c>
      <c r="CK168" s="53">
        <v>0</v>
      </c>
      <c r="CL168" s="53">
        <v>0</v>
      </c>
    </row>
    <row r="169" spans="1:90" ht="16" customHeight="1" x14ac:dyDescent="0.25">
      <c r="A169" s="53" t="s">
        <v>1020</v>
      </c>
      <c r="B169" s="53" t="s">
        <v>327</v>
      </c>
      <c r="C169" s="53" t="s">
        <v>352</v>
      </c>
      <c r="D169" s="53" t="s">
        <v>389</v>
      </c>
      <c r="E169" s="35" t="s">
        <v>1264</v>
      </c>
      <c r="F169" s="53" t="s">
        <v>144</v>
      </c>
      <c r="G169" s="53">
        <v>3</v>
      </c>
      <c r="H169" s="53" t="s">
        <v>191</v>
      </c>
      <c r="I169" s="53">
        <v>0</v>
      </c>
      <c r="J169" s="53">
        <v>0</v>
      </c>
      <c r="K169" s="53">
        <v>0</v>
      </c>
      <c r="L169" s="53">
        <v>0</v>
      </c>
      <c r="M169" s="53">
        <v>3.0593576455666933</v>
      </c>
      <c r="N169" s="53">
        <v>0</v>
      </c>
      <c r="O169" s="53">
        <v>0</v>
      </c>
      <c r="P169" s="53">
        <v>0</v>
      </c>
      <c r="Q169" s="53">
        <v>0</v>
      </c>
      <c r="R169" s="53">
        <v>0</v>
      </c>
      <c r="S169" s="53">
        <v>0</v>
      </c>
      <c r="T169" s="53">
        <v>0</v>
      </c>
      <c r="U169" s="53">
        <v>0</v>
      </c>
      <c r="V169" s="53">
        <v>0</v>
      </c>
      <c r="W169" s="53">
        <v>0</v>
      </c>
      <c r="X169" s="53">
        <v>1.5296788227833467</v>
      </c>
      <c r="Y169" s="53">
        <v>0</v>
      </c>
      <c r="Z169" s="53">
        <v>2.2945182341750199</v>
      </c>
      <c r="AA169" s="53">
        <v>0</v>
      </c>
      <c r="AB169" s="53">
        <v>0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</v>
      </c>
      <c r="AM169" s="53">
        <v>0.76483941139167333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0</v>
      </c>
      <c r="AW169" s="53">
        <v>0</v>
      </c>
      <c r="AX169" s="53">
        <v>0</v>
      </c>
      <c r="AY169" s="53">
        <v>0</v>
      </c>
      <c r="AZ169" s="53">
        <v>0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0</v>
      </c>
      <c r="BG169" s="53">
        <v>0</v>
      </c>
      <c r="BH169" s="53">
        <v>0</v>
      </c>
      <c r="BI169" s="53">
        <v>0</v>
      </c>
      <c r="BJ169" s="53">
        <v>0</v>
      </c>
      <c r="BK169" s="53">
        <v>0</v>
      </c>
      <c r="BL169" s="53">
        <v>0</v>
      </c>
      <c r="BM169" s="53">
        <v>0</v>
      </c>
      <c r="BN169" s="53">
        <v>0</v>
      </c>
      <c r="BO169" s="53">
        <v>0</v>
      </c>
      <c r="BP169" s="53">
        <v>0</v>
      </c>
      <c r="BQ169" s="53">
        <v>0</v>
      </c>
      <c r="BR169" s="53">
        <v>0</v>
      </c>
      <c r="BS169" s="53">
        <v>0</v>
      </c>
      <c r="BT169" s="53">
        <v>0</v>
      </c>
      <c r="BU169" s="53">
        <v>0</v>
      </c>
      <c r="BV169" s="53">
        <v>0</v>
      </c>
      <c r="BW169" s="53">
        <v>0</v>
      </c>
      <c r="BX169" s="53">
        <v>0</v>
      </c>
      <c r="BY169" s="53">
        <v>0</v>
      </c>
      <c r="BZ169" s="53">
        <v>0</v>
      </c>
      <c r="CA169" s="53">
        <v>0</v>
      </c>
      <c r="CB169" s="53">
        <v>0</v>
      </c>
      <c r="CC169" s="53">
        <v>0</v>
      </c>
      <c r="CD169" s="53">
        <v>0</v>
      </c>
      <c r="CE169" s="53">
        <v>0</v>
      </c>
      <c r="CF169" s="53">
        <v>0</v>
      </c>
      <c r="CG169" s="53">
        <v>0</v>
      </c>
      <c r="CH169" s="53">
        <v>0</v>
      </c>
      <c r="CI169" s="53">
        <v>0</v>
      </c>
      <c r="CJ169" s="53">
        <v>0</v>
      </c>
      <c r="CK169" s="53">
        <v>0</v>
      </c>
      <c r="CL169" s="53">
        <v>0</v>
      </c>
    </row>
    <row r="170" spans="1:90" ht="16" customHeight="1" x14ac:dyDescent="0.25">
      <c r="A170" s="53" t="s">
        <v>1021</v>
      </c>
      <c r="B170" s="53" t="s">
        <v>327</v>
      </c>
      <c r="C170" s="53" t="s">
        <v>353</v>
      </c>
      <c r="D170" s="53" t="s">
        <v>389</v>
      </c>
      <c r="E170" s="35" t="s">
        <v>1264</v>
      </c>
      <c r="F170" s="53" t="s">
        <v>146</v>
      </c>
      <c r="G170" s="53">
        <v>4</v>
      </c>
      <c r="H170" s="53" t="s">
        <v>191</v>
      </c>
      <c r="I170" s="53">
        <v>0</v>
      </c>
      <c r="J170" s="53">
        <v>0</v>
      </c>
      <c r="K170" s="53">
        <v>0</v>
      </c>
      <c r="L170" s="53">
        <v>0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0</v>
      </c>
      <c r="S170" s="53">
        <v>0</v>
      </c>
      <c r="T170" s="53">
        <v>0</v>
      </c>
      <c r="U170" s="53">
        <v>0</v>
      </c>
      <c r="V170" s="53">
        <v>0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3">
        <v>0</v>
      </c>
      <c r="AD170" s="53">
        <v>0</v>
      </c>
      <c r="AE170" s="53">
        <v>0</v>
      </c>
      <c r="AF170" s="53">
        <v>0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0</v>
      </c>
      <c r="AW170" s="53">
        <v>0</v>
      </c>
      <c r="AX170" s="53">
        <v>0</v>
      </c>
      <c r="AY170" s="53">
        <v>0</v>
      </c>
      <c r="AZ170" s="53">
        <v>0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0</v>
      </c>
      <c r="BG170" s="53">
        <v>0</v>
      </c>
      <c r="BH170" s="53">
        <v>0</v>
      </c>
      <c r="BI170" s="53">
        <v>0</v>
      </c>
      <c r="BJ170" s="53">
        <v>0</v>
      </c>
      <c r="BK170" s="53">
        <v>0</v>
      </c>
      <c r="BL170" s="53">
        <v>0</v>
      </c>
      <c r="BM170" s="53">
        <v>0</v>
      </c>
      <c r="BN170" s="53">
        <v>0</v>
      </c>
      <c r="BO170" s="53">
        <v>0</v>
      </c>
      <c r="BP170" s="53">
        <v>0</v>
      </c>
      <c r="BQ170" s="53">
        <v>0</v>
      </c>
      <c r="BR170" s="53">
        <v>0</v>
      </c>
      <c r="BS170" s="53">
        <v>0</v>
      </c>
      <c r="BT170" s="53">
        <v>0</v>
      </c>
      <c r="BU170" s="53">
        <v>0</v>
      </c>
      <c r="BV170" s="53">
        <v>0</v>
      </c>
      <c r="BW170" s="53">
        <v>0</v>
      </c>
      <c r="BX170" s="53">
        <v>0</v>
      </c>
      <c r="BY170" s="53">
        <v>0</v>
      </c>
      <c r="BZ170" s="53">
        <v>0</v>
      </c>
      <c r="CA170" s="53">
        <v>0</v>
      </c>
      <c r="CB170" s="53">
        <v>0</v>
      </c>
      <c r="CC170" s="53">
        <v>0</v>
      </c>
      <c r="CD170" s="53">
        <v>0</v>
      </c>
      <c r="CE170" s="53">
        <v>0</v>
      </c>
      <c r="CF170" s="53">
        <v>0</v>
      </c>
      <c r="CG170" s="53">
        <v>0</v>
      </c>
      <c r="CH170" s="53">
        <v>0.7818525181509115</v>
      </c>
      <c r="CI170" s="53">
        <v>0</v>
      </c>
      <c r="CJ170" s="53">
        <v>0</v>
      </c>
      <c r="CK170" s="53">
        <v>0</v>
      </c>
      <c r="CL170" s="53">
        <v>0</v>
      </c>
    </row>
    <row r="171" spans="1:90" ht="16" customHeight="1" x14ac:dyDescent="0.25">
      <c r="A171" s="53" t="s">
        <v>1022</v>
      </c>
      <c r="B171" s="53" t="s">
        <v>327</v>
      </c>
      <c r="C171" s="53" t="s">
        <v>354</v>
      </c>
      <c r="D171" s="53" t="s">
        <v>389</v>
      </c>
      <c r="E171" s="35" t="s">
        <v>1256</v>
      </c>
      <c r="F171" s="53" t="s">
        <v>186</v>
      </c>
      <c r="G171" s="53">
        <v>3</v>
      </c>
      <c r="H171" s="53" t="s">
        <v>191</v>
      </c>
      <c r="I171" s="53">
        <v>0</v>
      </c>
      <c r="J171" s="53">
        <v>0</v>
      </c>
      <c r="K171" s="53">
        <v>0</v>
      </c>
      <c r="L171" s="53">
        <v>0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0</v>
      </c>
      <c r="S171" s="53">
        <v>0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0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18.927640318703698</v>
      </c>
      <c r="AS171" s="53">
        <v>0</v>
      </c>
      <c r="AT171" s="53">
        <v>0</v>
      </c>
      <c r="AU171" s="53">
        <v>0</v>
      </c>
      <c r="AV171" s="53">
        <v>0</v>
      </c>
      <c r="AW171" s="53">
        <v>0</v>
      </c>
      <c r="AX171" s="53">
        <v>0</v>
      </c>
      <c r="AY171" s="53">
        <v>0</v>
      </c>
      <c r="AZ171" s="53">
        <v>0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0</v>
      </c>
      <c r="BG171" s="53">
        <v>0</v>
      </c>
      <c r="BH171" s="53">
        <v>0</v>
      </c>
      <c r="BI171" s="53">
        <v>1.3519743084788356</v>
      </c>
      <c r="BJ171" s="53">
        <v>0.6759871542394178</v>
      </c>
      <c r="BK171" s="53">
        <v>19.603627472943117</v>
      </c>
      <c r="BL171" s="53">
        <v>0</v>
      </c>
      <c r="BM171" s="53">
        <v>0</v>
      </c>
      <c r="BN171" s="53">
        <v>0</v>
      </c>
      <c r="BO171" s="53">
        <v>0</v>
      </c>
      <c r="BP171" s="53">
        <v>0</v>
      </c>
      <c r="BQ171" s="53">
        <v>0</v>
      </c>
      <c r="BR171" s="53">
        <v>0</v>
      </c>
      <c r="BS171" s="53">
        <v>0</v>
      </c>
      <c r="BT171" s="53">
        <v>0</v>
      </c>
      <c r="BU171" s="53">
        <v>0</v>
      </c>
      <c r="BV171" s="53">
        <v>0</v>
      </c>
      <c r="BW171" s="53">
        <v>0</v>
      </c>
      <c r="BX171" s="53">
        <v>0</v>
      </c>
      <c r="BY171" s="53">
        <v>0</v>
      </c>
      <c r="BZ171" s="53">
        <v>0</v>
      </c>
      <c r="CA171" s="53">
        <v>0</v>
      </c>
      <c r="CB171" s="53">
        <v>0</v>
      </c>
      <c r="CC171" s="53">
        <v>0</v>
      </c>
      <c r="CD171" s="53">
        <v>0</v>
      </c>
      <c r="CE171" s="53">
        <v>0</v>
      </c>
      <c r="CF171" s="53">
        <v>0</v>
      </c>
      <c r="CG171" s="53">
        <v>0</v>
      </c>
      <c r="CH171" s="53">
        <v>0</v>
      </c>
      <c r="CI171" s="53">
        <v>0</v>
      </c>
      <c r="CJ171" s="53">
        <v>9.4638201593518492</v>
      </c>
      <c r="CK171" s="53">
        <v>0</v>
      </c>
      <c r="CL171" s="53">
        <v>0</v>
      </c>
    </row>
    <row r="172" spans="1:90" ht="16" customHeight="1" x14ac:dyDescent="0.25">
      <c r="A172" s="53" t="s">
        <v>1023</v>
      </c>
      <c r="B172" s="53" t="s">
        <v>327</v>
      </c>
      <c r="C172" s="53" t="s">
        <v>355</v>
      </c>
      <c r="D172" s="53" t="s">
        <v>389</v>
      </c>
      <c r="E172" s="35" t="s">
        <v>1256</v>
      </c>
      <c r="F172" s="53" t="s">
        <v>188</v>
      </c>
      <c r="G172" s="53">
        <v>4</v>
      </c>
      <c r="H172" s="53" t="s">
        <v>191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0</v>
      </c>
      <c r="Z172" s="53">
        <v>0.8324520637831736</v>
      </c>
      <c r="AA172" s="53">
        <v>0</v>
      </c>
      <c r="AB172" s="53">
        <v>0</v>
      </c>
      <c r="AC172" s="53">
        <v>0</v>
      </c>
      <c r="AD172" s="53">
        <v>0</v>
      </c>
      <c r="AE172" s="53">
        <v>0</v>
      </c>
      <c r="AF172" s="53">
        <v>0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0</v>
      </c>
      <c r="AW172" s="53">
        <v>0</v>
      </c>
      <c r="AX172" s="53">
        <v>0</v>
      </c>
      <c r="AY172" s="53">
        <v>0</v>
      </c>
      <c r="AZ172" s="53">
        <v>0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0</v>
      </c>
      <c r="BG172" s="53">
        <v>0</v>
      </c>
      <c r="BH172" s="53">
        <v>0</v>
      </c>
      <c r="BI172" s="53">
        <v>0</v>
      </c>
      <c r="BJ172" s="53">
        <v>0</v>
      </c>
      <c r="BK172" s="53">
        <v>0</v>
      </c>
      <c r="BL172" s="53">
        <v>0</v>
      </c>
      <c r="BM172" s="53">
        <v>0</v>
      </c>
      <c r="BN172" s="53">
        <v>0</v>
      </c>
      <c r="BO172" s="53">
        <v>1.6649041275663472</v>
      </c>
      <c r="BP172" s="53">
        <v>0</v>
      </c>
      <c r="BQ172" s="53">
        <v>0</v>
      </c>
      <c r="BR172" s="53">
        <v>0</v>
      </c>
      <c r="BS172" s="53">
        <v>0</v>
      </c>
      <c r="BT172" s="53">
        <v>0</v>
      </c>
      <c r="BU172" s="53">
        <v>0</v>
      </c>
      <c r="BV172" s="53">
        <v>0</v>
      </c>
      <c r="BW172" s="53">
        <v>0</v>
      </c>
      <c r="BX172" s="53">
        <v>0</v>
      </c>
      <c r="BY172" s="53">
        <v>0</v>
      </c>
      <c r="BZ172" s="53">
        <v>0</v>
      </c>
      <c r="CA172" s="53">
        <v>0</v>
      </c>
      <c r="CB172" s="53">
        <v>0</v>
      </c>
      <c r="CC172" s="53">
        <v>0</v>
      </c>
      <c r="CD172" s="53">
        <v>0</v>
      </c>
      <c r="CE172" s="53">
        <v>0</v>
      </c>
      <c r="CF172" s="53">
        <v>0</v>
      </c>
      <c r="CG172" s="53">
        <v>0</v>
      </c>
      <c r="CH172" s="53">
        <v>0</v>
      </c>
      <c r="CI172" s="53">
        <v>0</v>
      </c>
      <c r="CJ172" s="53">
        <v>0</v>
      </c>
      <c r="CK172" s="53">
        <v>0</v>
      </c>
      <c r="CL172" s="53">
        <v>0</v>
      </c>
    </row>
    <row r="173" spans="1:90" ht="16" customHeight="1" x14ac:dyDescent="0.25">
      <c r="A173" s="53" t="s">
        <v>1024</v>
      </c>
      <c r="B173" s="53" t="s">
        <v>327</v>
      </c>
      <c r="C173" s="53" t="s">
        <v>356</v>
      </c>
      <c r="D173" s="53" t="s">
        <v>389</v>
      </c>
      <c r="E173" s="35" t="s">
        <v>1262</v>
      </c>
      <c r="F173" s="53" t="s">
        <v>131</v>
      </c>
      <c r="G173" s="53">
        <v>1</v>
      </c>
      <c r="H173" s="53" t="s">
        <v>191</v>
      </c>
      <c r="I173" s="53">
        <v>0</v>
      </c>
      <c r="J173" s="53">
        <v>361.06244864504413</v>
      </c>
      <c r="K173" s="53">
        <v>0</v>
      </c>
      <c r="L173" s="53">
        <v>0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0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3">
        <v>0</v>
      </c>
      <c r="AD173" s="53">
        <v>0</v>
      </c>
      <c r="AE173" s="53">
        <v>0</v>
      </c>
      <c r="AF173" s="53">
        <v>0</v>
      </c>
      <c r="AG173" s="53">
        <v>0</v>
      </c>
      <c r="AH173" s="53">
        <v>0</v>
      </c>
      <c r="AI173" s="53">
        <v>0</v>
      </c>
      <c r="AJ173" s="53">
        <v>0</v>
      </c>
      <c r="AK173" s="53">
        <v>39.669803482416391</v>
      </c>
      <c r="AL173" s="53">
        <v>0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2671.3242243328868</v>
      </c>
      <c r="AS173" s="53">
        <v>0</v>
      </c>
      <c r="AT173" s="53">
        <v>0</v>
      </c>
      <c r="AU173" s="53">
        <v>0</v>
      </c>
      <c r="AV173" s="53">
        <v>0</v>
      </c>
      <c r="AW173" s="53">
        <v>0</v>
      </c>
      <c r="AX173" s="53">
        <v>0</v>
      </c>
      <c r="AY173" s="53">
        <v>0</v>
      </c>
      <c r="AZ173" s="53">
        <v>0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0</v>
      </c>
      <c r="BG173" s="53">
        <v>0</v>
      </c>
      <c r="BH173" s="53">
        <v>0</v>
      </c>
      <c r="BI173" s="53">
        <v>0</v>
      </c>
      <c r="BJ173" s="53">
        <v>0</v>
      </c>
      <c r="BK173" s="53">
        <v>4.7065868538460123</v>
      </c>
      <c r="BL173" s="53">
        <v>0</v>
      </c>
      <c r="BM173" s="53">
        <v>0</v>
      </c>
      <c r="BN173" s="53">
        <v>0</v>
      </c>
      <c r="BO173" s="53">
        <v>0</v>
      </c>
      <c r="BP173" s="53">
        <v>0</v>
      </c>
      <c r="BQ173" s="53">
        <v>0</v>
      </c>
      <c r="BR173" s="53">
        <v>0</v>
      </c>
      <c r="BS173" s="53">
        <v>0</v>
      </c>
      <c r="BT173" s="53">
        <v>0</v>
      </c>
      <c r="BU173" s="53">
        <v>0</v>
      </c>
      <c r="BV173" s="53">
        <v>0</v>
      </c>
      <c r="BW173" s="53">
        <v>0</v>
      </c>
      <c r="BX173" s="53">
        <v>0</v>
      </c>
      <c r="BY173" s="53">
        <v>0</v>
      </c>
      <c r="BZ173" s="53">
        <v>0</v>
      </c>
      <c r="CA173" s="53">
        <v>0</v>
      </c>
      <c r="CB173" s="53">
        <v>0</v>
      </c>
      <c r="CC173" s="53">
        <v>0</v>
      </c>
      <c r="CD173" s="53">
        <v>0</v>
      </c>
      <c r="CE173" s="53">
        <v>0</v>
      </c>
      <c r="CF173" s="53">
        <v>0</v>
      </c>
      <c r="CG173" s="53">
        <v>0</v>
      </c>
      <c r="CH173" s="53">
        <v>0</v>
      </c>
      <c r="CI173" s="53">
        <v>0</v>
      </c>
      <c r="CJ173" s="53">
        <v>0</v>
      </c>
      <c r="CK173" s="53">
        <v>0</v>
      </c>
      <c r="CL173" s="53">
        <v>0</v>
      </c>
    </row>
    <row r="174" spans="1:90" ht="16" customHeight="1" x14ac:dyDescent="0.25">
      <c r="A174" s="53" t="s">
        <v>1025</v>
      </c>
      <c r="B174" s="53" t="s">
        <v>327</v>
      </c>
      <c r="C174" s="53" t="s">
        <v>357</v>
      </c>
      <c r="D174" s="53" t="s">
        <v>389</v>
      </c>
      <c r="E174" s="35" t="s">
        <v>1262</v>
      </c>
      <c r="F174" s="53" t="s">
        <v>133</v>
      </c>
      <c r="G174" s="53">
        <v>2</v>
      </c>
      <c r="H174" s="53" t="s">
        <v>191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0</v>
      </c>
      <c r="S174" s="53">
        <v>0</v>
      </c>
      <c r="T174" s="53">
        <v>0</v>
      </c>
      <c r="U174" s="53">
        <v>0</v>
      </c>
      <c r="V174" s="53">
        <v>0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</v>
      </c>
      <c r="AC174" s="53">
        <v>0</v>
      </c>
      <c r="AD174" s="53">
        <v>0</v>
      </c>
      <c r="AE174" s="53">
        <v>0</v>
      </c>
      <c r="AF174" s="53">
        <v>0</v>
      </c>
      <c r="AG174" s="53">
        <v>0</v>
      </c>
      <c r="AH174" s="53">
        <v>0</v>
      </c>
      <c r="AI174" s="53">
        <v>0</v>
      </c>
      <c r="AJ174" s="53">
        <v>0</v>
      </c>
      <c r="AK174" s="53">
        <v>156.55279540598664</v>
      </c>
      <c r="AL174" s="53">
        <v>0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0</v>
      </c>
      <c r="AW174" s="53">
        <v>0</v>
      </c>
      <c r="AX174" s="53">
        <v>0</v>
      </c>
      <c r="AY174" s="53">
        <v>0</v>
      </c>
      <c r="AZ174" s="53">
        <v>0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0</v>
      </c>
      <c r="BG174" s="53">
        <v>0</v>
      </c>
      <c r="BH174" s="53">
        <v>0</v>
      </c>
      <c r="BI174" s="53">
        <v>0</v>
      </c>
      <c r="BJ174" s="53">
        <v>0</v>
      </c>
      <c r="BK174" s="53">
        <v>17.475660882528739</v>
      </c>
      <c r="BL174" s="53">
        <v>0</v>
      </c>
      <c r="BM174" s="53">
        <v>0</v>
      </c>
      <c r="BN174" s="53">
        <v>0</v>
      </c>
      <c r="BO174" s="53">
        <v>0</v>
      </c>
      <c r="BP174" s="53">
        <v>0</v>
      </c>
      <c r="BQ174" s="53">
        <v>0</v>
      </c>
      <c r="BR174" s="53">
        <v>0</v>
      </c>
      <c r="BS174" s="53">
        <v>0</v>
      </c>
      <c r="BT174" s="53">
        <v>0</v>
      </c>
      <c r="BU174" s="53">
        <v>0</v>
      </c>
      <c r="BV174" s="53">
        <v>0</v>
      </c>
      <c r="BW174" s="53">
        <v>0</v>
      </c>
      <c r="BX174" s="53">
        <v>0</v>
      </c>
      <c r="BY174" s="53">
        <v>0</v>
      </c>
      <c r="BZ174" s="53">
        <v>0</v>
      </c>
      <c r="CA174" s="53">
        <v>0</v>
      </c>
      <c r="CB174" s="53">
        <v>0</v>
      </c>
      <c r="CC174" s="53">
        <v>0</v>
      </c>
      <c r="CD174" s="53">
        <v>0</v>
      </c>
      <c r="CE174" s="53">
        <v>0</v>
      </c>
      <c r="CF174" s="53">
        <v>0</v>
      </c>
      <c r="CG174" s="53">
        <v>0</v>
      </c>
      <c r="CH174" s="53">
        <v>0</v>
      </c>
      <c r="CI174" s="53">
        <v>0</v>
      </c>
      <c r="CJ174" s="53">
        <v>0</v>
      </c>
      <c r="CK174" s="53">
        <v>0</v>
      </c>
      <c r="CL174" s="53">
        <v>0</v>
      </c>
    </row>
    <row r="175" spans="1:90" ht="16" customHeight="1" x14ac:dyDescent="0.25">
      <c r="A175" s="53" t="s">
        <v>1026</v>
      </c>
      <c r="B175" s="53" t="s">
        <v>327</v>
      </c>
      <c r="C175" s="53" t="s">
        <v>358</v>
      </c>
      <c r="D175" s="53" t="s">
        <v>389</v>
      </c>
      <c r="E175" s="35" t="s">
        <v>1262</v>
      </c>
      <c r="F175" s="53" t="s">
        <v>247</v>
      </c>
      <c r="G175" s="53">
        <v>3</v>
      </c>
      <c r="H175" s="53" t="s">
        <v>191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0</v>
      </c>
      <c r="S175" s="53">
        <v>0</v>
      </c>
      <c r="T175" s="53">
        <v>0</v>
      </c>
      <c r="U175" s="53">
        <v>0</v>
      </c>
      <c r="V175" s="53">
        <v>0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0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1814.6941795231805</v>
      </c>
      <c r="AS175" s="53">
        <v>0</v>
      </c>
      <c r="AT175" s="53">
        <v>0</v>
      </c>
      <c r="AU175" s="53">
        <v>0</v>
      </c>
      <c r="AV175" s="53">
        <v>0</v>
      </c>
      <c r="AW175" s="53">
        <v>0</v>
      </c>
      <c r="AX175" s="53">
        <v>0</v>
      </c>
      <c r="AY175" s="53">
        <v>0</v>
      </c>
      <c r="AZ175" s="53">
        <v>0</v>
      </c>
      <c r="BA175" s="53">
        <v>0</v>
      </c>
      <c r="BB175" s="53">
        <v>0</v>
      </c>
      <c r="BC175" s="53">
        <v>0</v>
      </c>
      <c r="BD175" s="53">
        <v>0</v>
      </c>
      <c r="BE175" s="53">
        <v>2.3415408768041037</v>
      </c>
      <c r="BF175" s="53">
        <v>0</v>
      </c>
      <c r="BG175" s="53">
        <v>0</v>
      </c>
      <c r="BH175" s="53">
        <v>0</v>
      </c>
      <c r="BI175" s="53">
        <v>0</v>
      </c>
      <c r="BJ175" s="53">
        <v>2.3415408768041037</v>
      </c>
      <c r="BK175" s="53">
        <v>35.903626777662929</v>
      </c>
      <c r="BL175" s="53">
        <v>0</v>
      </c>
      <c r="BM175" s="53">
        <v>0</v>
      </c>
      <c r="BN175" s="53">
        <v>0</v>
      </c>
      <c r="BO175" s="53">
        <v>0</v>
      </c>
      <c r="BP175" s="53">
        <v>0</v>
      </c>
      <c r="BQ175" s="53">
        <v>0</v>
      </c>
      <c r="BR175" s="53">
        <v>0</v>
      </c>
      <c r="BS175" s="53">
        <v>0</v>
      </c>
      <c r="BT175" s="53">
        <v>0</v>
      </c>
      <c r="BU175" s="53">
        <v>0</v>
      </c>
      <c r="BV175" s="53">
        <v>0</v>
      </c>
      <c r="BW175" s="53">
        <v>0</v>
      </c>
      <c r="BX175" s="53">
        <v>0</v>
      </c>
      <c r="BY175" s="53">
        <v>0</v>
      </c>
      <c r="BZ175" s="53">
        <v>0</v>
      </c>
      <c r="CA175" s="53">
        <v>0</v>
      </c>
      <c r="CB175" s="53">
        <v>0</v>
      </c>
      <c r="CC175" s="53">
        <v>0</v>
      </c>
      <c r="CD175" s="53">
        <v>0</v>
      </c>
      <c r="CE175" s="53">
        <v>0</v>
      </c>
      <c r="CF175" s="53">
        <v>0</v>
      </c>
      <c r="CG175" s="53">
        <v>0</v>
      </c>
      <c r="CH175" s="53">
        <v>0</v>
      </c>
      <c r="CI175" s="53">
        <v>0</v>
      </c>
      <c r="CJ175" s="53">
        <v>0</v>
      </c>
      <c r="CK175" s="53">
        <v>0</v>
      </c>
      <c r="CL175" s="53">
        <v>0</v>
      </c>
    </row>
    <row r="176" spans="1:90" ht="16" customHeight="1" x14ac:dyDescent="0.25">
      <c r="A176" s="53" t="s">
        <v>1027</v>
      </c>
      <c r="B176" s="53" t="s">
        <v>327</v>
      </c>
      <c r="C176" s="53" t="s">
        <v>359</v>
      </c>
      <c r="D176" s="53" t="s">
        <v>389</v>
      </c>
      <c r="E176" s="35" t="s">
        <v>1262</v>
      </c>
      <c r="F176" s="53" t="s">
        <v>249</v>
      </c>
      <c r="G176" s="53">
        <v>4</v>
      </c>
      <c r="H176" s="53" t="s">
        <v>191</v>
      </c>
      <c r="I176" s="53">
        <v>0</v>
      </c>
      <c r="J176" s="53">
        <v>0</v>
      </c>
      <c r="K176" s="53">
        <v>0</v>
      </c>
      <c r="L176" s="53">
        <v>0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0</v>
      </c>
      <c r="S176" s="53">
        <v>0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0</v>
      </c>
      <c r="AW176" s="53">
        <v>0</v>
      </c>
      <c r="AX176" s="53">
        <v>0</v>
      </c>
      <c r="AY176" s="53">
        <v>0</v>
      </c>
      <c r="AZ176" s="53">
        <v>0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0</v>
      </c>
      <c r="BG176" s="53">
        <v>0.70216557412511993</v>
      </c>
      <c r="BH176" s="53">
        <v>0</v>
      </c>
      <c r="BI176" s="53">
        <v>0</v>
      </c>
      <c r="BJ176" s="53">
        <v>0</v>
      </c>
      <c r="BK176" s="53">
        <v>0</v>
      </c>
      <c r="BL176" s="53">
        <v>0</v>
      </c>
      <c r="BM176" s="53">
        <v>0</v>
      </c>
      <c r="BN176" s="53">
        <v>0</v>
      </c>
      <c r="BO176" s="53">
        <v>0</v>
      </c>
      <c r="BP176" s="53">
        <v>0</v>
      </c>
      <c r="BQ176" s="53">
        <v>0</v>
      </c>
      <c r="BR176" s="53">
        <v>0</v>
      </c>
      <c r="BS176" s="53">
        <v>0</v>
      </c>
      <c r="BT176" s="53">
        <v>0</v>
      </c>
      <c r="BU176" s="53">
        <v>0</v>
      </c>
      <c r="BV176" s="53">
        <v>0</v>
      </c>
      <c r="BW176" s="53">
        <v>0</v>
      </c>
      <c r="BX176" s="53">
        <v>0</v>
      </c>
      <c r="BY176" s="53">
        <v>0</v>
      </c>
      <c r="BZ176" s="53">
        <v>0</v>
      </c>
      <c r="CA176" s="53">
        <v>0</v>
      </c>
      <c r="CB176" s="53">
        <v>0</v>
      </c>
      <c r="CC176" s="53">
        <v>0</v>
      </c>
      <c r="CD176" s="53">
        <v>0</v>
      </c>
      <c r="CE176" s="53">
        <v>0</v>
      </c>
      <c r="CF176" s="53">
        <v>0</v>
      </c>
      <c r="CG176" s="53">
        <v>0</v>
      </c>
      <c r="CH176" s="53">
        <v>0</v>
      </c>
      <c r="CI176" s="53">
        <v>0</v>
      </c>
      <c r="CJ176" s="53">
        <v>0</v>
      </c>
      <c r="CK176" s="53">
        <v>0</v>
      </c>
      <c r="CL176" s="53">
        <v>0</v>
      </c>
    </row>
    <row r="177" spans="1:90" ht="16" customHeight="1" x14ac:dyDescent="0.25">
      <c r="A177" s="53" t="s">
        <v>1028</v>
      </c>
      <c r="B177" s="53" t="s">
        <v>327</v>
      </c>
      <c r="C177" s="53" t="s">
        <v>360</v>
      </c>
      <c r="D177" s="53" t="s">
        <v>389</v>
      </c>
      <c r="E177" s="35" t="s">
        <v>1261</v>
      </c>
      <c r="F177" s="53" t="s">
        <v>175</v>
      </c>
      <c r="G177" s="53">
        <v>1</v>
      </c>
      <c r="H177" s="53" t="s">
        <v>191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12.009139826070276</v>
      </c>
      <c r="Z177" s="53">
        <v>0</v>
      </c>
      <c r="AA177" s="53">
        <v>0</v>
      </c>
      <c r="AB177" s="53">
        <v>0</v>
      </c>
      <c r="AC177" s="53">
        <v>0</v>
      </c>
      <c r="AD177" s="53">
        <v>0</v>
      </c>
      <c r="AE177" s="53">
        <v>0</v>
      </c>
      <c r="AF177" s="53">
        <v>13.510282304329062</v>
      </c>
      <c r="AG177" s="53">
        <v>0</v>
      </c>
      <c r="AH177" s="53">
        <v>0</v>
      </c>
      <c r="AI177" s="53">
        <v>0</v>
      </c>
      <c r="AJ177" s="53">
        <v>0</v>
      </c>
      <c r="AK177" s="53">
        <v>63.798555325998343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3199.6851924085991</v>
      </c>
      <c r="AS177" s="53">
        <v>0</v>
      </c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0</v>
      </c>
      <c r="BG177" s="53">
        <v>0</v>
      </c>
      <c r="BH177" s="53">
        <v>0</v>
      </c>
      <c r="BI177" s="53">
        <v>189.14395226060685</v>
      </c>
      <c r="BJ177" s="53">
        <v>1.5011424782587846</v>
      </c>
      <c r="BK177" s="53">
        <v>110.33397215202066</v>
      </c>
      <c r="BL177" s="53">
        <v>0</v>
      </c>
      <c r="BM177" s="53">
        <v>0</v>
      </c>
      <c r="BN177" s="53">
        <v>0</v>
      </c>
      <c r="BO177" s="53">
        <v>0</v>
      </c>
      <c r="BP177" s="53">
        <v>0</v>
      </c>
      <c r="BQ177" s="53">
        <v>0</v>
      </c>
      <c r="BR177" s="53">
        <v>0</v>
      </c>
      <c r="BS177" s="53">
        <v>0</v>
      </c>
      <c r="BT177" s="53">
        <v>0</v>
      </c>
      <c r="BU177" s="53">
        <v>0</v>
      </c>
      <c r="BV177" s="53">
        <v>0</v>
      </c>
      <c r="BW177" s="53">
        <v>0</v>
      </c>
      <c r="BX177" s="53">
        <v>0</v>
      </c>
      <c r="BY177" s="53">
        <v>0</v>
      </c>
      <c r="BZ177" s="53">
        <v>0</v>
      </c>
      <c r="CA177" s="53">
        <v>0</v>
      </c>
      <c r="CB177" s="53">
        <v>0</v>
      </c>
      <c r="CC177" s="53">
        <v>0</v>
      </c>
      <c r="CD177" s="53">
        <v>0</v>
      </c>
      <c r="CE177" s="53">
        <v>0</v>
      </c>
      <c r="CF177" s="53">
        <v>0</v>
      </c>
      <c r="CG177" s="53">
        <v>0</v>
      </c>
      <c r="CH177" s="53">
        <v>0</v>
      </c>
      <c r="CI177" s="53">
        <v>0</v>
      </c>
      <c r="CJ177" s="53">
        <v>0</v>
      </c>
      <c r="CK177" s="53">
        <v>0</v>
      </c>
      <c r="CL177" s="53">
        <v>0</v>
      </c>
    </row>
    <row r="178" spans="1:90" ht="16" customHeight="1" x14ac:dyDescent="0.25">
      <c r="A178" s="53" t="s">
        <v>1029</v>
      </c>
      <c r="B178" s="53" t="s">
        <v>327</v>
      </c>
      <c r="C178" s="53" t="s">
        <v>361</v>
      </c>
      <c r="D178" s="53" t="s">
        <v>389</v>
      </c>
      <c r="E178" s="35" t="s">
        <v>1261</v>
      </c>
      <c r="F178" s="53" t="s">
        <v>177</v>
      </c>
      <c r="G178" s="53">
        <v>2</v>
      </c>
      <c r="H178" s="53" t="s">
        <v>191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0.75014969330898684</v>
      </c>
      <c r="AA178" s="53">
        <v>0</v>
      </c>
      <c r="AB178" s="53">
        <v>0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11.252245399634802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1744.0980369433944</v>
      </c>
      <c r="AS178" s="53">
        <v>0</v>
      </c>
      <c r="AT178" s="53">
        <v>0</v>
      </c>
      <c r="AU178" s="53">
        <v>0</v>
      </c>
      <c r="AV178" s="53">
        <v>0</v>
      </c>
      <c r="AW178" s="53">
        <v>0</v>
      </c>
      <c r="AX178" s="53">
        <v>0</v>
      </c>
      <c r="AY178" s="53">
        <v>0</v>
      </c>
      <c r="AZ178" s="53">
        <v>0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0</v>
      </c>
      <c r="BG178" s="53">
        <v>0</v>
      </c>
      <c r="BH178" s="53">
        <v>0</v>
      </c>
      <c r="BI178" s="53">
        <v>0</v>
      </c>
      <c r="BJ178" s="53">
        <v>0</v>
      </c>
      <c r="BK178" s="53">
        <v>2.2504490799269607</v>
      </c>
      <c r="BL178" s="53">
        <v>0</v>
      </c>
      <c r="BM178" s="53">
        <v>0</v>
      </c>
      <c r="BN178" s="53">
        <v>0</v>
      </c>
      <c r="BO178" s="53">
        <v>0</v>
      </c>
      <c r="BP178" s="53">
        <v>0</v>
      </c>
      <c r="BQ178" s="53">
        <v>0</v>
      </c>
      <c r="BR178" s="53">
        <v>0</v>
      </c>
      <c r="BS178" s="53">
        <v>0</v>
      </c>
      <c r="BT178" s="53">
        <v>0</v>
      </c>
      <c r="BU178" s="53">
        <v>0</v>
      </c>
      <c r="BV178" s="53">
        <v>0</v>
      </c>
      <c r="BW178" s="53">
        <v>0</v>
      </c>
      <c r="BX178" s="53">
        <v>0</v>
      </c>
      <c r="BY178" s="53">
        <v>0</v>
      </c>
      <c r="BZ178" s="53">
        <v>0</v>
      </c>
      <c r="CA178" s="53">
        <v>0</v>
      </c>
      <c r="CB178" s="53">
        <v>0</v>
      </c>
      <c r="CC178" s="53">
        <v>0</v>
      </c>
      <c r="CD178" s="53">
        <v>0</v>
      </c>
      <c r="CE178" s="53">
        <v>0</v>
      </c>
      <c r="CF178" s="53">
        <v>0</v>
      </c>
      <c r="CG178" s="53">
        <v>0</v>
      </c>
      <c r="CH178" s="53">
        <v>0</v>
      </c>
      <c r="CI178" s="53">
        <v>0</v>
      </c>
      <c r="CJ178" s="53">
        <v>0</v>
      </c>
      <c r="CK178" s="53">
        <v>0</v>
      </c>
      <c r="CL178" s="53">
        <v>0</v>
      </c>
    </row>
    <row r="179" spans="1:90" ht="16" customHeight="1" x14ac:dyDescent="0.25">
      <c r="A179" s="53" t="s">
        <v>1030</v>
      </c>
      <c r="B179" s="53" t="s">
        <v>327</v>
      </c>
      <c r="C179" s="53" t="s">
        <v>362</v>
      </c>
      <c r="D179" s="53" t="s">
        <v>389</v>
      </c>
      <c r="E179" s="35" t="s">
        <v>1261</v>
      </c>
      <c r="F179" s="53" t="s">
        <v>240</v>
      </c>
      <c r="G179" s="53">
        <v>4</v>
      </c>
      <c r="H179" s="53" t="s">
        <v>191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</v>
      </c>
      <c r="AC179" s="53">
        <v>0</v>
      </c>
      <c r="AD179" s="53">
        <v>0</v>
      </c>
      <c r="AE179" s="53">
        <v>0</v>
      </c>
      <c r="AF179" s="53">
        <v>5.672353945205364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0</v>
      </c>
      <c r="AW179" s="53">
        <v>0</v>
      </c>
      <c r="AX179" s="53">
        <v>0</v>
      </c>
      <c r="AY179" s="53">
        <v>0</v>
      </c>
      <c r="AZ179" s="53">
        <v>0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0</v>
      </c>
      <c r="BG179" s="53">
        <v>0</v>
      </c>
      <c r="BH179" s="53">
        <v>0</v>
      </c>
      <c r="BI179" s="53">
        <v>0</v>
      </c>
      <c r="BJ179" s="53">
        <v>0</v>
      </c>
      <c r="BK179" s="53">
        <v>0</v>
      </c>
      <c r="BL179" s="53">
        <v>0</v>
      </c>
      <c r="BM179" s="53">
        <v>0</v>
      </c>
      <c r="BN179" s="53">
        <v>0</v>
      </c>
      <c r="BO179" s="53">
        <v>0</v>
      </c>
      <c r="BP179" s="53">
        <v>0</v>
      </c>
      <c r="BQ179" s="53">
        <v>0</v>
      </c>
      <c r="BR179" s="53">
        <v>0</v>
      </c>
      <c r="BS179" s="53">
        <v>0</v>
      </c>
      <c r="BT179" s="53">
        <v>0</v>
      </c>
      <c r="BU179" s="53">
        <v>0</v>
      </c>
      <c r="BV179" s="53">
        <v>0</v>
      </c>
      <c r="BW179" s="53">
        <v>0</v>
      </c>
      <c r="BX179" s="53">
        <v>0</v>
      </c>
      <c r="BY179" s="53">
        <v>0</v>
      </c>
      <c r="BZ179" s="53">
        <v>0</v>
      </c>
      <c r="CA179" s="53">
        <v>0</v>
      </c>
      <c r="CB179" s="53">
        <v>0</v>
      </c>
      <c r="CC179" s="53">
        <v>0</v>
      </c>
      <c r="CD179" s="53">
        <v>0</v>
      </c>
      <c r="CE179" s="53">
        <v>0</v>
      </c>
      <c r="CF179" s="53">
        <v>0</v>
      </c>
      <c r="CG179" s="53">
        <v>0</v>
      </c>
      <c r="CH179" s="53">
        <v>0</v>
      </c>
      <c r="CI179" s="53">
        <v>0</v>
      </c>
      <c r="CJ179" s="53">
        <v>0</v>
      </c>
      <c r="CK179" s="53">
        <v>0</v>
      </c>
      <c r="CL179" s="53">
        <v>0</v>
      </c>
    </row>
    <row r="180" spans="1:90" ht="16" customHeight="1" x14ac:dyDescent="0.25">
      <c r="A180" s="53" t="s">
        <v>1031</v>
      </c>
      <c r="B180" s="53" t="s">
        <v>327</v>
      </c>
      <c r="C180" s="53" t="s">
        <v>363</v>
      </c>
      <c r="D180" s="53" t="s">
        <v>389</v>
      </c>
      <c r="E180" s="35" t="s">
        <v>1261</v>
      </c>
      <c r="F180" s="53" t="s">
        <v>179</v>
      </c>
      <c r="G180" s="53">
        <v>3</v>
      </c>
      <c r="H180" s="53" t="s">
        <v>191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0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0</v>
      </c>
      <c r="AW180" s="53">
        <v>0</v>
      </c>
      <c r="AX180" s="53">
        <v>0</v>
      </c>
      <c r="AY180" s="53">
        <v>0</v>
      </c>
      <c r="AZ180" s="53">
        <v>0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0</v>
      </c>
      <c r="BG180" s="53">
        <v>0</v>
      </c>
      <c r="BH180" s="53">
        <v>0</v>
      </c>
      <c r="BI180" s="53">
        <v>0</v>
      </c>
      <c r="BJ180" s="53">
        <v>0</v>
      </c>
      <c r="BK180" s="53">
        <v>0</v>
      </c>
      <c r="BL180" s="53">
        <v>0</v>
      </c>
      <c r="BM180" s="53">
        <v>0</v>
      </c>
      <c r="BN180" s="53">
        <v>0</v>
      </c>
      <c r="BO180" s="53">
        <v>0</v>
      </c>
      <c r="BP180" s="53">
        <v>0</v>
      </c>
      <c r="BQ180" s="53">
        <v>0</v>
      </c>
      <c r="BR180" s="53">
        <v>0</v>
      </c>
      <c r="BS180" s="53">
        <v>0</v>
      </c>
      <c r="BT180" s="53">
        <v>0</v>
      </c>
      <c r="BU180" s="53">
        <v>0</v>
      </c>
      <c r="BV180" s="53">
        <v>0</v>
      </c>
      <c r="BW180" s="53">
        <v>0</v>
      </c>
      <c r="BX180" s="53">
        <v>0</v>
      </c>
      <c r="BY180" s="53">
        <v>0</v>
      </c>
      <c r="BZ180" s="53">
        <v>0</v>
      </c>
      <c r="CA180" s="53">
        <v>0</v>
      </c>
      <c r="CB180" s="53">
        <v>0</v>
      </c>
      <c r="CC180" s="53">
        <v>0</v>
      </c>
      <c r="CD180" s="53">
        <v>0</v>
      </c>
      <c r="CE180" s="53">
        <v>0</v>
      </c>
      <c r="CF180" s="53">
        <v>0</v>
      </c>
      <c r="CG180" s="53">
        <v>0</v>
      </c>
      <c r="CH180" s="53">
        <v>0</v>
      </c>
      <c r="CI180" s="53">
        <v>0</v>
      </c>
      <c r="CJ180" s="53">
        <v>0</v>
      </c>
      <c r="CK180" s="53">
        <v>0</v>
      </c>
      <c r="CL180" s="53">
        <v>0</v>
      </c>
    </row>
    <row r="181" spans="1:90" ht="16" customHeight="1" x14ac:dyDescent="0.25">
      <c r="A181" s="53" t="s">
        <v>1032</v>
      </c>
      <c r="B181" s="53" t="s">
        <v>327</v>
      </c>
      <c r="C181" s="53" t="s">
        <v>364</v>
      </c>
      <c r="D181" s="53" t="s">
        <v>375</v>
      </c>
      <c r="E181" s="35" t="s">
        <v>1260</v>
      </c>
      <c r="F181" s="53" t="s">
        <v>164</v>
      </c>
      <c r="G181" s="53">
        <v>1</v>
      </c>
      <c r="H181" s="53" t="s">
        <v>191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  <c r="U181" s="53">
        <v>0</v>
      </c>
      <c r="V181" s="53">
        <v>0</v>
      </c>
      <c r="W181" s="53">
        <v>0</v>
      </c>
      <c r="X181" s="53">
        <v>0</v>
      </c>
      <c r="Y181" s="53">
        <v>0.75848348993059311</v>
      </c>
      <c r="Z181" s="53">
        <v>0</v>
      </c>
      <c r="AA181" s="53">
        <v>0</v>
      </c>
      <c r="AB181" s="53">
        <v>0</v>
      </c>
      <c r="AC181" s="53">
        <v>0</v>
      </c>
      <c r="AD181" s="53">
        <v>0</v>
      </c>
      <c r="AE181" s="53">
        <v>0</v>
      </c>
      <c r="AF181" s="53">
        <v>102.39527114063007</v>
      </c>
      <c r="AG181" s="53">
        <v>0</v>
      </c>
      <c r="AH181" s="53">
        <v>0</v>
      </c>
      <c r="AI181" s="53">
        <v>0</v>
      </c>
      <c r="AJ181" s="53">
        <v>0</v>
      </c>
      <c r="AK181" s="53">
        <v>47.784459865627369</v>
      </c>
      <c r="AL181" s="53">
        <v>0</v>
      </c>
      <c r="AM181" s="53">
        <v>0</v>
      </c>
      <c r="AN181" s="53">
        <v>0</v>
      </c>
      <c r="AO181" s="53">
        <v>0</v>
      </c>
      <c r="AP181" s="53">
        <v>0</v>
      </c>
      <c r="AQ181" s="53">
        <v>0</v>
      </c>
      <c r="AR181" s="53">
        <v>0</v>
      </c>
      <c r="AS181" s="53">
        <v>0</v>
      </c>
      <c r="AT181" s="53">
        <v>0</v>
      </c>
      <c r="AU181" s="53">
        <v>0</v>
      </c>
      <c r="AV181" s="53">
        <v>0</v>
      </c>
      <c r="AW181" s="53">
        <v>0</v>
      </c>
      <c r="AX181" s="53">
        <v>0</v>
      </c>
      <c r="AY181" s="53">
        <v>0</v>
      </c>
      <c r="AZ181" s="53">
        <v>0</v>
      </c>
      <c r="BA181" s="53">
        <v>0</v>
      </c>
      <c r="BB181" s="53">
        <v>0</v>
      </c>
      <c r="BC181" s="53">
        <v>0</v>
      </c>
      <c r="BD181" s="53">
        <v>0</v>
      </c>
      <c r="BE181" s="53">
        <v>0</v>
      </c>
      <c r="BF181" s="53">
        <v>0</v>
      </c>
      <c r="BG181" s="53">
        <v>0</v>
      </c>
      <c r="BH181" s="53">
        <v>0</v>
      </c>
      <c r="BI181" s="53">
        <v>580.23986979690369</v>
      </c>
      <c r="BJ181" s="53">
        <v>3.0339339597223725</v>
      </c>
      <c r="BK181" s="53">
        <v>3.0339339597223725</v>
      </c>
      <c r="BL181" s="53">
        <v>0</v>
      </c>
      <c r="BM181" s="53">
        <v>0</v>
      </c>
      <c r="BN181" s="53">
        <v>0</v>
      </c>
      <c r="BO181" s="53">
        <v>0</v>
      </c>
      <c r="BP181" s="53">
        <v>0</v>
      </c>
      <c r="BQ181" s="53">
        <v>0</v>
      </c>
      <c r="BR181" s="53">
        <v>0</v>
      </c>
      <c r="BS181" s="53">
        <v>0</v>
      </c>
      <c r="BT181" s="53">
        <v>0</v>
      </c>
      <c r="BU181" s="53">
        <v>0</v>
      </c>
      <c r="BV181" s="53">
        <v>0</v>
      </c>
      <c r="BW181" s="53">
        <v>0</v>
      </c>
      <c r="BX181" s="53">
        <v>0</v>
      </c>
      <c r="BY181" s="53">
        <v>0</v>
      </c>
      <c r="BZ181" s="53">
        <v>0</v>
      </c>
      <c r="CA181" s="53">
        <v>0</v>
      </c>
      <c r="CB181" s="53">
        <v>0</v>
      </c>
      <c r="CC181" s="53">
        <v>0</v>
      </c>
      <c r="CD181" s="53">
        <v>0</v>
      </c>
      <c r="CE181" s="53">
        <v>0</v>
      </c>
      <c r="CF181" s="53">
        <v>0</v>
      </c>
      <c r="CG181" s="53">
        <v>0</v>
      </c>
      <c r="CH181" s="53">
        <v>0</v>
      </c>
      <c r="CI181" s="53">
        <v>0</v>
      </c>
      <c r="CJ181" s="53">
        <v>0</v>
      </c>
      <c r="CK181" s="53">
        <v>0</v>
      </c>
      <c r="CL181" s="53">
        <v>0</v>
      </c>
    </row>
    <row r="182" spans="1:90" ht="16" customHeight="1" x14ac:dyDescent="0.25">
      <c r="A182" s="53" t="s">
        <v>1033</v>
      </c>
      <c r="B182" s="53" t="s">
        <v>327</v>
      </c>
      <c r="C182" s="53" t="s">
        <v>365</v>
      </c>
      <c r="D182" s="53" t="s">
        <v>375</v>
      </c>
      <c r="E182" s="35" t="s">
        <v>1260</v>
      </c>
      <c r="F182" s="53" t="s">
        <v>166</v>
      </c>
      <c r="G182" s="53">
        <v>2</v>
      </c>
      <c r="H182" s="53" t="s">
        <v>191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0.70100291084448696</v>
      </c>
      <c r="AI182" s="53">
        <v>0</v>
      </c>
      <c r="AJ182" s="53">
        <v>0</v>
      </c>
      <c r="AK182" s="53">
        <v>25.937107701246017</v>
      </c>
      <c r="AL182" s="53">
        <v>0</v>
      </c>
      <c r="AM182" s="53">
        <v>0</v>
      </c>
      <c r="AN182" s="53">
        <v>0</v>
      </c>
      <c r="AO182" s="53">
        <v>0</v>
      </c>
      <c r="AP182" s="53">
        <v>0</v>
      </c>
      <c r="AQ182" s="53">
        <v>0</v>
      </c>
      <c r="AR182" s="53">
        <v>89.728372588094331</v>
      </c>
      <c r="AS182" s="53">
        <v>0</v>
      </c>
      <c r="AT182" s="53">
        <v>0</v>
      </c>
      <c r="AU182" s="53">
        <v>0</v>
      </c>
      <c r="AV182" s="53">
        <v>0</v>
      </c>
      <c r="AW182" s="53">
        <v>0</v>
      </c>
      <c r="AX182" s="53">
        <v>0</v>
      </c>
      <c r="AY182" s="53">
        <v>0</v>
      </c>
      <c r="AZ182" s="53">
        <v>0</v>
      </c>
      <c r="BA182" s="53">
        <v>0</v>
      </c>
      <c r="BB182" s="53">
        <v>0</v>
      </c>
      <c r="BC182" s="53">
        <v>0</v>
      </c>
      <c r="BD182" s="53">
        <v>0</v>
      </c>
      <c r="BE182" s="53">
        <v>0</v>
      </c>
      <c r="BF182" s="53">
        <v>0</v>
      </c>
      <c r="BG182" s="53">
        <v>0</v>
      </c>
      <c r="BH182" s="53">
        <v>0</v>
      </c>
      <c r="BI182" s="53">
        <v>36.452151363913323</v>
      </c>
      <c r="BJ182" s="53">
        <v>0</v>
      </c>
      <c r="BK182" s="53">
        <v>0</v>
      </c>
      <c r="BL182" s="53">
        <v>0</v>
      </c>
      <c r="BM182" s="53">
        <v>0</v>
      </c>
      <c r="BN182" s="53">
        <v>0</v>
      </c>
      <c r="BO182" s="53">
        <v>0</v>
      </c>
      <c r="BP182" s="53">
        <v>0</v>
      </c>
      <c r="BQ182" s="53">
        <v>0</v>
      </c>
      <c r="BR182" s="53">
        <v>0</v>
      </c>
      <c r="BS182" s="53">
        <v>0</v>
      </c>
      <c r="BT182" s="53">
        <v>0</v>
      </c>
      <c r="BU182" s="53">
        <v>0</v>
      </c>
      <c r="BV182" s="53">
        <v>0</v>
      </c>
      <c r="BW182" s="53">
        <v>0</v>
      </c>
      <c r="BX182" s="53">
        <v>0</v>
      </c>
      <c r="BY182" s="53">
        <v>0</v>
      </c>
      <c r="BZ182" s="53">
        <v>0</v>
      </c>
      <c r="CA182" s="53">
        <v>0</v>
      </c>
      <c r="CB182" s="53">
        <v>0</v>
      </c>
      <c r="CC182" s="53">
        <v>0</v>
      </c>
      <c r="CD182" s="53">
        <v>0</v>
      </c>
      <c r="CE182" s="53">
        <v>0</v>
      </c>
      <c r="CF182" s="53">
        <v>0</v>
      </c>
      <c r="CG182" s="53">
        <v>0</v>
      </c>
      <c r="CH182" s="53">
        <v>0</v>
      </c>
      <c r="CI182" s="53">
        <v>0</v>
      </c>
      <c r="CJ182" s="53">
        <v>0</v>
      </c>
      <c r="CK182" s="53">
        <v>0</v>
      </c>
      <c r="CL182" s="53">
        <v>0</v>
      </c>
    </row>
    <row r="183" spans="1:90" ht="16" customHeight="1" x14ac:dyDescent="0.25">
      <c r="A183" s="53" t="s">
        <v>1034</v>
      </c>
      <c r="B183" s="53" t="s">
        <v>327</v>
      </c>
      <c r="C183" s="53" t="s">
        <v>366</v>
      </c>
      <c r="D183" s="53" t="s">
        <v>375</v>
      </c>
      <c r="E183" s="35" t="s">
        <v>1260</v>
      </c>
      <c r="F183" s="53" t="s">
        <v>168</v>
      </c>
      <c r="G183" s="53">
        <v>3</v>
      </c>
      <c r="H183" s="53" t="s">
        <v>191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  <c r="U183" s="53">
        <v>0</v>
      </c>
      <c r="V183" s="53">
        <v>0</v>
      </c>
      <c r="W183" s="53">
        <v>0</v>
      </c>
      <c r="X183" s="53">
        <v>0</v>
      </c>
      <c r="Y183" s="53">
        <v>0</v>
      </c>
      <c r="Z183" s="53">
        <v>0</v>
      </c>
      <c r="AA183" s="53">
        <v>0</v>
      </c>
      <c r="AB183" s="53">
        <v>0</v>
      </c>
      <c r="AC183" s="53">
        <v>0</v>
      </c>
      <c r="AD183" s="53">
        <v>0</v>
      </c>
      <c r="AE183" s="53">
        <v>0</v>
      </c>
      <c r="AF183" s="53">
        <v>0</v>
      </c>
      <c r="AG183" s="53">
        <v>0</v>
      </c>
      <c r="AH183" s="53">
        <v>0</v>
      </c>
      <c r="AI183" s="53">
        <v>0</v>
      </c>
      <c r="AJ183" s="53">
        <v>0</v>
      </c>
      <c r="AK183" s="53">
        <v>0</v>
      </c>
      <c r="AL183" s="53">
        <v>0</v>
      </c>
      <c r="AM183" s="53">
        <v>0</v>
      </c>
      <c r="AN183" s="53">
        <v>0</v>
      </c>
      <c r="AO183" s="53">
        <v>0</v>
      </c>
      <c r="AP183" s="53">
        <v>0</v>
      </c>
      <c r="AQ183" s="53">
        <v>0</v>
      </c>
      <c r="AR183" s="53">
        <v>0</v>
      </c>
      <c r="AS183" s="53">
        <v>0</v>
      </c>
      <c r="AT183" s="53">
        <v>0</v>
      </c>
      <c r="AU183" s="53">
        <v>0</v>
      </c>
      <c r="AV183" s="53">
        <v>0</v>
      </c>
      <c r="AW183" s="53">
        <v>0</v>
      </c>
      <c r="AX183" s="53">
        <v>0</v>
      </c>
      <c r="AY183" s="53">
        <v>0</v>
      </c>
      <c r="AZ183" s="53">
        <v>0</v>
      </c>
      <c r="BA183" s="53">
        <v>0</v>
      </c>
      <c r="BB183" s="53">
        <v>0</v>
      </c>
      <c r="BC183" s="53">
        <v>0</v>
      </c>
      <c r="BD183" s="53">
        <v>0</v>
      </c>
      <c r="BE183" s="53">
        <v>0.73612787719031403</v>
      </c>
      <c r="BF183" s="53">
        <v>0</v>
      </c>
      <c r="BG183" s="53">
        <v>0</v>
      </c>
      <c r="BH183" s="53">
        <v>0</v>
      </c>
      <c r="BI183" s="53">
        <v>0</v>
      </c>
      <c r="BJ183" s="53">
        <v>0</v>
      </c>
      <c r="BK183" s="53">
        <v>0</v>
      </c>
      <c r="BL183" s="53">
        <v>0</v>
      </c>
      <c r="BM183" s="53">
        <v>0</v>
      </c>
      <c r="BN183" s="53">
        <v>0</v>
      </c>
      <c r="BO183" s="53">
        <v>0</v>
      </c>
      <c r="BP183" s="53">
        <v>0</v>
      </c>
      <c r="BQ183" s="53">
        <v>0</v>
      </c>
      <c r="BR183" s="53">
        <v>0</v>
      </c>
      <c r="BS183" s="53">
        <v>0</v>
      </c>
      <c r="BT183" s="53">
        <v>0</v>
      </c>
      <c r="BU183" s="53">
        <v>0</v>
      </c>
      <c r="BV183" s="53">
        <v>0</v>
      </c>
      <c r="BW183" s="53">
        <v>0</v>
      </c>
      <c r="BX183" s="53">
        <v>0</v>
      </c>
      <c r="BY183" s="53">
        <v>0</v>
      </c>
      <c r="BZ183" s="53">
        <v>0</v>
      </c>
      <c r="CA183" s="53">
        <v>0</v>
      </c>
      <c r="CB183" s="53">
        <v>0</v>
      </c>
      <c r="CC183" s="53">
        <v>0</v>
      </c>
      <c r="CD183" s="53">
        <v>0</v>
      </c>
      <c r="CE183" s="53">
        <v>0</v>
      </c>
      <c r="CF183" s="53">
        <v>0</v>
      </c>
      <c r="CG183" s="53">
        <v>0</v>
      </c>
      <c r="CH183" s="53">
        <v>0</v>
      </c>
      <c r="CI183" s="53">
        <v>0</v>
      </c>
      <c r="CJ183" s="53">
        <v>0</v>
      </c>
      <c r="CK183" s="53">
        <v>0</v>
      </c>
      <c r="CL183" s="53">
        <v>0</v>
      </c>
    </row>
    <row r="184" spans="1:90" ht="16" customHeight="1" x14ac:dyDescent="0.25">
      <c r="A184" s="53" t="s">
        <v>1035</v>
      </c>
      <c r="B184" s="53" t="s">
        <v>327</v>
      </c>
      <c r="C184" s="53" t="s">
        <v>367</v>
      </c>
      <c r="D184" s="53" t="s">
        <v>375</v>
      </c>
      <c r="E184" s="35" t="s">
        <v>1260</v>
      </c>
      <c r="F184" s="53" t="s">
        <v>170</v>
      </c>
      <c r="G184" s="53">
        <v>4</v>
      </c>
      <c r="H184" s="53" t="s">
        <v>191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3">
        <v>0</v>
      </c>
      <c r="AD184" s="53">
        <v>0</v>
      </c>
      <c r="AE184" s="53">
        <v>0</v>
      </c>
      <c r="AF184" s="53">
        <v>0</v>
      </c>
      <c r="AG184" s="53">
        <v>0</v>
      </c>
      <c r="AH184" s="53">
        <v>0</v>
      </c>
      <c r="AI184" s="53">
        <v>0</v>
      </c>
      <c r="AJ184" s="53">
        <v>0</v>
      </c>
      <c r="AK184" s="53">
        <v>0</v>
      </c>
      <c r="AL184" s="53">
        <v>0</v>
      </c>
      <c r="AM184" s="53">
        <v>0</v>
      </c>
      <c r="AN184" s="53">
        <v>0</v>
      </c>
      <c r="AO184" s="53">
        <v>0</v>
      </c>
      <c r="AP184" s="53">
        <v>0</v>
      </c>
      <c r="AQ184" s="53">
        <v>2.9239705165818912</v>
      </c>
      <c r="AR184" s="53">
        <v>0</v>
      </c>
      <c r="AS184" s="53">
        <v>0</v>
      </c>
      <c r="AT184" s="53">
        <v>0</v>
      </c>
      <c r="AU184" s="53">
        <v>0</v>
      </c>
      <c r="AV184" s="53">
        <v>0</v>
      </c>
      <c r="AW184" s="53">
        <v>0</v>
      </c>
      <c r="AX184" s="53">
        <v>0</v>
      </c>
      <c r="AY184" s="53">
        <v>0</v>
      </c>
      <c r="AZ184" s="53">
        <v>0</v>
      </c>
      <c r="BA184" s="53">
        <v>0</v>
      </c>
      <c r="BB184" s="53">
        <v>0</v>
      </c>
      <c r="BC184" s="53">
        <v>0</v>
      </c>
      <c r="BD184" s="53">
        <v>0</v>
      </c>
      <c r="BE184" s="53">
        <v>0</v>
      </c>
      <c r="BF184" s="53">
        <v>0</v>
      </c>
      <c r="BG184" s="53">
        <v>0</v>
      </c>
      <c r="BH184" s="53">
        <v>0</v>
      </c>
      <c r="BI184" s="53">
        <v>0</v>
      </c>
      <c r="BJ184" s="53">
        <v>0</v>
      </c>
      <c r="BK184" s="53">
        <v>0</v>
      </c>
      <c r="BL184" s="53">
        <v>0</v>
      </c>
      <c r="BM184" s="53">
        <v>0</v>
      </c>
      <c r="BN184" s="53">
        <v>0</v>
      </c>
      <c r="BO184" s="53">
        <v>0</v>
      </c>
      <c r="BP184" s="53">
        <v>0</v>
      </c>
      <c r="BQ184" s="53">
        <v>0</v>
      </c>
      <c r="BR184" s="53">
        <v>0</v>
      </c>
      <c r="BS184" s="53">
        <v>0</v>
      </c>
      <c r="BT184" s="53">
        <v>0</v>
      </c>
      <c r="BU184" s="53">
        <v>0</v>
      </c>
      <c r="BV184" s="53">
        <v>0</v>
      </c>
      <c r="BW184" s="53">
        <v>0</v>
      </c>
      <c r="BX184" s="53">
        <v>0</v>
      </c>
      <c r="BY184" s="53">
        <v>0</v>
      </c>
      <c r="BZ184" s="53">
        <v>0</v>
      </c>
      <c r="CA184" s="53">
        <v>0</v>
      </c>
      <c r="CB184" s="53">
        <v>0</v>
      </c>
      <c r="CC184" s="53">
        <v>0</v>
      </c>
      <c r="CD184" s="53">
        <v>0</v>
      </c>
      <c r="CE184" s="53">
        <v>0</v>
      </c>
      <c r="CF184" s="53">
        <v>0</v>
      </c>
      <c r="CG184" s="53">
        <v>0</v>
      </c>
      <c r="CH184" s="53">
        <v>0</v>
      </c>
      <c r="CI184" s="53">
        <v>0</v>
      </c>
      <c r="CJ184" s="53">
        <v>0</v>
      </c>
      <c r="CK184" s="53">
        <v>0</v>
      </c>
      <c r="CL184" s="53">
        <v>0</v>
      </c>
    </row>
    <row r="185" spans="1:90" ht="16" customHeight="1" x14ac:dyDescent="0.25">
      <c r="A185" s="53" t="s">
        <v>1036</v>
      </c>
      <c r="B185" s="53" t="s">
        <v>327</v>
      </c>
      <c r="C185" s="53" t="s">
        <v>368</v>
      </c>
      <c r="D185" s="53" t="s">
        <v>375</v>
      </c>
      <c r="E185" s="35" t="s">
        <v>1258</v>
      </c>
      <c r="F185" s="53" t="s">
        <v>117</v>
      </c>
      <c r="G185" s="53">
        <v>1</v>
      </c>
      <c r="H185" s="53" t="s">
        <v>191</v>
      </c>
      <c r="I185" s="53">
        <v>0</v>
      </c>
      <c r="J185" s="53">
        <v>0</v>
      </c>
      <c r="K185" s="53">
        <v>0</v>
      </c>
      <c r="L185" s="53">
        <v>0</v>
      </c>
      <c r="M185" s="53">
        <v>0.74712377611926506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29.884951044770602</v>
      </c>
      <c r="Y185" s="53">
        <v>0</v>
      </c>
      <c r="Z185" s="53">
        <v>0</v>
      </c>
      <c r="AA185" s="53">
        <v>0</v>
      </c>
      <c r="AB185" s="53">
        <v>0</v>
      </c>
      <c r="AC185" s="53">
        <v>0</v>
      </c>
      <c r="AD185" s="53">
        <v>0</v>
      </c>
      <c r="AE185" s="53">
        <v>0</v>
      </c>
      <c r="AF185" s="53">
        <v>0</v>
      </c>
      <c r="AG185" s="53">
        <v>0</v>
      </c>
      <c r="AH185" s="53">
        <v>0</v>
      </c>
      <c r="AI185" s="53">
        <v>0</v>
      </c>
      <c r="AJ185" s="53">
        <v>0</v>
      </c>
      <c r="AK185" s="53">
        <v>0</v>
      </c>
      <c r="AL185" s="53">
        <v>0</v>
      </c>
      <c r="AM185" s="53">
        <v>0</v>
      </c>
      <c r="AN185" s="53">
        <v>0</v>
      </c>
      <c r="AO185" s="53">
        <v>0</v>
      </c>
      <c r="AP185" s="53">
        <v>0</v>
      </c>
      <c r="AQ185" s="53">
        <v>485.63045447752228</v>
      </c>
      <c r="AR185" s="53">
        <v>0</v>
      </c>
      <c r="AS185" s="53">
        <v>0</v>
      </c>
      <c r="AT185" s="53">
        <v>0</v>
      </c>
      <c r="AU185" s="53">
        <v>0</v>
      </c>
      <c r="AV185" s="53">
        <v>0</v>
      </c>
      <c r="AW185" s="53">
        <v>0.74712377611926506</v>
      </c>
      <c r="AX185" s="53">
        <v>0</v>
      </c>
      <c r="AY185" s="53">
        <v>0</v>
      </c>
      <c r="AZ185" s="53">
        <v>0</v>
      </c>
      <c r="BA185" s="53">
        <v>0</v>
      </c>
      <c r="BB185" s="53">
        <v>0</v>
      </c>
      <c r="BC185" s="53">
        <v>0</v>
      </c>
      <c r="BD185" s="53">
        <v>0</v>
      </c>
      <c r="BE185" s="53">
        <v>0</v>
      </c>
      <c r="BF185" s="53">
        <v>0</v>
      </c>
      <c r="BG185" s="53">
        <v>0</v>
      </c>
      <c r="BH185" s="53">
        <v>0</v>
      </c>
      <c r="BI185" s="53">
        <v>0</v>
      </c>
      <c r="BJ185" s="53">
        <v>0.74712377611926506</v>
      </c>
      <c r="BK185" s="53">
        <v>15.689599298504566</v>
      </c>
      <c r="BL185" s="53">
        <v>0</v>
      </c>
      <c r="BM185" s="53">
        <v>0</v>
      </c>
      <c r="BN185" s="53">
        <v>0</v>
      </c>
      <c r="BO185" s="53">
        <v>0</v>
      </c>
      <c r="BP185" s="53">
        <v>0</v>
      </c>
      <c r="BQ185" s="53">
        <v>0</v>
      </c>
      <c r="BR185" s="53">
        <v>0</v>
      </c>
      <c r="BS185" s="53">
        <v>0</v>
      </c>
      <c r="BT185" s="53">
        <v>0</v>
      </c>
      <c r="BU185" s="53">
        <v>0</v>
      </c>
      <c r="BV185" s="53">
        <v>0</v>
      </c>
      <c r="BW185" s="53">
        <v>0</v>
      </c>
      <c r="BX185" s="53">
        <v>0</v>
      </c>
      <c r="BY185" s="53">
        <v>0</v>
      </c>
      <c r="BZ185" s="53">
        <v>0</v>
      </c>
      <c r="CA185" s="53">
        <v>0</v>
      </c>
      <c r="CB185" s="53">
        <v>0</v>
      </c>
      <c r="CC185" s="53">
        <v>0</v>
      </c>
      <c r="CD185" s="53">
        <v>0</v>
      </c>
      <c r="CE185" s="53">
        <v>0</v>
      </c>
      <c r="CF185" s="53">
        <v>0</v>
      </c>
      <c r="CG185" s="53">
        <v>0</v>
      </c>
      <c r="CH185" s="53">
        <v>0</v>
      </c>
      <c r="CI185" s="53">
        <v>0</v>
      </c>
      <c r="CJ185" s="53">
        <v>0</v>
      </c>
      <c r="CK185" s="53">
        <v>0</v>
      </c>
      <c r="CL185" s="53">
        <v>0</v>
      </c>
    </row>
    <row r="186" spans="1:90" ht="16" customHeight="1" x14ac:dyDescent="0.25">
      <c r="A186" s="53" t="s">
        <v>1037</v>
      </c>
      <c r="B186" s="53" t="s">
        <v>327</v>
      </c>
      <c r="C186" s="53" t="s">
        <v>369</v>
      </c>
      <c r="D186" s="53" t="s">
        <v>375</v>
      </c>
      <c r="E186" s="35" t="s">
        <v>1258</v>
      </c>
      <c r="F186" s="53" t="s">
        <v>119</v>
      </c>
      <c r="G186" s="53">
        <v>2</v>
      </c>
      <c r="H186" s="53" t="s">
        <v>191</v>
      </c>
      <c r="I186" s="53"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53">
        <v>0</v>
      </c>
      <c r="U186" s="53">
        <v>0</v>
      </c>
      <c r="V186" s="53">
        <v>0</v>
      </c>
      <c r="W186" s="53">
        <v>0</v>
      </c>
      <c r="X186" s="53">
        <v>43.021498149921932</v>
      </c>
      <c r="Y186" s="53">
        <v>0</v>
      </c>
      <c r="Z186" s="53">
        <v>0</v>
      </c>
      <c r="AA186" s="53">
        <v>0</v>
      </c>
      <c r="AB186" s="53">
        <v>0</v>
      </c>
      <c r="AC186" s="53">
        <v>0</v>
      </c>
      <c r="AD186" s="53">
        <v>0</v>
      </c>
      <c r="AE186" s="53">
        <v>0</v>
      </c>
      <c r="AF186" s="53">
        <v>0</v>
      </c>
      <c r="AG186" s="53">
        <v>0</v>
      </c>
      <c r="AH186" s="53">
        <v>0</v>
      </c>
      <c r="AI186" s="53">
        <v>0.68288092301463388</v>
      </c>
      <c r="AJ186" s="53">
        <v>0</v>
      </c>
      <c r="AK186" s="53">
        <v>0</v>
      </c>
      <c r="AL186" s="53">
        <v>0</v>
      </c>
      <c r="AM186" s="53">
        <v>0</v>
      </c>
      <c r="AN186" s="53">
        <v>0</v>
      </c>
      <c r="AO186" s="53">
        <v>0</v>
      </c>
      <c r="AP186" s="53">
        <v>0</v>
      </c>
      <c r="AQ186" s="53">
        <v>2163.3667641103602</v>
      </c>
      <c r="AR186" s="53">
        <v>0</v>
      </c>
      <c r="AS186" s="53">
        <v>0</v>
      </c>
      <c r="AT186" s="53">
        <v>0</v>
      </c>
      <c r="AU186" s="53">
        <v>0</v>
      </c>
      <c r="AV186" s="53">
        <v>0</v>
      </c>
      <c r="AW186" s="53">
        <v>0</v>
      </c>
      <c r="AX186" s="53">
        <v>0</v>
      </c>
      <c r="AY186" s="53">
        <v>0</v>
      </c>
      <c r="AZ186" s="53">
        <v>0</v>
      </c>
      <c r="BA186" s="53">
        <v>0</v>
      </c>
      <c r="BB186" s="53">
        <v>0</v>
      </c>
      <c r="BC186" s="53">
        <v>0</v>
      </c>
      <c r="BD186" s="53">
        <v>0</v>
      </c>
      <c r="BE186" s="53">
        <v>0</v>
      </c>
      <c r="BF186" s="53">
        <v>0</v>
      </c>
      <c r="BG186" s="53">
        <v>0</v>
      </c>
      <c r="BH186" s="53">
        <v>0</v>
      </c>
      <c r="BI186" s="53">
        <v>0</v>
      </c>
      <c r="BJ186" s="53">
        <v>0.68288092301463388</v>
      </c>
      <c r="BK186" s="53">
        <v>0.68288092301463388</v>
      </c>
      <c r="BL186" s="53">
        <v>0</v>
      </c>
      <c r="BM186" s="53">
        <v>0</v>
      </c>
      <c r="BN186" s="53">
        <v>0</v>
      </c>
      <c r="BO186" s="53">
        <v>0</v>
      </c>
      <c r="BP186" s="53">
        <v>0</v>
      </c>
      <c r="BQ186" s="53">
        <v>0</v>
      </c>
      <c r="BR186" s="53">
        <v>0</v>
      </c>
      <c r="BS186" s="53">
        <v>0</v>
      </c>
      <c r="BT186" s="53">
        <v>0</v>
      </c>
      <c r="BU186" s="53">
        <v>0</v>
      </c>
      <c r="BV186" s="53">
        <v>0</v>
      </c>
      <c r="BW186" s="53">
        <v>0</v>
      </c>
      <c r="BX186" s="53">
        <v>0</v>
      </c>
      <c r="BY186" s="53">
        <v>0</v>
      </c>
      <c r="BZ186" s="53">
        <v>0</v>
      </c>
      <c r="CA186" s="53">
        <v>0</v>
      </c>
      <c r="CB186" s="53">
        <v>0</v>
      </c>
      <c r="CC186" s="53">
        <v>0</v>
      </c>
      <c r="CD186" s="53">
        <v>0</v>
      </c>
      <c r="CE186" s="53">
        <v>0</v>
      </c>
      <c r="CF186" s="53">
        <v>0</v>
      </c>
      <c r="CG186" s="53">
        <v>0</v>
      </c>
      <c r="CH186" s="53">
        <v>0</v>
      </c>
      <c r="CI186" s="53">
        <v>0</v>
      </c>
      <c r="CJ186" s="53">
        <v>0</v>
      </c>
      <c r="CK186" s="53">
        <v>0</v>
      </c>
      <c r="CL186" s="53">
        <v>0</v>
      </c>
    </row>
    <row r="187" spans="1:90" ht="16" customHeight="1" x14ac:dyDescent="0.25">
      <c r="A187" s="53" t="s">
        <v>1038</v>
      </c>
      <c r="B187" s="53" t="s">
        <v>327</v>
      </c>
      <c r="C187" s="53" t="s">
        <v>371</v>
      </c>
      <c r="D187" s="53" t="s">
        <v>375</v>
      </c>
      <c r="E187" s="35" t="s">
        <v>1258</v>
      </c>
      <c r="F187" s="53" t="s">
        <v>123</v>
      </c>
      <c r="G187" s="53">
        <v>3</v>
      </c>
      <c r="H187" s="53" t="s">
        <v>191</v>
      </c>
      <c r="I187" s="53">
        <v>0</v>
      </c>
      <c r="J187" s="53">
        <v>0</v>
      </c>
      <c r="K187" s="53">
        <v>0</v>
      </c>
      <c r="L187" s="53">
        <v>0</v>
      </c>
      <c r="M187" s="53">
        <v>0</v>
      </c>
      <c r="N187" s="53">
        <v>0</v>
      </c>
      <c r="O187" s="53">
        <v>0</v>
      </c>
      <c r="P187" s="53">
        <v>0</v>
      </c>
      <c r="Q187" s="53">
        <v>0</v>
      </c>
      <c r="R187" s="53">
        <v>0</v>
      </c>
      <c r="S187" s="53">
        <v>0</v>
      </c>
      <c r="T187" s="53">
        <v>0</v>
      </c>
      <c r="U187" s="53">
        <v>0</v>
      </c>
      <c r="V187" s="53">
        <v>0</v>
      </c>
      <c r="W187" s="53">
        <v>0</v>
      </c>
      <c r="X187" s="53">
        <v>0</v>
      </c>
      <c r="Y187" s="53">
        <v>0</v>
      </c>
      <c r="Z187" s="53">
        <v>0</v>
      </c>
      <c r="AA187" s="53">
        <v>0</v>
      </c>
      <c r="AB187" s="53">
        <v>0</v>
      </c>
      <c r="AC187" s="53">
        <v>0</v>
      </c>
      <c r="AD187" s="53">
        <v>0</v>
      </c>
      <c r="AE187" s="53">
        <v>0</v>
      </c>
      <c r="AF187" s="53">
        <v>0.74909493881308276</v>
      </c>
      <c r="AG187" s="53">
        <v>0</v>
      </c>
      <c r="AH187" s="53">
        <v>0</v>
      </c>
      <c r="AI187" s="53">
        <v>0</v>
      </c>
      <c r="AJ187" s="53">
        <v>0</v>
      </c>
      <c r="AK187" s="53">
        <v>0</v>
      </c>
      <c r="AL187" s="53">
        <v>0</v>
      </c>
      <c r="AM187" s="53">
        <v>0</v>
      </c>
      <c r="AN187" s="53">
        <v>0</v>
      </c>
      <c r="AO187" s="53">
        <v>0</v>
      </c>
      <c r="AP187" s="53">
        <v>0</v>
      </c>
      <c r="AQ187" s="53">
        <v>0</v>
      </c>
      <c r="AR187" s="53">
        <v>0</v>
      </c>
      <c r="AS187" s="53">
        <v>0</v>
      </c>
      <c r="AT187" s="53">
        <v>0</v>
      </c>
      <c r="AU187" s="53">
        <v>0</v>
      </c>
      <c r="AV187" s="53">
        <v>0</v>
      </c>
      <c r="AW187" s="53">
        <v>0</v>
      </c>
      <c r="AX187" s="53">
        <v>0</v>
      </c>
      <c r="AY187" s="53">
        <v>0</v>
      </c>
      <c r="AZ187" s="53">
        <v>0</v>
      </c>
      <c r="BA187" s="53">
        <v>0</v>
      </c>
      <c r="BB187" s="53">
        <v>0</v>
      </c>
      <c r="BC187" s="53">
        <v>0</v>
      </c>
      <c r="BD187" s="53">
        <v>0</v>
      </c>
      <c r="BE187" s="53">
        <v>0</v>
      </c>
      <c r="BF187" s="53">
        <v>0</v>
      </c>
      <c r="BG187" s="53">
        <v>0</v>
      </c>
      <c r="BH187" s="53">
        <v>0</v>
      </c>
      <c r="BI187" s="53">
        <v>0</v>
      </c>
      <c r="BJ187" s="53">
        <v>0</v>
      </c>
      <c r="BK187" s="53">
        <v>0</v>
      </c>
      <c r="BL187" s="53">
        <v>0</v>
      </c>
      <c r="BM187" s="53">
        <v>0</v>
      </c>
      <c r="BN187" s="53">
        <v>0</v>
      </c>
      <c r="BO187" s="53">
        <v>0</v>
      </c>
      <c r="BP187" s="53">
        <v>0</v>
      </c>
      <c r="BQ187" s="53">
        <v>0</v>
      </c>
      <c r="BR187" s="53">
        <v>0</v>
      </c>
      <c r="BS187" s="53">
        <v>0</v>
      </c>
      <c r="BT187" s="53">
        <v>0</v>
      </c>
      <c r="BU187" s="53">
        <v>0</v>
      </c>
      <c r="BV187" s="53">
        <v>0</v>
      </c>
      <c r="BW187" s="53">
        <v>0</v>
      </c>
      <c r="BX187" s="53">
        <v>0</v>
      </c>
      <c r="BY187" s="53">
        <v>0</v>
      </c>
      <c r="BZ187" s="53">
        <v>0</v>
      </c>
      <c r="CA187" s="53">
        <v>0</v>
      </c>
      <c r="CB187" s="53">
        <v>0</v>
      </c>
      <c r="CC187" s="53">
        <v>0</v>
      </c>
      <c r="CD187" s="53">
        <v>0</v>
      </c>
      <c r="CE187" s="53">
        <v>0</v>
      </c>
      <c r="CF187" s="53">
        <v>0</v>
      </c>
      <c r="CG187" s="53">
        <v>0</v>
      </c>
      <c r="CH187" s="53">
        <v>0</v>
      </c>
      <c r="CI187" s="53">
        <v>0</v>
      </c>
      <c r="CJ187" s="53">
        <v>23.221943103205565</v>
      </c>
      <c r="CK187" s="53">
        <v>0</v>
      </c>
      <c r="CL187" s="53">
        <v>0</v>
      </c>
    </row>
    <row r="188" spans="1:90" ht="16" customHeight="1" x14ac:dyDescent="0.25">
      <c r="A188" s="53" t="s">
        <v>1039</v>
      </c>
      <c r="B188" s="53" t="s">
        <v>327</v>
      </c>
      <c r="C188" s="53" t="s">
        <v>372</v>
      </c>
      <c r="D188" s="53" t="s">
        <v>375</v>
      </c>
      <c r="E188" s="35" t="s">
        <v>1258</v>
      </c>
      <c r="F188" s="53" t="s">
        <v>125</v>
      </c>
      <c r="G188" s="53">
        <v>4</v>
      </c>
      <c r="H188" s="53" t="s">
        <v>191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0</v>
      </c>
      <c r="P188" s="53">
        <v>0</v>
      </c>
      <c r="Q188" s="53">
        <v>0</v>
      </c>
      <c r="R188" s="53">
        <v>0</v>
      </c>
      <c r="S188" s="53">
        <v>0</v>
      </c>
      <c r="T188" s="53">
        <v>0</v>
      </c>
      <c r="U188" s="53">
        <v>0</v>
      </c>
      <c r="V188" s="53">
        <v>0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0</v>
      </c>
      <c r="AD188" s="53">
        <v>0</v>
      </c>
      <c r="AE188" s="53">
        <v>0</v>
      </c>
      <c r="AF188" s="53">
        <v>0</v>
      </c>
      <c r="AG188" s="53">
        <v>0</v>
      </c>
      <c r="AH188" s="53">
        <v>0</v>
      </c>
      <c r="AI188" s="53">
        <v>0</v>
      </c>
      <c r="AJ188" s="53">
        <v>0</v>
      </c>
      <c r="AK188" s="53">
        <v>0</v>
      </c>
      <c r="AL188" s="53">
        <v>0</v>
      </c>
      <c r="AM188" s="53">
        <v>0</v>
      </c>
      <c r="AN188" s="53">
        <v>0</v>
      </c>
      <c r="AO188" s="53">
        <v>0</v>
      </c>
      <c r="AP188" s="53">
        <v>0</v>
      </c>
      <c r="AQ188" s="53">
        <v>0</v>
      </c>
      <c r="AR188" s="53">
        <v>0</v>
      </c>
      <c r="AS188" s="53">
        <v>0</v>
      </c>
      <c r="AT188" s="53">
        <v>0</v>
      </c>
      <c r="AU188" s="53">
        <v>0</v>
      </c>
      <c r="AV188" s="53">
        <v>0</v>
      </c>
      <c r="AW188" s="53">
        <v>0</v>
      </c>
      <c r="AX188" s="53">
        <v>0</v>
      </c>
      <c r="AY188" s="53">
        <v>0</v>
      </c>
      <c r="AZ188" s="53">
        <v>0</v>
      </c>
      <c r="BA188" s="53">
        <v>0</v>
      </c>
      <c r="BB188" s="53">
        <v>0</v>
      </c>
      <c r="BC188" s="53">
        <v>0</v>
      </c>
      <c r="BD188" s="53">
        <v>0</v>
      </c>
      <c r="BE188" s="53">
        <v>0</v>
      </c>
      <c r="BF188" s="53">
        <v>0</v>
      </c>
      <c r="BG188" s="53">
        <v>0</v>
      </c>
      <c r="BH188" s="53">
        <v>0</v>
      </c>
      <c r="BI188" s="53">
        <v>0</v>
      </c>
      <c r="BJ188" s="53">
        <v>0</v>
      </c>
      <c r="BK188" s="53">
        <v>0</v>
      </c>
      <c r="BL188" s="53">
        <v>0</v>
      </c>
      <c r="BM188" s="53">
        <v>0</v>
      </c>
      <c r="BN188" s="53">
        <v>0</v>
      </c>
      <c r="BO188" s="53">
        <v>0</v>
      </c>
      <c r="BP188" s="53">
        <v>0</v>
      </c>
      <c r="BQ188" s="53">
        <v>0</v>
      </c>
      <c r="BR188" s="53">
        <v>0</v>
      </c>
      <c r="BS188" s="53">
        <v>0</v>
      </c>
      <c r="BT188" s="53">
        <v>0</v>
      </c>
      <c r="BU188" s="53">
        <v>0</v>
      </c>
      <c r="BV188" s="53">
        <v>0</v>
      </c>
      <c r="BW188" s="53">
        <v>0</v>
      </c>
      <c r="BX188" s="53">
        <v>0</v>
      </c>
      <c r="BY188" s="53">
        <v>0</v>
      </c>
      <c r="BZ188" s="53">
        <v>0</v>
      </c>
      <c r="CA188" s="53">
        <v>0</v>
      </c>
      <c r="CB188" s="53">
        <v>0</v>
      </c>
      <c r="CC188" s="53">
        <v>0</v>
      </c>
      <c r="CD188" s="53">
        <v>0</v>
      </c>
      <c r="CE188" s="53">
        <v>0</v>
      </c>
      <c r="CF188" s="53">
        <v>0</v>
      </c>
      <c r="CG188" s="53">
        <v>0</v>
      </c>
      <c r="CH188" s="53">
        <v>0</v>
      </c>
      <c r="CI188" s="53">
        <v>0</v>
      </c>
      <c r="CJ188" s="53">
        <v>28.212846141957186</v>
      </c>
      <c r="CK188" s="53">
        <v>0</v>
      </c>
      <c r="CL188" s="53">
        <v>0</v>
      </c>
    </row>
    <row r="189" spans="1:90" ht="16" customHeight="1" x14ac:dyDescent="0.25">
      <c r="A189" s="53" t="s">
        <v>1040</v>
      </c>
      <c r="B189" s="53" t="s">
        <v>373</v>
      </c>
      <c r="C189" s="53" t="s">
        <v>374</v>
      </c>
      <c r="D189" s="53" t="s">
        <v>375</v>
      </c>
      <c r="E189" s="35" t="s">
        <v>1258</v>
      </c>
      <c r="F189" s="53" t="s">
        <v>117</v>
      </c>
      <c r="G189" s="53">
        <v>1</v>
      </c>
      <c r="H189" s="53" t="s">
        <v>191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53">
        <v>1.0341200035871554</v>
      </c>
      <c r="Y189" s="53">
        <v>4.1364800143486216</v>
      </c>
      <c r="Z189" s="53">
        <v>0</v>
      </c>
      <c r="AA189" s="53">
        <v>0</v>
      </c>
      <c r="AB189" s="53">
        <v>0</v>
      </c>
      <c r="AC189" s="53">
        <v>0</v>
      </c>
      <c r="AD189" s="53">
        <v>0</v>
      </c>
      <c r="AE189" s="53">
        <v>0</v>
      </c>
      <c r="AF189" s="53">
        <v>0</v>
      </c>
      <c r="AG189" s="53">
        <v>0</v>
      </c>
      <c r="AH189" s="53">
        <v>0</v>
      </c>
      <c r="AI189" s="53">
        <v>0</v>
      </c>
      <c r="AJ189" s="53">
        <v>0</v>
      </c>
      <c r="AK189" s="53">
        <v>0</v>
      </c>
      <c r="AL189" s="53">
        <v>0</v>
      </c>
      <c r="AM189" s="53">
        <v>0</v>
      </c>
      <c r="AN189" s="53">
        <v>0</v>
      </c>
      <c r="AO189" s="53">
        <v>0</v>
      </c>
      <c r="AP189" s="53">
        <v>0</v>
      </c>
      <c r="AQ189" s="53">
        <v>504.65056175053184</v>
      </c>
      <c r="AR189" s="53">
        <v>3.1023600107614664</v>
      </c>
      <c r="AS189" s="53">
        <v>0</v>
      </c>
      <c r="AT189" s="53">
        <v>0</v>
      </c>
      <c r="AU189" s="53">
        <v>0</v>
      </c>
      <c r="AV189" s="53">
        <v>0</v>
      </c>
      <c r="AW189" s="53">
        <v>0</v>
      </c>
      <c r="AX189" s="53">
        <v>0</v>
      </c>
      <c r="AY189" s="53">
        <v>0</v>
      </c>
      <c r="AZ189" s="53">
        <v>0</v>
      </c>
      <c r="BA189" s="53">
        <v>0</v>
      </c>
      <c r="BB189" s="53">
        <v>0</v>
      </c>
      <c r="BC189" s="53">
        <v>0</v>
      </c>
      <c r="BD189" s="53">
        <v>0</v>
      </c>
      <c r="BE189" s="53">
        <v>0</v>
      </c>
      <c r="BF189" s="53">
        <v>0</v>
      </c>
      <c r="BG189" s="53">
        <v>0</v>
      </c>
      <c r="BH189" s="53">
        <v>0</v>
      </c>
      <c r="BI189" s="53">
        <v>2.0682400071743108</v>
      </c>
      <c r="BJ189" s="53">
        <v>1.0341200035871554</v>
      </c>
      <c r="BK189" s="53">
        <v>0</v>
      </c>
      <c r="BL189" s="53">
        <v>0</v>
      </c>
      <c r="BM189" s="53">
        <v>0</v>
      </c>
      <c r="BN189" s="53">
        <v>0</v>
      </c>
      <c r="BO189" s="53">
        <v>0</v>
      </c>
      <c r="BP189" s="53">
        <v>0</v>
      </c>
      <c r="BQ189" s="53">
        <v>0</v>
      </c>
      <c r="BR189" s="53">
        <v>0</v>
      </c>
      <c r="BS189" s="53">
        <v>0</v>
      </c>
      <c r="BT189" s="53">
        <v>0</v>
      </c>
      <c r="BU189" s="53">
        <v>0</v>
      </c>
      <c r="BV189" s="53">
        <v>0</v>
      </c>
      <c r="BW189" s="53">
        <v>0</v>
      </c>
      <c r="BX189" s="53">
        <v>0</v>
      </c>
      <c r="BY189" s="53">
        <v>0</v>
      </c>
      <c r="BZ189" s="53">
        <v>0</v>
      </c>
      <c r="CA189" s="53">
        <v>0</v>
      </c>
      <c r="CB189" s="53">
        <v>0</v>
      </c>
      <c r="CC189" s="53">
        <v>0</v>
      </c>
      <c r="CD189" s="53">
        <v>0</v>
      </c>
      <c r="CE189" s="53">
        <v>0</v>
      </c>
      <c r="CF189" s="53">
        <v>0</v>
      </c>
      <c r="CG189" s="53">
        <v>0</v>
      </c>
      <c r="CH189" s="53">
        <v>0</v>
      </c>
      <c r="CI189" s="53">
        <v>0</v>
      </c>
      <c r="CJ189" s="53">
        <v>0</v>
      </c>
      <c r="CK189" s="53">
        <v>0</v>
      </c>
      <c r="CL189" s="53">
        <v>0</v>
      </c>
    </row>
    <row r="190" spans="1:90" ht="16" customHeight="1" x14ac:dyDescent="0.25">
      <c r="A190" s="53" t="s">
        <v>1041</v>
      </c>
      <c r="B190" s="53" t="s">
        <v>373</v>
      </c>
      <c r="C190" s="53" t="s">
        <v>376</v>
      </c>
      <c r="D190" s="53" t="s">
        <v>375</v>
      </c>
      <c r="E190" s="35" t="s">
        <v>1258</v>
      </c>
      <c r="F190" s="53" t="s">
        <v>119</v>
      </c>
      <c r="G190" s="53">
        <v>2</v>
      </c>
      <c r="H190" s="53" t="s">
        <v>191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3">
        <v>0</v>
      </c>
      <c r="AD190" s="53">
        <v>0</v>
      </c>
      <c r="AE190" s="53">
        <v>0</v>
      </c>
      <c r="AF190" s="53">
        <v>0</v>
      </c>
      <c r="AG190" s="53">
        <v>0</v>
      </c>
      <c r="AH190" s="53">
        <v>3.114044014645474</v>
      </c>
      <c r="AI190" s="53">
        <v>0</v>
      </c>
      <c r="AJ190" s="53">
        <v>0</v>
      </c>
      <c r="AK190" s="53">
        <v>0</v>
      </c>
      <c r="AL190" s="53">
        <v>0</v>
      </c>
      <c r="AM190" s="53">
        <v>0</v>
      </c>
      <c r="AN190" s="53">
        <v>0</v>
      </c>
      <c r="AO190" s="53">
        <v>0</v>
      </c>
      <c r="AP190" s="53">
        <v>0</v>
      </c>
      <c r="AQ190" s="53">
        <v>17.646249416324352</v>
      </c>
      <c r="AR190" s="53">
        <v>235.62933044150751</v>
      </c>
      <c r="AS190" s="53">
        <v>0</v>
      </c>
      <c r="AT190" s="53">
        <v>0</v>
      </c>
      <c r="AU190" s="53">
        <v>0</v>
      </c>
      <c r="AV190" s="53">
        <v>0</v>
      </c>
      <c r="AW190" s="53">
        <v>0</v>
      </c>
      <c r="AX190" s="53">
        <v>0</v>
      </c>
      <c r="AY190" s="53">
        <v>0</v>
      </c>
      <c r="AZ190" s="53">
        <v>0</v>
      </c>
      <c r="BA190" s="53">
        <v>0</v>
      </c>
      <c r="BB190" s="53">
        <v>0</v>
      </c>
      <c r="BC190" s="53">
        <v>0</v>
      </c>
      <c r="BD190" s="53">
        <v>0</v>
      </c>
      <c r="BE190" s="53">
        <v>0</v>
      </c>
      <c r="BF190" s="53">
        <v>3.114044014645474</v>
      </c>
      <c r="BG190" s="53">
        <v>0</v>
      </c>
      <c r="BH190" s="53">
        <v>0</v>
      </c>
      <c r="BI190" s="53">
        <v>8.30411737238793</v>
      </c>
      <c r="BJ190" s="53">
        <v>2.0760293430969825</v>
      </c>
      <c r="BK190" s="53">
        <v>10.380146715484912</v>
      </c>
      <c r="BL190" s="53">
        <v>0</v>
      </c>
      <c r="BM190" s="53">
        <v>0</v>
      </c>
      <c r="BN190" s="53">
        <v>0</v>
      </c>
      <c r="BO190" s="53">
        <v>0</v>
      </c>
      <c r="BP190" s="53">
        <v>0</v>
      </c>
      <c r="BQ190" s="53">
        <v>0</v>
      </c>
      <c r="BR190" s="53">
        <v>0</v>
      </c>
      <c r="BS190" s="53">
        <v>0</v>
      </c>
      <c r="BT190" s="53">
        <v>0</v>
      </c>
      <c r="BU190" s="53">
        <v>0</v>
      </c>
      <c r="BV190" s="53">
        <v>0</v>
      </c>
      <c r="BW190" s="53">
        <v>0</v>
      </c>
      <c r="BX190" s="53">
        <v>0</v>
      </c>
      <c r="BY190" s="53">
        <v>0</v>
      </c>
      <c r="BZ190" s="53">
        <v>0</v>
      </c>
      <c r="CA190" s="53">
        <v>0</v>
      </c>
      <c r="CB190" s="53">
        <v>0</v>
      </c>
      <c r="CC190" s="53">
        <v>0</v>
      </c>
      <c r="CD190" s="53">
        <v>0</v>
      </c>
      <c r="CE190" s="53">
        <v>0</v>
      </c>
      <c r="CF190" s="53">
        <v>0</v>
      </c>
      <c r="CG190" s="53">
        <v>0</v>
      </c>
      <c r="CH190" s="53">
        <v>0</v>
      </c>
      <c r="CI190" s="53">
        <v>0</v>
      </c>
      <c r="CJ190" s="53">
        <v>0</v>
      </c>
      <c r="CK190" s="53">
        <v>0</v>
      </c>
      <c r="CL190" s="53">
        <v>0</v>
      </c>
    </row>
    <row r="191" spans="1:90" ht="16" customHeight="1" x14ac:dyDescent="0.25">
      <c r="A191" s="53" t="s">
        <v>1042</v>
      </c>
      <c r="B191" s="53" t="s">
        <v>373</v>
      </c>
      <c r="C191" s="53" t="s">
        <v>377</v>
      </c>
      <c r="D191" s="53" t="s">
        <v>375</v>
      </c>
      <c r="E191" s="35" t="s">
        <v>1258</v>
      </c>
      <c r="F191" s="53" t="s">
        <v>123</v>
      </c>
      <c r="G191" s="53">
        <v>3</v>
      </c>
      <c r="H191" s="53" t="s">
        <v>191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3.6922487980991709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3">
        <v>0</v>
      </c>
      <c r="AD191" s="53">
        <v>0</v>
      </c>
      <c r="AE191" s="53">
        <v>0</v>
      </c>
      <c r="AF191" s="53">
        <v>0</v>
      </c>
      <c r="AG191" s="53">
        <v>0</v>
      </c>
      <c r="AH191" s="53">
        <v>4.9229983974655616</v>
      </c>
      <c r="AI191" s="53">
        <v>0</v>
      </c>
      <c r="AJ191" s="53">
        <v>0</v>
      </c>
      <c r="AK191" s="53">
        <v>0</v>
      </c>
      <c r="AL191" s="53">
        <v>0</v>
      </c>
      <c r="AM191" s="53">
        <v>0</v>
      </c>
      <c r="AN191" s="53">
        <v>0</v>
      </c>
      <c r="AO191" s="53">
        <v>0</v>
      </c>
      <c r="AP191" s="53">
        <v>0</v>
      </c>
      <c r="AQ191" s="53">
        <v>38.153237580358102</v>
      </c>
      <c r="AR191" s="53">
        <v>2.4614991987327808</v>
      </c>
      <c r="AS191" s="53">
        <v>0</v>
      </c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>
        <v>0</v>
      </c>
      <c r="BC191" s="53">
        <v>0</v>
      </c>
      <c r="BD191" s="53">
        <v>0</v>
      </c>
      <c r="BE191" s="53">
        <v>0</v>
      </c>
      <c r="BF191" s="53">
        <v>4.9229983974655616</v>
      </c>
      <c r="BG191" s="53">
        <v>0</v>
      </c>
      <c r="BH191" s="53">
        <v>0</v>
      </c>
      <c r="BI191" s="53">
        <v>6.1537479968319522</v>
      </c>
      <c r="BJ191" s="53">
        <v>1.2307495993663904</v>
      </c>
      <c r="BK191" s="53">
        <v>2.4614991987327808</v>
      </c>
      <c r="BL191" s="53">
        <v>0</v>
      </c>
      <c r="BM191" s="53">
        <v>0</v>
      </c>
      <c r="BN191" s="53">
        <v>0</v>
      </c>
      <c r="BO191" s="53">
        <v>0</v>
      </c>
      <c r="BP191" s="53">
        <v>0</v>
      </c>
      <c r="BQ191" s="53">
        <v>0</v>
      </c>
      <c r="BR191" s="53">
        <v>0</v>
      </c>
      <c r="BS191" s="53">
        <v>0</v>
      </c>
      <c r="BT191" s="53">
        <v>0</v>
      </c>
      <c r="BU191" s="53">
        <v>0</v>
      </c>
      <c r="BV191" s="53">
        <v>0</v>
      </c>
      <c r="BW191" s="53">
        <v>0</v>
      </c>
      <c r="BX191" s="53">
        <v>0</v>
      </c>
      <c r="BY191" s="53">
        <v>0</v>
      </c>
      <c r="BZ191" s="53">
        <v>0</v>
      </c>
      <c r="CA191" s="53">
        <v>0</v>
      </c>
      <c r="CB191" s="53">
        <v>0</v>
      </c>
      <c r="CC191" s="53">
        <v>0</v>
      </c>
      <c r="CD191" s="53">
        <v>0</v>
      </c>
      <c r="CE191" s="53">
        <v>0</v>
      </c>
      <c r="CF191" s="53">
        <v>0</v>
      </c>
      <c r="CG191" s="53">
        <v>0</v>
      </c>
      <c r="CH191" s="53">
        <v>0</v>
      </c>
      <c r="CI191" s="53">
        <v>0</v>
      </c>
      <c r="CJ191" s="53">
        <v>0</v>
      </c>
      <c r="CK191" s="53">
        <v>0</v>
      </c>
      <c r="CL191" s="53">
        <v>0</v>
      </c>
    </row>
    <row r="192" spans="1:90" ht="16" customHeight="1" x14ac:dyDescent="0.25">
      <c r="A192" s="53" t="s">
        <v>1043</v>
      </c>
      <c r="B192" s="53" t="s">
        <v>373</v>
      </c>
      <c r="C192" s="53" t="s">
        <v>379</v>
      </c>
      <c r="D192" s="53" t="s">
        <v>375</v>
      </c>
      <c r="E192" s="35" t="s">
        <v>1258</v>
      </c>
      <c r="F192" s="53" t="s">
        <v>125</v>
      </c>
      <c r="G192" s="53">
        <v>4</v>
      </c>
      <c r="H192" s="53" t="s">
        <v>191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2.0756949548387467</v>
      </c>
      <c r="T192" s="53">
        <v>0</v>
      </c>
      <c r="U192" s="53">
        <v>0</v>
      </c>
      <c r="V192" s="53">
        <v>0</v>
      </c>
      <c r="W192" s="53">
        <v>0</v>
      </c>
      <c r="X192" s="53">
        <v>0</v>
      </c>
      <c r="Y192" s="53">
        <v>0</v>
      </c>
      <c r="Z192" s="53">
        <v>0</v>
      </c>
      <c r="AA192" s="53">
        <v>0</v>
      </c>
      <c r="AB192" s="53">
        <v>0</v>
      </c>
      <c r="AC192" s="53">
        <v>0</v>
      </c>
      <c r="AD192" s="53">
        <v>0</v>
      </c>
      <c r="AE192" s="53">
        <v>0</v>
      </c>
      <c r="AF192" s="53">
        <v>0</v>
      </c>
      <c r="AG192" s="53">
        <v>0</v>
      </c>
      <c r="AH192" s="53">
        <v>1.0378474774193733</v>
      </c>
      <c r="AI192" s="53">
        <v>0</v>
      </c>
      <c r="AJ192" s="53">
        <v>0</v>
      </c>
      <c r="AK192" s="53">
        <v>0</v>
      </c>
      <c r="AL192" s="53">
        <v>0</v>
      </c>
      <c r="AM192" s="53">
        <v>0</v>
      </c>
      <c r="AN192" s="53">
        <v>0</v>
      </c>
      <c r="AO192" s="53">
        <v>0</v>
      </c>
      <c r="AP192" s="53">
        <v>0</v>
      </c>
      <c r="AQ192" s="53">
        <v>126.61739224516354</v>
      </c>
      <c r="AR192" s="53">
        <v>0</v>
      </c>
      <c r="AS192" s="53">
        <v>0</v>
      </c>
      <c r="AT192" s="53">
        <v>0</v>
      </c>
      <c r="AU192" s="53">
        <v>0</v>
      </c>
      <c r="AV192" s="53">
        <v>0</v>
      </c>
      <c r="AW192" s="53">
        <v>0</v>
      </c>
      <c r="AX192" s="53">
        <v>0</v>
      </c>
      <c r="AY192" s="53">
        <v>0</v>
      </c>
      <c r="AZ192" s="53">
        <v>0</v>
      </c>
      <c r="BA192" s="53">
        <v>0</v>
      </c>
      <c r="BB192" s="53">
        <v>0</v>
      </c>
      <c r="BC192" s="53">
        <v>0</v>
      </c>
      <c r="BD192" s="53">
        <v>0</v>
      </c>
      <c r="BE192" s="53">
        <v>0</v>
      </c>
      <c r="BF192" s="53">
        <v>0</v>
      </c>
      <c r="BG192" s="53">
        <v>0</v>
      </c>
      <c r="BH192" s="53">
        <v>0</v>
      </c>
      <c r="BI192" s="53">
        <v>0</v>
      </c>
      <c r="BJ192" s="53">
        <v>3.1135424322581198</v>
      </c>
      <c r="BK192" s="53">
        <v>1.0378474774193733</v>
      </c>
      <c r="BL192" s="53">
        <v>0</v>
      </c>
      <c r="BM192" s="53">
        <v>0</v>
      </c>
      <c r="BN192" s="53">
        <v>0</v>
      </c>
      <c r="BO192" s="53">
        <v>0</v>
      </c>
      <c r="BP192" s="53">
        <v>0</v>
      </c>
      <c r="BQ192" s="53">
        <v>0</v>
      </c>
      <c r="BR192" s="53">
        <v>0</v>
      </c>
      <c r="BS192" s="53">
        <v>0</v>
      </c>
      <c r="BT192" s="53">
        <v>0</v>
      </c>
      <c r="BU192" s="53">
        <v>0</v>
      </c>
      <c r="BV192" s="53">
        <v>0</v>
      </c>
      <c r="BW192" s="53">
        <v>0</v>
      </c>
      <c r="BX192" s="53">
        <v>0</v>
      </c>
      <c r="BY192" s="53">
        <v>0</v>
      </c>
      <c r="BZ192" s="53">
        <v>0</v>
      </c>
      <c r="CA192" s="53">
        <v>0</v>
      </c>
      <c r="CB192" s="53">
        <v>0</v>
      </c>
      <c r="CC192" s="53">
        <v>0</v>
      </c>
      <c r="CD192" s="53">
        <v>0</v>
      </c>
      <c r="CE192" s="53">
        <v>0</v>
      </c>
      <c r="CF192" s="53">
        <v>0</v>
      </c>
      <c r="CG192" s="53">
        <v>0</v>
      </c>
      <c r="CH192" s="53">
        <v>0</v>
      </c>
      <c r="CI192" s="53">
        <v>0</v>
      </c>
      <c r="CJ192" s="53">
        <v>0</v>
      </c>
      <c r="CK192" s="53">
        <v>0</v>
      </c>
      <c r="CL192" s="53">
        <v>0</v>
      </c>
    </row>
    <row r="193" spans="1:90" ht="16" customHeight="1" x14ac:dyDescent="0.25">
      <c r="A193" s="53" t="s">
        <v>1044</v>
      </c>
      <c r="B193" s="53" t="s">
        <v>373</v>
      </c>
      <c r="C193" s="53" t="s">
        <v>380</v>
      </c>
      <c r="D193" s="53" t="s">
        <v>375</v>
      </c>
      <c r="E193" s="35" t="s">
        <v>1259</v>
      </c>
      <c r="F193" s="53" t="s">
        <v>58</v>
      </c>
      <c r="G193" s="53">
        <v>1</v>
      </c>
      <c r="H193" s="53" t="s">
        <v>191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1.8431975801790308</v>
      </c>
      <c r="P193" s="53">
        <v>0.9215987900895154</v>
      </c>
      <c r="Q193" s="53">
        <v>0</v>
      </c>
      <c r="R193" s="53">
        <v>0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3">
        <v>0</v>
      </c>
      <c r="AD193" s="53">
        <v>0</v>
      </c>
      <c r="AE193" s="53">
        <v>0</v>
      </c>
      <c r="AF193" s="53">
        <v>0</v>
      </c>
      <c r="AG193" s="53">
        <v>0</v>
      </c>
      <c r="AH193" s="53">
        <v>0.9215987900895154</v>
      </c>
      <c r="AI193" s="53">
        <v>0</v>
      </c>
      <c r="AJ193" s="53">
        <v>0</v>
      </c>
      <c r="AK193" s="53">
        <v>0</v>
      </c>
      <c r="AL193" s="53">
        <v>0</v>
      </c>
      <c r="AM193" s="53">
        <v>0</v>
      </c>
      <c r="AN193" s="53">
        <v>0</v>
      </c>
      <c r="AO193" s="53">
        <v>0</v>
      </c>
      <c r="AP193" s="53">
        <v>0</v>
      </c>
      <c r="AQ193" s="53">
        <v>2104.9316365644531</v>
      </c>
      <c r="AR193" s="53">
        <v>1581.4635237936084</v>
      </c>
      <c r="AS193" s="53">
        <v>0</v>
      </c>
      <c r="AT193" s="53">
        <v>0</v>
      </c>
      <c r="AU193" s="53">
        <v>0</v>
      </c>
      <c r="AV193" s="53">
        <v>0</v>
      </c>
      <c r="AW193" s="53">
        <v>0</v>
      </c>
      <c r="AX193" s="53">
        <v>0</v>
      </c>
      <c r="AY193" s="53">
        <v>0</v>
      </c>
      <c r="AZ193" s="53">
        <v>0</v>
      </c>
      <c r="BA193" s="53">
        <v>0</v>
      </c>
      <c r="BB193" s="53">
        <v>0</v>
      </c>
      <c r="BC193" s="53">
        <v>0</v>
      </c>
      <c r="BD193" s="53">
        <v>0</v>
      </c>
      <c r="BE193" s="53">
        <v>0</v>
      </c>
      <c r="BF193" s="53">
        <v>0</v>
      </c>
      <c r="BG193" s="53">
        <v>0</v>
      </c>
      <c r="BH193" s="53">
        <v>0</v>
      </c>
      <c r="BI193" s="53">
        <v>0</v>
      </c>
      <c r="BJ193" s="53">
        <v>0</v>
      </c>
      <c r="BK193" s="53">
        <v>0</v>
      </c>
      <c r="BL193" s="53">
        <v>0</v>
      </c>
      <c r="BM193" s="53">
        <v>0</v>
      </c>
      <c r="BN193" s="53">
        <v>0</v>
      </c>
      <c r="BO193" s="53">
        <v>0</v>
      </c>
      <c r="BP193" s="53">
        <v>0</v>
      </c>
      <c r="BQ193" s="53">
        <v>0</v>
      </c>
      <c r="BR193" s="53">
        <v>0</v>
      </c>
      <c r="BS193" s="53">
        <v>0</v>
      </c>
      <c r="BT193" s="53">
        <v>0</v>
      </c>
      <c r="BU193" s="53">
        <v>0</v>
      </c>
      <c r="BV193" s="53">
        <v>0</v>
      </c>
      <c r="BW193" s="53">
        <v>0</v>
      </c>
      <c r="BX193" s="53">
        <v>0</v>
      </c>
      <c r="BY193" s="53">
        <v>0</v>
      </c>
      <c r="BZ193" s="53">
        <v>0</v>
      </c>
      <c r="CA193" s="53">
        <v>0</v>
      </c>
      <c r="CB193" s="53">
        <v>0</v>
      </c>
      <c r="CC193" s="53">
        <v>0</v>
      </c>
      <c r="CD193" s="53">
        <v>0</v>
      </c>
      <c r="CE193" s="53">
        <v>0</v>
      </c>
      <c r="CF193" s="53">
        <v>0</v>
      </c>
      <c r="CG193" s="53">
        <v>0</v>
      </c>
      <c r="CH193" s="53">
        <v>0</v>
      </c>
      <c r="CI193" s="53">
        <v>0</v>
      </c>
      <c r="CJ193" s="53">
        <v>0</v>
      </c>
      <c r="CK193" s="53">
        <v>0</v>
      </c>
      <c r="CL193" s="53">
        <v>0</v>
      </c>
    </row>
    <row r="194" spans="1:90" ht="16" customHeight="1" x14ac:dyDescent="0.25">
      <c r="A194" s="53" t="s">
        <v>1045</v>
      </c>
      <c r="B194" s="53" t="s">
        <v>373</v>
      </c>
      <c r="C194" s="53" t="s">
        <v>381</v>
      </c>
      <c r="D194" s="53" t="s">
        <v>375</v>
      </c>
      <c r="E194" s="35" t="s">
        <v>1259</v>
      </c>
      <c r="F194" s="53" t="s">
        <v>62</v>
      </c>
      <c r="G194" s="53">
        <v>2</v>
      </c>
      <c r="H194" s="53" t="s">
        <v>191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53">
        <v>0</v>
      </c>
      <c r="Y194" s="53">
        <v>0</v>
      </c>
      <c r="Z194" s="53">
        <v>0</v>
      </c>
      <c r="AA194" s="53">
        <v>0</v>
      </c>
      <c r="AB194" s="53">
        <v>0</v>
      </c>
      <c r="AC194" s="53">
        <v>0</v>
      </c>
      <c r="AD194" s="53">
        <v>0</v>
      </c>
      <c r="AE194" s="53">
        <v>0</v>
      </c>
      <c r="AF194" s="53">
        <v>0</v>
      </c>
      <c r="AG194" s="53">
        <v>0</v>
      </c>
      <c r="AH194" s="53">
        <v>8.3007660463399677</v>
      </c>
      <c r="AI194" s="53">
        <v>0</v>
      </c>
      <c r="AJ194" s="53">
        <v>0</v>
      </c>
      <c r="AK194" s="53">
        <v>0</v>
      </c>
      <c r="AL194" s="53">
        <v>0</v>
      </c>
      <c r="AM194" s="53">
        <v>0</v>
      </c>
      <c r="AN194" s="53">
        <v>0</v>
      </c>
      <c r="AO194" s="53">
        <v>0</v>
      </c>
      <c r="AP194" s="53">
        <v>0</v>
      </c>
      <c r="AQ194" s="53">
        <v>322.80756846877648</v>
      </c>
      <c r="AR194" s="53">
        <v>106.98765126393735</v>
      </c>
      <c r="AS194" s="53">
        <v>0</v>
      </c>
      <c r="AT194" s="53">
        <v>0</v>
      </c>
      <c r="AU194" s="53">
        <v>0</v>
      </c>
      <c r="AV194" s="53">
        <v>0</v>
      </c>
      <c r="AW194" s="53">
        <v>0</v>
      </c>
      <c r="AX194" s="53">
        <v>0</v>
      </c>
      <c r="AY194" s="53">
        <v>0</v>
      </c>
      <c r="AZ194" s="53">
        <v>0</v>
      </c>
      <c r="BA194" s="53">
        <v>0</v>
      </c>
      <c r="BB194" s="53">
        <v>0</v>
      </c>
      <c r="BC194" s="53">
        <v>0</v>
      </c>
      <c r="BD194" s="53">
        <v>0</v>
      </c>
      <c r="BE194" s="53">
        <v>0</v>
      </c>
      <c r="BF194" s="53">
        <v>0</v>
      </c>
      <c r="BG194" s="53">
        <v>0</v>
      </c>
      <c r="BH194" s="53">
        <v>0</v>
      </c>
      <c r="BI194" s="53">
        <v>0</v>
      </c>
      <c r="BJ194" s="53">
        <v>0.92230733848221857</v>
      </c>
      <c r="BK194" s="53">
        <v>0</v>
      </c>
      <c r="BL194" s="53">
        <v>0</v>
      </c>
      <c r="BM194" s="53">
        <v>0</v>
      </c>
      <c r="BN194" s="53">
        <v>0</v>
      </c>
      <c r="BO194" s="53">
        <v>0</v>
      </c>
      <c r="BP194" s="53">
        <v>0</v>
      </c>
      <c r="BQ194" s="53">
        <v>0</v>
      </c>
      <c r="BR194" s="53">
        <v>0</v>
      </c>
      <c r="BS194" s="53">
        <v>0</v>
      </c>
      <c r="BT194" s="53">
        <v>0</v>
      </c>
      <c r="BU194" s="53">
        <v>0</v>
      </c>
      <c r="BV194" s="53">
        <v>0</v>
      </c>
      <c r="BW194" s="53">
        <v>0</v>
      </c>
      <c r="BX194" s="53">
        <v>0</v>
      </c>
      <c r="BY194" s="53">
        <v>0</v>
      </c>
      <c r="BZ194" s="53">
        <v>0</v>
      </c>
      <c r="CA194" s="53">
        <v>0</v>
      </c>
      <c r="CB194" s="53">
        <v>0</v>
      </c>
      <c r="CC194" s="53">
        <v>0</v>
      </c>
      <c r="CD194" s="53">
        <v>0</v>
      </c>
      <c r="CE194" s="53">
        <v>0</v>
      </c>
      <c r="CF194" s="53">
        <v>0</v>
      </c>
      <c r="CG194" s="53">
        <v>0</v>
      </c>
      <c r="CH194" s="53">
        <v>0</v>
      </c>
      <c r="CI194" s="53">
        <v>0</v>
      </c>
      <c r="CJ194" s="53">
        <v>0</v>
      </c>
      <c r="CK194" s="53">
        <v>0</v>
      </c>
      <c r="CL194" s="53">
        <v>0</v>
      </c>
    </row>
    <row r="195" spans="1:90" ht="16" customHeight="1" x14ac:dyDescent="0.25">
      <c r="A195" s="53" t="s">
        <v>1046</v>
      </c>
      <c r="B195" s="53" t="s">
        <v>373</v>
      </c>
      <c r="C195" s="53" t="s">
        <v>382</v>
      </c>
      <c r="D195" s="53" t="s">
        <v>375</v>
      </c>
      <c r="E195" s="35" t="s">
        <v>1259</v>
      </c>
      <c r="F195" s="53" t="s">
        <v>67</v>
      </c>
      <c r="G195" s="53">
        <v>3</v>
      </c>
      <c r="H195" s="53" t="s">
        <v>191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3">
        <v>0</v>
      </c>
      <c r="AD195" s="53">
        <v>0</v>
      </c>
      <c r="AE195" s="53">
        <v>0</v>
      </c>
      <c r="AF195" s="53">
        <v>0</v>
      </c>
      <c r="AG195" s="53">
        <v>0</v>
      </c>
      <c r="AH195" s="53">
        <v>0</v>
      </c>
      <c r="AI195" s="53">
        <v>0</v>
      </c>
      <c r="AJ195" s="53">
        <v>0</v>
      </c>
      <c r="AK195" s="53">
        <v>0</v>
      </c>
      <c r="AL195" s="53">
        <v>0</v>
      </c>
      <c r="AM195" s="53">
        <v>0</v>
      </c>
      <c r="AN195" s="53">
        <v>0</v>
      </c>
      <c r="AO195" s="53">
        <v>0</v>
      </c>
      <c r="AP195" s="53">
        <v>0</v>
      </c>
      <c r="AQ195" s="53">
        <v>1458.8203904922709</v>
      </c>
      <c r="AR195" s="53">
        <v>2023.0811075694701</v>
      </c>
      <c r="AS195" s="53">
        <v>0</v>
      </c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>
        <v>0</v>
      </c>
      <c r="BC195" s="53">
        <v>0</v>
      </c>
      <c r="BD195" s="53">
        <v>0</v>
      </c>
      <c r="BE195" s="53">
        <v>0</v>
      </c>
      <c r="BF195" s="53">
        <v>0</v>
      </c>
      <c r="BG195" s="53">
        <v>0</v>
      </c>
      <c r="BH195" s="53">
        <v>0</v>
      </c>
      <c r="BI195" s="53">
        <v>13.762456514078028</v>
      </c>
      <c r="BJ195" s="53">
        <v>1.146871376173169</v>
      </c>
      <c r="BK195" s="53">
        <v>1.146871376173169</v>
      </c>
      <c r="BL195" s="53">
        <v>0</v>
      </c>
      <c r="BM195" s="53">
        <v>0</v>
      </c>
      <c r="BN195" s="53">
        <v>0</v>
      </c>
      <c r="BO195" s="53">
        <v>0</v>
      </c>
      <c r="BP195" s="53">
        <v>0</v>
      </c>
      <c r="BQ195" s="53">
        <v>0</v>
      </c>
      <c r="BR195" s="53">
        <v>0</v>
      </c>
      <c r="BS195" s="53">
        <v>0</v>
      </c>
      <c r="BT195" s="53">
        <v>0</v>
      </c>
      <c r="BU195" s="53">
        <v>0</v>
      </c>
      <c r="BV195" s="53">
        <v>0</v>
      </c>
      <c r="BW195" s="53">
        <v>0</v>
      </c>
      <c r="BX195" s="53">
        <v>0</v>
      </c>
      <c r="BY195" s="53">
        <v>0</v>
      </c>
      <c r="BZ195" s="53">
        <v>0</v>
      </c>
      <c r="CA195" s="53">
        <v>0</v>
      </c>
      <c r="CB195" s="53">
        <v>0</v>
      </c>
      <c r="CC195" s="53">
        <v>0</v>
      </c>
      <c r="CD195" s="53">
        <v>0</v>
      </c>
      <c r="CE195" s="53">
        <v>0</v>
      </c>
      <c r="CF195" s="53">
        <v>0</v>
      </c>
      <c r="CG195" s="53">
        <v>0</v>
      </c>
      <c r="CH195" s="53">
        <v>0</v>
      </c>
      <c r="CI195" s="53">
        <v>0</v>
      </c>
      <c r="CJ195" s="53">
        <v>0</v>
      </c>
      <c r="CK195" s="53">
        <v>0</v>
      </c>
      <c r="CL195" s="53">
        <v>0</v>
      </c>
    </row>
    <row r="196" spans="1:90" ht="16" customHeight="1" x14ac:dyDescent="0.25">
      <c r="A196" s="53" t="s">
        <v>1047</v>
      </c>
      <c r="B196" s="53" t="s">
        <v>373</v>
      </c>
      <c r="C196" s="53" t="s">
        <v>383</v>
      </c>
      <c r="D196" s="53" t="s">
        <v>375</v>
      </c>
      <c r="E196" s="35" t="s">
        <v>1259</v>
      </c>
      <c r="F196" s="53" t="s">
        <v>70</v>
      </c>
      <c r="G196" s="53">
        <v>4</v>
      </c>
      <c r="H196" s="53" t="s">
        <v>191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4.5169726962395673</v>
      </c>
      <c r="T196" s="53">
        <v>0</v>
      </c>
      <c r="U196" s="53">
        <v>0</v>
      </c>
      <c r="V196" s="53">
        <v>0</v>
      </c>
      <c r="W196" s="53">
        <v>0</v>
      </c>
      <c r="X196" s="53">
        <v>0</v>
      </c>
      <c r="Y196" s="53">
        <v>0</v>
      </c>
      <c r="Z196" s="53">
        <v>0</v>
      </c>
      <c r="AA196" s="53">
        <v>0</v>
      </c>
      <c r="AB196" s="53">
        <v>0</v>
      </c>
      <c r="AC196" s="53">
        <v>0</v>
      </c>
      <c r="AD196" s="53">
        <v>0</v>
      </c>
      <c r="AE196" s="53">
        <v>0</v>
      </c>
      <c r="AF196" s="53">
        <v>0</v>
      </c>
      <c r="AG196" s="53">
        <v>0</v>
      </c>
      <c r="AH196" s="53">
        <v>1.1292431740598918</v>
      </c>
      <c r="AI196" s="53">
        <v>0</v>
      </c>
      <c r="AJ196" s="53">
        <v>0</v>
      </c>
      <c r="AK196" s="53">
        <v>0</v>
      </c>
      <c r="AL196" s="53">
        <v>0</v>
      </c>
      <c r="AM196" s="53">
        <v>0</v>
      </c>
      <c r="AN196" s="53">
        <v>0</v>
      </c>
      <c r="AO196" s="53">
        <v>0</v>
      </c>
      <c r="AP196" s="53">
        <v>0</v>
      </c>
      <c r="AQ196" s="53">
        <v>16.938647610898379</v>
      </c>
      <c r="AR196" s="53">
        <v>93.727183446971026</v>
      </c>
      <c r="AS196" s="53">
        <v>0</v>
      </c>
      <c r="AT196" s="53">
        <v>0</v>
      </c>
      <c r="AU196" s="53">
        <v>0</v>
      </c>
      <c r="AV196" s="53">
        <v>0</v>
      </c>
      <c r="AW196" s="53">
        <v>0</v>
      </c>
      <c r="AX196" s="53">
        <v>0</v>
      </c>
      <c r="AY196" s="53">
        <v>0</v>
      </c>
      <c r="AZ196" s="53">
        <v>0</v>
      </c>
      <c r="BA196" s="53">
        <v>0</v>
      </c>
      <c r="BB196" s="53">
        <v>0</v>
      </c>
      <c r="BC196" s="53">
        <v>0</v>
      </c>
      <c r="BD196" s="53">
        <v>2.2584863481197837</v>
      </c>
      <c r="BE196" s="53">
        <v>0</v>
      </c>
      <c r="BF196" s="53">
        <v>0</v>
      </c>
      <c r="BG196" s="53">
        <v>0</v>
      </c>
      <c r="BH196" s="53">
        <v>0</v>
      </c>
      <c r="BI196" s="53">
        <v>0</v>
      </c>
      <c r="BJ196" s="53">
        <v>0</v>
      </c>
      <c r="BK196" s="53">
        <v>0</v>
      </c>
      <c r="BL196" s="53">
        <v>0</v>
      </c>
      <c r="BM196" s="53">
        <v>0</v>
      </c>
      <c r="BN196" s="53">
        <v>0</v>
      </c>
      <c r="BO196" s="53">
        <v>0</v>
      </c>
      <c r="BP196" s="53">
        <v>0</v>
      </c>
      <c r="BQ196" s="53">
        <v>0</v>
      </c>
      <c r="BR196" s="53">
        <v>0</v>
      </c>
      <c r="BS196" s="53">
        <v>0</v>
      </c>
      <c r="BT196" s="53">
        <v>0</v>
      </c>
      <c r="BU196" s="53">
        <v>0</v>
      </c>
      <c r="BV196" s="53">
        <v>0</v>
      </c>
      <c r="BW196" s="53">
        <v>0</v>
      </c>
      <c r="BX196" s="53">
        <v>0</v>
      </c>
      <c r="BY196" s="53">
        <v>0</v>
      </c>
      <c r="BZ196" s="53">
        <v>0</v>
      </c>
      <c r="CA196" s="53">
        <v>0</v>
      </c>
      <c r="CB196" s="53">
        <v>0</v>
      </c>
      <c r="CC196" s="53">
        <v>0</v>
      </c>
      <c r="CD196" s="53">
        <v>0</v>
      </c>
      <c r="CE196" s="53">
        <v>0</v>
      </c>
      <c r="CF196" s="53">
        <v>0</v>
      </c>
      <c r="CG196" s="53">
        <v>0</v>
      </c>
      <c r="CH196" s="53">
        <v>0</v>
      </c>
      <c r="CI196" s="53">
        <v>0</v>
      </c>
      <c r="CJ196" s="53">
        <v>0</v>
      </c>
      <c r="CK196" s="53">
        <v>0</v>
      </c>
      <c r="CL196" s="53">
        <v>0</v>
      </c>
    </row>
    <row r="197" spans="1:90" ht="16" customHeight="1" x14ac:dyDescent="0.25">
      <c r="A197" s="53" t="s">
        <v>1048</v>
      </c>
      <c r="B197" s="53" t="s">
        <v>373</v>
      </c>
      <c r="C197" s="53" t="s">
        <v>384</v>
      </c>
      <c r="D197" s="53" t="s">
        <v>375</v>
      </c>
      <c r="E197" s="35" t="s">
        <v>1259</v>
      </c>
      <c r="F197" s="53" t="s">
        <v>74</v>
      </c>
      <c r="G197" s="53">
        <v>5</v>
      </c>
      <c r="H197" s="53" t="s">
        <v>191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4.4878694683418505</v>
      </c>
      <c r="T197" s="53">
        <v>0</v>
      </c>
      <c r="U197" s="53">
        <v>0</v>
      </c>
      <c r="V197" s="53">
        <v>0</v>
      </c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3">
        <v>0</v>
      </c>
      <c r="AD197" s="53">
        <v>0</v>
      </c>
      <c r="AE197" s="53">
        <v>0</v>
      </c>
      <c r="AF197" s="53">
        <v>0</v>
      </c>
      <c r="AG197" s="53">
        <v>0</v>
      </c>
      <c r="AH197" s="53">
        <v>114.44067144271719</v>
      </c>
      <c r="AI197" s="53">
        <v>0</v>
      </c>
      <c r="AJ197" s="53">
        <v>0</v>
      </c>
      <c r="AK197" s="53">
        <v>0</v>
      </c>
      <c r="AL197" s="53">
        <v>0</v>
      </c>
      <c r="AM197" s="53">
        <v>0</v>
      </c>
      <c r="AN197" s="53">
        <v>0</v>
      </c>
      <c r="AO197" s="53">
        <v>0</v>
      </c>
      <c r="AP197" s="53">
        <v>0</v>
      </c>
      <c r="AQ197" s="53">
        <v>29.171151544222027</v>
      </c>
      <c r="AR197" s="53">
        <v>0</v>
      </c>
      <c r="AS197" s="53">
        <v>0</v>
      </c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>
        <v>0</v>
      </c>
      <c r="BC197" s="53">
        <v>0</v>
      </c>
      <c r="BD197" s="53">
        <v>0</v>
      </c>
      <c r="BE197" s="53">
        <v>0</v>
      </c>
      <c r="BF197" s="53">
        <v>0</v>
      </c>
      <c r="BG197" s="53">
        <v>0</v>
      </c>
      <c r="BH197" s="53">
        <v>0</v>
      </c>
      <c r="BI197" s="53">
        <v>1.1219673670854626</v>
      </c>
      <c r="BJ197" s="53">
        <v>0</v>
      </c>
      <c r="BK197" s="53">
        <v>0</v>
      </c>
      <c r="BL197" s="53">
        <v>0</v>
      </c>
      <c r="BM197" s="53">
        <v>0</v>
      </c>
      <c r="BN197" s="53">
        <v>0</v>
      </c>
      <c r="BO197" s="53">
        <v>0</v>
      </c>
      <c r="BP197" s="53">
        <v>0</v>
      </c>
      <c r="BQ197" s="53">
        <v>0</v>
      </c>
      <c r="BR197" s="53">
        <v>0</v>
      </c>
      <c r="BS197" s="53">
        <v>0</v>
      </c>
      <c r="BT197" s="53">
        <v>0</v>
      </c>
      <c r="BU197" s="53">
        <v>0</v>
      </c>
      <c r="BV197" s="53">
        <v>0</v>
      </c>
      <c r="BW197" s="53">
        <v>40.390825215076653</v>
      </c>
      <c r="BX197" s="53">
        <v>0</v>
      </c>
      <c r="BY197" s="53">
        <v>0</v>
      </c>
      <c r="BZ197" s="53">
        <v>0</v>
      </c>
      <c r="CA197" s="53">
        <v>0</v>
      </c>
      <c r="CB197" s="53">
        <v>0</v>
      </c>
      <c r="CC197" s="53">
        <v>0</v>
      </c>
      <c r="CD197" s="53">
        <v>0</v>
      </c>
      <c r="CE197" s="53">
        <v>0</v>
      </c>
      <c r="CF197" s="53">
        <v>0</v>
      </c>
      <c r="CG197" s="53">
        <v>0</v>
      </c>
      <c r="CH197" s="53">
        <v>0</v>
      </c>
      <c r="CI197" s="53">
        <v>0</v>
      </c>
      <c r="CJ197" s="53">
        <v>0</v>
      </c>
      <c r="CK197" s="53">
        <v>0</v>
      </c>
      <c r="CL197" s="53">
        <v>0</v>
      </c>
    </row>
    <row r="198" spans="1:90" ht="16" customHeight="1" x14ac:dyDescent="0.25">
      <c r="A198" s="53" t="s">
        <v>1049</v>
      </c>
      <c r="B198" s="53" t="s">
        <v>373</v>
      </c>
      <c r="C198" s="53" t="s">
        <v>385</v>
      </c>
      <c r="D198" s="53" t="s">
        <v>375</v>
      </c>
      <c r="E198" s="35" t="s">
        <v>1260</v>
      </c>
      <c r="F198" s="53" t="s">
        <v>164</v>
      </c>
      <c r="G198" s="53">
        <v>1</v>
      </c>
      <c r="H198" s="53" t="s">
        <v>191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3.8699861895982437</v>
      </c>
      <c r="Y198" s="53">
        <v>0</v>
      </c>
      <c r="Z198" s="53">
        <v>0</v>
      </c>
      <c r="AA198" s="53">
        <v>0</v>
      </c>
      <c r="AB198" s="53">
        <v>0</v>
      </c>
      <c r="AC198" s="53">
        <v>0</v>
      </c>
      <c r="AD198" s="53">
        <v>0</v>
      </c>
      <c r="AE198" s="53">
        <v>0</v>
      </c>
      <c r="AF198" s="53">
        <v>0</v>
      </c>
      <c r="AG198" s="53">
        <v>0</v>
      </c>
      <c r="AH198" s="53">
        <v>6.9659751412768385</v>
      </c>
      <c r="AI198" s="53">
        <v>0</v>
      </c>
      <c r="AJ198" s="53">
        <v>0</v>
      </c>
      <c r="AK198" s="53">
        <v>0</v>
      </c>
      <c r="AL198" s="53">
        <v>0</v>
      </c>
      <c r="AM198" s="53">
        <v>0</v>
      </c>
      <c r="AN198" s="53">
        <v>0</v>
      </c>
      <c r="AO198" s="53">
        <v>0</v>
      </c>
      <c r="AP198" s="53">
        <v>0</v>
      </c>
      <c r="AQ198" s="53">
        <v>30.185892278866298</v>
      </c>
      <c r="AR198" s="53">
        <v>13.157953044634027</v>
      </c>
      <c r="AS198" s="53">
        <v>0</v>
      </c>
      <c r="AT198" s="53">
        <v>0</v>
      </c>
      <c r="AU198" s="53">
        <v>0</v>
      </c>
      <c r="AV198" s="53">
        <v>0</v>
      </c>
      <c r="AW198" s="53">
        <v>0</v>
      </c>
      <c r="AX198" s="53">
        <v>0</v>
      </c>
      <c r="AY198" s="53">
        <v>0</v>
      </c>
      <c r="AZ198" s="53">
        <v>0</v>
      </c>
      <c r="BA198" s="53">
        <v>0</v>
      </c>
      <c r="BB198" s="53">
        <v>0</v>
      </c>
      <c r="BC198" s="53">
        <v>0</v>
      </c>
      <c r="BD198" s="53">
        <v>0</v>
      </c>
      <c r="BE198" s="53">
        <v>0</v>
      </c>
      <c r="BF198" s="53">
        <v>0</v>
      </c>
      <c r="BG198" s="53">
        <v>0</v>
      </c>
      <c r="BH198" s="53">
        <v>0</v>
      </c>
      <c r="BI198" s="53">
        <v>7.7399723791964874</v>
      </c>
      <c r="BJ198" s="53">
        <v>0</v>
      </c>
      <c r="BK198" s="53">
        <v>0</v>
      </c>
      <c r="BL198" s="53">
        <v>0</v>
      </c>
      <c r="BM198" s="53">
        <v>0</v>
      </c>
      <c r="BN198" s="53">
        <v>0</v>
      </c>
      <c r="BO198" s="53">
        <v>6.1919779033571896</v>
      </c>
      <c r="BP198" s="53">
        <v>0</v>
      </c>
      <c r="BQ198" s="53">
        <v>0</v>
      </c>
      <c r="BR198" s="53">
        <v>0</v>
      </c>
      <c r="BS198" s="53">
        <v>0</v>
      </c>
      <c r="BT198" s="53">
        <v>0</v>
      </c>
      <c r="BU198" s="53">
        <v>0</v>
      </c>
      <c r="BV198" s="53">
        <v>0</v>
      </c>
      <c r="BW198" s="53">
        <v>0</v>
      </c>
      <c r="BX198" s="53">
        <v>0</v>
      </c>
      <c r="BY198" s="53">
        <v>0</v>
      </c>
      <c r="BZ198" s="53">
        <v>0</v>
      </c>
      <c r="CA198" s="53">
        <v>0</v>
      </c>
      <c r="CB198" s="53">
        <v>0</v>
      </c>
      <c r="CC198" s="53">
        <v>0</v>
      </c>
      <c r="CD198" s="53">
        <v>0</v>
      </c>
      <c r="CE198" s="53">
        <v>0</v>
      </c>
      <c r="CF198" s="53">
        <v>0</v>
      </c>
      <c r="CG198" s="53">
        <v>0</v>
      </c>
      <c r="CH198" s="53">
        <v>0</v>
      </c>
      <c r="CI198" s="53">
        <v>0</v>
      </c>
      <c r="CJ198" s="53">
        <v>0</v>
      </c>
      <c r="CK198" s="53">
        <v>0</v>
      </c>
      <c r="CL198" s="53">
        <v>0</v>
      </c>
    </row>
    <row r="199" spans="1:90" ht="16" customHeight="1" x14ac:dyDescent="0.25">
      <c r="A199" s="53" t="s">
        <v>1050</v>
      </c>
      <c r="B199" s="53" t="s">
        <v>373</v>
      </c>
      <c r="C199" s="53" t="s">
        <v>386</v>
      </c>
      <c r="D199" s="53" t="s">
        <v>375</v>
      </c>
      <c r="E199" s="35" t="s">
        <v>1260</v>
      </c>
      <c r="F199" s="53" t="s">
        <v>166</v>
      </c>
      <c r="G199" s="53">
        <v>2</v>
      </c>
      <c r="H199" s="53" t="s">
        <v>191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3">
        <v>0</v>
      </c>
      <c r="AD199" s="53">
        <v>0</v>
      </c>
      <c r="AE199" s="53">
        <v>0</v>
      </c>
      <c r="AF199" s="53">
        <v>0</v>
      </c>
      <c r="AG199" s="53">
        <v>0</v>
      </c>
      <c r="AH199" s="53">
        <v>0</v>
      </c>
      <c r="AI199" s="53">
        <v>0</v>
      </c>
      <c r="AJ199" s="53">
        <v>0</v>
      </c>
      <c r="AK199" s="53">
        <v>0</v>
      </c>
      <c r="AL199" s="53">
        <v>0</v>
      </c>
      <c r="AM199" s="53">
        <v>0</v>
      </c>
      <c r="AN199" s="53">
        <v>0</v>
      </c>
      <c r="AO199" s="53">
        <v>0</v>
      </c>
      <c r="AP199" s="53">
        <v>0</v>
      </c>
      <c r="AQ199" s="53">
        <v>39.791711814955072</v>
      </c>
      <c r="AR199" s="53">
        <v>2.0406006058951318</v>
      </c>
      <c r="AS199" s="53">
        <v>0</v>
      </c>
      <c r="AT199" s="53">
        <v>0</v>
      </c>
      <c r="AU199" s="53">
        <v>0</v>
      </c>
      <c r="AV199" s="53">
        <v>0</v>
      </c>
      <c r="AW199" s="53">
        <v>0</v>
      </c>
      <c r="AX199" s="53">
        <v>0</v>
      </c>
      <c r="AY199" s="53">
        <v>0</v>
      </c>
      <c r="AZ199" s="53">
        <v>0</v>
      </c>
      <c r="BA199" s="53">
        <v>0</v>
      </c>
      <c r="BB199" s="53">
        <v>0</v>
      </c>
      <c r="BC199" s="53">
        <v>0</v>
      </c>
      <c r="BD199" s="53">
        <v>0</v>
      </c>
      <c r="BE199" s="53">
        <v>0</v>
      </c>
      <c r="BF199" s="53">
        <v>0</v>
      </c>
      <c r="BG199" s="53">
        <v>0</v>
      </c>
      <c r="BH199" s="53">
        <v>0</v>
      </c>
      <c r="BI199" s="53">
        <v>1.0203003029475659</v>
      </c>
      <c r="BJ199" s="53">
        <v>1.0203003029475659</v>
      </c>
      <c r="BK199" s="53">
        <v>0</v>
      </c>
      <c r="BL199" s="53">
        <v>0</v>
      </c>
      <c r="BM199" s="53">
        <v>0</v>
      </c>
      <c r="BN199" s="53">
        <v>0</v>
      </c>
      <c r="BO199" s="53">
        <v>0</v>
      </c>
      <c r="BP199" s="53">
        <v>0</v>
      </c>
      <c r="BQ199" s="53">
        <v>0</v>
      </c>
      <c r="BR199" s="53">
        <v>0</v>
      </c>
      <c r="BS199" s="53">
        <v>0</v>
      </c>
      <c r="BT199" s="53">
        <v>0</v>
      </c>
      <c r="BU199" s="53">
        <v>0</v>
      </c>
      <c r="BV199" s="53">
        <v>0</v>
      </c>
      <c r="BW199" s="53">
        <v>0</v>
      </c>
      <c r="BX199" s="53">
        <v>0</v>
      </c>
      <c r="BY199" s="53">
        <v>0</v>
      </c>
      <c r="BZ199" s="53">
        <v>0</v>
      </c>
      <c r="CA199" s="53">
        <v>0</v>
      </c>
      <c r="CB199" s="53">
        <v>0</v>
      </c>
      <c r="CC199" s="53">
        <v>0</v>
      </c>
      <c r="CD199" s="53">
        <v>0</v>
      </c>
      <c r="CE199" s="53">
        <v>0</v>
      </c>
      <c r="CF199" s="53">
        <v>0</v>
      </c>
      <c r="CG199" s="53">
        <v>0</v>
      </c>
      <c r="CH199" s="53">
        <v>0</v>
      </c>
      <c r="CI199" s="53">
        <v>0</v>
      </c>
      <c r="CJ199" s="53">
        <v>0</v>
      </c>
      <c r="CK199" s="53">
        <v>0</v>
      </c>
      <c r="CL199" s="53">
        <v>0</v>
      </c>
    </row>
    <row r="200" spans="1:90" ht="16" customHeight="1" x14ac:dyDescent="0.25">
      <c r="A200" s="53" t="s">
        <v>1051</v>
      </c>
      <c r="B200" s="53" t="s">
        <v>373</v>
      </c>
      <c r="C200" s="53" t="s">
        <v>387</v>
      </c>
      <c r="D200" s="53" t="s">
        <v>375</v>
      </c>
      <c r="E200" s="35" t="s">
        <v>1260</v>
      </c>
      <c r="F200" s="53" t="s">
        <v>168</v>
      </c>
      <c r="G200" s="53">
        <v>3</v>
      </c>
      <c r="H200" s="53" t="s">
        <v>191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0.99021395450479055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0</v>
      </c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3">
        <v>0</v>
      </c>
      <c r="AD200" s="53">
        <v>0</v>
      </c>
      <c r="AE200" s="53">
        <v>0</v>
      </c>
      <c r="AF200" s="53">
        <v>0</v>
      </c>
      <c r="AG200" s="53">
        <v>0</v>
      </c>
      <c r="AH200" s="53">
        <v>0</v>
      </c>
      <c r="AI200" s="53">
        <v>0</v>
      </c>
      <c r="AJ200" s="53">
        <v>0</v>
      </c>
      <c r="AK200" s="53">
        <v>0</v>
      </c>
      <c r="AL200" s="53">
        <v>0</v>
      </c>
      <c r="AM200" s="53">
        <v>0</v>
      </c>
      <c r="AN200" s="53">
        <v>0</v>
      </c>
      <c r="AO200" s="53">
        <v>0</v>
      </c>
      <c r="AP200" s="53">
        <v>0</v>
      </c>
      <c r="AQ200" s="53">
        <v>0</v>
      </c>
      <c r="AR200" s="53">
        <v>12.872781408562277</v>
      </c>
      <c r="AS200" s="53">
        <v>0</v>
      </c>
      <c r="AT200" s="53">
        <v>0</v>
      </c>
      <c r="AU200" s="53">
        <v>0</v>
      </c>
      <c r="AV200" s="53">
        <v>0</v>
      </c>
      <c r="AW200" s="53">
        <v>0</v>
      </c>
      <c r="AX200" s="53">
        <v>0</v>
      </c>
      <c r="AY200" s="53">
        <v>0</v>
      </c>
      <c r="AZ200" s="53">
        <v>0</v>
      </c>
      <c r="BA200" s="53">
        <v>0</v>
      </c>
      <c r="BB200" s="53">
        <v>0</v>
      </c>
      <c r="BC200" s="53">
        <v>0</v>
      </c>
      <c r="BD200" s="53">
        <v>0</v>
      </c>
      <c r="BE200" s="53">
        <v>0</v>
      </c>
      <c r="BF200" s="53">
        <v>0</v>
      </c>
      <c r="BG200" s="53">
        <v>0</v>
      </c>
      <c r="BH200" s="53">
        <v>0.99021395450479055</v>
      </c>
      <c r="BI200" s="53">
        <v>10.892353499552696</v>
      </c>
      <c r="BJ200" s="53">
        <v>0</v>
      </c>
      <c r="BK200" s="53">
        <v>0</v>
      </c>
      <c r="BL200" s="53">
        <v>0</v>
      </c>
      <c r="BM200" s="53">
        <v>0</v>
      </c>
      <c r="BN200" s="53">
        <v>0</v>
      </c>
      <c r="BO200" s="53">
        <v>0</v>
      </c>
      <c r="BP200" s="53">
        <v>0</v>
      </c>
      <c r="BQ200" s="53">
        <v>0</v>
      </c>
      <c r="BR200" s="53">
        <v>0</v>
      </c>
      <c r="BS200" s="53">
        <v>0</v>
      </c>
      <c r="BT200" s="53">
        <v>0</v>
      </c>
      <c r="BU200" s="53">
        <v>0</v>
      </c>
      <c r="BV200" s="53">
        <v>0</v>
      </c>
      <c r="BW200" s="53">
        <v>0</v>
      </c>
      <c r="BX200" s="53">
        <v>0</v>
      </c>
      <c r="BY200" s="53">
        <v>0</v>
      </c>
      <c r="BZ200" s="53">
        <v>0</v>
      </c>
      <c r="CA200" s="53">
        <v>0</v>
      </c>
      <c r="CB200" s="53">
        <v>0</v>
      </c>
      <c r="CC200" s="53">
        <v>0</v>
      </c>
      <c r="CD200" s="53">
        <v>0</v>
      </c>
      <c r="CE200" s="53">
        <v>0</v>
      </c>
      <c r="CF200" s="53">
        <v>0</v>
      </c>
      <c r="CG200" s="53">
        <v>0</v>
      </c>
      <c r="CH200" s="53">
        <v>0</v>
      </c>
      <c r="CI200" s="53">
        <v>0</v>
      </c>
      <c r="CJ200" s="53">
        <v>0</v>
      </c>
      <c r="CK200" s="53">
        <v>0</v>
      </c>
      <c r="CL200" s="53">
        <v>0</v>
      </c>
    </row>
    <row r="201" spans="1:90" ht="16" customHeight="1" x14ac:dyDescent="0.25">
      <c r="A201" s="53" t="s">
        <v>1052</v>
      </c>
      <c r="B201" s="53" t="s">
        <v>373</v>
      </c>
      <c r="C201" s="53" t="s">
        <v>388</v>
      </c>
      <c r="D201" s="53" t="s">
        <v>389</v>
      </c>
      <c r="E201" s="35" t="s">
        <v>1261</v>
      </c>
      <c r="F201" s="53" t="s">
        <v>179</v>
      </c>
      <c r="G201" s="53">
        <v>3</v>
      </c>
      <c r="H201" s="53" t="s">
        <v>191</v>
      </c>
      <c r="I201" s="53">
        <v>0</v>
      </c>
      <c r="J201" s="53">
        <v>3.3364640128561063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3">
        <v>0</v>
      </c>
      <c r="AD201" s="53">
        <v>0</v>
      </c>
      <c r="AE201" s="53">
        <v>0</v>
      </c>
      <c r="AF201" s="53">
        <v>0</v>
      </c>
      <c r="AG201" s="53">
        <v>0</v>
      </c>
      <c r="AH201" s="53">
        <v>0</v>
      </c>
      <c r="AI201" s="53">
        <v>0</v>
      </c>
      <c r="AJ201" s="53">
        <v>0</v>
      </c>
      <c r="AK201" s="53">
        <v>0</v>
      </c>
      <c r="AL201" s="53">
        <v>0</v>
      </c>
      <c r="AM201" s="53">
        <v>0</v>
      </c>
      <c r="AN201" s="53">
        <v>0</v>
      </c>
      <c r="AO201" s="53">
        <v>0</v>
      </c>
      <c r="AP201" s="53">
        <v>0</v>
      </c>
      <c r="AQ201" s="53">
        <v>0</v>
      </c>
      <c r="AR201" s="53">
        <v>0</v>
      </c>
      <c r="AS201" s="53">
        <v>0</v>
      </c>
      <c r="AT201" s="53">
        <v>0</v>
      </c>
      <c r="AU201" s="53">
        <v>0</v>
      </c>
      <c r="AV201" s="53">
        <v>0</v>
      </c>
      <c r="AW201" s="53">
        <v>0</v>
      </c>
      <c r="AX201" s="53">
        <v>0</v>
      </c>
      <c r="AY201" s="53">
        <v>0</v>
      </c>
      <c r="AZ201" s="53">
        <v>0</v>
      </c>
      <c r="BA201" s="53">
        <v>0</v>
      </c>
      <c r="BB201" s="53">
        <v>0</v>
      </c>
      <c r="BC201" s="53">
        <v>0</v>
      </c>
      <c r="BD201" s="53">
        <v>0</v>
      </c>
      <c r="BE201" s="53">
        <v>0</v>
      </c>
      <c r="BF201" s="53">
        <v>0</v>
      </c>
      <c r="BG201" s="53">
        <v>0</v>
      </c>
      <c r="BH201" s="53">
        <v>0</v>
      </c>
      <c r="BI201" s="53">
        <v>0</v>
      </c>
      <c r="BJ201" s="53">
        <v>0.83411600321402657</v>
      </c>
      <c r="BK201" s="53">
        <v>0</v>
      </c>
      <c r="BL201" s="53">
        <v>0</v>
      </c>
      <c r="BM201" s="53">
        <v>0</v>
      </c>
      <c r="BN201" s="53">
        <v>0</v>
      </c>
      <c r="BO201" s="53">
        <v>0</v>
      </c>
      <c r="BP201" s="53">
        <v>0</v>
      </c>
      <c r="BQ201" s="53">
        <v>0</v>
      </c>
      <c r="BR201" s="53">
        <v>0</v>
      </c>
      <c r="BS201" s="53">
        <v>0</v>
      </c>
      <c r="BT201" s="53">
        <v>0</v>
      </c>
      <c r="BU201" s="53">
        <v>0</v>
      </c>
      <c r="BV201" s="53">
        <v>0</v>
      </c>
      <c r="BW201" s="53">
        <v>0</v>
      </c>
      <c r="BX201" s="53">
        <v>0</v>
      </c>
      <c r="BY201" s="53">
        <v>0</v>
      </c>
      <c r="BZ201" s="53">
        <v>0</v>
      </c>
      <c r="CA201" s="53">
        <v>0</v>
      </c>
      <c r="CB201" s="53">
        <v>0</v>
      </c>
      <c r="CC201" s="53">
        <v>0</v>
      </c>
      <c r="CD201" s="53">
        <v>0</v>
      </c>
      <c r="CE201" s="53">
        <v>0</v>
      </c>
      <c r="CF201" s="53">
        <v>0</v>
      </c>
      <c r="CG201" s="53">
        <v>0</v>
      </c>
      <c r="CH201" s="53">
        <v>0</v>
      </c>
      <c r="CI201" s="53">
        <v>0</v>
      </c>
      <c r="CJ201" s="53">
        <v>0</v>
      </c>
      <c r="CK201" s="53">
        <v>0</v>
      </c>
      <c r="CL201" s="53">
        <v>0</v>
      </c>
    </row>
    <row r="202" spans="1:90" ht="16" customHeight="1" x14ac:dyDescent="0.25">
      <c r="A202" s="53" t="s">
        <v>1053</v>
      </c>
      <c r="B202" s="53" t="s">
        <v>373</v>
      </c>
      <c r="C202" s="53" t="s">
        <v>390</v>
      </c>
      <c r="D202" s="53" t="s">
        <v>389</v>
      </c>
      <c r="E202" s="35" t="s">
        <v>1261</v>
      </c>
      <c r="F202" s="53" t="s">
        <v>177</v>
      </c>
      <c r="G202" s="53">
        <v>2</v>
      </c>
      <c r="H202" s="53" t="s">
        <v>191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0</v>
      </c>
      <c r="Q202" s="53">
        <v>0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0.8992141372000787</v>
      </c>
      <c r="Y202" s="53">
        <v>0</v>
      </c>
      <c r="Z202" s="53">
        <v>0</v>
      </c>
      <c r="AA202" s="53">
        <v>0</v>
      </c>
      <c r="AB202" s="53">
        <v>0</v>
      </c>
      <c r="AC202" s="53">
        <v>0</v>
      </c>
      <c r="AD202" s="53">
        <v>0</v>
      </c>
      <c r="AE202" s="53">
        <v>0</v>
      </c>
      <c r="AF202" s="53">
        <v>0</v>
      </c>
      <c r="AG202" s="53">
        <v>0</v>
      </c>
      <c r="AH202" s="53">
        <v>0</v>
      </c>
      <c r="AI202" s="53">
        <v>0</v>
      </c>
      <c r="AJ202" s="53">
        <v>0</v>
      </c>
      <c r="AK202" s="53">
        <v>0</v>
      </c>
      <c r="AL202" s="53">
        <v>0</v>
      </c>
      <c r="AM202" s="53">
        <v>0</v>
      </c>
      <c r="AN202" s="53">
        <v>0</v>
      </c>
      <c r="AO202" s="53">
        <v>0</v>
      </c>
      <c r="AP202" s="53">
        <v>0</v>
      </c>
      <c r="AQ202" s="53">
        <v>112.40176715000983</v>
      </c>
      <c r="AR202" s="53">
        <v>0</v>
      </c>
      <c r="AS202" s="53">
        <v>0</v>
      </c>
      <c r="AT202" s="53">
        <v>0</v>
      </c>
      <c r="AU202" s="53">
        <v>0</v>
      </c>
      <c r="AV202" s="53">
        <v>0</v>
      </c>
      <c r="AW202" s="53">
        <v>0</v>
      </c>
      <c r="AX202" s="53">
        <v>0</v>
      </c>
      <c r="AY202" s="53">
        <v>0</v>
      </c>
      <c r="AZ202" s="53">
        <v>0</v>
      </c>
      <c r="BA202" s="53">
        <v>0</v>
      </c>
      <c r="BB202" s="53">
        <v>0</v>
      </c>
      <c r="BC202" s="53">
        <v>0</v>
      </c>
      <c r="BD202" s="53">
        <v>0</v>
      </c>
      <c r="BE202" s="53">
        <v>0</v>
      </c>
      <c r="BF202" s="53">
        <v>0</v>
      </c>
      <c r="BG202" s="53">
        <v>0</v>
      </c>
      <c r="BH202" s="53">
        <v>0</v>
      </c>
      <c r="BI202" s="53">
        <v>0</v>
      </c>
      <c r="BJ202" s="53">
        <v>3.5968565488003148</v>
      </c>
      <c r="BK202" s="53">
        <v>0</v>
      </c>
      <c r="BL202" s="53">
        <v>0</v>
      </c>
      <c r="BM202" s="53">
        <v>0</v>
      </c>
      <c r="BN202" s="53">
        <v>0</v>
      </c>
      <c r="BO202" s="53">
        <v>0</v>
      </c>
      <c r="BP202" s="53">
        <v>0</v>
      </c>
      <c r="BQ202" s="53">
        <v>0</v>
      </c>
      <c r="BR202" s="53">
        <v>0</v>
      </c>
      <c r="BS202" s="53">
        <v>0</v>
      </c>
      <c r="BT202" s="53">
        <v>0</v>
      </c>
      <c r="BU202" s="53">
        <v>0</v>
      </c>
      <c r="BV202" s="53">
        <v>0</v>
      </c>
      <c r="BW202" s="53">
        <v>0</v>
      </c>
      <c r="BX202" s="53">
        <v>0</v>
      </c>
      <c r="BY202" s="53">
        <v>0</v>
      </c>
      <c r="BZ202" s="53">
        <v>0</v>
      </c>
      <c r="CA202" s="53">
        <v>0</v>
      </c>
      <c r="CB202" s="53">
        <v>0</v>
      </c>
      <c r="CC202" s="53">
        <v>0</v>
      </c>
      <c r="CD202" s="53">
        <v>0</v>
      </c>
      <c r="CE202" s="53">
        <v>0</v>
      </c>
      <c r="CF202" s="53">
        <v>0</v>
      </c>
      <c r="CG202" s="53">
        <v>0</v>
      </c>
      <c r="CH202" s="53">
        <v>0</v>
      </c>
      <c r="CI202" s="53">
        <v>0</v>
      </c>
      <c r="CJ202" s="53">
        <v>0</v>
      </c>
      <c r="CK202" s="53">
        <v>0</v>
      </c>
      <c r="CL202" s="53">
        <v>0</v>
      </c>
    </row>
    <row r="203" spans="1:90" ht="16" customHeight="1" x14ac:dyDescent="0.25">
      <c r="A203" s="53" t="s">
        <v>1054</v>
      </c>
      <c r="B203" s="53" t="s">
        <v>373</v>
      </c>
      <c r="C203" s="53" t="s">
        <v>391</v>
      </c>
      <c r="D203" s="53" t="s">
        <v>389</v>
      </c>
      <c r="E203" s="35" t="s">
        <v>1261</v>
      </c>
      <c r="F203" s="53" t="s">
        <v>175</v>
      </c>
      <c r="G203" s="53">
        <v>1</v>
      </c>
      <c r="H203" s="53" t="s">
        <v>191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1.0917439614113051</v>
      </c>
      <c r="Y203" s="53">
        <v>0</v>
      </c>
      <c r="Z203" s="53">
        <v>0</v>
      </c>
      <c r="AA203" s="53">
        <v>0</v>
      </c>
      <c r="AB203" s="53">
        <v>0</v>
      </c>
      <c r="AC203" s="53">
        <v>0</v>
      </c>
      <c r="AD203" s="53">
        <v>0</v>
      </c>
      <c r="AE203" s="53">
        <v>0</v>
      </c>
      <c r="AF203" s="53">
        <v>0</v>
      </c>
      <c r="AG203" s="53">
        <v>0</v>
      </c>
      <c r="AH203" s="53">
        <v>0</v>
      </c>
      <c r="AI203" s="53">
        <v>0</v>
      </c>
      <c r="AJ203" s="53">
        <v>0</v>
      </c>
      <c r="AK203" s="53">
        <v>0</v>
      </c>
      <c r="AL203" s="53">
        <v>0</v>
      </c>
      <c r="AM203" s="53">
        <v>0</v>
      </c>
      <c r="AN203" s="53">
        <v>0</v>
      </c>
      <c r="AO203" s="53">
        <v>0</v>
      </c>
      <c r="AP203" s="53">
        <v>0</v>
      </c>
      <c r="AQ203" s="53">
        <v>0</v>
      </c>
      <c r="AR203" s="53">
        <v>0</v>
      </c>
      <c r="AS203" s="53">
        <v>0</v>
      </c>
      <c r="AT203" s="53">
        <v>0</v>
      </c>
      <c r="AU203" s="53">
        <v>0</v>
      </c>
      <c r="AV203" s="53">
        <v>0</v>
      </c>
      <c r="AW203" s="53">
        <v>0</v>
      </c>
      <c r="AX203" s="53">
        <v>0</v>
      </c>
      <c r="AY203" s="53">
        <v>0</v>
      </c>
      <c r="AZ203" s="53">
        <v>0</v>
      </c>
      <c r="BA203" s="53">
        <v>0</v>
      </c>
      <c r="BB203" s="53">
        <v>0</v>
      </c>
      <c r="BC203" s="53">
        <v>0</v>
      </c>
      <c r="BD203" s="53">
        <v>0</v>
      </c>
      <c r="BE203" s="53">
        <v>0</v>
      </c>
      <c r="BF203" s="53">
        <v>0</v>
      </c>
      <c r="BG203" s="53">
        <v>0</v>
      </c>
      <c r="BH203" s="53">
        <v>0</v>
      </c>
      <c r="BI203" s="53">
        <v>0</v>
      </c>
      <c r="BJ203" s="53">
        <v>2.1834879228226103</v>
      </c>
      <c r="BK203" s="53">
        <v>0</v>
      </c>
      <c r="BL203" s="53">
        <v>0</v>
      </c>
      <c r="BM203" s="53">
        <v>0</v>
      </c>
      <c r="BN203" s="53">
        <v>0</v>
      </c>
      <c r="BO203" s="53">
        <v>0</v>
      </c>
      <c r="BP203" s="53">
        <v>0</v>
      </c>
      <c r="BQ203" s="53">
        <v>0</v>
      </c>
      <c r="BR203" s="53">
        <v>0</v>
      </c>
      <c r="BS203" s="53">
        <v>0</v>
      </c>
      <c r="BT203" s="53">
        <v>0</v>
      </c>
      <c r="BU203" s="53">
        <v>0</v>
      </c>
      <c r="BV203" s="53">
        <v>0</v>
      </c>
      <c r="BW203" s="53">
        <v>0</v>
      </c>
      <c r="BX203" s="53">
        <v>0</v>
      </c>
      <c r="BY203" s="53">
        <v>0</v>
      </c>
      <c r="BZ203" s="53">
        <v>0</v>
      </c>
      <c r="CA203" s="53">
        <v>0</v>
      </c>
      <c r="CB203" s="53">
        <v>0</v>
      </c>
      <c r="CC203" s="53">
        <v>0</v>
      </c>
      <c r="CD203" s="53">
        <v>0</v>
      </c>
      <c r="CE203" s="53">
        <v>0</v>
      </c>
      <c r="CF203" s="53">
        <v>0</v>
      </c>
      <c r="CG203" s="53">
        <v>0</v>
      </c>
      <c r="CH203" s="53">
        <v>0</v>
      </c>
      <c r="CI203" s="53">
        <v>0</v>
      </c>
      <c r="CJ203" s="53">
        <v>0</v>
      </c>
      <c r="CK203" s="53">
        <v>0</v>
      </c>
      <c r="CL203" s="53">
        <v>0</v>
      </c>
    </row>
    <row r="204" spans="1:90" ht="16" customHeight="1" x14ac:dyDescent="0.25">
      <c r="A204" s="53" t="s">
        <v>1055</v>
      </c>
      <c r="B204" s="53" t="s">
        <v>373</v>
      </c>
      <c r="C204" s="53" t="s">
        <v>392</v>
      </c>
      <c r="D204" s="53" t="s">
        <v>389</v>
      </c>
      <c r="E204" s="35" t="s">
        <v>1262</v>
      </c>
      <c r="F204" s="53" t="s">
        <v>131</v>
      </c>
      <c r="G204" s="53">
        <v>1</v>
      </c>
      <c r="H204" s="53" t="s">
        <v>191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  <c r="U204" s="53">
        <v>0</v>
      </c>
      <c r="V204" s="53">
        <v>0</v>
      </c>
      <c r="W204" s="53">
        <v>0</v>
      </c>
      <c r="X204" s="53">
        <v>0</v>
      </c>
      <c r="Y204" s="53">
        <v>0</v>
      </c>
      <c r="Z204" s="53">
        <v>0</v>
      </c>
      <c r="AA204" s="53">
        <v>0</v>
      </c>
      <c r="AB204" s="53">
        <v>0</v>
      </c>
      <c r="AC204" s="53">
        <v>0</v>
      </c>
      <c r="AD204" s="53">
        <v>0</v>
      </c>
      <c r="AE204" s="53">
        <v>0</v>
      </c>
      <c r="AF204" s="53">
        <v>0</v>
      </c>
      <c r="AG204" s="53">
        <v>0</v>
      </c>
      <c r="AH204" s="53">
        <v>1.6449630245211349</v>
      </c>
      <c r="AI204" s="53">
        <v>0</v>
      </c>
      <c r="AJ204" s="53">
        <v>0</v>
      </c>
      <c r="AK204" s="53">
        <v>0</v>
      </c>
      <c r="AL204" s="53">
        <v>0</v>
      </c>
      <c r="AM204" s="53">
        <v>0</v>
      </c>
      <c r="AN204" s="53">
        <v>0</v>
      </c>
      <c r="AO204" s="53">
        <v>0</v>
      </c>
      <c r="AP204" s="53">
        <v>0</v>
      </c>
      <c r="AQ204" s="53">
        <v>0</v>
      </c>
      <c r="AR204" s="53">
        <v>0</v>
      </c>
      <c r="AS204" s="53">
        <v>0</v>
      </c>
      <c r="AT204" s="53">
        <v>0</v>
      </c>
      <c r="AU204" s="53">
        <v>0</v>
      </c>
      <c r="AV204" s="53">
        <v>0</v>
      </c>
      <c r="AW204" s="53">
        <v>0</v>
      </c>
      <c r="AX204" s="53">
        <v>0</v>
      </c>
      <c r="AY204" s="53">
        <v>0</v>
      </c>
      <c r="AZ204" s="53">
        <v>0</v>
      </c>
      <c r="BA204" s="53">
        <v>0</v>
      </c>
      <c r="BB204" s="53">
        <v>0</v>
      </c>
      <c r="BC204" s="53">
        <v>0</v>
      </c>
      <c r="BD204" s="53">
        <v>0</v>
      </c>
      <c r="BE204" s="53">
        <v>0</v>
      </c>
      <c r="BF204" s="53">
        <v>0</v>
      </c>
      <c r="BG204" s="53">
        <v>0</v>
      </c>
      <c r="BH204" s="53">
        <v>0.82248151226056743</v>
      </c>
      <c r="BI204" s="53">
        <v>4.9348890735634043</v>
      </c>
      <c r="BJ204" s="53">
        <v>2.4674445367817022</v>
      </c>
      <c r="BK204" s="53">
        <v>58.396187370500286</v>
      </c>
      <c r="BL204" s="53">
        <v>0</v>
      </c>
      <c r="BM204" s="53">
        <v>1.6449630245211349</v>
      </c>
      <c r="BN204" s="53">
        <v>0</v>
      </c>
      <c r="BO204" s="53">
        <v>0</v>
      </c>
      <c r="BP204" s="53">
        <v>0</v>
      </c>
      <c r="BQ204" s="53">
        <v>0</v>
      </c>
      <c r="BR204" s="53">
        <v>0</v>
      </c>
      <c r="BS204" s="53">
        <v>0</v>
      </c>
      <c r="BT204" s="53">
        <v>0</v>
      </c>
      <c r="BU204" s="53">
        <v>4.1124075613028372</v>
      </c>
      <c r="BV204" s="53">
        <v>0</v>
      </c>
      <c r="BW204" s="53">
        <v>0</v>
      </c>
      <c r="BX204" s="53">
        <v>0</v>
      </c>
      <c r="BY204" s="53">
        <v>0</v>
      </c>
      <c r="BZ204" s="53">
        <v>0</v>
      </c>
      <c r="CA204" s="53">
        <v>0</v>
      </c>
      <c r="CB204" s="53">
        <v>0</v>
      </c>
      <c r="CC204" s="53">
        <v>0</v>
      </c>
      <c r="CD204" s="53">
        <v>0</v>
      </c>
      <c r="CE204" s="53">
        <v>0</v>
      </c>
      <c r="CF204" s="53">
        <v>0</v>
      </c>
      <c r="CG204" s="53">
        <v>0</v>
      </c>
      <c r="CH204" s="53">
        <v>0</v>
      </c>
      <c r="CI204" s="53">
        <v>0</v>
      </c>
      <c r="CJ204" s="53">
        <v>0</v>
      </c>
      <c r="CK204" s="53">
        <v>0</v>
      </c>
      <c r="CL204" s="53">
        <v>0</v>
      </c>
    </row>
    <row r="205" spans="1:90" ht="16" customHeight="1" x14ac:dyDescent="0.25">
      <c r="A205" s="53" t="s">
        <v>1056</v>
      </c>
      <c r="B205" s="53" t="s">
        <v>373</v>
      </c>
      <c r="C205" s="53" t="s">
        <v>393</v>
      </c>
      <c r="D205" s="53" t="s">
        <v>389</v>
      </c>
      <c r="E205" s="35" t="s">
        <v>1262</v>
      </c>
      <c r="F205" s="53" t="s">
        <v>133</v>
      </c>
      <c r="G205" s="53">
        <v>2</v>
      </c>
      <c r="H205" s="53" t="s">
        <v>191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0.8567765680244952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  <c r="U205" s="53">
        <v>0</v>
      </c>
      <c r="V205" s="53">
        <v>0</v>
      </c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3">
        <v>0</v>
      </c>
      <c r="AD205" s="53">
        <v>0</v>
      </c>
      <c r="AE205" s="53">
        <v>0</v>
      </c>
      <c r="AF205" s="53">
        <v>0</v>
      </c>
      <c r="AG205" s="53">
        <v>0</v>
      </c>
      <c r="AH205" s="53">
        <v>9.4245422482694465</v>
      </c>
      <c r="AI205" s="53">
        <v>0</v>
      </c>
      <c r="AJ205" s="53">
        <v>0</v>
      </c>
      <c r="AK205" s="53">
        <v>0</v>
      </c>
      <c r="AL205" s="53">
        <v>0</v>
      </c>
      <c r="AM205" s="53">
        <v>0</v>
      </c>
      <c r="AN205" s="53">
        <v>0</v>
      </c>
      <c r="AO205" s="53">
        <v>0</v>
      </c>
      <c r="AP205" s="53">
        <v>0</v>
      </c>
      <c r="AQ205" s="53">
        <v>0</v>
      </c>
      <c r="AR205" s="53">
        <v>24.84652047271036</v>
      </c>
      <c r="AS205" s="53">
        <v>0</v>
      </c>
      <c r="AT205" s="53">
        <v>0</v>
      </c>
      <c r="AU205" s="53">
        <v>0</v>
      </c>
      <c r="AV205" s="53">
        <v>0</v>
      </c>
      <c r="AW205" s="53">
        <v>0</v>
      </c>
      <c r="AX205" s="53">
        <v>0</v>
      </c>
      <c r="AY205" s="53">
        <v>0</v>
      </c>
      <c r="AZ205" s="53">
        <v>0</v>
      </c>
      <c r="BA205" s="53">
        <v>0</v>
      </c>
      <c r="BB205" s="53">
        <v>0</v>
      </c>
      <c r="BC205" s="53">
        <v>0</v>
      </c>
      <c r="BD205" s="53">
        <v>0</v>
      </c>
      <c r="BE205" s="53">
        <v>1.7135531360489904</v>
      </c>
      <c r="BF205" s="53">
        <v>0</v>
      </c>
      <c r="BG205" s="53">
        <v>0</v>
      </c>
      <c r="BH205" s="53">
        <v>0</v>
      </c>
      <c r="BI205" s="53">
        <v>2.5703297040734858</v>
      </c>
      <c r="BJ205" s="53">
        <v>8.5677656802449516</v>
      </c>
      <c r="BK205" s="53">
        <v>0</v>
      </c>
      <c r="BL205" s="53">
        <v>0</v>
      </c>
      <c r="BM205" s="53">
        <v>0</v>
      </c>
      <c r="BN205" s="53">
        <v>0</v>
      </c>
      <c r="BO205" s="53">
        <v>0</v>
      </c>
      <c r="BP205" s="53">
        <v>0</v>
      </c>
      <c r="BQ205" s="53">
        <v>0</v>
      </c>
      <c r="BR205" s="53">
        <v>0</v>
      </c>
      <c r="BS205" s="53">
        <v>0</v>
      </c>
      <c r="BT205" s="53">
        <v>0</v>
      </c>
      <c r="BU205" s="53">
        <v>0.8567765680244952</v>
      </c>
      <c r="BV205" s="53">
        <v>0</v>
      </c>
      <c r="BW205" s="53">
        <v>0.8567765680244952</v>
      </c>
      <c r="BX205" s="53">
        <v>0</v>
      </c>
      <c r="BY205" s="53">
        <v>0</v>
      </c>
      <c r="BZ205" s="53">
        <v>0</v>
      </c>
      <c r="CA205" s="53">
        <v>0</v>
      </c>
      <c r="CB205" s="53">
        <v>0</v>
      </c>
      <c r="CC205" s="53">
        <v>0</v>
      </c>
      <c r="CD205" s="53">
        <v>0</v>
      </c>
      <c r="CE205" s="53">
        <v>0</v>
      </c>
      <c r="CF205" s="53">
        <v>0</v>
      </c>
      <c r="CG205" s="53">
        <v>0</v>
      </c>
      <c r="CH205" s="53">
        <v>0</v>
      </c>
      <c r="CI205" s="53">
        <v>0</v>
      </c>
      <c r="CJ205" s="53">
        <v>0</v>
      </c>
      <c r="CK205" s="53">
        <v>0</v>
      </c>
      <c r="CL205" s="53">
        <v>0</v>
      </c>
    </row>
    <row r="206" spans="1:90" ht="16" customHeight="1" x14ac:dyDescent="0.25">
      <c r="A206" s="53" t="s">
        <v>1057</v>
      </c>
      <c r="B206" s="53" t="s">
        <v>373</v>
      </c>
      <c r="C206" s="53" t="s">
        <v>394</v>
      </c>
      <c r="D206" s="53" t="s">
        <v>389</v>
      </c>
      <c r="E206" s="35" t="s">
        <v>1262</v>
      </c>
      <c r="F206" s="53" t="s">
        <v>247</v>
      </c>
      <c r="G206" s="53">
        <v>3</v>
      </c>
      <c r="H206" s="53" t="s">
        <v>191</v>
      </c>
      <c r="I206" s="53">
        <v>0</v>
      </c>
      <c r="J206" s="53">
        <v>1.0340176075827074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  <c r="U206" s="53">
        <v>0</v>
      </c>
      <c r="V206" s="53">
        <v>0</v>
      </c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0</v>
      </c>
      <c r="AC206" s="53">
        <v>0</v>
      </c>
      <c r="AD206" s="53">
        <v>0</v>
      </c>
      <c r="AE206" s="53">
        <v>0</v>
      </c>
      <c r="AF206" s="53">
        <v>0</v>
      </c>
      <c r="AG206" s="53">
        <v>0</v>
      </c>
      <c r="AH206" s="53">
        <v>4.1360704303308298</v>
      </c>
      <c r="AI206" s="53">
        <v>0</v>
      </c>
      <c r="AJ206" s="53">
        <v>0</v>
      </c>
      <c r="AK206" s="53">
        <v>0</v>
      </c>
      <c r="AL206" s="53">
        <v>0</v>
      </c>
      <c r="AM206" s="53">
        <v>0</v>
      </c>
      <c r="AN206" s="53">
        <v>0</v>
      </c>
      <c r="AO206" s="53">
        <v>0</v>
      </c>
      <c r="AP206" s="53">
        <v>0</v>
      </c>
      <c r="AQ206" s="53">
        <v>8.2721408606616595</v>
      </c>
      <c r="AR206" s="53">
        <v>5.170088037913537</v>
      </c>
      <c r="AS206" s="53">
        <v>0</v>
      </c>
      <c r="AT206" s="53">
        <v>0</v>
      </c>
      <c r="AU206" s="53">
        <v>0</v>
      </c>
      <c r="AV206" s="53">
        <v>0</v>
      </c>
      <c r="AW206" s="53">
        <v>0</v>
      </c>
      <c r="AX206" s="53">
        <v>0</v>
      </c>
      <c r="AY206" s="53">
        <v>0</v>
      </c>
      <c r="AZ206" s="53">
        <v>0</v>
      </c>
      <c r="BA206" s="53">
        <v>0</v>
      </c>
      <c r="BB206" s="53">
        <v>0</v>
      </c>
      <c r="BC206" s="53">
        <v>0</v>
      </c>
      <c r="BD206" s="53">
        <v>0</v>
      </c>
      <c r="BE206" s="53">
        <v>0</v>
      </c>
      <c r="BF206" s="53">
        <v>0</v>
      </c>
      <c r="BG206" s="53">
        <v>2.0680352151654149</v>
      </c>
      <c r="BH206" s="53">
        <v>1.0340176075827074</v>
      </c>
      <c r="BI206" s="53">
        <v>0</v>
      </c>
      <c r="BJ206" s="53">
        <v>0</v>
      </c>
      <c r="BK206" s="53">
        <v>0</v>
      </c>
      <c r="BL206" s="53">
        <v>0</v>
      </c>
      <c r="BM206" s="53">
        <v>0</v>
      </c>
      <c r="BN206" s="53">
        <v>0</v>
      </c>
      <c r="BO206" s="53">
        <v>0</v>
      </c>
      <c r="BP206" s="53">
        <v>0</v>
      </c>
      <c r="BQ206" s="53">
        <v>0</v>
      </c>
      <c r="BR206" s="53">
        <v>0</v>
      </c>
      <c r="BS206" s="53">
        <v>0</v>
      </c>
      <c r="BT206" s="53">
        <v>0</v>
      </c>
      <c r="BU206" s="53">
        <v>0</v>
      </c>
      <c r="BV206" s="53">
        <v>0</v>
      </c>
      <c r="BW206" s="53">
        <v>0</v>
      </c>
      <c r="BX206" s="53">
        <v>0</v>
      </c>
      <c r="BY206" s="53">
        <v>0</v>
      </c>
      <c r="BZ206" s="53">
        <v>0</v>
      </c>
      <c r="CA206" s="53">
        <v>0</v>
      </c>
      <c r="CB206" s="53">
        <v>0</v>
      </c>
      <c r="CC206" s="53">
        <v>0</v>
      </c>
      <c r="CD206" s="53">
        <v>0</v>
      </c>
      <c r="CE206" s="53">
        <v>0</v>
      </c>
      <c r="CF206" s="53">
        <v>0</v>
      </c>
      <c r="CG206" s="53">
        <v>0</v>
      </c>
      <c r="CH206" s="53">
        <v>0</v>
      </c>
      <c r="CI206" s="53">
        <v>0</v>
      </c>
      <c r="CJ206" s="53">
        <v>0</v>
      </c>
      <c r="CK206" s="53">
        <v>0</v>
      </c>
      <c r="CL206" s="53">
        <v>0</v>
      </c>
    </row>
    <row r="207" spans="1:90" ht="16" customHeight="1" x14ac:dyDescent="0.25">
      <c r="A207" s="53" t="s">
        <v>1058</v>
      </c>
      <c r="B207" s="53" t="s">
        <v>373</v>
      </c>
      <c r="C207" s="53" t="s">
        <v>396</v>
      </c>
      <c r="D207" s="53" t="s">
        <v>389</v>
      </c>
      <c r="E207" s="35" t="s">
        <v>1267</v>
      </c>
      <c r="F207" s="53" t="s">
        <v>251</v>
      </c>
      <c r="G207" s="53">
        <v>1</v>
      </c>
      <c r="H207" s="53" t="s">
        <v>191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0.92611533366194387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  <c r="U207" s="53">
        <v>0</v>
      </c>
      <c r="V207" s="53">
        <v>0</v>
      </c>
      <c r="W207" s="53">
        <v>0</v>
      </c>
      <c r="X207" s="53">
        <v>0</v>
      </c>
      <c r="Y207" s="53">
        <v>0</v>
      </c>
      <c r="Z207" s="53">
        <v>0</v>
      </c>
      <c r="AA207" s="53">
        <v>0</v>
      </c>
      <c r="AB207" s="53">
        <v>0</v>
      </c>
      <c r="AC207" s="53">
        <v>0</v>
      </c>
      <c r="AD207" s="53">
        <v>0</v>
      </c>
      <c r="AE207" s="53">
        <v>0</v>
      </c>
      <c r="AF207" s="53">
        <v>0</v>
      </c>
      <c r="AG207" s="53">
        <v>0</v>
      </c>
      <c r="AH207" s="53">
        <v>0</v>
      </c>
      <c r="AI207" s="53">
        <v>0</v>
      </c>
      <c r="AJ207" s="53">
        <v>0</v>
      </c>
      <c r="AK207" s="53">
        <v>0.92611533366194387</v>
      </c>
      <c r="AL207" s="53">
        <v>0</v>
      </c>
      <c r="AM207" s="53">
        <v>0</v>
      </c>
      <c r="AN207" s="53">
        <v>0</v>
      </c>
      <c r="AO207" s="53">
        <v>0</v>
      </c>
      <c r="AP207" s="53">
        <v>0</v>
      </c>
      <c r="AQ207" s="53">
        <v>0</v>
      </c>
      <c r="AR207" s="53">
        <v>0</v>
      </c>
      <c r="AS207" s="53">
        <v>0</v>
      </c>
      <c r="AT207" s="53">
        <v>0</v>
      </c>
      <c r="AU207" s="53">
        <v>0</v>
      </c>
      <c r="AV207" s="53">
        <v>0</v>
      </c>
      <c r="AW207" s="53">
        <v>0</v>
      </c>
      <c r="AX207" s="53">
        <v>0</v>
      </c>
      <c r="AY207" s="53">
        <v>0</v>
      </c>
      <c r="AZ207" s="53">
        <v>0</v>
      </c>
      <c r="BA207" s="53">
        <v>0</v>
      </c>
      <c r="BB207" s="53">
        <v>0</v>
      </c>
      <c r="BC207" s="53">
        <v>0</v>
      </c>
      <c r="BD207" s="53">
        <v>0</v>
      </c>
      <c r="BE207" s="53">
        <v>0</v>
      </c>
      <c r="BF207" s="53">
        <v>0</v>
      </c>
      <c r="BG207" s="53">
        <v>0</v>
      </c>
      <c r="BH207" s="53">
        <v>0</v>
      </c>
      <c r="BI207" s="53">
        <v>0</v>
      </c>
      <c r="BJ207" s="53">
        <v>8.3350380029574946</v>
      </c>
      <c r="BK207" s="53">
        <v>0</v>
      </c>
      <c r="BL207" s="53">
        <v>0</v>
      </c>
      <c r="BM207" s="53">
        <v>0</v>
      </c>
      <c r="BN207" s="53">
        <v>0</v>
      </c>
      <c r="BO207" s="53">
        <v>0</v>
      </c>
      <c r="BP207" s="53">
        <v>0</v>
      </c>
      <c r="BQ207" s="53">
        <v>0</v>
      </c>
      <c r="BR207" s="53">
        <v>0</v>
      </c>
      <c r="BS207" s="53">
        <v>0</v>
      </c>
      <c r="BT207" s="53">
        <v>0</v>
      </c>
      <c r="BU207" s="53">
        <v>0</v>
      </c>
      <c r="BV207" s="53">
        <v>0</v>
      </c>
      <c r="BW207" s="53">
        <v>0</v>
      </c>
      <c r="BX207" s="53">
        <v>0</v>
      </c>
      <c r="BY207" s="53">
        <v>0</v>
      </c>
      <c r="BZ207" s="53">
        <v>0</v>
      </c>
      <c r="CA207" s="53">
        <v>0</v>
      </c>
      <c r="CB207" s="53">
        <v>0</v>
      </c>
      <c r="CC207" s="53">
        <v>0</v>
      </c>
      <c r="CD207" s="53">
        <v>0</v>
      </c>
      <c r="CE207" s="53">
        <v>0</v>
      </c>
      <c r="CF207" s="53">
        <v>0</v>
      </c>
      <c r="CG207" s="53">
        <v>0</v>
      </c>
      <c r="CH207" s="53">
        <v>0</v>
      </c>
      <c r="CI207" s="53">
        <v>0</v>
      </c>
      <c r="CJ207" s="53">
        <v>0</v>
      </c>
      <c r="CK207" s="53">
        <v>0</v>
      </c>
      <c r="CL207" s="53">
        <v>0</v>
      </c>
    </row>
    <row r="208" spans="1:90" ht="16" customHeight="1" x14ac:dyDescent="0.25">
      <c r="A208" s="53" t="s">
        <v>1059</v>
      </c>
      <c r="B208" s="53" t="s">
        <v>373</v>
      </c>
      <c r="C208" s="53" t="s">
        <v>397</v>
      </c>
      <c r="D208" s="53" t="s">
        <v>389</v>
      </c>
      <c r="E208" s="35" t="s">
        <v>1267</v>
      </c>
      <c r="F208" s="53" t="s">
        <v>253</v>
      </c>
      <c r="G208" s="53">
        <v>2</v>
      </c>
      <c r="H208" s="53" t="s">
        <v>191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  <c r="U208" s="53">
        <v>0</v>
      </c>
      <c r="V208" s="53">
        <v>0</v>
      </c>
      <c r="W208" s="53">
        <v>0</v>
      </c>
      <c r="X208" s="53">
        <v>0</v>
      </c>
      <c r="Y208" s="53">
        <v>0</v>
      </c>
      <c r="Z208" s="53">
        <v>0</v>
      </c>
      <c r="AA208" s="53">
        <v>0</v>
      </c>
      <c r="AB208" s="53">
        <v>0</v>
      </c>
      <c r="AC208" s="53">
        <v>0</v>
      </c>
      <c r="AD208" s="53">
        <v>0</v>
      </c>
      <c r="AE208" s="53">
        <v>0</v>
      </c>
      <c r="AF208" s="53">
        <v>0</v>
      </c>
      <c r="AG208" s="53">
        <v>0</v>
      </c>
      <c r="AH208" s="53">
        <v>1.941497100840039</v>
      </c>
      <c r="AI208" s="53">
        <v>0</v>
      </c>
      <c r="AJ208" s="53">
        <v>0</v>
      </c>
      <c r="AK208" s="53">
        <v>0</v>
      </c>
      <c r="AL208" s="53">
        <v>0</v>
      </c>
      <c r="AM208" s="53">
        <v>0</v>
      </c>
      <c r="AN208" s="53">
        <v>0</v>
      </c>
      <c r="AO208" s="53">
        <v>0</v>
      </c>
      <c r="AP208" s="53">
        <v>0</v>
      </c>
      <c r="AQ208" s="53">
        <v>0.97074855042001951</v>
      </c>
      <c r="AR208" s="53">
        <v>1.941497100840039</v>
      </c>
      <c r="AS208" s="53">
        <v>0</v>
      </c>
      <c r="AT208" s="53">
        <v>0</v>
      </c>
      <c r="AU208" s="53">
        <v>0</v>
      </c>
      <c r="AV208" s="53">
        <v>0</v>
      </c>
      <c r="AW208" s="53">
        <v>0</v>
      </c>
      <c r="AX208" s="53">
        <v>0</v>
      </c>
      <c r="AY208" s="53">
        <v>0</v>
      </c>
      <c r="AZ208" s="53">
        <v>0</v>
      </c>
      <c r="BA208" s="53">
        <v>0</v>
      </c>
      <c r="BB208" s="53">
        <v>0</v>
      </c>
      <c r="BC208" s="53">
        <v>0</v>
      </c>
      <c r="BD208" s="53">
        <v>0</v>
      </c>
      <c r="BE208" s="53">
        <v>3.882994201680078</v>
      </c>
      <c r="BF208" s="53">
        <v>0</v>
      </c>
      <c r="BG208" s="53">
        <v>0</v>
      </c>
      <c r="BH208" s="53">
        <v>0</v>
      </c>
      <c r="BI208" s="53">
        <v>0</v>
      </c>
      <c r="BJ208" s="53">
        <v>10.678234054620214</v>
      </c>
      <c r="BK208" s="53">
        <v>0.97074855042001951</v>
      </c>
      <c r="BL208" s="53">
        <v>0</v>
      </c>
      <c r="BM208" s="53">
        <v>0</v>
      </c>
      <c r="BN208" s="53">
        <v>0</v>
      </c>
      <c r="BO208" s="53">
        <v>0</v>
      </c>
      <c r="BP208" s="53">
        <v>0</v>
      </c>
      <c r="BQ208" s="53">
        <v>0</v>
      </c>
      <c r="BR208" s="53">
        <v>0</v>
      </c>
      <c r="BS208" s="53">
        <v>0</v>
      </c>
      <c r="BT208" s="53">
        <v>0</v>
      </c>
      <c r="BU208" s="53">
        <v>0</v>
      </c>
      <c r="BV208" s="53">
        <v>0</v>
      </c>
      <c r="BW208" s="53">
        <v>0</v>
      </c>
      <c r="BX208" s="53">
        <v>0</v>
      </c>
      <c r="BY208" s="53">
        <v>0</v>
      </c>
      <c r="BZ208" s="53">
        <v>0</v>
      </c>
      <c r="CA208" s="53">
        <v>0</v>
      </c>
      <c r="CB208" s="53">
        <v>0</v>
      </c>
      <c r="CC208" s="53">
        <v>0</v>
      </c>
      <c r="CD208" s="53">
        <v>0</v>
      </c>
      <c r="CE208" s="53">
        <v>0</v>
      </c>
      <c r="CF208" s="53">
        <v>0</v>
      </c>
      <c r="CG208" s="53">
        <v>0</v>
      </c>
      <c r="CH208" s="53">
        <v>0</v>
      </c>
      <c r="CI208" s="53">
        <v>0</v>
      </c>
      <c r="CJ208" s="53">
        <v>0</v>
      </c>
      <c r="CK208" s="53">
        <v>0</v>
      </c>
      <c r="CL208" s="53">
        <v>0</v>
      </c>
    </row>
    <row r="209" spans="1:90" ht="16" customHeight="1" x14ac:dyDescent="0.25">
      <c r="A209" s="53" t="s">
        <v>1060</v>
      </c>
      <c r="B209" s="53" t="s">
        <v>373</v>
      </c>
      <c r="C209" s="53" t="s">
        <v>398</v>
      </c>
      <c r="D209" s="53" t="s">
        <v>389</v>
      </c>
      <c r="E209" s="35" t="s">
        <v>1267</v>
      </c>
      <c r="F209" s="53" t="s">
        <v>255</v>
      </c>
      <c r="G209" s="53">
        <v>3</v>
      </c>
      <c r="H209" s="53" t="s">
        <v>191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  <c r="U209" s="53">
        <v>0</v>
      </c>
      <c r="V209" s="53">
        <v>0</v>
      </c>
      <c r="W209" s="53">
        <v>0</v>
      </c>
      <c r="X209" s="53">
        <v>0</v>
      </c>
      <c r="Y209" s="53">
        <v>1.701686384381268</v>
      </c>
      <c r="Z209" s="53">
        <v>0</v>
      </c>
      <c r="AA209" s="53">
        <v>0</v>
      </c>
      <c r="AB209" s="53">
        <v>0</v>
      </c>
      <c r="AC209" s="53">
        <v>0</v>
      </c>
      <c r="AD209" s="53">
        <v>0</v>
      </c>
      <c r="AE209" s="53">
        <v>0</v>
      </c>
      <c r="AF209" s="53">
        <v>0</v>
      </c>
      <c r="AG209" s="53">
        <v>0</v>
      </c>
      <c r="AH209" s="53">
        <v>2.552529576571902</v>
      </c>
      <c r="AI209" s="53">
        <v>0</v>
      </c>
      <c r="AJ209" s="53">
        <v>0</v>
      </c>
      <c r="AK209" s="53">
        <v>22.972766189147116</v>
      </c>
      <c r="AL209" s="53">
        <v>0</v>
      </c>
      <c r="AM209" s="53">
        <v>0</v>
      </c>
      <c r="AN209" s="53">
        <v>0</v>
      </c>
      <c r="AO209" s="53">
        <v>0</v>
      </c>
      <c r="AP209" s="53">
        <v>0</v>
      </c>
      <c r="AQ209" s="53">
        <v>0</v>
      </c>
      <c r="AR209" s="53">
        <v>228.87681869928053</v>
      </c>
      <c r="AS209" s="53">
        <v>0</v>
      </c>
      <c r="AT209" s="53">
        <v>0</v>
      </c>
      <c r="AU209" s="53">
        <v>0</v>
      </c>
      <c r="AV209" s="53">
        <v>0</v>
      </c>
      <c r="AW209" s="53">
        <v>0</v>
      </c>
      <c r="AX209" s="53">
        <v>0</v>
      </c>
      <c r="AY209" s="53">
        <v>0</v>
      </c>
      <c r="AZ209" s="53">
        <v>0</v>
      </c>
      <c r="BA209" s="53">
        <v>0</v>
      </c>
      <c r="BB209" s="53">
        <v>0</v>
      </c>
      <c r="BC209" s="53">
        <v>0</v>
      </c>
      <c r="BD209" s="53">
        <v>0</v>
      </c>
      <c r="BE209" s="53">
        <v>5.1050591531438041</v>
      </c>
      <c r="BF209" s="53">
        <v>69.769141759631992</v>
      </c>
      <c r="BG209" s="53">
        <v>2.552529576571902</v>
      </c>
      <c r="BH209" s="53">
        <v>15.315177459431412</v>
      </c>
      <c r="BI209" s="53">
        <v>0</v>
      </c>
      <c r="BJ209" s="53">
        <v>34.884570879815996</v>
      </c>
      <c r="BK209" s="53">
        <v>16.166020651622045</v>
      </c>
      <c r="BL209" s="53">
        <v>0</v>
      </c>
      <c r="BM209" s="53">
        <v>0</v>
      </c>
      <c r="BN209" s="53">
        <v>0</v>
      </c>
      <c r="BO209" s="53">
        <v>0</v>
      </c>
      <c r="BP209" s="53">
        <v>0</v>
      </c>
      <c r="BQ209" s="53">
        <v>0</v>
      </c>
      <c r="BR209" s="53">
        <v>0</v>
      </c>
      <c r="BS209" s="53">
        <v>0</v>
      </c>
      <c r="BT209" s="53">
        <v>0</v>
      </c>
      <c r="BU209" s="53">
        <v>0</v>
      </c>
      <c r="BV209" s="53">
        <v>0</v>
      </c>
      <c r="BW209" s="53">
        <v>0</v>
      </c>
      <c r="BX209" s="53">
        <v>0</v>
      </c>
      <c r="BY209" s="53">
        <v>0</v>
      </c>
      <c r="BZ209" s="53">
        <v>0</v>
      </c>
      <c r="CA209" s="53">
        <v>0</v>
      </c>
      <c r="CB209" s="53">
        <v>0</v>
      </c>
      <c r="CC209" s="53">
        <v>0</v>
      </c>
      <c r="CD209" s="53">
        <v>0</v>
      </c>
      <c r="CE209" s="53">
        <v>0</v>
      </c>
      <c r="CF209" s="53">
        <v>0</v>
      </c>
      <c r="CG209" s="53">
        <v>0</v>
      </c>
      <c r="CH209" s="53">
        <v>0</v>
      </c>
      <c r="CI209" s="53">
        <v>0</v>
      </c>
      <c r="CJ209" s="53">
        <v>0</v>
      </c>
      <c r="CK209" s="53">
        <v>0</v>
      </c>
      <c r="CL209" s="53">
        <v>0</v>
      </c>
    </row>
    <row r="210" spans="1:90" ht="16" customHeight="1" x14ac:dyDescent="0.25">
      <c r="A210" s="53" t="s">
        <v>1061</v>
      </c>
      <c r="B210" s="53" t="s">
        <v>373</v>
      </c>
      <c r="C210" s="53" t="s">
        <v>399</v>
      </c>
      <c r="D210" s="53" t="s">
        <v>389</v>
      </c>
      <c r="E210" s="35" t="s">
        <v>1256</v>
      </c>
      <c r="F210" s="53" t="s">
        <v>181</v>
      </c>
      <c r="G210" s="53">
        <v>1</v>
      </c>
      <c r="H210" s="53" t="s">
        <v>191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3">
        <v>0</v>
      </c>
      <c r="AD210" s="53">
        <v>0</v>
      </c>
      <c r="AE210" s="53">
        <v>0</v>
      </c>
      <c r="AF210" s="53">
        <v>0</v>
      </c>
      <c r="AG210" s="53">
        <v>0</v>
      </c>
      <c r="AH210" s="53">
        <v>3.9398020312516127</v>
      </c>
      <c r="AI210" s="53">
        <v>0</v>
      </c>
      <c r="AJ210" s="53">
        <v>0</v>
      </c>
      <c r="AK210" s="53">
        <v>5.9097030468774188</v>
      </c>
      <c r="AL210" s="53">
        <v>0</v>
      </c>
      <c r="AM210" s="53">
        <v>0</v>
      </c>
      <c r="AN210" s="53">
        <v>0</v>
      </c>
      <c r="AO210" s="53">
        <v>0</v>
      </c>
      <c r="AP210" s="53">
        <v>0</v>
      </c>
      <c r="AQ210" s="53">
        <v>2.9548515234387094</v>
      </c>
      <c r="AR210" s="53">
        <v>0</v>
      </c>
      <c r="AS210" s="53">
        <v>0</v>
      </c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>
        <v>0</v>
      </c>
      <c r="BC210" s="53">
        <v>0</v>
      </c>
      <c r="BD210" s="53">
        <v>0</v>
      </c>
      <c r="BE210" s="53">
        <v>0</v>
      </c>
      <c r="BF210" s="53">
        <v>0</v>
      </c>
      <c r="BG210" s="53">
        <v>0</v>
      </c>
      <c r="BH210" s="53">
        <v>0</v>
      </c>
      <c r="BI210" s="53">
        <v>86.675644687535481</v>
      </c>
      <c r="BJ210" s="53">
        <v>0</v>
      </c>
      <c r="BK210" s="53">
        <v>0</v>
      </c>
      <c r="BL210" s="53">
        <v>0</v>
      </c>
      <c r="BM210" s="53">
        <v>0</v>
      </c>
      <c r="BN210" s="53">
        <v>0</v>
      </c>
      <c r="BO210" s="53">
        <v>0</v>
      </c>
      <c r="BP210" s="53">
        <v>0</v>
      </c>
      <c r="BQ210" s="53">
        <v>0.98495050781290316</v>
      </c>
      <c r="BR210" s="53">
        <v>0</v>
      </c>
      <c r="BS210" s="53">
        <v>0</v>
      </c>
      <c r="BT210" s="53">
        <v>0</v>
      </c>
      <c r="BU210" s="53">
        <v>0</v>
      </c>
      <c r="BV210" s="53">
        <v>0</v>
      </c>
      <c r="BW210" s="53">
        <v>0</v>
      </c>
      <c r="BX210" s="53">
        <v>0</v>
      </c>
      <c r="BY210" s="53">
        <v>0</v>
      </c>
      <c r="BZ210" s="53">
        <v>0</v>
      </c>
      <c r="CA210" s="53">
        <v>0</v>
      </c>
      <c r="CB210" s="53">
        <v>0</v>
      </c>
      <c r="CC210" s="53">
        <v>0</v>
      </c>
      <c r="CD210" s="53">
        <v>0</v>
      </c>
      <c r="CE210" s="53">
        <v>0</v>
      </c>
      <c r="CF210" s="53">
        <v>0</v>
      </c>
      <c r="CG210" s="53">
        <v>0</v>
      </c>
      <c r="CH210" s="53">
        <v>0</v>
      </c>
      <c r="CI210" s="53">
        <v>0</v>
      </c>
      <c r="CJ210" s="53">
        <v>0</v>
      </c>
      <c r="CK210" s="53">
        <v>0</v>
      </c>
      <c r="CL210" s="53">
        <v>5.9097030468774188</v>
      </c>
    </row>
    <row r="211" spans="1:90" ht="16" customHeight="1" x14ac:dyDescent="0.25">
      <c r="A211" s="53" t="s">
        <v>1062</v>
      </c>
      <c r="B211" s="53" t="s">
        <v>373</v>
      </c>
      <c r="C211" s="53" t="s">
        <v>400</v>
      </c>
      <c r="D211" s="53" t="s">
        <v>389</v>
      </c>
      <c r="E211" s="35" t="s">
        <v>1256</v>
      </c>
      <c r="F211" s="53" t="s">
        <v>184</v>
      </c>
      <c r="G211" s="53">
        <v>2</v>
      </c>
      <c r="H211" s="53" t="s">
        <v>191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0.88379077518985771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3">
        <v>0</v>
      </c>
      <c r="AD211" s="53">
        <v>0</v>
      </c>
      <c r="AE211" s="53">
        <v>0</v>
      </c>
      <c r="AF211" s="53">
        <v>0</v>
      </c>
      <c r="AG211" s="53">
        <v>0</v>
      </c>
      <c r="AH211" s="53">
        <v>6.1865354263290042</v>
      </c>
      <c r="AI211" s="53">
        <v>0</v>
      </c>
      <c r="AJ211" s="53">
        <v>0</v>
      </c>
      <c r="AK211" s="53">
        <v>0</v>
      </c>
      <c r="AL211" s="53">
        <v>0</v>
      </c>
      <c r="AM211" s="53">
        <v>0</v>
      </c>
      <c r="AN211" s="53">
        <v>0</v>
      </c>
      <c r="AO211" s="53">
        <v>0</v>
      </c>
      <c r="AP211" s="53">
        <v>0</v>
      </c>
      <c r="AQ211" s="53">
        <v>0.88379077518985771</v>
      </c>
      <c r="AR211" s="53">
        <v>0</v>
      </c>
      <c r="AS211" s="53">
        <v>0</v>
      </c>
      <c r="AT211" s="53">
        <v>0</v>
      </c>
      <c r="AU211" s="53">
        <v>0</v>
      </c>
      <c r="AV211" s="53">
        <v>0</v>
      </c>
      <c r="AW211" s="53">
        <v>0</v>
      </c>
      <c r="AX211" s="53">
        <v>0</v>
      </c>
      <c r="AY211" s="53">
        <v>0</v>
      </c>
      <c r="AZ211" s="53">
        <v>0</v>
      </c>
      <c r="BA211" s="53">
        <v>0</v>
      </c>
      <c r="BB211" s="53">
        <v>0</v>
      </c>
      <c r="BC211" s="53">
        <v>0</v>
      </c>
      <c r="BD211" s="53">
        <v>0</v>
      </c>
      <c r="BE211" s="53">
        <v>0.88379077518985771</v>
      </c>
      <c r="BF211" s="53">
        <v>0</v>
      </c>
      <c r="BG211" s="53">
        <v>0</v>
      </c>
      <c r="BH211" s="53">
        <v>0.88379077518985771</v>
      </c>
      <c r="BI211" s="53">
        <v>28.281304806075447</v>
      </c>
      <c r="BJ211" s="53">
        <v>1.7675815503797154</v>
      </c>
      <c r="BK211" s="53">
        <v>0</v>
      </c>
      <c r="BL211" s="53">
        <v>0</v>
      </c>
      <c r="BM211" s="53">
        <v>0</v>
      </c>
      <c r="BN211" s="53">
        <v>0</v>
      </c>
      <c r="BO211" s="53">
        <v>0</v>
      </c>
      <c r="BP211" s="53">
        <v>0</v>
      </c>
      <c r="BQ211" s="53">
        <v>0</v>
      </c>
      <c r="BR211" s="53">
        <v>0</v>
      </c>
      <c r="BS211" s="53">
        <v>0</v>
      </c>
      <c r="BT211" s="53">
        <v>0</v>
      </c>
      <c r="BU211" s="53">
        <v>0</v>
      </c>
      <c r="BV211" s="53">
        <v>0</v>
      </c>
      <c r="BW211" s="53">
        <v>0</v>
      </c>
      <c r="BX211" s="53">
        <v>0</v>
      </c>
      <c r="BY211" s="53">
        <v>0</v>
      </c>
      <c r="BZ211" s="53">
        <v>0</v>
      </c>
      <c r="CA211" s="53">
        <v>0</v>
      </c>
      <c r="CB211" s="53">
        <v>0</v>
      </c>
      <c r="CC211" s="53">
        <v>0</v>
      </c>
      <c r="CD211" s="53">
        <v>0</v>
      </c>
      <c r="CE211" s="53">
        <v>0</v>
      </c>
      <c r="CF211" s="53">
        <v>0</v>
      </c>
      <c r="CG211" s="53">
        <v>0</v>
      </c>
      <c r="CH211" s="53">
        <v>0</v>
      </c>
      <c r="CI211" s="53">
        <v>0</v>
      </c>
      <c r="CJ211" s="53">
        <v>0</v>
      </c>
      <c r="CK211" s="53">
        <v>0</v>
      </c>
      <c r="CL211" s="53">
        <v>0</v>
      </c>
    </row>
    <row r="212" spans="1:90" ht="16" customHeight="1" x14ac:dyDescent="0.25">
      <c r="A212" s="53" t="s">
        <v>1063</v>
      </c>
      <c r="B212" s="53" t="s">
        <v>373</v>
      </c>
      <c r="C212" s="53" t="s">
        <v>401</v>
      </c>
      <c r="D212" s="53" t="s">
        <v>389</v>
      </c>
      <c r="E212" s="35" t="s">
        <v>1256</v>
      </c>
      <c r="F212" s="53" t="s">
        <v>186</v>
      </c>
      <c r="G212" s="53">
        <v>3</v>
      </c>
      <c r="H212" s="53" t="s">
        <v>191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1.8379232525889535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  <c r="U212" s="53">
        <v>0</v>
      </c>
      <c r="V212" s="53">
        <v>0</v>
      </c>
      <c r="W212" s="53">
        <v>0</v>
      </c>
      <c r="X212" s="53">
        <v>0</v>
      </c>
      <c r="Y212" s="53">
        <v>0</v>
      </c>
      <c r="Z212" s="53">
        <v>0</v>
      </c>
      <c r="AA212" s="53">
        <v>0</v>
      </c>
      <c r="AB212" s="53">
        <v>0</v>
      </c>
      <c r="AC212" s="53">
        <v>0</v>
      </c>
      <c r="AD212" s="53">
        <v>0</v>
      </c>
      <c r="AE212" s="53">
        <v>0</v>
      </c>
      <c r="AF212" s="53">
        <v>0</v>
      </c>
      <c r="AG212" s="53">
        <v>0</v>
      </c>
      <c r="AH212" s="53">
        <v>0</v>
      </c>
      <c r="AI212" s="53">
        <v>0</v>
      </c>
      <c r="AJ212" s="53">
        <v>0</v>
      </c>
      <c r="AK212" s="53">
        <v>0</v>
      </c>
      <c r="AL212" s="53">
        <v>0</v>
      </c>
      <c r="AM212" s="53">
        <v>0</v>
      </c>
      <c r="AN212" s="53">
        <v>0</v>
      </c>
      <c r="AO212" s="53">
        <v>0</v>
      </c>
      <c r="AP212" s="53">
        <v>0</v>
      </c>
      <c r="AQ212" s="53">
        <v>0</v>
      </c>
      <c r="AR212" s="53">
        <v>11.027539515533721</v>
      </c>
      <c r="AS212" s="53">
        <v>0</v>
      </c>
      <c r="AT212" s="53">
        <v>0</v>
      </c>
      <c r="AU212" s="53">
        <v>0</v>
      </c>
      <c r="AV212" s="53">
        <v>0</v>
      </c>
      <c r="AW212" s="53">
        <v>0</v>
      </c>
      <c r="AX212" s="53">
        <v>0</v>
      </c>
      <c r="AY212" s="53">
        <v>0</v>
      </c>
      <c r="AZ212" s="53">
        <v>0</v>
      </c>
      <c r="BA212" s="53">
        <v>0.91896162629447675</v>
      </c>
      <c r="BB212" s="53">
        <v>0</v>
      </c>
      <c r="BC212" s="53">
        <v>0</v>
      </c>
      <c r="BD212" s="53">
        <v>0</v>
      </c>
      <c r="BE212" s="53">
        <v>0</v>
      </c>
      <c r="BF212" s="53">
        <v>2.7568848788834304</v>
      </c>
      <c r="BG212" s="53">
        <v>0</v>
      </c>
      <c r="BH212" s="53">
        <v>0</v>
      </c>
      <c r="BI212" s="53">
        <v>0</v>
      </c>
      <c r="BJ212" s="53">
        <v>43.191196435840411</v>
      </c>
      <c r="BK212" s="53">
        <v>0</v>
      </c>
      <c r="BL212" s="53">
        <v>0</v>
      </c>
      <c r="BM212" s="53">
        <v>0</v>
      </c>
      <c r="BN212" s="53">
        <v>0</v>
      </c>
      <c r="BO212" s="53">
        <v>0</v>
      </c>
      <c r="BP212" s="53">
        <v>0</v>
      </c>
      <c r="BQ212" s="53">
        <v>0</v>
      </c>
      <c r="BR212" s="53">
        <v>0</v>
      </c>
      <c r="BS212" s="53">
        <v>0</v>
      </c>
      <c r="BT212" s="53">
        <v>0</v>
      </c>
      <c r="BU212" s="53">
        <v>0</v>
      </c>
      <c r="BV212" s="53">
        <v>0</v>
      </c>
      <c r="BW212" s="53">
        <v>0</v>
      </c>
      <c r="BX212" s="53">
        <v>0</v>
      </c>
      <c r="BY212" s="53">
        <v>0</v>
      </c>
      <c r="BZ212" s="53">
        <v>0</v>
      </c>
      <c r="CA212" s="53">
        <v>0</v>
      </c>
      <c r="CB212" s="53">
        <v>0</v>
      </c>
      <c r="CC212" s="53">
        <v>0</v>
      </c>
      <c r="CD212" s="53">
        <v>0</v>
      </c>
      <c r="CE212" s="53">
        <v>0</v>
      </c>
      <c r="CF212" s="53">
        <v>0</v>
      </c>
      <c r="CG212" s="53">
        <v>0</v>
      </c>
      <c r="CH212" s="53">
        <v>0</v>
      </c>
      <c r="CI212" s="53">
        <v>0</v>
      </c>
      <c r="CJ212" s="53">
        <v>0.91896162629447675</v>
      </c>
      <c r="CK212" s="53">
        <v>0</v>
      </c>
      <c r="CL212" s="53">
        <v>0</v>
      </c>
    </row>
    <row r="213" spans="1:90" ht="16" customHeight="1" x14ac:dyDescent="0.25">
      <c r="A213" s="53" t="s">
        <v>1064</v>
      </c>
      <c r="B213" s="53" t="s">
        <v>373</v>
      </c>
      <c r="C213" s="53" t="s">
        <v>402</v>
      </c>
      <c r="D213" s="53" t="s">
        <v>389</v>
      </c>
      <c r="E213" s="35" t="s">
        <v>1256</v>
      </c>
      <c r="F213" s="53" t="s">
        <v>188</v>
      </c>
      <c r="G213" s="53">
        <v>4</v>
      </c>
      <c r="H213" s="53" t="s">
        <v>191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  <c r="U213" s="53">
        <v>0</v>
      </c>
      <c r="V213" s="53">
        <v>0</v>
      </c>
      <c r="W213" s="53">
        <v>0</v>
      </c>
      <c r="X213" s="53">
        <v>0</v>
      </c>
      <c r="Y213" s="53">
        <v>0</v>
      </c>
      <c r="Z213" s="53">
        <v>0</v>
      </c>
      <c r="AA213" s="53">
        <v>0</v>
      </c>
      <c r="AB213" s="53">
        <v>0</v>
      </c>
      <c r="AC213" s="53">
        <v>0</v>
      </c>
      <c r="AD213" s="53">
        <v>0</v>
      </c>
      <c r="AE213" s="53">
        <v>0</v>
      </c>
      <c r="AF213" s="53">
        <v>0</v>
      </c>
      <c r="AG213" s="53">
        <v>0</v>
      </c>
      <c r="AH213" s="53">
        <v>0.95125517359151268</v>
      </c>
      <c r="AI213" s="53">
        <v>0</v>
      </c>
      <c r="AJ213" s="53">
        <v>0.95125517359151268</v>
      </c>
      <c r="AK213" s="53">
        <v>0</v>
      </c>
      <c r="AL213" s="53">
        <v>0</v>
      </c>
      <c r="AM213" s="53">
        <v>0</v>
      </c>
      <c r="AN213" s="53">
        <v>0</v>
      </c>
      <c r="AO213" s="53">
        <v>0</v>
      </c>
      <c r="AP213" s="53">
        <v>0</v>
      </c>
      <c r="AQ213" s="53">
        <v>0</v>
      </c>
      <c r="AR213" s="53">
        <v>0</v>
      </c>
      <c r="AS213" s="53">
        <v>0</v>
      </c>
      <c r="AT213" s="53">
        <v>0</v>
      </c>
      <c r="AU213" s="53">
        <v>0</v>
      </c>
      <c r="AV213" s="53">
        <v>0</v>
      </c>
      <c r="AW213" s="53">
        <v>0</v>
      </c>
      <c r="AX213" s="53">
        <v>0</v>
      </c>
      <c r="AY213" s="53">
        <v>0</v>
      </c>
      <c r="AZ213" s="53">
        <v>0</v>
      </c>
      <c r="BA213" s="53">
        <v>1.9025103471830254</v>
      </c>
      <c r="BB213" s="53">
        <v>0</v>
      </c>
      <c r="BC213" s="53">
        <v>0</v>
      </c>
      <c r="BD213" s="53">
        <v>0</v>
      </c>
      <c r="BE213" s="53">
        <v>1.9025103471830254</v>
      </c>
      <c r="BF213" s="53">
        <v>0</v>
      </c>
      <c r="BG213" s="53">
        <v>5.7075310415490765</v>
      </c>
      <c r="BH213" s="53">
        <v>2.8537655207745383</v>
      </c>
      <c r="BI213" s="53">
        <v>0</v>
      </c>
      <c r="BJ213" s="53">
        <v>88.46673114401068</v>
      </c>
      <c r="BK213" s="53">
        <v>0</v>
      </c>
      <c r="BL213" s="53">
        <v>0</v>
      </c>
      <c r="BM213" s="53">
        <v>0</v>
      </c>
      <c r="BN213" s="53">
        <v>0</v>
      </c>
      <c r="BO213" s="53">
        <v>0</v>
      </c>
      <c r="BP213" s="53">
        <v>0</v>
      </c>
      <c r="BQ213" s="53">
        <v>0</v>
      </c>
      <c r="BR213" s="53">
        <v>0</v>
      </c>
      <c r="BS213" s="53">
        <v>0</v>
      </c>
      <c r="BT213" s="53">
        <v>0</v>
      </c>
      <c r="BU213" s="53">
        <v>0</v>
      </c>
      <c r="BV213" s="53">
        <v>0</v>
      </c>
      <c r="BW213" s="53">
        <v>2.8537655207745383</v>
      </c>
      <c r="BX213" s="53">
        <v>0</v>
      </c>
      <c r="BY213" s="53">
        <v>0</v>
      </c>
      <c r="BZ213" s="53">
        <v>0</v>
      </c>
      <c r="CA213" s="53">
        <v>0</v>
      </c>
      <c r="CB213" s="53">
        <v>0</v>
      </c>
      <c r="CC213" s="53">
        <v>0</v>
      </c>
      <c r="CD213" s="53">
        <v>0</v>
      </c>
      <c r="CE213" s="53">
        <v>0</v>
      </c>
      <c r="CF213" s="53">
        <v>0</v>
      </c>
      <c r="CG213" s="53">
        <v>0</v>
      </c>
      <c r="CH213" s="53">
        <v>0</v>
      </c>
      <c r="CI213" s="53">
        <v>0</v>
      </c>
      <c r="CJ213" s="53">
        <v>0</v>
      </c>
      <c r="CK213" s="53">
        <v>0</v>
      </c>
      <c r="CL213" s="53">
        <v>0</v>
      </c>
    </row>
    <row r="214" spans="1:90" ht="16" customHeight="1" x14ac:dyDescent="0.25">
      <c r="A214" s="53" t="s">
        <v>1065</v>
      </c>
      <c r="B214" s="53" t="s">
        <v>373</v>
      </c>
      <c r="C214" s="53" t="s">
        <v>404</v>
      </c>
      <c r="D214" s="53" t="s">
        <v>389</v>
      </c>
      <c r="E214" s="35" t="s">
        <v>1263</v>
      </c>
      <c r="F214" s="53" t="s">
        <v>36</v>
      </c>
      <c r="G214" s="53">
        <v>1</v>
      </c>
      <c r="H214" s="53" t="s">
        <v>191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0.74723449112621776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27.647676171670057</v>
      </c>
      <c r="Z214" s="53">
        <v>0</v>
      </c>
      <c r="AA214" s="53">
        <v>0</v>
      </c>
      <c r="AB214" s="53">
        <v>0</v>
      </c>
      <c r="AC214" s="53">
        <v>0</v>
      </c>
      <c r="AD214" s="53">
        <v>0</v>
      </c>
      <c r="AE214" s="53">
        <v>0</v>
      </c>
      <c r="AF214" s="53">
        <v>0</v>
      </c>
      <c r="AG214" s="53">
        <v>0</v>
      </c>
      <c r="AH214" s="53">
        <v>2.988937964504871</v>
      </c>
      <c r="AI214" s="53">
        <v>0</v>
      </c>
      <c r="AJ214" s="53">
        <v>0</v>
      </c>
      <c r="AK214" s="53">
        <v>0</v>
      </c>
      <c r="AL214" s="53">
        <v>0</v>
      </c>
      <c r="AM214" s="53">
        <v>0</v>
      </c>
      <c r="AN214" s="53">
        <v>0</v>
      </c>
      <c r="AO214" s="53">
        <v>0</v>
      </c>
      <c r="AP214" s="53">
        <v>0</v>
      </c>
      <c r="AQ214" s="53">
        <v>0.74723449112621776</v>
      </c>
      <c r="AR214" s="53">
        <v>0.74723449112621776</v>
      </c>
      <c r="AS214" s="53">
        <v>0</v>
      </c>
      <c r="AT214" s="53">
        <v>0</v>
      </c>
      <c r="AU214" s="53">
        <v>0</v>
      </c>
      <c r="AV214" s="53">
        <v>0</v>
      </c>
      <c r="AW214" s="53">
        <v>0</v>
      </c>
      <c r="AX214" s="53">
        <v>0</v>
      </c>
      <c r="AY214" s="53">
        <v>0</v>
      </c>
      <c r="AZ214" s="53">
        <v>0</v>
      </c>
      <c r="BA214" s="53">
        <v>0.74723449112621776</v>
      </c>
      <c r="BB214" s="53">
        <v>0</v>
      </c>
      <c r="BC214" s="53">
        <v>0</v>
      </c>
      <c r="BD214" s="53">
        <v>0</v>
      </c>
      <c r="BE214" s="53">
        <v>0</v>
      </c>
      <c r="BF214" s="53">
        <v>0</v>
      </c>
      <c r="BG214" s="53">
        <v>0</v>
      </c>
      <c r="BH214" s="53">
        <v>0</v>
      </c>
      <c r="BI214" s="53">
        <v>0</v>
      </c>
      <c r="BJ214" s="53">
        <v>3.7361724556310887</v>
      </c>
      <c r="BK214" s="53">
        <v>0.74723449112621776</v>
      </c>
      <c r="BL214" s="53">
        <v>0</v>
      </c>
      <c r="BM214" s="53">
        <v>0</v>
      </c>
      <c r="BN214" s="53">
        <v>0</v>
      </c>
      <c r="BO214" s="53">
        <v>0</v>
      </c>
      <c r="BP214" s="53">
        <v>0</v>
      </c>
      <c r="BQ214" s="53">
        <v>0</v>
      </c>
      <c r="BR214" s="53">
        <v>0</v>
      </c>
      <c r="BS214" s="53">
        <v>0</v>
      </c>
      <c r="BT214" s="53">
        <v>0</v>
      </c>
      <c r="BU214" s="53">
        <v>0</v>
      </c>
      <c r="BV214" s="53">
        <v>0</v>
      </c>
      <c r="BW214" s="53">
        <v>0</v>
      </c>
      <c r="BX214" s="53">
        <v>0</v>
      </c>
      <c r="BY214" s="53">
        <v>0</v>
      </c>
      <c r="BZ214" s="53">
        <v>0</v>
      </c>
      <c r="CA214" s="53">
        <v>0</v>
      </c>
      <c r="CB214" s="53">
        <v>0</v>
      </c>
      <c r="CC214" s="53">
        <v>0</v>
      </c>
      <c r="CD214" s="53">
        <v>0</v>
      </c>
      <c r="CE214" s="53">
        <v>0</v>
      </c>
      <c r="CF214" s="53">
        <v>0</v>
      </c>
      <c r="CG214" s="53">
        <v>0</v>
      </c>
      <c r="CH214" s="53">
        <v>0</v>
      </c>
      <c r="CI214" s="53">
        <v>0</v>
      </c>
      <c r="CJ214" s="53">
        <v>0</v>
      </c>
      <c r="CK214" s="53">
        <v>0</v>
      </c>
      <c r="CL214" s="53">
        <v>0.74723449112621776</v>
      </c>
    </row>
    <row r="215" spans="1:90" ht="16" customHeight="1" x14ac:dyDescent="0.25">
      <c r="A215" s="53" t="s">
        <v>1066</v>
      </c>
      <c r="B215" s="53" t="s">
        <v>373</v>
      </c>
      <c r="C215" s="53" t="s">
        <v>405</v>
      </c>
      <c r="D215" s="53" t="s">
        <v>389</v>
      </c>
      <c r="E215" s="35" t="s">
        <v>1263</v>
      </c>
      <c r="F215" s="53" t="s">
        <v>42</v>
      </c>
      <c r="G215" s="53">
        <v>2</v>
      </c>
      <c r="H215" s="53" t="s">
        <v>191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3">
        <v>0</v>
      </c>
      <c r="AD215" s="53">
        <v>0</v>
      </c>
      <c r="AE215" s="53">
        <v>0</v>
      </c>
      <c r="AF215" s="53">
        <v>0</v>
      </c>
      <c r="AG215" s="53">
        <v>0</v>
      </c>
      <c r="AH215" s="53">
        <v>0</v>
      </c>
      <c r="AI215" s="53">
        <v>0</v>
      </c>
      <c r="AJ215" s="53">
        <v>0</v>
      </c>
      <c r="AK215" s="53">
        <v>0</v>
      </c>
      <c r="AL215" s="53">
        <v>0</v>
      </c>
      <c r="AM215" s="53">
        <v>0</v>
      </c>
      <c r="AN215" s="53">
        <v>1.0087199807455529</v>
      </c>
      <c r="AO215" s="53">
        <v>0</v>
      </c>
      <c r="AP215" s="53">
        <v>0</v>
      </c>
      <c r="AQ215" s="53">
        <v>0</v>
      </c>
      <c r="AR215" s="53">
        <v>9.0784798267099767</v>
      </c>
      <c r="AS215" s="53">
        <v>0</v>
      </c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>
        <v>0</v>
      </c>
      <c r="BC215" s="53">
        <v>0</v>
      </c>
      <c r="BD215" s="53">
        <v>0</v>
      </c>
      <c r="BE215" s="53">
        <v>1.0087199807455529</v>
      </c>
      <c r="BF215" s="53">
        <v>1.0087199807455529</v>
      </c>
      <c r="BG215" s="53">
        <v>0</v>
      </c>
      <c r="BH215" s="53">
        <v>0</v>
      </c>
      <c r="BI215" s="53">
        <v>0</v>
      </c>
      <c r="BJ215" s="53">
        <v>102.8894380360464</v>
      </c>
      <c r="BK215" s="53">
        <v>0</v>
      </c>
      <c r="BL215" s="53">
        <v>0</v>
      </c>
      <c r="BM215" s="53">
        <v>0</v>
      </c>
      <c r="BN215" s="53">
        <v>0</v>
      </c>
      <c r="BO215" s="53">
        <v>0</v>
      </c>
      <c r="BP215" s="53">
        <v>0</v>
      </c>
      <c r="BQ215" s="53">
        <v>0</v>
      </c>
      <c r="BR215" s="53">
        <v>0</v>
      </c>
      <c r="BS215" s="53">
        <v>0</v>
      </c>
      <c r="BT215" s="53">
        <v>0</v>
      </c>
      <c r="BU215" s="53">
        <v>0</v>
      </c>
      <c r="BV215" s="53">
        <v>0</v>
      </c>
      <c r="BW215" s="53">
        <v>0</v>
      </c>
      <c r="BX215" s="53">
        <v>0</v>
      </c>
      <c r="BY215" s="53">
        <v>0</v>
      </c>
      <c r="BZ215" s="53">
        <v>0</v>
      </c>
      <c r="CA215" s="53">
        <v>0</v>
      </c>
      <c r="CB215" s="53">
        <v>0</v>
      </c>
      <c r="CC215" s="53">
        <v>0</v>
      </c>
      <c r="CD215" s="53">
        <v>0</v>
      </c>
      <c r="CE215" s="53">
        <v>0</v>
      </c>
      <c r="CF215" s="53">
        <v>0</v>
      </c>
      <c r="CG215" s="53">
        <v>0</v>
      </c>
      <c r="CH215" s="53">
        <v>0</v>
      </c>
      <c r="CI215" s="53">
        <v>0</v>
      </c>
      <c r="CJ215" s="53">
        <v>0</v>
      </c>
      <c r="CK215" s="53">
        <v>0</v>
      </c>
      <c r="CL215" s="53">
        <v>0</v>
      </c>
    </row>
    <row r="216" spans="1:90" ht="16" customHeight="1" x14ac:dyDescent="0.25">
      <c r="A216" s="53" t="s">
        <v>1067</v>
      </c>
      <c r="B216" s="53" t="s">
        <v>373</v>
      </c>
      <c r="C216" s="53" t="s">
        <v>408</v>
      </c>
      <c r="D216" s="53" t="s">
        <v>389</v>
      </c>
      <c r="E216" s="35" t="s">
        <v>1263</v>
      </c>
      <c r="F216" s="53" t="s">
        <v>45</v>
      </c>
      <c r="G216" s="53">
        <v>3</v>
      </c>
      <c r="H216" s="53" t="s">
        <v>191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3">
        <v>0</v>
      </c>
      <c r="AD216" s="53">
        <v>0</v>
      </c>
      <c r="AE216" s="53">
        <v>0</v>
      </c>
      <c r="AF216" s="53">
        <v>0</v>
      </c>
      <c r="AG216" s="53">
        <v>0</v>
      </c>
      <c r="AH216" s="53">
        <v>0</v>
      </c>
      <c r="AI216" s="53">
        <v>0</v>
      </c>
      <c r="AJ216" s="53">
        <v>0</v>
      </c>
      <c r="AK216" s="53">
        <v>0</v>
      </c>
      <c r="AL216" s="53">
        <v>0</v>
      </c>
      <c r="AM216" s="53">
        <v>0</v>
      </c>
      <c r="AN216" s="53">
        <v>0</v>
      </c>
      <c r="AO216" s="53">
        <v>0</v>
      </c>
      <c r="AP216" s="53">
        <v>0</v>
      </c>
      <c r="AQ216" s="53">
        <v>0</v>
      </c>
      <c r="AR216" s="53">
        <v>0</v>
      </c>
      <c r="AS216" s="53">
        <v>0</v>
      </c>
      <c r="AT216" s="53">
        <v>0</v>
      </c>
      <c r="AU216" s="53">
        <v>0</v>
      </c>
      <c r="AV216" s="53">
        <v>0</v>
      </c>
      <c r="AW216" s="53">
        <v>0</v>
      </c>
      <c r="AX216" s="53">
        <v>0</v>
      </c>
      <c r="AY216" s="53">
        <v>0</v>
      </c>
      <c r="AZ216" s="53">
        <v>0</v>
      </c>
      <c r="BA216" s="53">
        <v>0</v>
      </c>
      <c r="BB216" s="53">
        <v>0</v>
      </c>
      <c r="BC216" s="53">
        <v>0</v>
      </c>
      <c r="BD216" s="53">
        <v>0</v>
      </c>
      <c r="BE216" s="53">
        <v>2.8317679508885347</v>
      </c>
      <c r="BF216" s="53">
        <v>0</v>
      </c>
      <c r="BG216" s="53">
        <v>0</v>
      </c>
      <c r="BH216" s="53">
        <v>0</v>
      </c>
      <c r="BI216" s="53">
        <v>0</v>
      </c>
      <c r="BJ216" s="53">
        <v>0</v>
      </c>
      <c r="BK216" s="53">
        <v>1.4158839754442674</v>
      </c>
      <c r="BL216" s="53">
        <v>0</v>
      </c>
      <c r="BM216" s="53">
        <v>0</v>
      </c>
      <c r="BN216" s="53">
        <v>0</v>
      </c>
      <c r="BO216" s="53">
        <v>0</v>
      </c>
      <c r="BP216" s="53">
        <v>0</v>
      </c>
      <c r="BQ216" s="53">
        <v>0</v>
      </c>
      <c r="BR216" s="53">
        <v>0</v>
      </c>
      <c r="BS216" s="53">
        <v>0</v>
      </c>
      <c r="BT216" s="53">
        <v>0</v>
      </c>
      <c r="BU216" s="53">
        <v>0</v>
      </c>
      <c r="BV216" s="53">
        <v>0</v>
      </c>
      <c r="BW216" s="53">
        <v>0</v>
      </c>
      <c r="BX216" s="53">
        <v>0</v>
      </c>
      <c r="BY216" s="53">
        <v>0</v>
      </c>
      <c r="BZ216" s="53">
        <v>0</v>
      </c>
      <c r="CA216" s="53">
        <v>0</v>
      </c>
      <c r="CB216" s="53">
        <v>0</v>
      </c>
      <c r="CC216" s="53">
        <v>0</v>
      </c>
      <c r="CD216" s="53">
        <v>0</v>
      </c>
      <c r="CE216" s="53">
        <v>0</v>
      </c>
      <c r="CF216" s="53">
        <v>0</v>
      </c>
      <c r="CG216" s="53">
        <v>0</v>
      </c>
      <c r="CH216" s="53">
        <v>0</v>
      </c>
      <c r="CI216" s="53">
        <v>0</v>
      </c>
      <c r="CJ216" s="53">
        <v>0</v>
      </c>
      <c r="CK216" s="53">
        <v>0</v>
      </c>
      <c r="CL216" s="53">
        <v>0</v>
      </c>
    </row>
    <row r="217" spans="1:90" ht="16" customHeight="1" x14ac:dyDescent="0.25">
      <c r="A217" s="53" t="s">
        <v>1068</v>
      </c>
      <c r="B217" s="53" t="s">
        <v>373</v>
      </c>
      <c r="C217" s="53" t="s">
        <v>409</v>
      </c>
      <c r="D217" s="53" t="s">
        <v>389</v>
      </c>
      <c r="E217" s="35" t="s">
        <v>1263</v>
      </c>
      <c r="F217" s="53" t="s">
        <v>48</v>
      </c>
      <c r="G217" s="53">
        <v>4</v>
      </c>
      <c r="H217" s="53" t="s">
        <v>191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3">
        <v>0</v>
      </c>
      <c r="AD217" s="53">
        <v>0</v>
      </c>
      <c r="AE217" s="53">
        <v>0</v>
      </c>
      <c r="AF217" s="53">
        <v>0</v>
      </c>
      <c r="AG217" s="53">
        <v>0</v>
      </c>
      <c r="AH217" s="53">
        <v>0</v>
      </c>
      <c r="AI217" s="53">
        <v>0</v>
      </c>
      <c r="AJ217" s="53">
        <v>0</v>
      </c>
      <c r="AK217" s="53">
        <v>0</v>
      </c>
      <c r="AL217" s="53">
        <v>0</v>
      </c>
      <c r="AM217" s="53">
        <v>0</v>
      </c>
      <c r="AN217" s="53">
        <v>0</v>
      </c>
      <c r="AO217" s="53">
        <v>0</v>
      </c>
      <c r="AP217" s="53">
        <v>0</v>
      </c>
      <c r="AQ217" s="53">
        <v>1.6453085868391899</v>
      </c>
      <c r="AR217" s="53">
        <v>0.82265429341959495</v>
      </c>
      <c r="AS217" s="53">
        <v>0</v>
      </c>
      <c r="AT217" s="53">
        <v>0</v>
      </c>
      <c r="AU217" s="53">
        <v>0</v>
      </c>
      <c r="AV217" s="53">
        <v>0</v>
      </c>
      <c r="AW217" s="53">
        <v>0</v>
      </c>
      <c r="AX217" s="53">
        <v>0</v>
      </c>
      <c r="AY217" s="53">
        <v>0</v>
      </c>
      <c r="AZ217" s="53">
        <v>0</v>
      </c>
      <c r="BA217" s="53">
        <v>0</v>
      </c>
      <c r="BB217" s="53">
        <v>0</v>
      </c>
      <c r="BC217" s="53">
        <v>0</v>
      </c>
      <c r="BD217" s="53">
        <v>0</v>
      </c>
      <c r="BE217" s="53">
        <v>0</v>
      </c>
      <c r="BF217" s="53">
        <v>0</v>
      </c>
      <c r="BG217" s="53">
        <v>0</v>
      </c>
      <c r="BH217" s="53">
        <v>0</v>
      </c>
      <c r="BI217" s="53">
        <v>0</v>
      </c>
      <c r="BJ217" s="53">
        <v>0</v>
      </c>
      <c r="BK217" s="53">
        <v>0</v>
      </c>
      <c r="BL217" s="53">
        <v>0</v>
      </c>
      <c r="BM217" s="53">
        <v>0</v>
      </c>
      <c r="BN217" s="53">
        <v>0</v>
      </c>
      <c r="BO217" s="53">
        <v>0</v>
      </c>
      <c r="BP217" s="53">
        <v>0</v>
      </c>
      <c r="BQ217" s="53">
        <v>0</v>
      </c>
      <c r="BR217" s="53">
        <v>0</v>
      </c>
      <c r="BS217" s="53">
        <v>0</v>
      </c>
      <c r="BT217" s="53">
        <v>0</v>
      </c>
      <c r="BU217" s="53">
        <v>0</v>
      </c>
      <c r="BV217" s="53">
        <v>0</v>
      </c>
      <c r="BW217" s="53">
        <v>4.1132714670979746</v>
      </c>
      <c r="BX217" s="53">
        <v>0</v>
      </c>
      <c r="BY217" s="53">
        <v>0</v>
      </c>
      <c r="BZ217" s="53">
        <v>0</v>
      </c>
      <c r="CA217" s="53">
        <v>0</v>
      </c>
      <c r="CB217" s="53">
        <v>0</v>
      </c>
      <c r="CC217" s="53">
        <v>0</v>
      </c>
      <c r="CD217" s="53">
        <v>0</v>
      </c>
      <c r="CE217" s="53">
        <v>0</v>
      </c>
      <c r="CF217" s="53">
        <v>0</v>
      </c>
      <c r="CG217" s="53">
        <v>0</v>
      </c>
      <c r="CH217" s="53">
        <v>0</v>
      </c>
      <c r="CI217" s="53">
        <v>0</v>
      </c>
      <c r="CJ217" s="53">
        <v>0</v>
      </c>
      <c r="CK217" s="53">
        <v>0</v>
      </c>
      <c r="CL217" s="53">
        <v>0</v>
      </c>
    </row>
    <row r="218" spans="1:90" ht="16" customHeight="1" x14ac:dyDescent="0.25">
      <c r="A218" s="53" t="s">
        <v>1069</v>
      </c>
      <c r="B218" s="53" t="s">
        <v>373</v>
      </c>
      <c r="C218" s="53" t="s">
        <v>410</v>
      </c>
      <c r="D218" s="53" t="s">
        <v>389</v>
      </c>
      <c r="E218" s="35" t="s">
        <v>1263</v>
      </c>
      <c r="F218" s="53" t="s">
        <v>55</v>
      </c>
      <c r="G218" s="53">
        <v>5</v>
      </c>
      <c r="H218" s="53" t="s">
        <v>191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  <c r="U218" s="53">
        <v>0</v>
      </c>
      <c r="V218" s="53">
        <v>0</v>
      </c>
      <c r="W218" s="53">
        <v>3.5916676184585854</v>
      </c>
      <c r="X218" s="53">
        <v>0</v>
      </c>
      <c r="Y218" s="53">
        <v>0</v>
      </c>
      <c r="Z218" s="53">
        <v>0</v>
      </c>
      <c r="AA218" s="53">
        <v>0</v>
      </c>
      <c r="AB218" s="53">
        <v>0</v>
      </c>
      <c r="AC218" s="53">
        <v>0</v>
      </c>
      <c r="AD218" s="53">
        <v>0</v>
      </c>
      <c r="AE218" s="53">
        <v>0</v>
      </c>
      <c r="AF218" s="53">
        <v>0</v>
      </c>
      <c r="AG218" s="53">
        <v>0</v>
      </c>
      <c r="AH218" s="53">
        <v>69.139601655327766</v>
      </c>
      <c r="AI218" s="53">
        <v>0</v>
      </c>
      <c r="AJ218" s="53">
        <v>0</v>
      </c>
      <c r="AK218" s="53">
        <v>0</v>
      </c>
      <c r="AL218" s="53">
        <v>0</v>
      </c>
      <c r="AM218" s="53">
        <v>0</v>
      </c>
      <c r="AN218" s="53">
        <v>0</v>
      </c>
      <c r="AO218" s="53">
        <v>0</v>
      </c>
      <c r="AP218" s="53">
        <v>0</v>
      </c>
      <c r="AQ218" s="53">
        <v>0</v>
      </c>
      <c r="AR218" s="53">
        <v>0</v>
      </c>
      <c r="AS218" s="53">
        <v>0</v>
      </c>
      <c r="AT218" s="53">
        <v>0</v>
      </c>
      <c r="AU218" s="53">
        <v>0</v>
      </c>
      <c r="AV218" s="53">
        <v>0</v>
      </c>
      <c r="AW218" s="53">
        <v>0</v>
      </c>
      <c r="AX218" s="53">
        <v>0</v>
      </c>
      <c r="AY218" s="53">
        <v>0</v>
      </c>
      <c r="AZ218" s="53">
        <v>0</v>
      </c>
      <c r="BA218" s="53">
        <v>0</v>
      </c>
      <c r="BB218" s="53">
        <v>0</v>
      </c>
      <c r="BC218" s="53">
        <v>0</v>
      </c>
      <c r="BD218" s="53">
        <v>0</v>
      </c>
      <c r="BE218" s="53">
        <v>0</v>
      </c>
      <c r="BF218" s="53">
        <v>0</v>
      </c>
      <c r="BG218" s="53">
        <v>0.89791690461464635</v>
      </c>
      <c r="BH218" s="53">
        <v>0</v>
      </c>
      <c r="BI218" s="53">
        <v>0</v>
      </c>
      <c r="BJ218" s="53">
        <v>0</v>
      </c>
      <c r="BK218" s="53">
        <v>0</v>
      </c>
      <c r="BL218" s="53">
        <v>0</v>
      </c>
      <c r="BM218" s="53">
        <v>5.3875014276878783</v>
      </c>
      <c r="BN218" s="53">
        <v>0</v>
      </c>
      <c r="BO218" s="53">
        <v>0</v>
      </c>
      <c r="BP218" s="53">
        <v>0</v>
      </c>
      <c r="BQ218" s="53">
        <v>0</v>
      </c>
      <c r="BR218" s="53">
        <v>0</v>
      </c>
      <c r="BS218" s="53">
        <v>0</v>
      </c>
      <c r="BT218" s="53">
        <v>0</v>
      </c>
      <c r="BU218" s="53">
        <v>6.2854183323025241</v>
      </c>
      <c r="BV218" s="53">
        <v>0</v>
      </c>
      <c r="BW218" s="53">
        <v>1077.5002855375756</v>
      </c>
      <c r="BX218" s="53">
        <v>0</v>
      </c>
      <c r="BY218" s="53">
        <v>0</v>
      </c>
      <c r="BZ218" s="53">
        <v>0</v>
      </c>
      <c r="CA218" s="53">
        <v>0</v>
      </c>
      <c r="CB218" s="53">
        <v>0</v>
      </c>
      <c r="CC218" s="53">
        <v>0</v>
      </c>
      <c r="CD218" s="53">
        <v>0</v>
      </c>
      <c r="CE218" s="53">
        <v>0</v>
      </c>
      <c r="CF218" s="53">
        <v>0</v>
      </c>
      <c r="CG218" s="53">
        <v>0</v>
      </c>
      <c r="CH218" s="53">
        <v>0</v>
      </c>
      <c r="CI218" s="53">
        <v>0</v>
      </c>
      <c r="CJ218" s="53">
        <v>0</v>
      </c>
      <c r="CK218" s="53">
        <v>0</v>
      </c>
      <c r="CL218" s="53">
        <v>0</v>
      </c>
    </row>
    <row r="219" spans="1:90" ht="16" customHeight="1" x14ac:dyDescent="0.25">
      <c r="A219" s="53" t="s">
        <v>1070</v>
      </c>
      <c r="B219" s="53" t="s">
        <v>373</v>
      </c>
      <c r="C219" s="53" t="s">
        <v>412</v>
      </c>
      <c r="D219" s="53" t="s">
        <v>389</v>
      </c>
      <c r="E219" s="35" t="s">
        <v>1264</v>
      </c>
      <c r="F219" s="53" t="s">
        <v>137</v>
      </c>
      <c r="G219" s="53">
        <v>1</v>
      </c>
      <c r="H219" s="53" t="s">
        <v>191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0</v>
      </c>
      <c r="R219" s="53">
        <v>0</v>
      </c>
      <c r="S219" s="53">
        <v>0</v>
      </c>
      <c r="T219" s="53">
        <v>0</v>
      </c>
      <c r="U219" s="53">
        <v>0</v>
      </c>
      <c r="V219" s="53">
        <v>0</v>
      </c>
      <c r="W219" s="53">
        <v>0</v>
      </c>
      <c r="X219" s="53">
        <v>0</v>
      </c>
      <c r="Y219" s="53">
        <v>0</v>
      </c>
      <c r="Z219" s="53">
        <v>0</v>
      </c>
      <c r="AA219" s="53">
        <v>0</v>
      </c>
      <c r="AB219" s="53">
        <v>0</v>
      </c>
      <c r="AC219" s="53">
        <v>0</v>
      </c>
      <c r="AD219" s="53">
        <v>0</v>
      </c>
      <c r="AE219" s="53">
        <v>0</v>
      </c>
      <c r="AF219" s="53">
        <v>0</v>
      </c>
      <c r="AG219" s="53">
        <v>0</v>
      </c>
      <c r="AH219" s="53">
        <v>0</v>
      </c>
      <c r="AI219" s="53">
        <v>0</v>
      </c>
      <c r="AJ219" s="53">
        <v>0</v>
      </c>
      <c r="AK219" s="53">
        <v>333.23455919219845</v>
      </c>
      <c r="AL219" s="53">
        <v>0</v>
      </c>
      <c r="AM219" s="53">
        <v>0</v>
      </c>
      <c r="AN219" s="53">
        <v>0</v>
      </c>
      <c r="AO219" s="53">
        <v>0</v>
      </c>
      <c r="AP219" s="53">
        <v>0</v>
      </c>
      <c r="AQ219" s="53">
        <v>0</v>
      </c>
      <c r="AR219" s="53">
        <v>0</v>
      </c>
      <c r="AS219" s="53">
        <v>0</v>
      </c>
      <c r="AT219" s="53">
        <v>0</v>
      </c>
      <c r="AU219" s="53">
        <v>0</v>
      </c>
      <c r="AV219" s="53">
        <v>0</v>
      </c>
      <c r="AW219" s="53">
        <v>0</v>
      </c>
      <c r="AX219" s="53">
        <v>0</v>
      </c>
      <c r="AY219" s="53">
        <v>0</v>
      </c>
      <c r="AZ219" s="53">
        <v>0</v>
      </c>
      <c r="BA219" s="53">
        <v>8.5444758767230375</v>
      </c>
      <c r="BB219" s="53">
        <v>0</v>
      </c>
      <c r="BC219" s="53">
        <v>0</v>
      </c>
      <c r="BD219" s="53">
        <v>0</v>
      </c>
      <c r="BE219" s="53">
        <v>0</v>
      </c>
      <c r="BF219" s="53">
        <v>0</v>
      </c>
      <c r="BG219" s="53">
        <v>0</v>
      </c>
      <c r="BH219" s="53">
        <v>0</v>
      </c>
      <c r="BI219" s="53">
        <v>4.2722379383615188</v>
      </c>
      <c r="BJ219" s="53">
        <v>4.2722379383615188</v>
      </c>
      <c r="BK219" s="53">
        <v>0</v>
      </c>
      <c r="BL219" s="53">
        <v>0</v>
      </c>
      <c r="BM219" s="53">
        <v>0</v>
      </c>
      <c r="BN219" s="53">
        <v>0</v>
      </c>
      <c r="BO219" s="53">
        <v>0</v>
      </c>
      <c r="BP219" s="53">
        <v>0</v>
      </c>
      <c r="BQ219" s="53">
        <v>0</v>
      </c>
      <c r="BR219" s="53">
        <v>0</v>
      </c>
      <c r="BS219" s="53">
        <v>0</v>
      </c>
      <c r="BT219" s="53">
        <v>0</v>
      </c>
      <c r="BU219" s="53">
        <v>17.088951753446075</v>
      </c>
      <c r="BV219" s="53">
        <v>0</v>
      </c>
      <c r="BW219" s="53">
        <v>0</v>
      </c>
      <c r="BX219" s="53">
        <v>0</v>
      </c>
      <c r="BY219" s="53">
        <v>0</v>
      </c>
      <c r="BZ219" s="53">
        <v>0</v>
      </c>
      <c r="CA219" s="53">
        <v>0</v>
      </c>
      <c r="CB219" s="53">
        <v>0</v>
      </c>
      <c r="CC219" s="53">
        <v>0</v>
      </c>
      <c r="CD219" s="53">
        <v>0</v>
      </c>
      <c r="CE219" s="53">
        <v>0</v>
      </c>
      <c r="CF219" s="53">
        <v>0</v>
      </c>
      <c r="CG219" s="53">
        <v>0</v>
      </c>
      <c r="CH219" s="53">
        <v>0</v>
      </c>
      <c r="CI219" s="53">
        <v>0</v>
      </c>
      <c r="CJ219" s="53">
        <v>0</v>
      </c>
      <c r="CK219" s="53">
        <v>0</v>
      </c>
      <c r="CL219" s="53">
        <v>0</v>
      </c>
    </row>
    <row r="220" spans="1:90" ht="16" customHeight="1" x14ac:dyDescent="0.25">
      <c r="A220" s="53" t="s">
        <v>1071</v>
      </c>
      <c r="B220" s="53" t="s">
        <v>373</v>
      </c>
      <c r="C220" s="53" t="s">
        <v>413</v>
      </c>
      <c r="D220" s="53" t="s">
        <v>389</v>
      </c>
      <c r="E220" s="35" t="s">
        <v>1255</v>
      </c>
      <c r="F220" s="53" t="s">
        <v>414</v>
      </c>
      <c r="G220" s="53">
        <v>2</v>
      </c>
      <c r="H220" s="53" t="s">
        <v>191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  <c r="U220" s="53">
        <v>0</v>
      </c>
      <c r="V220" s="53">
        <v>0</v>
      </c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3">
        <v>0</v>
      </c>
      <c r="AD220" s="53">
        <v>0</v>
      </c>
      <c r="AE220" s="53">
        <v>0</v>
      </c>
      <c r="AF220" s="53">
        <v>0</v>
      </c>
      <c r="AG220" s="53">
        <v>0</v>
      </c>
      <c r="AH220" s="53">
        <v>0</v>
      </c>
      <c r="AI220" s="53">
        <v>0</v>
      </c>
      <c r="AJ220" s="53">
        <v>0</v>
      </c>
      <c r="AK220" s="53">
        <v>0</v>
      </c>
      <c r="AL220" s="53">
        <v>0</v>
      </c>
      <c r="AM220" s="53">
        <v>0</v>
      </c>
      <c r="AN220" s="53">
        <v>0</v>
      </c>
      <c r="AO220" s="53">
        <v>0</v>
      </c>
      <c r="AP220" s="53">
        <v>0</v>
      </c>
      <c r="AQ220" s="53">
        <v>0</v>
      </c>
      <c r="AR220" s="53">
        <v>0</v>
      </c>
      <c r="AS220" s="53">
        <v>0</v>
      </c>
      <c r="AT220" s="53">
        <v>0</v>
      </c>
      <c r="AU220" s="53">
        <v>0</v>
      </c>
      <c r="AV220" s="53">
        <v>0</v>
      </c>
      <c r="AW220" s="53">
        <v>0</v>
      </c>
      <c r="AX220" s="53">
        <v>0</v>
      </c>
      <c r="AY220" s="53">
        <v>0</v>
      </c>
      <c r="AZ220" s="53">
        <v>0</v>
      </c>
      <c r="BA220" s="53">
        <v>0.83436132210625635</v>
      </c>
      <c r="BB220" s="53">
        <v>0</v>
      </c>
      <c r="BC220" s="53">
        <v>0</v>
      </c>
      <c r="BD220" s="53">
        <v>0</v>
      </c>
      <c r="BE220" s="53">
        <v>0</v>
      </c>
      <c r="BF220" s="53">
        <v>0.83436132210625635</v>
      </c>
      <c r="BG220" s="53">
        <v>0</v>
      </c>
      <c r="BH220" s="53">
        <v>0</v>
      </c>
      <c r="BI220" s="53">
        <v>0</v>
      </c>
      <c r="BJ220" s="53">
        <v>5.8405292547437941</v>
      </c>
      <c r="BK220" s="53">
        <v>0</v>
      </c>
      <c r="BL220" s="53">
        <v>0</v>
      </c>
      <c r="BM220" s="53">
        <v>0</v>
      </c>
      <c r="BN220" s="53">
        <v>0</v>
      </c>
      <c r="BO220" s="53">
        <v>0</v>
      </c>
      <c r="BP220" s="53">
        <v>0</v>
      </c>
      <c r="BQ220" s="53">
        <v>0</v>
      </c>
      <c r="BR220" s="53">
        <v>0</v>
      </c>
      <c r="BS220" s="53">
        <v>0</v>
      </c>
      <c r="BT220" s="53">
        <v>0</v>
      </c>
      <c r="BU220" s="53">
        <v>0</v>
      </c>
      <c r="BV220" s="53">
        <v>0</v>
      </c>
      <c r="BW220" s="53">
        <v>0</v>
      </c>
      <c r="BX220" s="53">
        <v>0</v>
      </c>
      <c r="BY220" s="53">
        <v>0</v>
      </c>
      <c r="BZ220" s="53">
        <v>0</v>
      </c>
      <c r="CA220" s="53">
        <v>0</v>
      </c>
      <c r="CB220" s="53">
        <v>0</v>
      </c>
      <c r="CC220" s="53">
        <v>0</v>
      </c>
      <c r="CD220" s="53">
        <v>0</v>
      </c>
      <c r="CE220" s="53">
        <v>0</v>
      </c>
      <c r="CF220" s="53">
        <v>0</v>
      </c>
      <c r="CG220" s="53">
        <v>0</v>
      </c>
      <c r="CH220" s="53">
        <v>0</v>
      </c>
      <c r="CI220" s="53">
        <v>0</v>
      </c>
      <c r="CJ220" s="53">
        <v>0</v>
      </c>
      <c r="CK220" s="53">
        <v>0</v>
      </c>
      <c r="CL220" s="53">
        <v>2.5030839663187692</v>
      </c>
    </row>
    <row r="221" spans="1:90" ht="16" customHeight="1" x14ac:dyDescent="0.25">
      <c r="A221" s="53" t="s">
        <v>1072</v>
      </c>
      <c r="B221" s="53" t="s">
        <v>373</v>
      </c>
      <c r="C221" s="53" t="s">
        <v>415</v>
      </c>
      <c r="D221" s="53" t="s">
        <v>389</v>
      </c>
      <c r="E221" s="35" t="s">
        <v>1265</v>
      </c>
      <c r="F221" s="53" t="s">
        <v>107</v>
      </c>
      <c r="G221" s="53">
        <v>1</v>
      </c>
      <c r="H221" s="53" t="s">
        <v>191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0.92558369218511671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  <c r="U221" s="53">
        <v>0</v>
      </c>
      <c r="V221" s="53">
        <v>0</v>
      </c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0</v>
      </c>
      <c r="AC221" s="53">
        <v>0</v>
      </c>
      <c r="AD221" s="53">
        <v>0</v>
      </c>
      <c r="AE221" s="53">
        <v>0</v>
      </c>
      <c r="AF221" s="53">
        <v>0</v>
      </c>
      <c r="AG221" s="53">
        <v>0</v>
      </c>
      <c r="AH221" s="53">
        <v>0.92558369218511671</v>
      </c>
      <c r="AI221" s="53">
        <v>0</v>
      </c>
      <c r="AJ221" s="53">
        <v>0</v>
      </c>
      <c r="AK221" s="53">
        <v>0</v>
      </c>
      <c r="AL221" s="53">
        <v>0</v>
      </c>
      <c r="AM221" s="53">
        <v>0</v>
      </c>
      <c r="AN221" s="53">
        <v>0</v>
      </c>
      <c r="AO221" s="53">
        <v>0</v>
      </c>
      <c r="AP221" s="53">
        <v>0</v>
      </c>
      <c r="AQ221" s="53">
        <v>0</v>
      </c>
      <c r="AR221" s="53">
        <v>0</v>
      </c>
      <c r="AS221" s="53">
        <v>0</v>
      </c>
      <c r="AT221" s="53">
        <v>0</v>
      </c>
      <c r="AU221" s="53">
        <v>0</v>
      </c>
      <c r="AV221" s="53">
        <v>0</v>
      </c>
      <c r="AW221" s="53">
        <v>0.92558369218511671</v>
      </c>
      <c r="AX221" s="53">
        <v>0</v>
      </c>
      <c r="AY221" s="53">
        <v>0</v>
      </c>
      <c r="AZ221" s="53">
        <v>0</v>
      </c>
      <c r="BA221" s="53">
        <v>0</v>
      </c>
      <c r="BB221" s="53">
        <v>0</v>
      </c>
      <c r="BC221" s="53">
        <v>0</v>
      </c>
      <c r="BD221" s="53">
        <v>0</v>
      </c>
      <c r="BE221" s="53">
        <v>0</v>
      </c>
      <c r="BF221" s="53">
        <v>0</v>
      </c>
      <c r="BG221" s="53">
        <v>0</v>
      </c>
      <c r="BH221" s="53">
        <v>0</v>
      </c>
      <c r="BI221" s="53">
        <v>7.4046695374809337</v>
      </c>
      <c r="BJ221" s="53">
        <v>0</v>
      </c>
      <c r="BK221" s="53">
        <v>0</v>
      </c>
      <c r="BL221" s="53">
        <v>0</v>
      </c>
      <c r="BM221" s="53">
        <v>0</v>
      </c>
      <c r="BN221" s="53">
        <v>0</v>
      </c>
      <c r="BO221" s="53">
        <v>0</v>
      </c>
      <c r="BP221" s="53">
        <v>0</v>
      </c>
      <c r="BQ221" s="53">
        <v>0</v>
      </c>
      <c r="BR221" s="53">
        <v>0</v>
      </c>
      <c r="BS221" s="53">
        <v>0</v>
      </c>
      <c r="BT221" s="53">
        <v>0</v>
      </c>
      <c r="BU221" s="53">
        <v>0</v>
      </c>
      <c r="BV221" s="53">
        <v>0</v>
      </c>
      <c r="BW221" s="53">
        <v>0.92558369218511671</v>
      </c>
      <c r="BX221" s="53">
        <v>0</v>
      </c>
      <c r="BY221" s="53">
        <v>0</v>
      </c>
      <c r="BZ221" s="53">
        <v>0</v>
      </c>
      <c r="CA221" s="53">
        <v>0</v>
      </c>
      <c r="CB221" s="53">
        <v>0</v>
      </c>
      <c r="CC221" s="53">
        <v>0</v>
      </c>
      <c r="CD221" s="53">
        <v>0</v>
      </c>
      <c r="CE221" s="53">
        <v>0</v>
      </c>
      <c r="CF221" s="53">
        <v>0</v>
      </c>
      <c r="CG221" s="53">
        <v>0</v>
      </c>
      <c r="CH221" s="53">
        <v>0</v>
      </c>
      <c r="CI221" s="53">
        <v>0</v>
      </c>
      <c r="CJ221" s="53">
        <v>0</v>
      </c>
      <c r="CK221" s="53">
        <v>0</v>
      </c>
      <c r="CL221" s="53">
        <v>0</v>
      </c>
    </row>
    <row r="222" spans="1:90" ht="16" customHeight="1" x14ac:dyDescent="0.25">
      <c r="A222" s="53" t="s">
        <v>1073</v>
      </c>
      <c r="B222" s="53" t="s">
        <v>373</v>
      </c>
      <c r="C222" s="53" t="s">
        <v>416</v>
      </c>
      <c r="D222" s="53" t="s">
        <v>389</v>
      </c>
      <c r="E222" s="35" t="s">
        <v>1265</v>
      </c>
      <c r="F222" s="53" t="s">
        <v>109</v>
      </c>
      <c r="G222" s="53">
        <v>2</v>
      </c>
      <c r="H222" s="53" t="s">
        <v>191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0.84622346040134555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  <c r="U222" s="53">
        <v>0</v>
      </c>
      <c r="V222" s="53">
        <v>0</v>
      </c>
      <c r="W222" s="53">
        <v>0</v>
      </c>
      <c r="X222" s="53">
        <v>0</v>
      </c>
      <c r="Y222" s="53">
        <v>0</v>
      </c>
      <c r="Z222" s="53">
        <v>0</v>
      </c>
      <c r="AA222" s="53">
        <v>0</v>
      </c>
      <c r="AB222" s="53">
        <v>0</v>
      </c>
      <c r="AC222" s="53">
        <v>0</v>
      </c>
      <c r="AD222" s="53">
        <v>0</v>
      </c>
      <c r="AE222" s="53">
        <v>0</v>
      </c>
      <c r="AF222" s="53">
        <v>0</v>
      </c>
      <c r="AG222" s="53">
        <v>0</v>
      </c>
      <c r="AH222" s="53">
        <v>0</v>
      </c>
      <c r="AI222" s="53">
        <v>0</v>
      </c>
      <c r="AJ222" s="53">
        <v>0</v>
      </c>
      <c r="AK222" s="53">
        <v>0</v>
      </c>
      <c r="AL222" s="53">
        <v>0</v>
      </c>
      <c r="AM222" s="53">
        <v>0</v>
      </c>
      <c r="AN222" s="53">
        <v>0</v>
      </c>
      <c r="AO222" s="53">
        <v>0</v>
      </c>
      <c r="AP222" s="53">
        <v>0</v>
      </c>
      <c r="AQ222" s="53">
        <v>0</v>
      </c>
      <c r="AR222" s="53">
        <v>0</v>
      </c>
      <c r="AS222" s="53">
        <v>0</v>
      </c>
      <c r="AT222" s="53">
        <v>0</v>
      </c>
      <c r="AU222" s="53">
        <v>0</v>
      </c>
      <c r="AV222" s="53">
        <v>0</v>
      </c>
      <c r="AW222" s="53">
        <v>0</v>
      </c>
      <c r="AX222" s="53">
        <v>0</v>
      </c>
      <c r="AY222" s="53">
        <v>0</v>
      </c>
      <c r="AZ222" s="53">
        <v>0</v>
      </c>
      <c r="BA222" s="53">
        <v>0</v>
      </c>
      <c r="BB222" s="53">
        <v>0</v>
      </c>
      <c r="BC222" s="53">
        <v>0</v>
      </c>
      <c r="BD222" s="53">
        <v>0</v>
      </c>
      <c r="BE222" s="53">
        <v>0</v>
      </c>
      <c r="BF222" s="53">
        <v>0</v>
      </c>
      <c r="BG222" s="53">
        <v>0</v>
      </c>
      <c r="BH222" s="53">
        <v>0</v>
      </c>
      <c r="BI222" s="53">
        <v>3.3848938416053822</v>
      </c>
      <c r="BJ222" s="53">
        <v>0.84622346040134555</v>
      </c>
      <c r="BK222" s="53">
        <v>0</v>
      </c>
      <c r="BL222" s="53">
        <v>0</v>
      </c>
      <c r="BM222" s="53">
        <v>0</v>
      </c>
      <c r="BN222" s="53">
        <v>0</v>
      </c>
      <c r="BO222" s="53">
        <v>0</v>
      </c>
      <c r="BP222" s="53">
        <v>0</v>
      </c>
      <c r="BQ222" s="53">
        <v>0</v>
      </c>
      <c r="BR222" s="53">
        <v>0</v>
      </c>
      <c r="BS222" s="53">
        <v>0</v>
      </c>
      <c r="BT222" s="53">
        <v>0</v>
      </c>
      <c r="BU222" s="53">
        <v>0</v>
      </c>
      <c r="BV222" s="53">
        <v>0</v>
      </c>
      <c r="BW222" s="53">
        <v>0</v>
      </c>
      <c r="BX222" s="53">
        <v>0</v>
      </c>
      <c r="BY222" s="53">
        <v>0</v>
      </c>
      <c r="BZ222" s="53">
        <v>0</v>
      </c>
      <c r="CA222" s="53">
        <v>0</v>
      </c>
      <c r="CB222" s="53">
        <v>0</v>
      </c>
      <c r="CC222" s="53">
        <v>0</v>
      </c>
      <c r="CD222" s="53">
        <v>0</v>
      </c>
      <c r="CE222" s="53">
        <v>0</v>
      </c>
      <c r="CF222" s="53">
        <v>0</v>
      </c>
      <c r="CG222" s="53">
        <v>0</v>
      </c>
      <c r="CH222" s="53">
        <v>0</v>
      </c>
      <c r="CI222" s="53">
        <v>0</v>
      </c>
      <c r="CJ222" s="53">
        <v>0</v>
      </c>
      <c r="CK222" s="53">
        <v>0</v>
      </c>
      <c r="CL222" s="53">
        <v>0</v>
      </c>
    </row>
    <row r="223" spans="1:90" ht="16" customHeight="1" x14ac:dyDescent="0.25">
      <c r="A223" s="53" t="s">
        <v>1074</v>
      </c>
      <c r="B223" s="53" t="s">
        <v>373</v>
      </c>
      <c r="C223" s="53" t="s">
        <v>417</v>
      </c>
      <c r="D223" s="53" t="s">
        <v>389</v>
      </c>
      <c r="E223" s="35" t="s">
        <v>1265</v>
      </c>
      <c r="F223" s="53" t="s">
        <v>111</v>
      </c>
      <c r="G223" s="53">
        <v>3</v>
      </c>
      <c r="H223" s="53" t="s">
        <v>191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3.3653195741120769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  <c r="U223" s="53">
        <v>0</v>
      </c>
      <c r="V223" s="53">
        <v>0</v>
      </c>
      <c r="W223" s="53">
        <v>0</v>
      </c>
      <c r="X223" s="53">
        <v>0</v>
      </c>
      <c r="Y223" s="53">
        <v>0</v>
      </c>
      <c r="Z223" s="53">
        <v>0</v>
      </c>
      <c r="AA223" s="53">
        <v>0</v>
      </c>
      <c r="AB223" s="53">
        <v>0</v>
      </c>
      <c r="AC223" s="53">
        <v>0</v>
      </c>
      <c r="AD223" s="53">
        <v>0</v>
      </c>
      <c r="AE223" s="53">
        <v>0</v>
      </c>
      <c r="AF223" s="53">
        <v>0</v>
      </c>
      <c r="AG223" s="53">
        <v>0</v>
      </c>
      <c r="AH223" s="53">
        <v>0</v>
      </c>
      <c r="AI223" s="53">
        <v>0</v>
      </c>
      <c r="AJ223" s="53">
        <v>0</v>
      </c>
      <c r="AK223" s="53">
        <v>0</v>
      </c>
      <c r="AL223" s="53">
        <v>0</v>
      </c>
      <c r="AM223" s="53">
        <v>0</v>
      </c>
      <c r="AN223" s="53">
        <v>0</v>
      </c>
      <c r="AO223" s="53">
        <v>0</v>
      </c>
      <c r="AP223" s="53">
        <v>0</v>
      </c>
      <c r="AQ223" s="53">
        <v>0</v>
      </c>
      <c r="AR223" s="53">
        <v>10.095958722336231</v>
      </c>
      <c r="AS223" s="53">
        <v>0</v>
      </c>
      <c r="AT223" s="53">
        <v>0</v>
      </c>
      <c r="AU223" s="53">
        <v>0</v>
      </c>
      <c r="AV223" s="53">
        <v>0</v>
      </c>
      <c r="AW223" s="53">
        <v>0</v>
      </c>
      <c r="AX223" s="53">
        <v>0</v>
      </c>
      <c r="AY223" s="53">
        <v>0</v>
      </c>
      <c r="AZ223" s="53">
        <v>0</v>
      </c>
      <c r="BA223" s="53">
        <v>0.84132989352801923</v>
      </c>
      <c r="BB223" s="53">
        <v>0</v>
      </c>
      <c r="BC223" s="53">
        <v>0</v>
      </c>
      <c r="BD223" s="53">
        <v>0</v>
      </c>
      <c r="BE223" s="53">
        <v>0</v>
      </c>
      <c r="BF223" s="53">
        <v>0</v>
      </c>
      <c r="BG223" s="53">
        <v>0</v>
      </c>
      <c r="BH223" s="53">
        <v>0</v>
      </c>
      <c r="BI223" s="53">
        <v>0</v>
      </c>
      <c r="BJ223" s="53">
        <v>0</v>
      </c>
      <c r="BK223" s="53">
        <v>0</v>
      </c>
      <c r="BL223" s="53">
        <v>0</v>
      </c>
      <c r="BM223" s="53">
        <v>0</v>
      </c>
      <c r="BN223" s="53">
        <v>0</v>
      </c>
      <c r="BO223" s="53">
        <v>0</v>
      </c>
      <c r="BP223" s="53">
        <v>0</v>
      </c>
      <c r="BQ223" s="53">
        <v>0</v>
      </c>
      <c r="BR223" s="53">
        <v>0</v>
      </c>
      <c r="BS223" s="53">
        <v>0</v>
      </c>
      <c r="BT223" s="53">
        <v>0</v>
      </c>
      <c r="BU223" s="53">
        <v>0</v>
      </c>
      <c r="BV223" s="53">
        <v>0</v>
      </c>
      <c r="BW223" s="53">
        <v>3.3653195741120769</v>
      </c>
      <c r="BX223" s="53">
        <v>0</v>
      </c>
      <c r="BY223" s="53">
        <v>0</v>
      </c>
      <c r="BZ223" s="53">
        <v>0</v>
      </c>
      <c r="CA223" s="53">
        <v>0</v>
      </c>
      <c r="CB223" s="53">
        <v>0.84132989352801923</v>
      </c>
      <c r="CC223" s="53">
        <v>0</v>
      </c>
      <c r="CD223" s="53">
        <v>0</v>
      </c>
      <c r="CE223" s="53">
        <v>0</v>
      </c>
      <c r="CF223" s="53">
        <v>0</v>
      </c>
      <c r="CG223" s="53">
        <v>0</v>
      </c>
      <c r="CH223" s="53">
        <v>0</v>
      </c>
      <c r="CI223" s="53">
        <v>0</v>
      </c>
      <c r="CJ223" s="53">
        <v>0</v>
      </c>
      <c r="CK223" s="53">
        <v>0</v>
      </c>
      <c r="CL223" s="53">
        <v>0</v>
      </c>
    </row>
    <row r="224" spans="1:90" ht="16" customHeight="1" x14ac:dyDescent="0.25">
      <c r="A224" s="53" t="s">
        <v>1075</v>
      </c>
      <c r="B224" s="53" t="s">
        <v>373</v>
      </c>
      <c r="C224" s="53" t="s">
        <v>420</v>
      </c>
      <c r="D224" s="53" t="s">
        <v>389</v>
      </c>
      <c r="E224" s="35" t="s">
        <v>1265</v>
      </c>
      <c r="F224" s="53" t="s">
        <v>113</v>
      </c>
      <c r="G224" s="53">
        <v>4</v>
      </c>
      <c r="H224" s="53" t="s">
        <v>191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  <c r="U224" s="53">
        <v>0</v>
      </c>
      <c r="V224" s="53">
        <v>0</v>
      </c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3">
        <v>0</v>
      </c>
      <c r="AD224" s="53">
        <v>0</v>
      </c>
      <c r="AE224" s="53">
        <v>0</v>
      </c>
      <c r="AF224" s="53">
        <v>0</v>
      </c>
      <c r="AG224" s="53">
        <v>0</v>
      </c>
      <c r="AH224" s="53">
        <v>0</v>
      </c>
      <c r="AI224" s="53">
        <v>0</v>
      </c>
      <c r="AJ224" s="53">
        <v>0</v>
      </c>
      <c r="AK224" s="53">
        <v>0</v>
      </c>
      <c r="AL224" s="53">
        <v>0</v>
      </c>
      <c r="AM224" s="53">
        <v>0</v>
      </c>
      <c r="AN224" s="53">
        <v>0</v>
      </c>
      <c r="AO224" s="53">
        <v>0</v>
      </c>
      <c r="AP224" s="53">
        <v>0</v>
      </c>
      <c r="AQ224" s="53">
        <v>0</v>
      </c>
      <c r="AR224" s="53">
        <v>0</v>
      </c>
      <c r="AS224" s="53">
        <v>0</v>
      </c>
      <c r="AT224" s="53">
        <v>0</v>
      </c>
      <c r="AU224" s="53">
        <v>0</v>
      </c>
      <c r="AV224" s="53">
        <v>0</v>
      </c>
      <c r="AW224" s="53">
        <v>0</v>
      </c>
      <c r="AX224" s="53">
        <v>0</v>
      </c>
      <c r="AY224" s="53">
        <v>0</v>
      </c>
      <c r="AZ224" s="53">
        <v>0</v>
      </c>
      <c r="BA224" s="53">
        <v>1.5802307132890825</v>
      </c>
      <c r="BB224" s="53">
        <v>0</v>
      </c>
      <c r="BC224" s="53">
        <v>0</v>
      </c>
      <c r="BD224" s="53">
        <v>0</v>
      </c>
      <c r="BE224" s="53">
        <v>0</v>
      </c>
      <c r="BF224" s="53">
        <v>0</v>
      </c>
      <c r="BG224" s="53">
        <v>0</v>
      </c>
      <c r="BH224" s="53">
        <v>0</v>
      </c>
      <c r="BI224" s="53">
        <v>0</v>
      </c>
      <c r="BJ224" s="53">
        <v>1.5802307132890825</v>
      </c>
      <c r="BK224" s="53">
        <v>0</v>
      </c>
      <c r="BL224" s="53">
        <v>0</v>
      </c>
      <c r="BM224" s="53">
        <v>0</v>
      </c>
      <c r="BN224" s="53">
        <v>0</v>
      </c>
      <c r="BO224" s="53">
        <v>0</v>
      </c>
      <c r="BP224" s="53">
        <v>0</v>
      </c>
      <c r="BQ224" s="53">
        <v>0</v>
      </c>
      <c r="BR224" s="53">
        <v>0</v>
      </c>
      <c r="BS224" s="53">
        <v>0</v>
      </c>
      <c r="BT224" s="53">
        <v>0</v>
      </c>
      <c r="BU224" s="53">
        <v>0</v>
      </c>
      <c r="BV224" s="53">
        <v>0</v>
      </c>
      <c r="BW224" s="53">
        <v>13.431961062957201</v>
      </c>
      <c r="BX224" s="53">
        <v>0</v>
      </c>
      <c r="BY224" s="53">
        <v>0</v>
      </c>
      <c r="BZ224" s="53">
        <v>0</v>
      </c>
      <c r="CA224" s="53">
        <v>0</v>
      </c>
      <c r="CB224" s="53">
        <v>0</v>
      </c>
      <c r="CC224" s="53">
        <v>0</v>
      </c>
      <c r="CD224" s="53">
        <v>0</v>
      </c>
      <c r="CE224" s="53">
        <v>0</v>
      </c>
      <c r="CF224" s="53">
        <v>0</v>
      </c>
      <c r="CG224" s="53">
        <v>0</v>
      </c>
      <c r="CH224" s="53">
        <v>0</v>
      </c>
      <c r="CI224" s="53">
        <v>0</v>
      </c>
      <c r="CJ224" s="53">
        <v>0</v>
      </c>
      <c r="CK224" s="53">
        <v>0</v>
      </c>
      <c r="CL224" s="53">
        <v>0</v>
      </c>
    </row>
    <row r="225" spans="1:90" ht="16" customHeight="1" x14ac:dyDescent="0.25">
      <c r="A225" s="53" t="s">
        <v>1076</v>
      </c>
      <c r="B225" s="53" t="s">
        <v>373</v>
      </c>
      <c r="C225" s="53" t="s">
        <v>421</v>
      </c>
      <c r="D225" s="53" t="s">
        <v>389</v>
      </c>
      <c r="E225" s="35" t="s">
        <v>1265</v>
      </c>
      <c r="F225" s="53" t="s">
        <v>115</v>
      </c>
      <c r="G225" s="53">
        <v>5</v>
      </c>
      <c r="H225" s="53" t="s">
        <v>191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  <c r="U225" s="53">
        <v>0</v>
      </c>
      <c r="V225" s="53">
        <v>0</v>
      </c>
      <c r="W225" s="53">
        <v>0</v>
      </c>
      <c r="X225" s="53">
        <v>0</v>
      </c>
      <c r="Y225" s="53">
        <v>0</v>
      </c>
      <c r="Z225" s="53">
        <v>0</v>
      </c>
      <c r="AA225" s="53">
        <v>0</v>
      </c>
      <c r="AB225" s="53">
        <v>0</v>
      </c>
      <c r="AC225" s="53">
        <v>0</v>
      </c>
      <c r="AD225" s="53">
        <v>0</v>
      </c>
      <c r="AE225" s="53">
        <v>0</v>
      </c>
      <c r="AF225" s="53">
        <v>0</v>
      </c>
      <c r="AG225" s="53">
        <v>0</v>
      </c>
      <c r="AH225" s="53">
        <v>29.835660269128891</v>
      </c>
      <c r="AI225" s="53">
        <v>0</v>
      </c>
      <c r="AJ225" s="53">
        <v>0</v>
      </c>
      <c r="AK225" s="53">
        <v>0</v>
      </c>
      <c r="AL225" s="53">
        <v>0</v>
      </c>
      <c r="AM225" s="53">
        <v>0</v>
      </c>
      <c r="AN225" s="53">
        <v>0</v>
      </c>
      <c r="AO225" s="53">
        <v>0</v>
      </c>
      <c r="AP225" s="53">
        <v>0</v>
      </c>
      <c r="AQ225" s="53">
        <v>0</v>
      </c>
      <c r="AR225" s="53">
        <v>0</v>
      </c>
      <c r="AS225" s="53">
        <v>0</v>
      </c>
      <c r="AT225" s="53">
        <v>0</v>
      </c>
      <c r="AU225" s="53">
        <v>0</v>
      </c>
      <c r="AV225" s="53">
        <v>0</v>
      </c>
      <c r="AW225" s="53">
        <v>0</v>
      </c>
      <c r="AX225" s="53">
        <v>0</v>
      </c>
      <c r="AY225" s="53">
        <v>0</v>
      </c>
      <c r="AZ225" s="53">
        <v>0</v>
      </c>
      <c r="BA225" s="53">
        <v>0</v>
      </c>
      <c r="BB225" s="53">
        <v>0</v>
      </c>
      <c r="BC225" s="53">
        <v>0</v>
      </c>
      <c r="BD225" s="53">
        <v>0</v>
      </c>
      <c r="BE225" s="53">
        <v>0</v>
      </c>
      <c r="BF225" s="53">
        <v>0</v>
      </c>
      <c r="BG225" s="53">
        <v>0</v>
      </c>
      <c r="BH225" s="53">
        <v>0</v>
      </c>
      <c r="BI225" s="53">
        <v>0</v>
      </c>
      <c r="BJ225" s="53">
        <v>0</v>
      </c>
      <c r="BK225" s="53">
        <v>0</v>
      </c>
      <c r="BL225" s="53">
        <v>0</v>
      </c>
      <c r="BM225" s="53">
        <v>0</v>
      </c>
      <c r="BN225" s="53">
        <v>0</v>
      </c>
      <c r="BO225" s="53">
        <v>0</v>
      </c>
      <c r="BP225" s="53">
        <v>0</v>
      </c>
      <c r="BQ225" s="53">
        <v>0</v>
      </c>
      <c r="BR225" s="53">
        <v>0</v>
      </c>
      <c r="BS225" s="53">
        <v>0</v>
      </c>
      <c r="BT225" s="53">
        <v>0</v>
      </c>
      <c r="BU225" s="53">
        <v>0</v>
      </c>
      <c r="BV225" s="53">
        <v>0</v>
      </c>
      <c r="BW225" s="53">
        <v>0</v>
      </c>
      <c r="BX225" s="53">
        <v>0</v>
      </c>
      <c r="BY225" s="53">
        <v>0</v>
      </c>
      <c r="BZ225" s="53">
        <v>0</v>
      </c>
      <c r="CA225" s="53">
        <v>0</v>
      </c>
      <c r="CB225" s="53">
        <v>0</v>
      </c>
      <c r="CC225" s="53">
        <v>0</v>
      </c>
      <c r="CD225" s="53">
        <v>0</v>
      </c>
      <c r="CE225" s="53">
        <v>0</v>
      </c>
      <c r="CF225" s="53">
        <v>0</v>
      </c>
      <c r="CG225" s="53">
        <v>0</v>
      </c>
      <c r="CH225" s="53">
        <v>0</v>
      </c>
      <c r="CI225" s="53">
        <v>0</v>
      </c>
      <c r="CJ225" s="53">
        <v>0</v>
      </c>
      <c r="CK225" s="53">
        <v>0</v>
      </c>
      <c r="CL225" s="53">
        <v>0</v>
      </c>
    </row>
    <row r="226" spans="1:90" ht="16" customHeight="1" x14ac:dyDescent="0.25">
      <c r="A226" s="53" t="s">
        <v>1077</v>
      </c>
      <c r="B226" s="53" t="s">
        <v>373</v>
      </c>
      <c r="C226" s="53" t="s">
        <v>422</v>
      </c>
      <c r="D226" s="53" t="s">
        <v>389</v>
      </c>
      <c r="E226" s="35" t="s">
        <v>1252</v>
      </c>
      <c r="F226" s="53" t="s">
        <v>77</v>
      </c>
      <c r="G226" s="53">
        <v>1</v>
      </c>
      <c r="H226" s="53" t="s">
        <v>191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4.2601129309214167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  <c r="U226" s="53">
        <v>0</v>
      </c>
      <c r="V226" s="53">
        <v>0</v>
      </c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</v>
      </c>
      <c r="AC226" s="53">
        <v>0</v>
      </c>
      <c r="AD226" s="53">
        <v>0</v>
      </c>
      <c r="AE226" s="53">
        <v>0</v>
      </c>
      <c r="AF226" s="53">
        <v>0</v>
      </c>
      <c r="AG226" s="53">
        <v>0</v>
      </c>
      <c r="AH226" s="53">
        <v>5.1121355171057008</v>
      </c>
      <c r="AI226" s="53">
        <v>0</v>
      </c>
      <c r="AJ226" s="53">
        <v>0</v>
      </c>
      <c r="AK226" s="53">
        <v>26.412700171712785</v>
      </c>
      <c r="AL226" s="53">
        <v>0</v>
      </c>
      <c r="AM226" s="53">
        <v>0</v>
      </c>
      <c r="AN226" s="53">
        <v>0</v>
      </c>
      <c r="AO226" s="53">
        <v>0</v>
      </c>
      <c r="AP226" s="53">
        <v>0</v>
      </c>
      <c r="AQ226" s="53">
        <v>0</v>
      </c>
      <c r="AR226" s="53">
        <v>132.06350085856391</v>
      </c>
      <c r="AS226" s="53">
        <v>0</v>
      </c>
      <c r="AT226" s="53">
        <v>0</v>
      </c>
      <c r="AU226" s="53">
        <v>0</v>
      </c>
      <c r="AV226" s="53">
        <v>0</v>
      </c>
      <c r="AW226" s="53">
        <v>0</v>
      </c>
      <c r="AX226" s="53">
        <v>0</v>
      </c>
      <c r="AY226" s="53">
        <v>0</v>
      </c>
      <c r="AZ226" s="53">
        <v>0</v>
      </c>
      <c r="BA226" s="53">
        <v>0</v>
      </c>
      <c r="BB226" s="53">
        <v>0</v>
      </c>
      <c r="BC226" s="53">
        <v>0</v>
      </c>
      <c r="BD226" s="53">
        <v>0</v>
      </c>
      <c r="BE226" s="53">
        <v>0</v>
      </c>
      <c r="BF226" s="53">
        <v>0</v>
      </c>
      <c r="BG226" s="53">
        <v>0</v>
      </c>
      <c r="BH226" s="53">
        <v>0</v>
      </c>
      <c r="BI226" s="53">
        <v>0</v>
      </c>
      <c r="BJ226" s="53">
        <v>2.5560677585528504</v>
      </c>
      <c r="BK226" s="53">
        <v>0</v>
      </c>
      <c r="BL226" s="53">
        <v>0</v>
      </c>
      <c r="BM226" s="53">
        <v>0</v>
      </c>
      <c r="BN226" s="53">
        <v>0</v>
      </c>
      <c r="BO226" s="53">
        <v>0</v>
      </c>
      <c r="BP226" s="53">
        <v>0</v>
      </c>
      <c r="BQ226" s="53">
        <v>0.85202258618428339</v>
      </c>
      <c r="BR226" s="53">
        <v>0</v>
      </c>
      <c r="BS226" s="53">
        <v>0</v>
      </c>
      <c r="BT226" s="53">
        <v>0</v>
      </c>
      <c r="BU226" s="53">
        <v>0</v>
      </c>
      <c r="BV226" s="53">
        <v>0</v>
      </c>
      <c r="BW226" s="53">
        <v>0</v>
      </c>
      <c r="BX226" s="53">
        <v>0</v>
      </c>
      <c r="BY226" s="53">
        <v>0</v>
      </c>
      <c r="BZ226" s="53">
        <v>0</v>
      </c>
      <c r="CA226" s="53">
        <v>0</v>
      </c>
      <c r="CB226" s="53">
        <v>0</v>
      </c>
      <c r="CC226" s="53">
        <v>0</v>
      </c>
      <c r="CD226" s="53">
        <v>0</v>
      </c>
      <c r="CE226" s="53">
        <v>0</v>
      </c>
      <c r="CF226" s="53">
        <v>0</v>
      </c>
      <c r="CG226" s="53">
        <v>0</v>
      </c>
      <c r="CH226" s="53">
        <v>0</v>
      </c>
      <c r="CI226" s="53">
        <v>0</v>
      </c>
      <c r="CJ226" s="53">
        <v>0</v>
      </c>
      <c r="CK226" s="53">
        <v>0</v>
      </c>
      <c r="CL226" s="53">
        <v>0</v>
      </c>
    </row>
    <row r="227" spans="1:90" ht="16" customHeight="1" x14ac:dyDescent="0.25">
      <c r="A227" s="53" t="s">
        <v>1078</v>
      </c>
      <c r="B227" s="53" t="s">
        <v>373</v>
      </c>
      <c r="C227" s="53" t="s">
        <v>423</v>
      </c>
      <c r="D227" s="53" t="s">
        <v>389</v>
      </c>
      <c r="E227" s="35" t="s">
        <v>1252</v>
      </c>
      <c r="F227" s="53" t="s">
        <v>80</v>
      </c>
      <c r="G227" s="53">
        <v>2</v>
      </c>
      <c r="H227" s="53" t="s">
        <v>191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1.6667251131606349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  <c r="U227" s="53">
        <v>0</v>
      </c>
      <c r="V227" s="53">
        <v>0</v>
      </c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3">
        <v>0</v>
      </c>
      <c r="AD227" s="53">
        <v>0</v>
      </c>
      <c r="AE227" s="53">
        <v>0</v>
      </c>
      <c r="AF227" s="53">
        <v>0</v>
      </c>
      <c r="AG227" s="53">
        <v>0</v>
      </c>
      <c r="AH227" s="53">
        <v>2.5000876697409522</v>
      </c>
      <c r="AI227" s="53">
        <v>0</v>
      </c>
      <c r="AJ227" s="53">
        <v>0</v>
      </c>
      <c r="AK227" s="53">
        <v>0</v>
      </c>
      <c r="AL227" s="53">
        <v>0</v>
      </c>
      <c r="AM227" s="53">
        <v>0</v>
      </c>
      <c r="AN227" s="53">
        <v>0</v>
      </c>
      <c r="AO227" s="53">
        <v>0</v>
      </c>
      <c r="AP227" s="53">
        <v>0</v>
      </c>
      <c r="AQ227" s="53">
        <v>0</v>
      </c>
      <c r="AR227" s="53">
        <v>134.17137160943111</v>
      </c>
      <c r="AS227" s="53">
        <v>0</v>
      </c>
      <c r="AT227" s="53">
        <v>0</v>
      </c>
      <c r="AU227" s="53">
        <v>0</v>
      </c>
      <c r="AV227" s="53">
        <v>0</v>
      </c>
      <c r="AW227" s="53">
        <v>0</v>
      </c>
      <c r="AX227" s="53">
        <v>0</v>
      </c>
      <c r="AY227" s="53">
        <v>0</v>
      </c>
      <c r="AZ227" s="53">
        <v>0</v>
      </c>
      <c r="BA227" s="53">
        <v>34.167864819793017</v>
      </c>
      <c r="BB227" s="53">
        <v>0</v>
      </c>
      <c r="BC227" s="53">
        <v>0</v>
      </c>
      <c r="BD227" s="53">
        <v>0</v>
      </c>
      <c r="BE227" s="53">
        <v>0</v>
      </c>
      <c r="BF227" s="53">
        <v>0</v>
      </c>
      <c r="BG227" s="53">
        <v>0</v>
      </c>
      <c r="BH227" s="53">
        <v>0</v>
      </c>
      <c r="BI227" s="53">
        <v>0</v>
      </c>
      <c r="BJ227" s="53">
        <v>20.834063914507936</v>
      </c>
      <c r="BK227" s="53">
        <v>0</v>
      </c>
      <c r="BL227" s="53">
        <v>0</v>
      </c>
      <c r="BM227" s="53">
        <v>0</v>
      </c>
      <c r="BN227" s="53">
        <v>0</v>
      </c>
      <c r="BO227" s="53">
        <v>0</v>
      </c>
      <c r="BP227" s="53">
        <v>0</v>
      </c>
      <c r="BQ227" s="53">
        <v>0</v>
      </c>
      <c r="BR227" s="53">
        <v>0</v>
      </c>
      <c r="BS227" s="53">
        <v>0</v>
      </c>
      <c r="BT227" s="53">
        <v>0</v>
      </c>
      <c r="BU227" s="53">
        <v>0</v>
      </c>
      <c r="BV227" s="53">
        <v>0</v>
      </c>
      <c r="BW227" s="53">
        <v>2.5000876697409522</v>
      </c>
      <c r="BX227" s="53">
        <v>0</v>
      </c>
      <c r="BY227" s="53">
        <v>0</v>
      </c>
      <c r="BZ227" s="53">
        <v>0</v>
      </c>
      <c r="CA227" s="53">
        <v>0</v>
      </c>
      <c r="CB227" s="53">
        <v>0</v>
      </c>
      <c r="CC227" s="53">
        <v>0</v>
      </c>
      <c r="CD227" s="53">
        <v>0</v>
      </c>
      <c r="CE227" s="53">
        <v>0</v>
      </c>
      <c r="CF227" s="53">
        <v>0</v>
      </c>
      <c r="CG227" s="53">
        <v>0</v>
      </c>
      <c r="CH227" s="53">
        <v>0</v>
      </c>
      <c r="CI227" s="53">
        <v>0</v>
      </c>
      <c r="CJ227" s="53">
        <v>0</v>
      </c>
      <c r="CK227" s="53">
        <v>0</v>
      </c>
      <c r="CL227" s="53">
        <v>0</v>
      </c>
    </row>
    <row r="228" spans="1:90" ht="16" customHeight="1" x14ac:dyDescent="0.25">
      <c r="A228" s="53" t="s">
        <v>1079</v>
      </c>
      <c r="B228" s="53" t="s">
        <v>373</v>
      </c>
      <c r="C228" s="53" t="s">
        <v>424</v>
      </c>
      <c r="D228" s="53" t="s">
        <v>389</v>
      </c>
      <c r="E228" s="35" t="s">
        <v>1252</v>
      </c>
      <c r="F228" s="53" t="s">
        <v>84</v>
      </c>
      <c r="G228" s="53">
        <v>3</v>
      </c>
      <c r="H228" s="53" t="s">
        <v>191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  <c r="U228" s="53">
        <v>0</v>
      </c>
      <c r="V228" s="53">
        <v>0</v>
      </c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3">
        <v>0</v>
      </c>
      <c r="AD228" s="53">
        <v>0</v>
      </c>
      <c r="AE228" s="53">
        <v>0</v>
      </c>
      <c r="AF228" s="53">
        <v>0</v>
      </c>
      <c r="AG228" s="53">
        <v>0</v>
      </c>
      <c r="AH228" s="53">
        <v>14.581019382737761</v>
      </c>
      <c r="AI228" s="53">
        <v>0</v>
      </c>
      <c r="AJ228" s="53">
        <v>0</v>
      </c>
      <c r="AK228" s="53">
        <v>0</v>
      </c>
      <c r="AL228" s="53">
        <v>0</v>
      </c>
      <c r="AM228" s="53">
        <v>0</v>
      </c>
      <c r="AN228" s="53">
        <v>0</v>
      </c>
      <c r="AO228" s="53">
        <v>0</v>
      </c>
      <c r="AP228" s="53">
        <v>0</v>
      </c>
      <c r="AQ228" s="53">
        <v>0</v>
      </c>
      <c r="AR228" s="53">
        <v>72.047389891174817</v>
      </c>
      <c r="AS228" s="53">
        <v>0</v>
      </c>
      <c r="AT228" s="53">
        <v>0</v>
      </c>
      <c r="AU228" s="53">
        <v>0</v>
      </c>
      <c r="AV228" s="53">
        <v>0</v>
      </c>
      <c r="AW228" s="53">
        <v>0</v>
      </c>
      <c r="AX228" s="53">
        <v>0</v>
      </c>
      <c r="AY228" s="53">
        <v>0</v>
      </c>
      <c r="AZ228" s="53">
        <v>0</v>
      </c>
      <c r="BA228" s="53">
        <v>15.438726405251746</v>
      </c>
      <c r="BB228" s="53">
        <v>0</v>
      </c>
      <c r="BC228" s="53">
        <v>0</v>
      </c>
      <c r="BD228" s="53">
        <v>0</v>
      </c>
      <c r="BE228" s="53">
        <v>0</v>
      </c>
      <c r="BF228" s="53">
        <v>0</v>
      </c>
      <c r="BG228" s="53">
        <v>0</v>
      </c>
      <c r="BH228" s="53">
        <v>0</v>
      </c>
      <c r="BI228" s="53">
        <v>0</v>
      </c>
      <c r="BJ228" s="53">
        <v>12.007898315195803</v>
      </c>
      <c r="BK228" s="53">
        <v>0</v>
      </c>
      <c r="BL228" s="53">
        <v>0</v>
      </c>
      <c r="BM228" s="53">
        <v>0</v>
      </c>
      <c r="BN228" s="53">
        <v>0</v>
      </c>
      <c r="BO228" s="53">
        <v>0</v>
      </c>
      <c r="BP228" s="53">
        <v>0</v>
      </c>
      <c r="BQ228" s="53">
        <v>0</v>
      </c>
      <c r="BR228" s="53">
        <v>0</v>
      </c>
      <c r="BS228" s="53">
        <v>0</v>
      </c>
      <c r="BT228" s="53">
        <v>0</v>
      </c>
      <c r="BU228" s="53">
        <v>0</v>
      </c>
      <c r="BV228" s="53">
        <v>0</v>
      </c>
      <c r="BW228" s="53">
        <v>18.011847472793704</v>
      </c>
      <c r="BX228" s="53">
        <v>0</v>
      </c>
      <c r="BY228" s="53">
        <v>0</v>
      </c>
      <c r="BZ228" s="53">
        <v>0</v>
      </c>
      <c r="CA228" s="53">
        <v>0</v>
      </c>
      <c r="CB228" s="53">
        <v>0</v>
      </c>
      <c r="CC228" s="53">
        <v>0</v>
      </c>
      <c r="CD228" s="53">
        <v>0</v>
      </c>
      <c r="CE228" s="53">
        <v>0</v>
      </c>
      <c r="CF228" s="53">
        <v>0</v>
      </c>
      <c r="CG228" s="53">
        <v>0</v>
      </c>
      <c r="CH228" s="53">
        <v>0</v>
      </c>
      <c r="CI228" s="53">
        <v>0</v>
      </c>
      <c r="CJ228" s="53">
        <v>0</v>
      </c>
      <c r="CK228" s="53">
        <v>0</v>
      </c>
      <c r="CL228" s="53">
        <v>0</v>
      </c>
    </row>
    <row r="229" spans="1:90" ht="16" customHeight="1" x14ac:dyDescent="0.25">
      <c r="A229" s="53" t="s">
        <v>1080</v>
      </c>
      <c r="B229" s="53" t="s">
        <v>373</v>
      </c>
      <c r="C229" s="53" t="s">
        <v>425</v>
      </c>
      <c r="D229" s="53" t="s">
        <v>389</v>
      </c>
      <c r="E229" s="35" t="s">
        <v>1252</v>
      </c>
      <c r="F229" s="53" t="s">
        <v>86</v>
      </c>
      <c r="G229" s="53">
        <v>4</v>
      </c>
      <c r="H229" s="53" t="s">
        <v>191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  <c r="U229" s="53">
        <v>0</v>
      </c>
      <c r="V229" s="53">
        <v>0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3.553071626868356</v>
      </c>
      <c r="AI229" s="53">
        <v>0</v>
      </c>
      <c r="AJ229" s="53">
        <v>0</v>
      </c>
      <c r="AK229" s="53">
        <v>0</v>
      </c>
      <c r="AL229" s="53">
        <v>0</v>
      </c>
      <c r="AM229" s="53">
        <v>0</v>
      </c>
      <c r="AN229" s="53">
        <v>0</v>
      </c>
      <c r="AO229" s="53">
        <v>0</v>
      </c>
      <c r="AP229" s="53">
        <v>0</v>
      </c>
      <c r="AQ229" s="53">
        <v>0</v>
      </c>
      <c r="AR229" s="53">
        <v>2.6648037201512671</v>
      </c>
      <c r="AS229" s="53">
        <v>0</v>
      </c>
      <c r="AT229" s="53">
        <v>0</v>
      </c>
      <c r="AU229" s="53">
        <v>0</v>
      </c>
      <c r="AV229" s="53">
        <v>0</v>
      </c>
      <c r="AW229" s="53">
        <v>0</v>
      </c>
      <c r="AX229" s="53">
        <v>0</v>
      </c>
      <c r="AY229" s="53">
        <v>0</v>
      </c>
      <c r="AZ229" s="53">
        <v>0</v>
      </c>
      <c r="BA229" s="53">
        <v>0.888267906717089</v>
      </c>
      <c r="BB229" s="53">
        <v>0</v>
      </c>
      <c r="BC229" s="53">
        <v>0</v>
      </c>
      <c r="BD229" s="53">
        <v>0</v>
      </c>
      <c r="BE229" s="53">
        <v>0</v>
      </c>
      <c r="BF229" s="53">
        <v>0</v>
      </c>
      <c r="BG229" s="53">
        <v>0</v>
      </c>
      <c r="BH229" s="53">
        <v>0</v>
      </c>
      <c r="BI229" s="53">
        <v>0</v>
      </c>
      <c r="BJ229" s="53">
        <v>0.888267906717089</v>
      </c>
      <c r="BK229" s="53">
        <v>0</v>
      </c>
      <c r="BL229" s="53">
        <v>0</v>
      </c>
      <c r="BM229" s="53">
        <v>0</v>
      </c>
      <c r="BN229" s="53">
        <v>0</v>
      </c>
      <c r="BO229" s="53">
        <v>0</v>
      </c>
      <c r="BP229" s="53">
        <v>0</v>
      </c>
      <c r="BQ229" s="53">
        <v>0</v>
      </c>
      <c r="BR229" s="53">
        <v>0</v>
      </c>
      <c r="BS229" s="53">
        <v>0</v>
      </c>
      <c r="BT229" s="53">
        <v>0</v>
      </c>
      <c r="BU229" s="53">
        <v>0</v>
      </c>
      <c r="BV229" s="53">
        <v>0</v>
      </c>
      <c r="BW229" s="53">
        <v>249.603281787502</v>
      </c>
      <c r="BX229" s="53">
        <v>0</v>
      </c>
      <c r="BY229" s="53">
        <v>0</v>
      </c>
      <c r="BZ229" s="53">
        <v>0</v>
      </c>
      <c r="CA229" s="53">
        <v>0</v>
      </c>
      <c r="CB229" s="53">
        <v>0</v>
      </c>
      <c r="CC229" s="53">
        <v>0</v>
      </c>
      <c r="CD229" s="53">
        <v>0</v>
      </c>
      <c r="CE229" s="53">
        <v>0</v>
      </c>
      <c r="CF229" s="53">
        <v>0</v>
      </c>
      <c r="CG229" s="53">
        <v>0</v>
      </c>
      <c r="CH229" s="53">
        <v>0</v>
      </c>
      <c r="CI229" s="53">
        <v>0</v>
      </c>
      <c r="CJ229" s="53">
        <v>0</v>
      </c>
      <c r="CK229" s="53">
        <v>0</v>
      </c>
      <c r="CL229" s="53">
        <v>31.089376735098114</v>
      </c>
    </row>
    <row r="230" spans="1:90" ht="16" customHeight="1" x14ac:dyDescent="0.25">
      <c r="A230" s="53" t="s">
        <v>1081</v>
      </c>
      <c r="B230" s="53" t="s">
        <v>373</v>
      </c>
      <c r="C230" s="53" t="s">
        <v>426</v>
      </c>
      <c r="D230" s="53" t="s">
        <v>389</v>
      </c>
      <c r="E230" s="35" t="s">
        <v>1252</v>
      </c>
      <c r="F230" s="53" t="s">
        <v>89</v>
      </c>
      <c r="G230" s="53">
        <v>5</v>
      </c>
      <c r="H230" s="53" t="s">
        <v>191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  <c r="U230" s="53">
        <v>0</v>
      </c>
      <c r="V230" s="53">
        <v>0</v>
      </c>
      <c r="W230" s="53">
        <v>0</v>
      </c>
      <c r="X230" s="53">
        <v>0</v>
      </c>
      <c r="Y230" s="53">
        <v>0</v>
      </c>
      <c r="Z230" s="53">
        <v>0</v>
      </c>
      <c r="AA230" s="53">
        <v>0</v>
      </c>
      <c r="AB230" s="53">
        <v>0</v>
      </c>
      <c r="AC230" s="53">
        <v>0</v>
      </c>
      <c r="AD230" s="53">
        <v>0</v>
      </c>
      <c r="AE230" s="53">
        <v>0</v>
      </c>
      <c r="AF230" s="53">
        <v>0</v>
      </c>
      <c r="AG230" s="53">
        <v>0</v>
      </c>
      <c r="AH230" s="53">
        <v>6.1993021073659609</v>
      </c>
      <c r="AI230" s="53">
        <v>0</v>
      </c>
      <c r="AJ230" s="53">
        <v>0</v>
      </c>
      <c r="AK230" s="53">
        <v>0</v>
      </c>
      <c r="AL230" s="53">
        <v>0</v>
      </c>
      <c r="AM230" s="53">
        <v>0</v>
      </c>
      <c r="AN230" s="53">
        <v>0</v>
      </c>
      <c r="AO230" s="53">
        <v>0</v>
      </c>
      <c r="AP230" s="53">
        <v>0</v>
      </c>
      <c r="AQ230" s="53">
        <v>0</v>
      </c>
      <c r="AR230" s="53">
        <v>0</v>
      </c>
      <c r="AS230" s="53">
        <v>0</v>
      </c>
      <c r="AT230" s="53">
        <v>0</v>
      </c>
      <c r="AU230" s="53">
        <v>0</v>
      </c>
      <c r="AV230" s="53">
        <v>0</v>
      </c>
      <c r="AW230" s="53">
        <v>0</v>
      </c>
      <c r="AX230" s="53">
        <v>0</v>
      </c>
      <c r="AY230" s="53">
        <v>0</v>
      </c>
      <c r="AZ230" s="53">
        <v>0</v>
      </c>
      <c r="BA230" s="53">
        <v>0</v>
      </c>
      <c r="BB230" s="53">
        <v>0</v>
      </c>
      <c r="BC230" s="53">
        <v>0</v>
      </c>
      <c r="BD230" s="53">
        <v>0</v>
      </c>
      <c r="BE230" s="53">
        <v>0</v>
      </c>
      <c r="BF230" s="53">
        <v>0</v>
      </c>
      <c r="BG230" s="53">
        <v>0</v>
      </c>
      <c r="BH230" s="53">
        <v>0</v>
      </c>
      <c r="BI230" s="53">
        <v>0</v>
      </c>
      <c r="BJ230" s="53">
        <v>0</v>
      </c>
      <c r="BK230" s="53">
        <v>0</v>
      </c>
      <c r="BL230" s="53">
        <v>0</v>
      </c>
      <c r="BM230" s="53">
        <v>0</v>
      </c>
      <c r="BN230" s="53">
        <v>0</v>
      </c>
      <c r="BO230" s="53">
        <v>0</v>
      </c>
      <c r="BP230" s="53">
        <v>0</v>
      </c>
      <c r="BQ230" s="53">
        <v>0</v>
      </c>
      <c r="BR230" s="53">
        <v>0</v>
      </c>
      <c r="BS230" s="53">
        <v>0</v>
      </c>
      <c r="BT230" s="53">
        <v>0</v>
      </c>
      <c r="BU230" s="53">
        <v>0</v>
      </c>
      <c r="BV230" s="53">
        <v>0</v>
      </c>
      <c r="BW230" s="53">
        <v>3.5424583470662632</v>
      </c>
      <c r="BX230" s="53">
        <v>0</v>
      </c>
      <c r="BY230" s="53">
        <v>0</v>
      </c>
      <c r="BZ230" s="53">
        <v>0</v>
      </c>
      <c r="CA230" s="53">
        <v>0</v>
      </c>
      <c r="CB230" s="53">
        <v>0</v>
      </c>
      <c r="CC230" s="53">
        <v>0</v>
      </c>
      <c r="CD230" s="53">
        <v>0</v>
      </c>
      <c r="CE230" s="53">
        <v>0</v>
      </c>
      <c r="CF230" s="53">
        <v>0</v>
      </c>
      <c r="CG230" s="53">
        <v>0</v>
      </c>
      <c r="CH230" s="53">
        <v>0</v>
      </c>
      <c r="CI230" s="53">
        <v>0</v>
      </c>
      <c r="CJ230" s="53">
        <v>0</v>
      </c>
      <c r="CK230" s="53">
        <v>0</v>
      </c>
      <c r="CL230" s="53">
        <v>0.88561458676656579</v>
      </c>
    </row>
    <row r="231" spans="1:90" ht="16" customHeight="1" x14ac:dyDescent="0.25">
      <c r="A231" s="53" t="s">
        <v>1082</v>
      </c>
      <c r="B231" s="53" t="s">
        <v>373</v>
      </c>
      <c r="C231" s="53" t="s">
        <v>427</v>
      </c>
      <c r="D231" s="53" t="s">
        <v>389</v>
      </c>
      <c r="E231" s="35" t="s">
        <v>1253</v>
      </c>
      <c r="F231" s="53" t="s">
        <v>93</v>
      </c>
      <c r="G231" s="53">
        <v>1</v>
      </c>
      <c r="H231" s="53" t="s">
        <v>191</v>
      </c>
      <c r="I231" s="53">
        <v>0</v>
      </c>
      <c r="J231" s="53">
        <v>107.12357489937526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  <c r="U231" s="53">
        <v>0</v>
      </c>
      <c r="V231" s="53">
        <v>0</v>
      </c>
      <c r="W231" s="53">
        <v>0</v>
      </c>
      <c r="X231" s="53">
        <v>6196.2530954954427</v>
      </c>
      <c r="Y231" s="53">
        <v>97.726770083640588</v>
      </c>
      <c r="Z231" s="53">
        <v>0</v>
      </c>
      <c r="AA231" s="53">
        <v>0</v>
      </c>
      <c r="AB231" s="53">
        <v>0</v>
      </c>
      <c r="AC231" s="53">
        <v>0</v>
      </c>
      <c r="AD231" s="53">
        <v>0</v>
      </c>
      <c r="AE231" s="53">
        <v>0</v>
      </c>
      <c r="AF231" s="53">
        <v>0</v>
      </c>
      <c r="AG231" s="53">
        <v>0</v>
      </c>
      <c r="AH231" s="53">
        <v>0</v>
      </c>
      <c r="AI231" s="53">
        <v>0</v>
      </c>
      <c r="AJ231" s="53">
        <v>0</v>
      </c>
      <c r="AK231" s="53">
        <v>1.8793609631469343</v>
      </c>
      <c r="AL231" s="53">
        <v>0</v>
      </c>
      <c r="AM231" s="53">
        <v>0</v>
      </c>
      <c r="AN231" s="53">
        <v>0</v>
      </c>
      <c r="AO231" s="53">
        <v>0</v>
      </c>
      <c r="AP231" s="53">
        <v>0</v>
      </c>
      <c r="AQ231" s="53">
        <v>375.87219262938686</v>
      </c>
      <c r="AR231" s="53">
        <v>1804.1865246210571</v>
      </c>
      <c r="AS231" s="53">
        <v>0</v>
      </c>
      <c r="AT231" s="53">
        <v>0</v>
      </c>
      <c r="AU231" s="53">
        <v>0</v>
      </c>
      <c r="AV231" s="53">
        <v>0</v>
      </c>
      <c r="AW231" s="53">
        <v>0</v>
      </c>
      <c r="AX231" s="53">
        <v>0</v>
      </c>
      <c r="AY231" s="53">
        <v>0</v>
      </c>
      <c r="AZ231" s="53">
        <v>0</v>
      </c>
      <c r="BA231" s="53">
        <v>0</v>
      </c>
      <c r="BB231" s="53">
        <v>0</v>
      </c>
      <c r="BC231" s="53">
        <v>0</v>
      </c>
      <c r="BD231" s="53">
        <v>0</v>
      </c>
      <c r="BE231" s="53">
        <v>0</v>
      </c>
      <c r="BF231" s="53">
        <v>0</v>
      </c>
      <c r="BG231" s="53">
        <v>0</v>
      </c>
      <c r="BH231" s="53">
        <v>0</v>
      </c>
      <c r="BI231" s="53">
        <v>0</v>
      </c>
      <c r="BJ231" s="53">
        <v>0</v>
      </c>
      <c r="BK231" s="53">
        <v>0</v>
      </c>
      <c r="BL231" s="53">
        <v>0</v>
      </c>
      <c r="BM231" s="53">
        <v>0</v>
      </c>
      <c r="BN231" s="53">
        <v>0</v>
      </c>
      <c r="BO231" s="53">
        <v>0</v>
      </c>
      <c r="BP231" s="53">
        <v>9.3968048157346722</v>
      </c>
      <c r="BQ231" s="53">
        <v>0</v>
      </c>
      <c r="BR231" s="53">
        <v>0</v>
      </c>
      <c r="BS231" s="53">
        <v>0</v>
      </c>
      <c r="BT231" s="53">
        <v>0</v>
      </c>
      <c r="BU231" s="53">
        <v>0</v>
      </c>
      <c r="BV231" s="53">
        <v>0</v>
      </c>
      <c r="BW231" s="53">
        <v>0</v>
      </c>
      <c r="BX231" s="53">
        <v>0</v>
      </c>
      <c r="BY231" s="53">
        <v>0</v>
      </c>
      <c r="BZ231" s="53">
        <v>0</v>
      </c>
      <c r="CA231" s="53">
        <v>0</v>
      </c>
      <c r="CB231" s="53">
        <v>0</v>
      </c>
      <c r="CC231" s="53">
        <v>0</v>
      </c>
      <c r="CD231" s="53">
        <v>0</v>
      </c>
      <c r="CE231" s="53">
        <v>0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0</v>
      </c>
      <c r="CL231" s="53">
        <v>0</v>
      </c>
    </row>
    <row r="232" spans="1:90" ht="16" customHeight="1" x14ac:dyDescent="0.25">
      <c r="A232" s="53" t="s">
        <v>1083</v>
      </c>
      <c r="B232" s="53" t="s">
        <v>373</v>
      </c>
      <c r="C232" s="53" t="s">
        <v>429</v>
      </c>
      <c r="D232" s="53" t="s">
        <v>389</v>
      </c>
      <c r="E232" s="35" t="s">
        <v>1253</v>
      </c>
      <c r="F232" s="53" t="s">
        <v>97</v>
      </c>
      <c r="G232" s="53">
        <v>2</v>
      </c>
      <c r="H232" s="53" t="s">
        <v>191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1.6804034043628651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  <c r="U232" s="53">
        <v>0</v>
      </c>
      <c r="V232" s="53">
        <v>0</v>
      </c>
      <c r="W232" s="53">
        <v>0</v>
      </c>
      <c r="X232" s="53">
        <v>3975.8344547225388</v>
      </c>
      <c r="Y232" s="53">
        <v>6.7216136174514602</v>
      </c>
      <c r="Z232" s="53">
        <v>0</v>
      </c>
      <c r="AA232" s="53">
        <v>0</v>
      </c>
      <c r="AB232" s="53">
        <v>0</v>
      </c>
      <c r="AC232" s="53">
        <v>0</v>
      </c>
      <c r="AD232" s="53">
        <v>0</v>
      </c>
      <c r="AE232" s="53">
        <v>0</v>
      </c>
      <c r="AF232" s="53">
        <v>0</v>
      </c>
      <c r="AG232" s="53">
        <v>0</v>
      </c>
      <c r="AH232" s="53">
        <v>0</v>
      </c>
      <c r="AI232" s="53">
        <v>0</v>
      </c>
      <c r="AJ232" s="53">
        <v>0</v>
      </c>
      <c r="AK232" s="53">
        <v>0</v>
      </c>
      <c r="AL232" s="53">
        <v>0</v>
      </c>
      <c r="AM232" s="53">
        <v>0</v>
      </c>
      <c r="AN232" s="53">
        <v>0</v>
      </c>
      <c r="AO232" s="53">
        <v>0</v>
      </c>
      <c r="AP232" s="53">
        <v>0</v>
      </c>
      <c r="AQ232" s="53">
        <v>611.66683918808292</v>
      </c>
      <c r="AR232" s="53">
        <v>58814.119152700274</v>
      </c>
      <c r="AS232" s="53">
        <v>0</v>
      </c>
      <c r="AT232" s="53">
        <v>0</v>
      </c>
      <c r="AU232" s="53">
        <v>0</v>
      </c>
      <c r="AV232" s="53">
        <v>0</v>
      </c>
      <c r="AW232" s="53">
        <v>0</v>
      </c>
      <c r="AX232" s="53">
        <v>0</v>
      </c>
      <c r="AY232" s="53">
        <v>0</v>
      </c>
      <c r="AZ232" s="53">
        <v>0</v>
      </c>
      <c r="BA232" s="53">
        <v>0</v>
      </c>
      <c r="BB232" s="53">
        <v>0</v>
      </c>
      <c r="BC232" s="53">
        <v>0</v>
      </c>
      <c r="BD232" s="53">
        <v>0</v>
      </c>
      <c r="BE232" s="53">
        <v>0</v>
      </c>
      <c r="BF232" s="53">
        <v>0</v>
      </c>
      <c r="BG232" s="53">
        <v>0</v>
      </c>
      <c r="BH232" s="53">
        <v>0</v>
      </c>
      <c r="BI232" s="53">
        <v>0</v>
      </c>
      <c r="BJ232" s="53">
        <v>1.6804034043628651</v>
      </c>
      <c r="BK232" s="53">
        <v>0</v>
      </c>
      <c r="BL232" s="53">
        <v>3.3608068087257301</v>
      </c>
      <c r="BM232" s="53">
        <v>0</v>
      </c>
      <c r="BN232" s="53">
        <v>0</v>
      </c>
      <c r="BO232" s="53">
        <v>0</v>
      </c>
      <c r="BP232" s="53">
        <v>13.44322723490292</v>
      </c>
      <c r="BQ232" s="53">
        <v>1.6804034043628651</v>
      </c>
      <c r="BR232" s="53">
        <v>0</v>
      </c>
      <c r="BS232" s="53">
        <v>0</v>
      </c>
      <c r="BT232" s="53">
        <v>0</v>
      </c>
      <c r="BU232" s="53">
        <v>0</v>
      </c>
      <c r="BV232" s="53">
        <v>0</v>
      </c>
      <c r="BW232" s="53">
        <v>0</v>
      </c>
      <c r="BX232" s="53">
        <v>0</v>
      </c>
      <c r="BY232" s="53">
        <v>0</v>
      </c>
      <c r="BZ232" s="53">
        <v>0</v>
      </c>
      <c r="CA232" s="53">
        <v>0</v>
      </c>
      <c r="CB232" s="53">
        <v>0</v>
      </c>
      <c r="CC232" s="53">
        <v>0</v>
      </c>
      <c r="CD232" s="53">
        <v>0</v>
      </c>
      <c r="CE232" s="53">
        <v>0</v>
      </c>
      <c r="CF232" s="53">
        <v>0</v>
      </c>
      <c r="CG232" s="53">
        <v>0</v>
      </c>
      <c r="CH232" s="53">
        <v>0</v>
      </c>
      <c r="CI232" s="53">
        <v>0</v>
      </c>
      <c r="CJ232" s="53">
        <v>0</v>
      </c>
      <c r="CK232" s="53">
        <v>0</v>
      </c>
      <c r="CL232" s="53">
        <v>0</v>
      </c>
    </row>
    <row r="233" spans="1:90" ht="16" customHeight="1" x14ac:dyDescent="0.25">
      <c r="A233" s="53" t="s">
        <v>1084</v>
      </c>
      <c r="B233" s="53" t="s">
        <v>373</v>
      </c>
      <c r="C233" s="53" t="s">
        <v>432</v>
      </c>
      <c r="D233" s="53" t="s">
        <v>389</v>
      </c>
      <c r="E233" s="35" t="s">
        <v>1253</v>
      </c>
      <c r="F233" s="53" t="s">
        <v>100</v>
      </c>
      <c r="G233" s="53">
        <v>3</v>
      </c>
      <c r="H233" s="53" t="s">
        <v>191</v>
      </c>
      <c r="I233" s="53">
        <v>66.418707918352013</v>
      </c>
      <c r="J233" s="53">
        <v>0</v>
      </c>
      <c r="K233" s="53">
        <v>0</v>
      </c>
      <c r="L233" s="53">
        <v>0</v>
      </c>
      <c r="M233" s="53">
        <v>0</v>
      </c>
      <c r="N233" s="53">
        <v>0.83023384897940011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  <c r="U233" s="53">
        <v>0</v>
      </c>
      <c r="V233" s="53">
        <v>0</v>
      </c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3">
        <v>0</v>
      </c>
      <c r="AD233" s="53">
        <v>0</v>
      </c>
      <c r="AE233" s="53">
        <v>0</v>
      </c>
      <c r="AF233" s="53">
        <v>0</v>
      </c>
      <c r="AG233" s="53">
        <v>0</v>
      </c>
      <c r="AH233" s="53">
        <v>0</v>
      </c>
      <c r="AI233" s="53">
        <v>0</v>
      </c>
      <c r="AJ233" s="53">
        <v>0</v>
      </c>
      <c r="AK233" s="53">
        <v>0</v>
      </c>
      <c r="AL233" s="53">
        <v>0</v>
      </c>
      <c r="AM233" s="53">
        <v>0</v>
      </c>
      <c r="AN233" s="53">
        <v>0</v>
      </c>
      <c r="AO233" s="53">
        <v>0</v>
      </c>
      <c r="AP233" s="53">
        <v>0</v>
      </c>
      <c r="AQ233" s="53">
        <v>0</v>
      </c>
      <c r="AR233" s="53">
        <v>32.379120110196602</v>
      </c>
      <c r="AS233" s="53">
        <v>0</v>
      </c>
      <c r="AT233" s="53">
        <v>0</v>
      </c>
      <c r="AU233" s="53">
        <v>0</v>
      </c>
      <c r="AV233" s="53">
        <v>0</v>
      </c>
      <c r="AW233" s="53">
        <v>0</v>
      </c>
      <c r="AX233" s="53">
        <v>0</v>
      </c>
      <c r="AY233" s="53">
        <v>0</v>
      </c>
      <c r="AZ233" s="53">
        <v>0</v>
      </c>
      <c r="BA233" s="53">
        <v>0</v>
      </c>
      <c r="BB233" s="53">
        <v>0</v>
      </c>
      <c r="BC233" s="53">
        <v>0</v>
      </c>
      <c r="BD233" s="53">
        <v>0</v>
      </c>
      <c r="BE233" s="53">
        <v>0</v>
      </c>
      <c r="BF233" s="53">
        <v>0</v>
      </c>
      <c r="BG233" s="53">
        <v>0</v>
      </c>
      <c r="BH233" s="53">
        <v>0</v>
      </c>
      <c r="BI233" s="53">
        <v>0</v>
      </c>
      <c r="BJ233" s="53">
        <v>3.3209353959176005</v>
      </c>
      <c r="BK233" s="53">
        <v>8.3023384897940016</v>
      </c>
      <c r="BL233" s="53">
        <v>0</v>
      </c>
      <c r="BM233" s="53">
        <v>0</v>
      </c>
      <c r="BN233" s="53">
        <v>0</v>
      </c>
      <c r="BO233" s="53">
        <v>0</v>
      </c>
      <c r="BP233" s="53">
        <v>0</v>
      </c>
      <c r="BQ233" s="53">
        <v>0</v>
      </c>
      <c r="BR233" s="53">
        <v>0</v>
      </c>
      <c r="BS233" s="53">
        <v>0</v>
      </c>
      <c r="BT233" s="53">
        <v>0</v>
      </c>
      <c r="BU233" s="53">
        <v>0.83023384897940011</v>
      </c>
      <c r="BV233" s="53">
        <v>0</v>
      </c>
      <c r="BW233" s="53">
        <v>0</v>
      </c>
      <c r="BX233" s="53">
        <v>0</v>
      </c>
      <c r="BY233" s="53">
        <v>0</v>
      </c>
      <c r="BZ233" s="53">
        <v>0</v>
      </c>
      <c r="CA233" s="53">
        <v>0</v>
      </c>
      <c r="CB233" s="53">
        <v>0</v>
      </c>
      <c r="CC233" s="53">
        <v>0</v>
      </c>
      <c r="CD233" s="53">
        <v>0</v>
      </c>
      <c r="CE233" s="53">
        <v>0</v>
      </c>
      <c r="CF233" s="53">
        <v>0</v>
      </c>
      <c r="CG233" s="53">
        <v>0</v>
      </c>
      <c r="CH233" s="53">
        <v>0</v>
      </c>
      <c r="CI233" s="53">
        <v>0</v>
      </c>
      <c r="CJ233" s="53">
        <v>0</v>
      </c>
      <c r="CK233" s="53">
        <v>0</v>
      </c>
      <c r="CL233" s="53">
        <v>0.83023384897940011</v>
      </c>
    </row>
    <row r="234" spans="1:90" ht="16" customHeight="1" x14ac:dyDescent="0.25">
      <c r="A234" s="53" t="s">
        <v>1085</v>
      </c>
      <c r="B234" s="53" t="s">
        <v>373</v>
      </c>
      <c r="C234" s="53" t="s">
        <v>434</v>
      </c>
      <c r="D234" s="53" t="s">
        <v>389</v>
      </c>
      <c r="E234" s="35" t="s">
        <v>1253</v>
      </c>
      <c r="F234" s="53" t="s">
        <v>103</v>
      </c>
      <c r="G234" s="53">
        <v>4</v>
      </c>
      <c r="H234" s="53" t="s">
        <v>191</v>
      </c>
      <c r="I234" s="53">
        <v>2.9339738524250265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  <c r="U234" s="53">
        <v>0</v>
      </c>
      <c r="V234" s="53">
        <v>0</v>
      </c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3">
        <v>0</v>
      </c>
      <c r="AD234" s="53">
        <v>0</v>
      </c>
      <c r="AE234" s="53">
        <v>0</v>
      </c>
      <c r="AF234" s="53">
        <v>0</v>
      </c>
      <c r="AG234" s="53">
        <v>0</v>
      </c>
      <c r="AH234" s="53">
        <v>3.9119651365667023</v>
      </c>
      <c r="AI234" s="53">
        <v>0</v>
      </c>
      <c r="AJ234" s="53">
        <v>0</v>
      </c>
      <c r="AK234" s="53">
        <v>0</v>
      </c>
      <c r="AL234" s="53">
        <v>0</v>
      </c>
      <c r="AM234" s="53">
        <v>0</v>
      </c>
      <c r="AN234" s="53">
        <v>0</v>
      </c>
      <c r="AO234" s="53">
        <v>0</v>
      </c>
      <c r="AP234" s="53">
        <v>0</v>
      </c>
      <c r="AQ234" s="53">
        <v>0</v>
      </c>
      <c r="AR234" s="53">
        <v>1100.240194659385</v>
      </c>
      <c r="AS234" s="53">
        <v>0</v>
      </c>
      <c r="AT234" s="53">
        <v>0</v>
      </c>
      <c r="AU234" s="53">
        <v>0</v>
      </c>
      <c r="AV234" s="53">
        <v>0</v>
      </c>
      <c r="AW234" s="53">
        <v>0</v>
      </c>
      <c r="AX234" s="53">
        <v>0</v>
      </c>
      <c r="AY234" s="53">
        <v>0</v>
      </c>
      <c r="AZ234" s="53">
        <v>0</v>
      </c>
      <c r="BA234" s="53">
        <v>0</v>
      </c>
      <c r="BB234" s="53">
        <v>0</v>
      </c>
      <c r="BC234" s="53">
        <v>0</v>
      </c>
      <c r="BD234" s="53">
        <v>0</v>
      </c>
      <c r="BE234" s="53">
        <v>0</v>
      </c>
      <c r="BF234" s="53">
        <v>0</v>
      </c>
      <c r="BG234" s="53">
        <v>0</v>
      </c>
      <c r="BH234" s="53">
        <v>0</v>
      </c>
      <c r="BI234" s="53">
        <v>0</v>
      </c>
      <c r="BJ234" s="53">
        <v>0.97799128414167558</v>
      </c>
      <c r="BK234" s="53">
        <v>3.9119651365667023</v>
      </c>
      <c r="BL234" s="53">
        <v>0</v>
      </c>
      <c r="BM234" s="53">
        <v>0.97799128414167558</v>
      </c>
      <c r="BN234" s="53">
        <v>0</v>
      </c>
      <c r="BO234" s="53">
        <v>0</v>
      </c>
      <c r="BP234" s="53">
        <v>0</v>
      </c>
      <c r="BQ234" s="53">
        <v>0</v>
      </c>
      <c r="BR234" s="53">
        <v>0</v>
      </c>
      <c r="BS234" s="53">
        <v>0</v>
      </c>
      <c r="BT234" s="53">
        <v>0</v>
      </c>
      <c r="BU234" s="53">
        <v>0</v>
      </c>
      <c r="BV234" s="53">
        <v>0</v>
      </c>
      <c r="BW234" s="53">
        <v>2.9339738524250265</v>
      </c>
      <c r="BX234" s="53">
        <v>0</v>
      </c>
      <c r="BY234" s="53">
        <v>0</v>
      </c>
      <c r="BZ234" s="53">
        <v>0</v>
      </c>
      <c r="CA234" s="53">
        <v>0</v>
      </c>
      <c r="CB234" s="53">
        <v>0</v>
      </c>
      <c r="CC234" s="53">
        <v>0</v>
      </c>
      <c r="CD234" s="53">
        <v>0</v>
      </c>
      <c r="CE234" s="53">
        <v>0</v>
      </c>
      <c r="CF234" s="53">
        <v>0</v>
      </c>
      <c r="CG234" s="53">
        <v>0</v>
      </c>
      <c r="CH234" s="53">
        <v>0</v>
      </c>
      <c r="CI234" s="53">
        <v>0</v>
      </c>
      <c r="CJ234" s="53">
        <v>0</v>
      </c>
      <c r="CK234" s="53">
        <v>0</v>
      </c>
      <c r="CL234" s="53">
        <v>56.723494480217184</v>
      </c>
    </row>
    <row r="235" spans="1:90" ht="16" customHeight="1" x14ac:dyDescent="0.25">
      <c r="A235" s="53" t="s">
        <v>1086</v>
      </c>
      <c r="B235" s="53" t="s">
        <v>373</v>
      </c>
      <c r="C235" s="53" t="s">
        <v>436</v>
      </c>
      <c r="D235" s="53" t="s">
        <v>389</v>
      </c>
      <c r="E235" s="35" t="s">
        <v>1266</v>
      </c>
      <c r="F235" s="53" t="s">
        <v>152</v>
      </c>
      <c r="G235" s="53">
        <v>2</v>
      </c>
      <c r="H235" s="53" t="s">
        <v>191</v>
      </c>
      <c r="I235" s="53">
        <v>0</v>
      </c>
      <c r="J235" s="53">
        <v>0</v>
      </c>
      <c r="K235" s="53">
        <v>0</v>
      </c>
      <c r="L235" s="53">
        <v>0</v>
      </c>
      <c r="M235" s="53">
        <v>6.4242723055445587</v>
      </c>
      <c r="N235" s="53">
        <v>0</v>
      </c>
      <c r="O235" s="53">
        <v>2.1414241018481861</v>
      </c>
      <c r="P235" s="53">
        <v>0</v>
      </c>
      <c r="Q235" s="53">
        <v>0</v>
      </c>
      <c r="R235" s="53">
        <v>0</v>
      </c>
      <c r="S235" s="53">
        <v>0</v>
      </c>
      <c r="T235" s="53">
        <v>0</v>
      </c>
      <c r="U235" s="53">
        <v>0</v>
      </c>
      <c r="V235" s="53">
        <v>0</v>
      </c>
      <c r="W235" s="53">
        <v>0</v>
      </c>
      <c r="X235" s="53">
        <v>5771.1379544808615</v>
      </c>
      <c r="Y235" s="53">
        <v>0</v>
      </c>
      <c r="Z235" s="53">
        <v>0</v>
      </c>
      <c r="AA235" s="53">
        <v>0</v>
      </c>
      <c r="AB235" s="53">
        <v>0</v>
      </c>
      <c r="AC235" s="53">
        <v>0</v>
      </c>
      <c r="AD235" s="53">
        <v>0</v>
      </c>
      <c r="AE235" s="53">
        <v>0</v>
      </c>
      <c r="AF235" s="53">
        <v>0</v>
      </c>
      <c r="AG235" s="53">
        <v>0</v>
      </c>
      <c r="AH235" s="53">
        <v>0</v>
      </c>
      <c r="AI235" s="53">
        <v>0</v>
      </c>
      <c r="AJ235" s="53">
        <v>0</v>
      </c>
      <c r="AK235" s="53">
        <v>0</v>
      </c>
      <c r="AL235" s="53">
        <v>0</v>
      </c>
      <c r="AM235" s="53">
        <v>6.4242723055445587</v>
      </c>
      <c r="AN235" s="53">
        <v>0</v>
      </c>
      <c r="AO235" s="53">
        <v>0</v>
      </c>
      <c r="AP235" s="53">
        <v>0</v>
      </c>
      <c r="AQ235" s="53">
        <v>21.41424101848186</v>
      </c>
      <c r="AR235" s="53">
        <v>55985.39171871898</v>
      </c>
      <c r="AS235" s="53">
        <v>0</v>
      </c>
      <c r="AT235" s="53">
        <v>0</v>
      </c>
      <c r="AU235" s="53">
        <v>0</v>
      </c>
      <c r="AV235" s="53">
        <v>0</v>
      </c>
      <c r="AW235" s="53">
        <v>0</v>
      </c>
      <c r="AX235" s="53">
        <v>0</v>
      </c>
      <c r="AY235" s="53">
        <v>0</v>
      </c>
      <c r="AZ235" s="53">
        <v>0</v>
      </c>
      <c r="BA235" s="53">
        <v>0</v>
      </c>
      <c r="BB235" s="53">
        <v>0</v>
      </c>
      <c r="BC235" s="53">
        <v>0</v>
      </c>
      <c r="BD235" s="53">
        <v>0</v>
      </c>
      <c r="BE235" s="53">
        <v>0</v>
      </c>
      <c r="BF235" s="53">
        <v>0</v>
      </c>
      <c r="BG235" s="53">
        <v>0</v>
      </c>
      <c r="BH235" s="53">
        <v>0</v>
      </c>
      <c r="BI235" s="53">
        <v>0</v>
      </c>
      <c r="BJ235" s="53">
        <v>0</v>
      </c>
      <c r="BK235" s="53">
        <v>0</v>
      </c>
      <c r="BL235" s="53">
        <v>0</v>
      </c>
      <c r="BM235" s="53">
        <v>0</v>
      </c>
      <c r="BN235" s="53">
        <v>0</v>
      </c>
      <c r="BO235" s="53">
        <v>0</v>
      </c>
      <c r="BP235" s="53">
        <v>0</v>
      </c>
      <c r="BQ235" s="53">
        <v>0</v>
      </c>
      <c r="BR235" s="53">
        <v>0</v>
      </c>
      <c r="BS235" s="53">
        <v>0</v>
      </c>
      <c r="BT235" s="53">
        <v>0</v>
      </c>
      <c r="BU235" s="53">
        <v>0</v>
      </c>
      <c r="BV235" s="53">
        <v>0</v>
      </c>
      <c r="BW235" s="53">
        <v>0</v>
      </c>
      <c r="BX235" s="53">
        <v>0</v>
      </c>
      <c r="BY235" s="53">
        <v>0</v>
      </c>
      <c r="BZ235" s="53">
        <v>0</v>
      </c>
      <c r="CA235" s="53">
        <v>0</v>
      </c>
      <c r="CB235" s="53">
        <v>0</v>
      </c>
      <c r="CC235" s="53">
        <v>0</v>
      </c>
      <c r="CD235" s="53">
        <v>0</v>
      </c>
      <c r="CE235" s="53">
        <v>0</v>
      </c>
      <c r="CF235" s="53">
        <v>0</v>
      </c>
      <c r="CG235" s="53">
        <v>0</v>
      </c>
      <c r="CH235" s="53">
        <v>0</v>
      </c>
      <c r="CI235" s="53">
        <v>0</v>
      </c>
      <c r="CJ235" s="53">
        <v>0</v>
      </c>
      <c r="CK235" s="53">
        <v>0</v>
      </c>
      <c r="CL235" s="53">
        <v>4.2828482036963722</v>
      </c>
    </row>
    <row r="236" spans="1:90" ht="16" customHeight="1" x14ac:dyDescent="0.25">
      <c r="A236" s="53" t="s">
        <v>1087</v>
      </c>
      <c r="B236" s="53" t="s">
        <v>373</v>
      </c>
      <c r="C236" s="53" t="s">
        <v>438</v>
      </c>
      <c r="D236" s="53" t="s">
        <v>389</v>
      </c>
      <c r="E236" s="35" t="s">
        <v>1266</v>
      </c>
      <c r="F236" s="53" t="s">
        <v>157</v>
      </c>
      <c r="G236" s="53">
        <v>3</v>
      </c>
      <c r="H236" s="53" t="s">
        <v>191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0</v>
      </c>
      <c r="O236" s="53">
        <v>0</v>
      </c>
      <c r="P236" s="53">
        <v>0</v>
      </c>
      <c r="Q236" s="53">
        <v>0</v>
      </c>
      <c r="R236" s="53">
        <v>0</v>
      </c>
      <c r="S236" s="53">
        <v>0</v>
      </c>
      <c r="T236" s="53">
        <v>0</v>
      </c>
      <c r="U236" s="53">
        <v>0</v>
      </c>
      <c r="V236" s="53">
        <v>0</v>
      </c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3">
        <v>0</v>
      </c>
      <c r="AD236" s="53">
        <v>0</v>
      </c>
      <c r="AE236" s="53">
        <v>0</v>
      </c>
      <c r="AF236" s="53">
        <v>0</v>
      </c>
      <c r="AG236" s="53">
        <v>0</v>
      </c>
      <c r="AH236" s="53">
        <v>0</v>
      </c>
      <c r="AI236" s="53">
        <v>0</v>
      </c>
      <c r="AJ236" s="53">
        <v>0</v>
      </c>
      <c r="AK236" s="53">
        <v>0</v>
      </c>
      <c r="AL236" s="53">
        <v>0</v>
      </c>
      <c r="AM236" s="53">
        <v>0</v>
      </c>
      <c r="AN236" s="53">
        <v>0</v>
      </c>
      <c r="AO236" s="53">
        <v>0</v>
      </c>
      <c r="AP236" s="53">
        <v>0</v>
      </c>
      <c r="AQ236" s="53">
        <v>0.91658665476228374</v>
      </c>
      <c r="AR236" s="53">
        <v>9440.8425440515221</v>
      </c>
      <c r="AS236" s="53">
        <v>0</v>
      </c>
      <c r="AT236" s="53">
        <v>0</v>
      </c>
      <c r="AU236" s="53">
        <v>0</v>
      </c>
      <c r="AV236" s="53">
        <v>0.91658665476228374</v>
      </c>
      <c r="AW236" s="53">
        <v>0</v>
      </c>
      <c r="AX236" s="53">
        <v>0</v>
      </c>
      <c r="AY236" s="53">
        <v>0</v>
      </c>
      <c r="AZ236" s="53">
        <v>0</v>
      </c>
      <c r="BA236" s="53">
        <v>0</v>
      </c>
      <c r="BB236" s="53">
        <v>0</v>
      </c>
      <c r="BC236" s="53">
        <v>0</v>
      </c>
      <c r="BD236" s="53">
        <v>0</v>
      </c>
      <c r="BE236" s="53">
        <v>0.91658665476228374</v>
      </c>
      <c r="BF236" s="53">
        <v>0</v>
      </c>
      <c r="BG236" s="53">
        <v>0</v>
      </c>
      <c r="BH236" s="53">
        <v>0</v>
      </c>
      <c r="BI236" s="53">
        <v>0</v>
      </c>
      <c r="BJ236" s="53">
        <v>0</v>
      </c>
      <c r="BK236" s="53">
        <v>14.66538647619654</v>
      </c>
      <c r="BL236" s="53">
        <v>0</v>
      </c>
      <c r="BM236" s="53">
        <v>0</v>
      </c>
      <c r="BN236" s="53">
        <v>0</v>
      </c>
      <c r="BO236" s="53">
        <v>0</v>
      </c>
      <c r="BP236" s="53">
        <v>0</v>
      </c>
      <c r="BQ236" s="53">
        <v>0</v>
      </c>
      <c r="BR236" s="53">
        <v>0</v>
      </c>
      <c r="BS236" s="53">
        <v>0</v>
      </c>
      <c r="BT236" s="53">
        <v>0</v>
      </c>
      <c r="BU236" s="53">
        <v>0</v>
      </c>
      <c r="BV236" s="53">
        <v>0</v>
      </c>
      <c r="BW236" s="53">
        <v>0.91658665476228374</v>
      </c>
      <c r="BX236" s="53">
        <v>0</v>
      </c>
      <c r="BY236" s="53">
        <v>0</v>
      </c>
      <c r="BZ236" s="53">
        <v>0</v>
      </c>
      <c r="CA236" s="53">
        <v>0</v>
      </c>
      <c r="CB236" s="53">
        <v>0</v>
      </c>
      <c r="CC236" s="53">
        <v>0</v>
      </c>
      <c r="CD236" s="53">
        <v>0</v>
      </c>
      <c r="CE236" s="53">
        <v>0</v>
      </c>
      <c r="CF236" s="53">
        <v>0</v>
      </c>
      <c r="CG236" s="53">
        <v>0</v>
      </c>
      <c r="CH236" s="53">
        <v>0</v>
      </c>
      <c r="CI236" s="53">
        <v>0.91658665476228374</v>
      </c>
      <c r="CJ236" s="53">
        <v>0</v>
      </c>
      <c r="CK236" s="53">
        <v>0</v>
      </c>
      <c r="CL236" s="53">
        <v>1.8331733095245675</v>
      </c>
    </row>
    <row r="237" spans="1:90" ht="16" customHeight="1" x14ac:dyDescent="0.25">
      <c r="A237" s="53" t="s">
        <v>1088</v>
      </c>
      <c r="B237" s="53" t="s">
        <v>373</v>
      </c>
      <c r="C237" s="53" t="s">
        <v>441</v>
      </c>
      <c r="D237" s="53" t="s">
        <v>389</v>
      </c>
      <c r="E237" s="35" t="s">
        <v>1266</v>
      </c>
      <c r="F237" s="53" t="s">
        <v>159</v>
      </c>
      <c r="G237" s="53">
        <v>4</v>
      </c>
      <c r="H237" s="53" t="s">
        <v>191</v>
      </c>
      <c r="I237" s="53">
        <v>0</v>
      </c>
      <c r="J237" s="53">
        <v>0</v>
      </c>
      <c r="K237" s="53">
        <v>0</v>
      </c>
      <c r="L237" s="53">
        <v>0</v>
      </c>
      <c r="M237" s="53">
        <v>8.3466347778229686</v>
      </c>
      <c r="N237" s="53">
        <v>0</v>
      </c>
      <c r="O237" s="53">
        <v>0</v>
      </c>
      <c r="P237" s="53">
        <v>0</v>
      </c>
      <c r="Q237" s="53">
        <v>0</v>
      </c>
      <c r="R237" s="53">
        <v>0</v>
      </c>
      <c r="S237" s="53">
        <v>0</v>
      </c>
      <c r="T237" s="53">
        <v>0</v>
      </c>
      <c r="U237" s="53">
        <v>0</v>
      </c>
      <c r="V237" s="53">
        <v>0</v>
      </c>
      <c r="W237" s="53">
        <v>0</v>
      </c>
      <c r="X237" s="53">
        <v>0</v>
      </c>
      <c r="Y237" s="53">
        <v>0</v>
      </c>
      <c r="Z237" s="53">
        <v>0</v>
      </c>
      <c r="AA237" s="53">
        <v>0</v>
      </c>
      <c r="AB237" s="53">
        <v>0</v>
      </c>
      <c r="AC237" s="53">
        <v>0</v>
      </c>
      <c r="AD237" s="53">
        <v>0</v>
      </c>
      <c r="AE237" s="53">
        <v>0</v>
      </c>
      <c r="AF237" s="53">
        <v>0</v>
      </c>
      <c r="AG237" s="53">
        <v>0</v>
      </c>
      <c r="AH237" s="53">
        <v>0</v>
      </c>
      <c r="AI237" s="53">
        <v>0</v>
      </c>
      <c r="AJ237" s="53">
        <v>0</v>
      </c>
      <c r="AK237" s="53">
        <v>0</v>
      </c>
      <c r="AL237" s="53">
        <v>0</v>
      </c>
      <c r="AM237" s="53">
        <v>0</v>
      </c>
      <c r="AN237" s="53">
        <v>0</v>
      </c>
      <c r="AO237" s="53">
        <v>0</v>
      </c>
      <c r="AP237" s="53">
        <v>0</v>
      </c>
      <c r="AQ237" s="53">
        <v>5.5644231852153121</v>
      </c>
      <c r="AR237" s="53">
        <v>13.911057963038282</v>
      </c>
      <c r="AS237" s="53">
        <v>0</v>
      </c>
      <c r="AT237" s="53">
        <v>0</v>
      </c>
      <c r="AU237" s="53">
        <v>0</v>
      </c>
      <c r="AV237" s="53">
        <v>0</v>
      </c>
      <c r="AW237" s="53">
        <v>0</v>
      </c>
      <c r="AX237" s="53">
        <v>0</v>
      </c>
      <c r="AY237" s="53">
        <v>0</v>
      </c>
      <c r="AZ237" s="53">
        <v>0</v>
      </c>
      <c r="BA237" s="53">
        <v>0</v>
      </c>
      <c r="BB237" s="53">
        <v>0</v>
      </c>
      <c r="BC237" s="53">
        <v>0</v>
      </c>
      <c r="BD237" s="53">
        <v>0</v>
      </c>
      <c r="BE237" s="53">
        <v>0</v>
      </c>
      <c r="BF237" s="53">
        <v>0</v>
      </c>
      <c r="BG237" s="53">
        <v>0</v>
      </c>
      <c r="BH237" s="53">
        <v>0</v>
      </c>
      <c r="BI237" s="53">
        <v>0</v>
      </c>
      <c r="BJ237" s="53">
        <v>0</v>
      </c>
      <c r="BK237" s="53">
        <v>0</v>
      </c>
      <c r="BL237" s="53">
        <v>0</v>
      </c>
      <c r="BM237" s="53">
        <v>0</v>
      </c>
      <c r="BN237" s="53">
        <v>0</v>
      </c>
      <c r="BO237" s="53">
        <v>0</v>
      </c>
      <c r="BP237" s="53">
        <v>0</v>
      </c>
      <c r="BQ237" s="53">
        <v>0</v>
      </c>
      <c r="BR237" s="53">
        <v>0</v>
      </c>
      <c r="BS237" s="53">
        <v>0</v>
      </c>
      <c r="BT237" s="53">
        <v>0</v>
      </c>
      <c r="BU237" s="53">
        <v>0</v>
      </c>
      <c r="BV237" s="53">
        <v>0</v>
      </c>
      <c r="BW237" s="53">
        <v>0</v>
      </c>
      <c r="BX237" s="53">
        <v>0</v>
      </c>
      <c r="BY237" s="53">
        <v>0</v>
      </c>
      <c r="BZ237" s="53">
        <v>0</v>
      </c>
      <c r="CA237" s="53">
        <v>0</v>
      </c>
      <c r="CB237" s="53">
        <v>0</v>
      </c>
      <c r="CC237" s="53">
        <v>0</v>
      </c>
      <c r="CD237" s="53">
        <v>0</v>
      </c>
      <c r="CE237" s="53">
        <v>0</v>
      </c>
      <c r="CF237" s="53">
        <v>0</v>
      </c>
      <c r="CG237" s="53">
        <v>0</v>
      </c>
      <c r="CH237" s="53">
        <v>0</v>
      </c>
      <c r="CI237" s="53">
        <v>0</v>
      </c>
      <c r="CJ237" s="53">
        <v>0</v>
      </c>
      <c r="CK237" s="53">
        <v>0</v>
      </c>
      <c r="CL237" s="53">
        <v>0</v>
      </c>
    </row>
    <row r="238" spans="1:90" ht="16" customHeight="1" x14ac:dyDescent="0.25">
      <c r="A238" s="53" t="s">
        <v>1089</v>
      </c>
      <c r="B238" s="53" t="s">
        <v>373</v>
      </c>
      <c r="C238" s="53" t="s">
        <v>443</v>
      </c>
      <c r="D238" s="53" t="s">
        <v>389</v>
      </c>
      <c r="E238" s="35" t="s">
        <v>1266</v>
      </c>
      <c r="F238" s="53" t="s">
        <v>162</v>
      </c>
      <c r="G238" s="53">
        <v>5</v>
      </c>
      <c r="H238" s="53" t="s">
        <v>191</v>
      </c>
      <c r="I238" s="53">
        <v>0</v>
      </c>
      <c r="J238" s="53">
        <v>0</v>
      </c>
      <c r="K238" s="53">
        <v>0</v>
      </c>
      <c r="L238" s="53">
        <v>0</v>
      </c>
      <c r="M238" s="53">
        <v>0</v>
      </c>
      <c r="N238" s="53">
        <v>0</v>
      </c>
      <c r="O238" s="53">
        <v>0.85774616148299776</v>
      </c>
      <c r="P238" s="53">
        <v>0</v>
      </c>
      <c r="Q238" s="53">
        <v>0</v>
      </c>
      <c r="R238" s="53">
        <v>0</v>
      </c>
      <c r="S238" s="53">
        <v>0</v>
      </c>
      <c r="T238" s="53">
        <v>0</v>
      </c>
      <c r="U238" s="53">
        <v>0</v>
      </c>
      <c r="V238" s="53">
        <v>0</v>
      </c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3">
        <v>0</v>
      </c>
      <c r="AD238" s="53">
        <v>0</v>
      </c>
      <c r="AE238" s="53">
        <v>0</v>
      </c>
      <c r="AF238" s="53">
        <v>0</v>
      </c>
      <c r="AG238" s="53">
        <v>0</v>
      </c>
      <c r="AH238" s="53">
        <v>6.0042231303809839</v>
      </c>
      <c r="AI238" s="53">
        <v>0</v>
      </c>
      <c r="AJ238" s="53">
        <v>0</v>
      </c>
      <c r="AK238" s="53">
        <v>0</v>
      </c>
      <c r="AL238" s="53">
        <v>0</v>
      </c>
      <c r="AM238" s="53">
        <v>0</v>
      </c>
      <c r="AN238" s="53">
        <v>0</v>
      </c>
      <c r="AO238" s="53">
        <v>0</v>
      </c>
      <c r="AP238" s="53">
        <v>0</v>
      </c>
      <c r="AQ238" s="53">
        <v>0</v>
      </c>
      <c r="AR238" s="53">
        <v>166.40275532770156</v>
      </c>
      <c r="AS238" s="53">
        <v>0</v>
      </c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0.85774616148299776</v>
      </c>
      <c r="AZ238" s="53">
        <v>0</v>
      </c>
      <c r="BA238" s="53">
        <v>0</v>
      </c>
      <c r="BB238" s="53">
        <v>0</v>
      </c>
      <c r="BC238" s="53">
        <v>0</v>
      </c>
      <c r="BD238" s="53">
        <v>0</v>
      </c>
      <c r="BE238" s="53">
        <v>0</v>
      </c>
      <c r="BF238" s="53">
        <v>0</v>
      </c>
      <c r="BG238" s="53">
        <v>0</v>
      </c>
      <c r="BH238" s="53">
        <v>0</v>
      </c>
      <c r="BI238" s="53">
        <v>0</v>
      </c>
      <c r="BJ238" s="53">
        <v>0</v>
      </c>
      <c r="BK238" s="53">
        <v>0</v>
      </c>
      <c r="BL238" s="53">
        <v>0</v>
      </c>
      <c r="BM238" s="53">
        <v>0</v>
      </c>
      <c r="BN238" s="53">
        <v>0</v>
      </c>
      <c r="BO238" s="53">
        <v>0</v>
      </c>
      <c r="BP238" s="53">
        <v>0</v>
      </c>
      <c r="BQ238" s="53">
        <v>0</v>
      </c>
      <c r="BR238" s="53">
        <v>0</v>
      </c>
      <c r="BS238" s="53">
        <v>0</v>
      </c>
      <c r="BT238" s="53">
        <v>0</v>
      </c>
      <c r="BU238" s="53">
        <v>0</v>
      </c>
      <c r="BV238" s="53">
        <v>0</v>
      </c>
      <c r="BW238" s="53">
        <v>38.5985772667349</v>
      </c>
      <c r="BX238" s="53">
        <v>0</v>
      </c>
      <c r="BY238" s="53">
        <v>0</v>
      </c>
      <c r="BZ238" s="53">
        <v>0</v>
      </c>
      <c r="CA238" s="53">
        <v>0</v>
      </c>
      <c r="CB238" s="53">
        <v>0</v>
      </c>
      <c r="CC238" s="53">
        <v>0</v>
      </c>
      <c r="CD238" s="53">
        <v>0</v>
      </c>
      <c r="CE238" s="53">
        <v>0</v>
      </c>
      <c r="CF238" s="53">
        <v>0</v>
      </c>
      <c r="CG238" s="53">
        <v>0</v>
      </c>
      <c r="CH238" s="53">
        <v>0</v>
      </c>
      <c r="CI238" s="53">
        <v>0</v>
      </c>
      <c r="CJ238" s="53">
        <v>0</v>
      </c>
      <c r="CK238" s="53">
        <v>0</v>
      </c>
      <c r="CL238" s="53">
        <v>0</v>
      </c>
    </row>
    <row r="239" spans="1:90" ht="16" customHeight="1" x14ac:dyDescent="0.25">
      <c r="A239" s="53" t="s">
        <v>1090</v>
      </c>
      <c r="B239" s="53" t="s">
        <v>373</v>
      </c>
      <c r="C239" s="53" t="s">
        <v>445</v>
      </c>
      <c r="D239" s="53" t="s">
        <v>389</v>
      </c>
      <c r="E239" s="35" t="s">
        <v>1269</v>
      </c>
      <c r="F239" s="53" t="s">
        <v>314</v>
      </c>
      <c r="G239" s="53">
        <v>1</v>
      </c>
      <c r="H239" s="53" t="s">
        <v>191</v>
      </c>
      <c r="I239" s="53">
        <v>0</v>
      </c>
      <c r="J239" s="53">
        <v>0</v>
      </c>
      <c r="K239" s="53">
        <v>0</v>
      </c>
      <c r="L239" s="53">
        <v>0</v>
      </c>
      <c r="M239" s="53">
        <v>10.258313918904335</v>
      </c>
      <c r="N239" s="53">
        <v>0</v>
      </c>
      <c r="O239" s="53">
        <v>2.5645784797260838</v>
      </c>
      <c r="P239" s="53">
        <v>0</v>
      </c>
      <c r="Q239" s="53">
        <v>0</v>
      </c>
      <c r="R239" s="53">
        <v>0</v>
      </c>
      <c r="S239" s="53">
        <v>0</v>
      </c>
      <c r="T239" s="53">
        <v>0</v>
      </c>
      <c r="U239" s="53">
        <v>0</v>
      </c>
      <c r="V239" s="53">
        <v>0</v>
      </c>
      <c r="W239" s="53">
        <v>0</v>
      </c>
      <c r="X239" s="53">
        <v>49.58185060803762</v>
      </c>
      <c r="Y239" s="53">
        <v>0</v>
      </c>
      <c r="Z239" s="53">
        <v>0</v>
      </c>
      <c r="AA239" s="53">
        <v>0</v>
      </c>
      <c r="AB239" s="53">
        <v>0</v>
      </c>
      <c r="AC239" s="53">
        <v>0</v>
      </c>
      <c r="AD239" s="53">
        <v>0</v>
      </c>
      <c r="AE239" s="53">
        <v>0</v>
      </c>
      <c r="AF239" s="53">
        <v>0</v>
      </c>
      <c r="AG239" s="53">
        <v>0</v>
      </c>
      <c r="AH239" s="53">
        <v>0</v>
      </c>
      <c r="AI239" s="53">
        <v>0</v>
      </c>
      <c r="AJ239" s="53">
        <v>0</v>
      </c>
      <c r="AK239" s="53">
        <v>0</v>
      </c>
      <c r="AL239" s="53">
        <v>0</v>
      </c>
      <c r="AM239" s="53">
        <v>0</v>
      </c>
      <c r="AN239" s="53">
        <v>0</v>
      </c>
      <c r="AO239" s="53">
        <v>0</v>
      </c>
      <c r="AP239" s="53">
        <v>0</v>
      </c>
      <c r="AQ239" s="53">
        <v>21.371487331050698</v>
      </c>
      <c r="AR239" s="53">
        <v>36629.019566434414</v>
      </c>
      <c r="AS239" s="53">
        <v>0</v>
      </c>
      <c r="AT239" s="53">
        <v>0</v>
      </c>
      <c r="AU239" s="53">
        <v>0</v>
      </c>
      <c r="AV239" s="53">
        <v>0</v>
      </c>
      <c r="AW239" s="53">
        <v>0</v>
      </c>
      <c r="AX239" s="53">
        <v>0</v>
      </c>
      <c r="AY239" s="53">
        <v>0</v>
      </c>
      <c r="AZ239" s="53">
        <v>0</v>
      </c>
      <c r="BA239" s="53">
        <v>0.85485949324202792</v>
      </c>
      <c r="BB239" s="53">
        <v>0</v>
      </c>
      <c r="BC239" s="53">
        <v>0</v>
      </c>
      <c r="BD239" s="53">
        <v>0</v>
      </c>
      <c r="BE239" s="53">
        <v>0</v>
      </c>
      <c r="BF239" s="53">
        <v>0</v>
      </c>
      <c r="BG239" s="53">
        <v>0</v>
      </c>
      <c r="BH239" s="53">
        <v>0</v>
      </c>
      <c r="BI239" s="53">
        <v>0</v>
      </c>
      <c r="BJ239" s="53">
        <v>0</v>
      </c>
      <c r="BK239" s="53">
        <v>0</v>
      </c>
      <c r="BL239" s="53">
        <v>0</v>
      </c>
      <c r="BM239" s="53">
        <v>0</v>
      </c>
      <c r="BN239" s="53">
        <v>0</v>
      </c>
      <c r="BO239" s="53">
        <v>0</v>
      </c>
      <c r="BP239" s="53">
        <v>0</v>
      </c>
      <c r="BQ239" s="53">
        <v>0</v>
      </c>
      <c r="BR239" s="53">
        <v>0</v>
      </c>
      <c r="BS239" s="53">
        <v>0</v>
      </c>
      <c r="BT239" s="53">
        <v>0</v>
      </c>
      <c r="BU239" s="53">
        <v>0</v>
      </c>
      <c r="BV239" s="53">
        <v>0</v>
      </c>
      <c r="BW239" s="53">
        <v>5.1291569594521675</v>
      </c>
      <c r="BX239" s="53">
        <v>0</v>
      </c>
      <c r="BY239" s="53">
        <v>0</v>
      </c>
      <c r="BZ239" s="53">
        <v>0</v>
      </c>
      <c r="CA239" s="53">
        <v>0</v>
      </c>
      <c r="CB239" s="53">
        <v>0</v>
      </c>
      <c r="CC239" s="53">
        <v>0</v>
      </c>
      <c r="CD239" s="53">
        <v>0</v>
      </c>
      <c r="CE239" s="53">
        <v>0</v>
      </c>
      <c r="CF239" s="53">
        <v>0</v>
      </c>
      <c r="CG239" s="53">
        <v>0</v>
      </c>
      <c r="CH239" s="53">
        <v>0</v>
      </c>
      <c r="CI239" s="53">
        <v>0.85485949324202792</v>
      </c>
      <c r="CJ239" s="53">
        <v>0</v>
      </c>
      <c r="CK239" s="53">
        <v>0</v>
      </c>
      <c r="CL239" s="53">
        <v>0</v>
      </c>
    </row>
    <row r="240" spans="1:90" ht="16" customHeight="1" x14ac:dyDescent="0.25">
      <c r="A240" s="53" t="s">
        <v>1091</v>
      </c>
      <c r="B240" s="53" t="s">
        <v>373</v>
      </c>
      <c r="C240" s="53" t="s">
        <v>448</v>
      </c>
      <c r="D240" s="53" t="s">
        <v>389</v>
      </c>
      <c r="E240" s="35" t="s">
        <v>1269</v>
      </c>
      <c r="F240" s="53" t="s">
        <v>316</v>
      </c>
      <c r="G240" s="53">
        <v>2</v>
      </c>
      <c r="H240" s="53" t="s">
        <v>191</v>
      </c>
      <c r="I240" s="53">
        <v>0.90661318470872843</v>
      </c>
      <c r="J240" s="53">
        <v>0</v>
      </c>
      <c r="K240" s="53">
        <v>0</v>
      </c>
      <c r="L240" s="53">
        <v>0</v>
      </c>
      <c r="M240" s="53">
        <v>1.8132263694174569</v>
      </c>
      <c r="N240" s="53">
        <v>0</v>
      </c>
      <c r="O240" s="53">
        <v>0</v>
      </c>
      <c r="P240" s="53">
        <v>0</v>
      </c>
      <c r="Q240" s="53">
        <v>0</v>
      </c>
      <c r="R240" s="53">
        <v>0</v>
      </c>
      <c r="S240" s="53">
        <v>0</v>
      </c>
      <c r="T240" s="53">
        <v>0</v>
      </c>
      <c r="U240" s="53">
        <v>0</v>
      </c>
      <c r="V240" s="53">
        <v>0</v>
      </c>
      <c r="W240" s="53">
        <v>0</v>
      </c>
      <c r="X240" s="53">
        <v>1.8132263694174569</v>
      </c>
      <c r="Y240" s="53">
        <v>0</v>
      </c>
      <c r="Z240" s="53">
        <v>0</v>
      </c>
      <c r="AA240" s="53">
        <v>0</v>
      </c>
      <c r="AB240" s="53">
        <v>0</v>
      </c>
      <c r="AC240" s="53">
        <v>0</v>
      </c>
      <c r="AD240" s="53">
        <v>0</v>
      </c>
      <c r="AE240" s="53">
        <v>0</v>
      </c>
      <c r="AF240" s="53">
        <v>0</v>
      </c>
      <c r="AG240" s="53">
        <v>0</v>
      </c>
      <c r="AH240" s="53">
        <v>0.90661318470872843</v>
      </c>
      <c r="AI240" s="53">
        <v>0</v>
      </c>
      <c r="AJ240" s="53">
        <v>0</v>
      </c>
      <c r="AK240" s="53">
        <v>0</v>
      </c>
      <c r="AL240" s="53">
        <v>0</v>
      </c>
      <c r="AM240" s="53">
        <v>0</v>
      </c>
      <c r="AN240" s="53">
        <v>0</v>
      </c>
      <c r="AO240" s="53">
        <v>0</v>
      </c>
      <c r="AP240" s="53">
        <v>0</v>
      </c>
      <c r="AQ240" s="53">
        <v>1.8132263694174569</v>
      </c>
      <c r="AR240" s="53">
        <v>33617.216888999646</v>
      </c>
      <c r="AS240" s="53">
        <v>0</v>
      </c>
      <c r="AT240" s="53">
        <v>0</v>
      </c>
      <c r="AU240" s="53">
        <v>0</v>
      </c>
      <c r="AV240" s="53">
        <v>0</v>
      </c>
      <c r="AW240" s="53">
        <v>0</v>
      </c>
      <c r="AX240" s="53">
        <v>0</v>
      </c>
      <c r="AY240" s="53">
        <v>0</v>
      </c>
      <c r="AZ240" s="53">
        <v>0</v>
      </c>
      <c r="BA240" s="53">
        <v>0</v>
      </c>
      <c r="BB240" s="53">
        <v>0</v>
      </c>
      <c r="BC240" s="53">
        <v>0</v>
      </c>
      <c r="BD240" s="53">
        <v>0</v>
      </c>
      <c r="BE240" s="53">
        <v>0</v>
      </c>
      <c r="BF240" s="53">
        <v>0</v>
      </c>
      <c r="BG240" s="53">
        <v>0</v>
      </c>
      <c r="BH240" s="53">
        <v>0</v>
      </c>
      <c r="BI240" s="53">
        <v>0</v>
      </c>
      <c r="BJ240" s="53">
        <v>0.90661318470872843</v>
      </c>
      <c r="BK240" s="53">
        <v>2.7198395541261853</v>
      </c>
      <c r="BL240" s="53">
        <v>0</v>
      </c>
      <c r="BM240" s="53">
        <v>0</v>
      </c>
      <c r="BN240" s="53">
        <v>0</v>
      </c>
      <c r="BO240" s="53">
        <v>0</v>
      </c>
      <c r="BP240" s="53">
        <v>0</v>
      </c>
      <c r="BQ240" s="53">
        <v>0</v>
      </c>
      <c r="BR240" s="53">
        <v>0</v>
      </c>
      <c r="BS240" s="53">
        <v>0</v>
      </c>
      <c r="BT240" s="53">
        <v>0</v>
      </c>
      <c r="BU240" s="53">
        <v>0</v>
      </c>
      <c r="BV240" s="53">
        <v>0</v>
      </c>
      <c r="BW240" s="53">
        <v>10.879358216504741</v>
      </c>
      <c r="BX240" s="53">
        <v>0</v>
      </c>
      <c r="BY240" s="53">
        <v>0</v>
      </c>
      <c r="BZ240" s="53">
        <v>0</v>
      </c>
      <c r="CA240" s="53">
        <v>0</v>
      </c>
      <c r="CB240" s="53">
        <v>0</v>
      </c>
      <c r="CC240" s="53">
        <v>0</v>
      </c>
      <c r="CD240" s="53">
        <v>0</v>
      </c>
      <c r="CE240" s="53">
        <v>0</v>
      </c>
      <c r="CF240" s="53">
        <v>0</v>
      </c>
      <c r="CG240" s="53">
        <v>0</v>
      </c>
      <c r="CH240" s="53">
        <v>0</v>
      </c>
      <c r="CI240" s="53">
        <v>0</v>
      </c>
      <c r="CJ240" s="53">
        <v>0</v>
      </c>
      <c r="CK240" s="53">
        <v>0</v>
      </c>
      <c r="CL240" s="53">
        <v>8.1595186623785558</v>
      </c>
    </row>
    <row r="241" spans="1:90" ht="16" customHeight="1" x14ac:dyDescent="0.25">
      <c r="A241" s="53" t="s">
        <v>1092</v>
      </c>
      <c r="B241" s="53" t="s">
        <v>373</v>
      </c>
      <c r="C241" s="53" t="s">
        <v>451</v>
      </c>
      <c r="D241" s="53" t="s">
        <v>389</v>
      </c>
      <c r="E241" s="35" t="s">
        <v>1269</v>
      </c>
      <c r="F241" s="53" t="s">
        <v>321</v>
      </c>
      <c r="G241" s="53">
        <v>3</v>
      </c>
      <c r="H241" s="53" t="s">
        <v>191</v>
      </c>
      <c r="I241" s="53">
        <v>0</v>
      </c>
      <c r="J241" s="53">
        <v>0</v>
      </c>
      <c r="K241" s="53">
        <v>0</v>
      </c>
      <c r="L241" s="53">
        <v>0</v>
      </c>
      <c r="M241" s="53">
        <v>3.9028409091204757</v>
      </c>
      <c r="N241" s="53">
        <v>0</v>
      </c>
      <c r="O241" s="53">
        <v>0</v>
      </c>
      <c r="P241" s="53">
        <v>0</v>
      </c>
      <c r="Q241" s="53">
        <v>0</v>
      </c>
      <c r="R241" s="53">
        <v>0</v>
      </c>
      <c r="S241" s="53">
        <v>0</v>
      </c>
      <c r="T241" s="53">
        <v>0</v>
      </c>
      <c r="U241" s="53">
        <v>0</v>
      </c>
      <c r="V241" s="53">
        <v>0</v>
      </c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</v>
      </c>
      <c r="AC241" s="53">
        <v>0</v>
      </c>
      <c r="AD241" s="53">
        <v>0</v>
      </c>
      <c r="AE241" s="53">
        <v>0</v>
      </c>
      <c r="AF241" s="53">
        <v>0</v>
      </c>
      <c r="AG241" s="53">
        <v>0</v>
      </c>
      <c r="AH241" s="53">
        <v>0</v>
      </c>
      <c r="AI241" s="53">
        <v>0</v>
      </c>
      <c r="AJ241" s="53">
        <v>0</v>
      </c>
      <c r="AK241" s="53">
        <v>0</v>
      </c>
      <c r="AL241" s="53">
        <v>0</v>
      </c>
      <c r="AM241" s="53">
        <v>0</v>
      </c>
      <c r="AN241" s="53">
        <v>0</v>
      </c>
      <c r="AO241" s="53">
        <v>0</v>
      </c>
      <c r="AP241" s="53">
        <v>0</v>
      </c>
      <c r="AQ241" s="53">
        <v>0</v>
      </c>
      <c r="AR241" s="53">
        <v>4249.2180398049177</v>
      </c>
      <c r="AS241" s="53">
        <v>0</v>
      </c>
      <c r="AT241" s="53">
        <v>0</v>
      </c>
      <c r="AU241" s="53">
        <v>0</v>
      </c>
      <c r="AV241" s="53">
        <v>0</v>
      </c>
      <c r="AW241" s="53">
        <v>0</v>
      </c>
      <c r="AX241" s="53">
        <v>0</v>
      </c>
      <c r="AY241" s="53">
        <v>0</v>
      </c>
      <c r="AZ241" s="53">
        <v>0</v>
      </c>
      <c r="BA241" s="53">
        <v>0</v>
      </c>
      <c r="BB241" s="53">
        <v>0</v>
      </c>
      <c r="BC241" s="53">
        <v>0</v>
      </c>
      <c r="BD241" s="53">
        <v>0</v>
      </c>
      <c r="BE241" s="53">
        <v>0</v>
      </c>
      <c r="BF241" s="53">
        <v>0</v>
      </c>
      <c r="BG241" s="53">
        <v>0</v>
      </c>
      <c r="BH241" s="53">
        <v>0</v>
      </c>
      <c r="BI241" s="53">
        <v>0</v>
      </c>
      <c r="BJ241" s="53">
        <v>0</v>
      </c>
      <c r="BK241" s="53">
        <v>0</v>
      </c>
      <c r="BL241" s="53">
        <v>0</v>
      </c>
      <c r="BM241" s="53">
        <v>0</v>
      </c>
      <c r="BN241" s="53">
        <v>0</v>
      </c>
      <c r="BO241" s="53">
        <v>0</v>
      </c>
      <c r="BP241" s="53">
        <v>0</v>
      </c>
      <c r="BQ241" s="53">
        <v>0</v>
      </c>
      <c r="BR241" s="53">
        <v>0</v>
      </c>
      <c r="BS241" s="53">
        <v>0</v>
      </c>
      <c r="BT241" s="53">
        <v>0</v>
      </c>
      <c r="BU241" s="53">
        <v>0</v>
      </c>
      <c r="BV241" s="53">
        <v>0</v>
      </c>
      <c r="BW241" s="53">
        <v>2422.6884943365353</v>
      </c>
      <c r="BX241" s="53">
        <v>0</v>
      </c>
      <c r="BY241" s="53">
        <v>0</v>
      </c>
      <c r="BZ241" s="53">
        <v>0</v>
      </c>
      <c r="CA241" s="53">
        <v>0</v>
      </c>
      <c r="CB241" s="53">
        <v>0</v>
      </c>
      <c r="CC241" s="53">
        <v>0</v>
      </c>
      <c r="CD241" s="53">
        <v>0</v>
      </c>
      <c r="CE241" s="53">
        <v>0</v>
      </c>
      <c r="CF241" s="53">
        <v>0</v>
      </c>
      <c r="CG241" s="53">
        <v>0</v>
      </c>
      <c r="CH241" s="53">
        <v>0</v>
      </c>
      <c r="CI241" s="53">
        <v>0</v>
      </c>
      <c r="CJ241" s="53">
        <v>0</v>
      </c>
      <c r="CK241" s="53">
        <v>0</v>
      </c>
      <c r="CL241" s="53">
        <v>0</v>
      </c>
    </row>
    <row r="242" spans="1:90" ht="16" customHeight="1" x14ac:dyDescent="0.25">
      <c r="A242" s="53" t="s">
        <v>1093</v>
      </c>
      <c r="B242" s="53" t="s">
        <v>452</v>
      </c>
      <c r="C242" s="53" t="s">
        <v>453</v>
      </c>
      <c r="D242" s="53" t="s">
        <v>375</v>
      </c>
      <c r="E242" s="35" t="s">
        <v>1257</v>
      </c>
      <c r="F242" s="62" t="s">
        <v>135</v>
      </c>
      <c r="G242" s="53">
        <v>2</v>
      </c>
      <c r="H242" s="53" t="s">
        <v>191</v>
      </c>
      <c r="I242" s="53">
        <v>0</v>
      </c>
      <c r="J242" s="53">
        <v>0</v>
      </c>
      <c r="K242" s="53">
        <v>0</v>
      </c>
      <c r="L242" s="53">
        <v>0</v>
      </c>
      <c r="M242" s="53">
        <v>0</v>
      </c>
      <c r="N242" s="53">
        <v>0</v>
      </c>
      <c r="O242" s="53">
        <v>0</v>
      </c>
      <c r="P242" s="53">
        <v>0</v>
      </c>
      <c r="Q242" s="53">
        <v>0</v>
      </c>
      <c r="R242" s="53">
        <v>0</v>
      </c>
      <c r="S242" s="53">
        <v>1.5197208090507277</v>
      </c>
      <c r="T242" s="53">
        <v>0</v>
      </c>
      <c r="U242" s="53">
        <v>0</v>
      </c>
      <c r="V242" s="53">
        <v>0</v>
      </c>
      <c r="W242" s="53">
        <v>0</v>
      </c>
      <c r="X242" s="53">
        <v>112.45933986975385</v>
      </c>
      <c r="Y242" s="53">
        <v>0</v>
      </c>
      <c r="Z242" s="53">
        <v>0</v>
      </c>
      <c r="AA242" s="53">
        <v>0</v>
      </c>
      <c r="AB242" s="53">
        <v>0</v>
      </c>
      <c r="AC242" s="53">
        <v>0</v>
      </c>
      <c r="AD242" s="53">
        <v>0</v>
      </c>
      <c r="AE242" s="53">
        <v>0</v>
      </c>
      <c r="AF242" s="53">
        <v>0</v>
      </c>
      <c r="AG242" s="53">
        <v>0</v>
      </c>
      <c r="AH242" s="53">
        <v>0</v>
      </c>
      <c r="AI242" s="53">
        <v>0</v>
      </c>
      <c r="AJ242" s="53">
        <v>0</v>
      </c>
      <c r="AK242" s="53">
        <v>0</v>
      </c>
      <c r="AL242" s="53">
        <v>0</v>
      </c>
      <c r="AM242" s="53">
        <v>0</v>
      </c>
      <c r="AN242" s="53">
        <v>0</v>
      </c>
      <c r="AO242" s="53">
        <v>0</v>
      </c>
      <c r="AP242" s="53">
        <v>0</v>
      </c>
      <c r="AQ242" s="53">
        <v>109.4198982516524</v>
      </c>
      <c r="AR242" s="53">
        <v>37.993020226268193</v>
      </c>
      <c r="AS242" s="53">
        <v>0</v>
      </c>
      <c r="AT242" s="53">
        <v>0</v>
      </c>
      <c r="AU242" s="53">
        <v>0</v>
      </c>
      <c r="AV242" s="53">
        <v>0</v>
      </c>
      <c r="AW242" s="53">
        <v>50.150786698674011</v>
      </c>
      <c r="AX242" s="53">
        <v>0</v>
      </c>
      <c r="AY242" s="53">
        <v>0</v>
      </c>
      <c r="AZ242" s="53">
        <v>0</v>
      </c>
      <c r="BA242" s="53">
        <v>0</v>
      </c>
      <c r="BB242" s="53">
        <v>0</v>
      </c>
      <c r="BC242" s="53">
        <v>0</v>
      </c>
      <c r="BD242" s="53">
        <v>0</v>
      </c>
      <c r="BE242" s="53">
        <v>0</v>
      </c>
      <c r="BF242" s="53">
        <v>0</v>
      </c>
      <c r="BG242" s="53">
        <v>0</v>
      </c>
      <c r="BH242" s="53">
        <v>0</v>
      </c>
      <c r="BI242" s="53">
        <v>1.5197208090507277</v>
      </c>
      <c r="BJ242" s="53">
        <v>0</v>
      </c>
      <c r="BK242" s="53">
        <v>0</v>
      </c>
      <c r="BL242" s="53">
        <v>0</v>
      </c>
      <c r="BM242" s="53">
        <v>1.5197208090507277</v>
      </c>
      <c r="BN242" s="53">
        <v>0</v>
      </c>
      <c r="BO242" s="53">
        <v>0</v>
      </c>
      <c r="BP242" s="53">
        <v>0</v>
      </c>
      <c r="BQ242" s="53">
        <v>0</v>
      </c>
      <c r="BR242" s="53">
        <v>0</v>
      </c>
      <c r="BS242" s="53">
        <v>0</v>
      </c>
      <c r="BT242" s="53">
        <v>0</v>
      </c>
      <c r="BU242" s="53">
        <v>0</v>
      </c>
      <c r="BV242" s="53">
        <v>0</v>
      </c>
      <c r="BW242" s="53">
        <v>0</v>
      </c>
      <c r="BX242" s="53">
        <v>0</v>
      </c>
      <c r="BY242" s="53">
        <v>0</v>
      </c>
      <c r="BZ242" s="53">
        <v>0</v>
      </c>
      <c r="CA242" s="53">
        <v>0</v>
      </c>
      <c r="CB242" s="53">
        <v>0</v>
      </c>
      <c r="CC242" s="53">
        <v>0</v>
      </c>
      <c r="CD242" s="53">
        <v>0</v>
      </c>
      <c r="CE242" s="53">
        <v>0</v>
      </c>
      <c r="CF242" s="53">
        <v>0</v>
      </c>
      <c r="CG242" s="53">
        <v>0</v>
      </c>
      <c r="CH242" s="53">
        <v>0</v>
      </c>
      <c r="CI242" s="53">
        <v>0</v>
      </c>
      <c r="CJ242" s="53">
        <v>0</v>
      </c>
      <c r="CK242" s="53">
        <v>0</v>
      </c>
      <c r="CL242" s="53">
        <v>0</v>
      </c>
    </row>
    <row r="243" spans="1:90" ht="16" customHeight="1" x14ac:dyDescent="0.25">
      <c r="A243" s="53" t="s">
        <v>1094</v>
      </c>
      <c r="B243" s="53" t="s">
        <v>452</v>
      </c>
      <c r="C243" s="53" t="s">
        <v>454</v>
      </c>
      <c r="D243" s="53" t="s">
        <v>375</v>
      </c>
      <c r="E243" s="35" t="s">
        <v>1258</v>
      </c>
      <c r="F243" s="53" t="s">
        <v>117</v>
      </c>
      <c r="G243" s="53">
        <v>1</v>
      </c>
      <c r="H243" s="53" t="s">
        <v>191</v>
      </c>
      <c r="I243" s="53">
        <v>0</v>
      </c>
      <c r="J243" s="53">
        <v>0</v>
      </c>
      <c r="K243" s="53">
        <v>0</v>
      </c>
      <c r="L243" s="53">
        <v>0</v>
      </c>
      <c r="M243" s="53">
        <v>1.6594907520729114</v>
      </c>
      <c r="N243" s="53">
        <v>0</v>
      </c>
      <c r="O243" s="53">
        <v>0</v>
      </c>
      <c r="P243" s="53">
        <v>0</v>
      </c>
      <c r="Q243" s="53">
        <v>0</v>
      </c>
      <c r="R243" s="53">
        <v>0</v>
      </c>
      <c r="S243" s="53">
        <v>0</v>
      </c>
      <c r="T243" s="53">
        <v>0</v>
      </c>
      <c r="U243" s="53">
        <v>0</v>
      </c>
      <c r="V243" s="53">
        <v>0</v>
      </c>
      <c r="W243" s="53">
        <v>0</v>
      </c>
      <c r="X243" s="53">
        <v>19.084143648838481</v>
      </c>
      <c r="Y243" s="53">
        <v>0</v>
      </c>
      <c r="Z243" s="53">
        <v>0</v>
      </c>
      <c r="AA243" s="53">
        <v>0</v>
      </c>
      <c r="AB243" s="53">
        <v>0</v>
      </c>
      <c r="AC243" s="53">
        <v>0</v>
      </c>
      <c r="AD243" s="53">
        <v>0</v>
      </c>
      <c r="AE243" s="53">
        <v>0</v>
      </c>
      <c r="AF243" s="53">
        <v>0</v>
      </c>
      <c r="AG243" s="53">
        <v>0</v>
      </c>
      <c r="AH243" s="53">
        <v>0</v>
      </c>
      <c r="AI243" s="53">
        <v>0</v>
      </c>
      <c r="AJ243" s="53">
        <v>0</v>
      </c>
      <c r="AK243" s="53">
        <v>0</v>
      </c>
      <c r="AL243" s="53">
        <v>0</v>
      </c>
      <c r="AM243" s="53">
        <v>0</v>
      </c>
      <c r="AN243" s="53">
        <v>0</v>
      </c>
      <c r="AO243" s="53">
        <v>0</v>
      </c>
      <c r="AP243" s="53">
        <v>0</v>
      </c>
      <c r="AQ243" s="53">
        <v>120.31307952528607</v>
      </c>
      <c r="AR243" s="53">
        <v>214.07430701740557</v>
      </c>
      <c r="AS243" s="53">
        <v>0</v>
      </c>
      <c r="AT243" s="53">
        <v>0</v>
      </c>
      <c r="AU243" s="53">
        <v>0</v>
      </c>
      <c r="AV243" s="53">
        <v>0</v>
      </c>
      <c r="AW243" s="53">
        <v>8.297453760364558</v>
      </c>
      <c r="AX243" s="53">
        <v>0</v>
      </c>
      <c r="AY243" s="53">
        <v>0</v>
      </c>
      <c r="AZ243" s="53">
        <v>0</v>
      </c>
      <c r="BA243" s="53">
        <v>0</v>
      </c>
      <c r="BB243" s="53">
        <v>0</v>
      </c>
      <c r="BC243" s="53">
        <v>0</v>
      </c>
      <c r="BD243" s="53">
        <v>0</v>
      </c>
      <c r="BE243" s="53">
        <v>0</v>
      </c>
      <c r="BF243" s="53">
        <v>0</v>
      </c>
      <c r="BG243" s="53">
        <v>0</v>
      </c>
      <c r="BH243" s="53">
        <v>0</v>
      </c>
      <c r="BI243" s="53">
        <v>9.9569445124374685</v>
      </c>
      <c r="BJ243" s="53">
        <v>0</v>
      </c>
      <c r="BK243" s="53">
        <v>0</v>
      </c>
      <c r="BL243" s="53">
        <v>0</v>
      </c>
      <c r="BM243" s="53">
        <v>0</v>
      </c>
      <c r="BN243" s="53">
        <v>0</v>
      </c>
      <c r="BO243" s="53">
        <v>0</v>
      </c>
      <c r="BP243" s="53">
        <v>0</v>
      </c>
      <c r="BQ243" s="53">
        <v>0</v>
      </c>
      <c r="BR243" s="53">
        <v>0</v>
      </c>
      <c r="BS243" s="53">
        <v>0</v>
      </c>
      <c r="BT243" s="53">
        <v>0</v>
      </c>
      <c r="BU243" s="53">
        <v>0</v>
      </c>
      <c r="BV243" s="53">
        <v>0</v>
      </c>
      <c r="BW243" s="53">
        <v>0</v>
      </c>
      <c r="BX243" s="53">
        <v>0</v>
      </c>
      <c r="BY243" s="53">
        <v>0</v>
      </c>
      <c r="BZ243" s="53">
        <v>0</v>
      </c>
      <c r="CA243" s="53">
        <v>0</v>
      </c>
      <c r="CB243" s="53">
        <v>0</v>
      </c>
      <c r="CC243" s="53">
        <v>0</v>
      </c>
      <c r="CD243" s="53">
        <v>0</v>
      </c>
      <c r="CE243" s="53">
        <v>0</v>
      </c>
      <c r="CF243" s="53">
        <v>0</v>
      </c>
      <c r="CG243" s="53">
        <v>0</v>
      </c>
      <c r="CH243" s="53">
        <v>0</v>
      </c>
      <c r="CI243" s="53">
        <v>0</v>
      </c>
      <c r="CJ243" s="53">
        <v>0</v>
      </c>
      <c r="CK243" s="53">
        <v>0</v>
      </c>
      <c r="CL243" s="53">
        <v>66.379630082916464</v>
      </c>
    </row>
    <row r="244" spans="1:90" ht="16" customHeight="1" x14ac:dyDescent="0.25">
      <c r="A244" s="53" t="s">
        <v>1095</v>
      </c>
      <c r="B244" s="53" t="s">
        <v>452</v>
      </c>
      <c r="C244" s="53" t="s">
        <v>455</v>
      </c>
      <c r="D244" s="53" t="s">
        <v>375</v>
      </c>
      <c r="E244" s="35" t="s">
        <v>1258</v>
      </c>
      <c r="F244" s="53" t="s">
        <v>119</v>
      </c>
      <c r="G244" s="53">
        <v>2</v>
      </c>
      <c r="H244" s="53" t="s">
        <v>191</v>
      </c>
      <c r="I244" s="53">
        <v>0</v>
      </c>
      <c r="J244" s="53">
        <v>0</v>
      </c>
      <c r="K244" s="53">
        <v>0</v>
      </c>
      <c r="L244" s="53">
        <v>0</v>
      </c>
      <c r="M244" s="53">
        <v>0</v>
      </c>
      <c r="N244" s="53">
        <v>0</v>
      </c>
      <c r="O244" s="53">
        <v>0</v>
      </c>
      <c r="P244" s="53">
        <v>0</v>
      </c>
      <c r="Q244" s="53">
        <v>0</v>
      </c>
      <c r="R244" s="53">
        <v>0</v>
      </c>
      <c r="S244" s="53">
        <v>0</v>
      </c>
      <c r="T244" s="53">
        <v>0</v>
      </c>
      <c r="U244" s="53">
        <v>0</v>
      </c>
      <c r="V244" s="53">
        <v>0</v>
      </c>
      <c r="W244" s="53">
        <v>0</v>
      </c>
      <c r="X244" s="53">
        <v>2.6032469431372771</v>
      </c>
      <c r="Y244" s="53">
        <v>0</v>
      </c>
      <c r="Z244" s="53">
        <v>0</v>
      </c>
      <c r="AA244" s="53">
        <v>0</v>
      </c>
      <c r="AB244" s="53">
        <v>0</v>
      </c>
      <c r="AC244" s="53">
        <v>0</v>
      </c>
      <c r="AD244" s="53">
        <v>0</v>
      </c>
      <c r="AE244" s="53">
        <v>0</v>
      </c>
      <c r="AF244" s="53">
        <v>0</v>
      </c>
      <c r="AG244" s="53">
        <v>0</v>
      </c>
      <c r="AH244" s="53">
        <v>0</v>
      </c>
      <c r="AI244" s="53">
        <v>0</v>
      </c>
      <c r="AJ244" s="53">
        <v>0</v>
      </c>
      <c r="AK244" s="53">
        <v>0</v>
      </c>
      <c r="AL244" s="53">
        <v>0</v>
      </c>
      <c r="AM244" s="53">
        <v>0</v>
      </c>
      <c r="AN244" s="53">
        <v>0</v>
      </c>
      <c r="AO244" s="53">
        <v>0</v>
      </c>
      <c r="AP244" s="53">
        <v>0</v>
      </c>
      <c r="AQ244" s="53">
        <v>19.090477583006699</v>
      </c>
      <c r="AR244" s="53">
        <v>6.9419918483660723</v>
      </c>
      <c r="AS244" s="53">
        <v>0</v>
      </c>
      <c r="AT244" s="53">
        <v>0</v>
      </c>
      <c r="AU244" s="53">
        <v>0</v>
      </c>
      <c r="AV244" s="53">
        <v>0</v>
      </c>
      <c r="AW244" s="53">
        <v>0.86774898104575904</v>
      </c>
      <c r="AX244" s="53">
        <v>0</v>
      </c>
      <c r="AY244" s="53">
        <v>0</v>
      </c>
      <c r="AZ244" s="53">
        <v>0</v>
      </c>
      <c r="BA244" s="53">
        <v>0</v>
      </c>
      <c r="BB244" s="53">
        <v>0</v>
      </c>
      <c r="BC244" s="53">
        <v>0</v>
      </c>
      <c r="BD244" s="53">
        <v>0</v>
      </c>
      <c r="BE244" s="53">
        <v>0</v>
      </c>
      <c r="BF244" s="53">
        <v>0</v>
      </c>
      <c r="BG244" s="53">
        <v>0</v>
      </c>
      <c r="BH244" s="53">
        <v>0</v>
      </c>
      <c r="BI244" s="53">
        <v>0</v>
      </c>
      <c r="BJ244" s="53">
        <v>0</v>
      </c>
      <c r="BK244" s="53">
        <v>0</v>
      </c>
      <c r="BL244" s="53">
        <v>0</v>
      </c>
      <c r="BM244" s="53">
        <v>0</v>
      </c>
      <c r="BN244" s="53">
        <v>0</v>
      </c>
      <c r="BO244" s="53">
        <v>0</v>
      </c>
      <c r="BP244" s="53">
        <v>0</v>
      </c>
      <c r="BQ244" s="53">
        <v>0</v>
      </c>
      <c r="BR244" s="53">
        <v>0</v>
      </c>
      <c r="BS244" s="53">
        <v>0</v>
      </c>
      <c r="BT244" s="53">
        <v>0</v>
      </c>
      <c r="BU244" s="53">
        <v>0</v>
      </c>
      <c r="BV244" s="53">
        <v>0</v>
      </c>
      <c r="BW244" s="53">
        <v>0</v>
      </c>
      <c r="BX244" s="53">
        <v>0</v>
      </c>
      <c r="BY244" s="53">
        <v>0</v>
      </c>
      <c r="BZ244" s="53">
        <v>0</v>
      </c>
      <c r="CA244" s="53">
        <v>0</v>
      </c>
      <c r="CB244" s="53">
        <v>0</v>
      </c>
      <c r="CC244" s="53">
        <v>0</v>
      </c>
      <c r="CD244" s="53">
        <v>0</v>
      </c>
      <c r="CE244" s="53">
        <v>0</v>
      </c>
      <c r="CF244" s="53">
        <v>0</v>
      </c>
      <c r="CG244" s="53">
        <v>0</v>
      </c>
      <c r="CH244" s="53">
        <v>0</v>
      </c>
      <c r="CI244" s="53">
        <v>0</v>
      </c>
      <c r="CJ244" s="53">
        <v>0</v>
      </c>
      <c r="CK244" s="53">
        <v>0</v>
      </c>
      <c r="CL244" s="53">
        <v>0</v>
      </c>
    </row>
    <row r="245" spans="1:90" ht="16" customHeight="1" x14ac:dyDescent="0.25">
      <c r="A245" s="53" t="s">
        <v>1096</v>
      </c>
      <c r="B245" s="53" t="s">
        <v>452</v>
      </c>
      <c r="C245" s="53" t="s">
        <v>456</v>
      </c>
      <c r="D245" s="53" t="s">
        <v>375</v>
      </c>
      <c r="E245" s="35" t="s">
        <v>1258</v>
      </c>
      <c r="F245" s="53" t="s">
        <v>123</v>
      </c>
      <c r="G245" s="53">
        <v>3</v>
      </c>
      <c r="H245" s="53" t="s">
        <v>191</v>
      </c>
      <c r="I245" s="53">
        <v>0</v>
      </c>
      <c r="J245" s="53">
        <v>0</v>
      </c>
      <c r="K245" s="53">
        <v>0</v>
      </c>
      <c r="L245" s="53">
        <v>0</v>
      </c>
      <c r="M245" s="53">
        <v>1.8518889467878539</v>
      </c>
      <c r="N245" s="53">
        <v>0</v>
      </c>
      <c r="O245" s="53">
        <v>0.92594447339392694</v>
      </c>
      <c r="P245" s="53">
        <v>0</v>
      </c>
      <c r="Q245" s="53">
        <v>0</v>
      </c>
      <c r="R245" s="53">
        <v>0</v>
      </c>
      <c r="S245" s="53">
        <v>0</v>
      </c>
      <c r="T245" s="53">
        <v>0</v>
      </c>
      <c r="U245" s="53">
        <v>0</v>
      </c>
      <c r="V245" s="53">
        <v>0</v>
      </c>
      <c r="W245" s="53">
        <v>0</v>
      </c>
      <c r="X245" s="53">
        <v>0.92594447339392694</v>
      </c>
      <c r="Y245" s="53">
        <v>0</v>
      </c>
      <c r="Z245" s="53">
        <v>0</v>
      </c>
      <c r="AA245" s="53">
        <v>0</v>
      </c>
      <c r="AB245" s="53">
        <v>0</v>
      </c>
      <c r="AC245" s="53">
        <v>0</v>
      </c>
      <c r="AD245" s="53">
        <v>0</v>
      </c>
      <c r="AE245" s="53">
        <v>0</v>
      </c>
      <c r="AF245" s="53">
        <v>0</v>
      </c>
      <c r="AG245" s="53">
        <v>0</v>
      </c>
      <c r="AH245" s="53">
        <v>3.7037778935757077</v>
      </c>
      <c r="AI245" s="53">
        <v>0</v>
      </c>
      <c r="AJ245" s="53">
        <v>0</v>
      </c>
      <c r="AK245" s="53">
        <v>0</v>
      </c>
      <c r="AL245" s="53">
        <v>0</v>
      </c>
      <c r="AM245" s="53">
        <v>0</v>
      </c>
      <c r="AN245" s="53">
        <v>0</v>
      </c>
      <c r="AO245" s="53">
        <v>0</v>
      </c>
      <c r="AP245" s="53">
        <v>0</v>
      </c>
      <c r="AQ245" s="53">
        <v>37.963723409151001</v>
      </c>
      <c r="AR245" s="53">
        <v>235.18989624205744</v>
      </c>
      <c r="AS245" s="53">
        <v>0</v>
      </c>
      <c r="AT245" s="53">
        <v>0</v>
      </c>
      <c r="AU245" s="53">
        <v>0</v>
      </c>
      <c r="AV245" s="53">
        <v>0</v>
      </c>
      <c r="AW245" s="53">
        <v>0</v>
      </c>
      <c r="AX245" s="53">
        <v>0</v>
      </c>
      <c r="AY245" s="53">
        <v>0</v>
      </c>
      <c r="AZ245" s="53">
        <v>0</v>
      </c>
      <c r="BA245" s="53">
        <v>0</v>
      </c>
      <c r="BB245" s="53">
        <v>0</v>
      </c>
      <c r="BC245" s="53">
        <v>0</v>
      </c>
      <c r="BD245" s="53">
        <v>0</v>
      </c>
      <c r="BE245" s="53">
        <v>0.92594447339392694</v>
      </c>
      <c r="BF245" s="53">
        <v>0</v>
      </c>
      <c r="BG245" s="53">
        <v>0</v>
      </c>
      <c r="BH245" s="53">
        <v>0</v>
      </c>
      <c r="BI245" s="53">
        <v>0</v>
      </c>
      <c r="BJ245" s="53">
        <v>0.92594447339392694</v>
      </c>
      <c r="BK245" s="53">
        <v>0</v>
      </c>
      <c r="BL245" s="53">
        <v>0</v>
      </c>
      <c r="BM245" s="53">
        <v>0</v>
      </c>
      <c r="BN245" s="53">
        <v>0</v>
      </c>
      <c r="BO245" s="53">
        <v>0</v>
      </c>
      <c r="BP245" s="53">
        <v>0</v>
      </c>
      <c r="BQ245" s="53">
        <v>0</v>
      </c>
      <c r="BR245" s="53">
        <v>0</v>
      </c>
      <c r="BS245" s="53">
        <v>0</v>
      </c>
      <c r="BT245" s="53">
        <v>0</v>
      </c>
      <c r="BU245" s="53">
        <v>0</v>
      </c>
      <c r="BV245" s="53">
        <v>0</v>
      </c>
      <c r="BW245" s="53">
        <v>0</v>
      </c>
      <c r="BX245" s="53">
        <v>0</v>
      </c>
      <c r="BY245" s="53">
        <v>0</v>
      </c>
      <c r="BZ245" s="53">
        <v>0</v>
      </c>
      <c r="CA245" s="53">
        <v>0</v>
      </c>
      <c r="CB245" s="53">
        <v>0</v>
      </c>
      <c r="CC245" s="53">
        <v>0</v>
      </c>
      <c r="CD245" s="53">
        <v>0</v>
      </c>
      <c r="CE245" s="53">
        <v>0</v>
      </c>
      <c r="CF245" s="53">
        <v>0</v>
      </c>
      <c r="CG245" s="53">
        <v>0</v>
      </c>
      <c r="CH245" s="53">
        <v>0</v>
      </c>
      <c r="CI245" s="53">
        <v>0</v>
      </c>
      <c r="CJ245" s="53">
        <v>0</v>
      </c>
      <c r="CK245" s="53">
        <v>0</v>
      </c>
      <c r="CL245" s="53">
        <v>0</v>
      </c>
    </row>
    <row r="246" spans="1:90" ht="16" customHeight="1" x14ac:dyDescent="0.25">
      <c r="A246" s="53" t="s">
        <v>1097</v>
      </c>
      <c r="B246" s="53" t="s">
        <v>452</v>
      </c>
      <c r="C246" s="53" t="s">
        <v>457</v>
      </c>
      <c r="D246" s="53" t="s">
        <v>375</v>
      </c>
      <c r="E246" s="35" t="s">
        <v>1258</v>
      </c>
      <c r="F246" s="53" t="s">
        <v>125</v>
      </c>
      <c r="G246" s="53">
        <v>4</v>
      </c>
      <c r="H246" s="53" t="s">
        <v>191</v>
      </c>
      <c r="I246" s="53">
        <v>0</v>
      </c>
      <c r="J246" s="53">
        <v>0</v>
      </c>
      <c r="K246" s="53">
        <v>0</v>
      </c>
      <c r="L246" s="53">
        <v>0</v>
      </c>
      <c r="M246" s="53">
        <v>3.2478604719141266</v>
      </c>
      <c r="N246" s="53">
        <v>0</v>
      </c>
      <c r="O246" s="53">
        <v>0</v>
      </c>
      <c r="P246" s="53">
        <v>0</v>
      </c>
      <c r="Q246" s="53">
        <v>0</v>
      </c>
      <c r="R246" s="53">
        <v>0</v>
      </c>
      <c r="S246" s="53">
        <v>11.367511651699443</v>
      </c>
      <c r="T246" s="53">
        <v>0</v>
      </c>
      <c r="U246" s="53">
        <v>0</v>
      </c>
      <c r="V246" s="53">
        <v>0</v>
      </c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3">
        <v>0</v>
      </c>
      <c r="AD246" s="53">
        <v>0</v>
      </c>
      <c r="AE246" s="53">
        <v>0</v>
      </c>
      <c r="AF246" s="53">
        <v>0</v>
      </c>
      <c r="AG246" s="53">
        <v>0</v>
      </c>
      <c r="AH246" s="53">
        <v>0</v>
      </c>
      <c r="AI246" s="53">
        <v>0</v>
      </c>
      <c r="AJ246" s="53">
        <v>0</v>
      </c>
      <c r="AK246" s="53">
        <v>0</v>
      </c>
      <c r="AL246" s="53">
        <v>0</v>
      </c>
      <c r="AM246" s="53">
        <v>0</v>
      </c>
      <c r="AN246" s="53">
        <v>0</v>
      </c>
      <c r="AO246" s="53">
        <v>0</v>
      </c>
      <c r="AP246" s="53">
        <v>0</v>
      </c>
      <c r="AQ246" s="53">
        <v>13.803407005635037</v>
      </c>
      <c r="AR246" s="53">
        <v>308.54674483184203</v>
      </c>
      <c r="AS246" s="53">
        <v>0</v>
      </c>
      <c r="AT246" s="53">
        <v>0</v>
      </c>
      <c r="AU246" s="53">
        <v>0</v>
      </c>
      <c r="AV246" s="53">
        <v>0</v>
      </c>
      <c r="AW246" s="53">
        <v>0</v>
      </c>
      <c r="AX246" s="53">
        <v>0</v>
      </c>
      <c r="AY246" s="53">
        <v>0</v>
      </c>
      <c r="AZ246" s="53">
        <v>0</v>
      </c>
      <c r="BA246" s="53">
        <v>0</v>
      </c>
      <c r="BB246" s="53">
        <v>0</v>
      </c>
      <c r="BC246" s="53">
        <v>0</v>
      </c>
      <c r="BD246" s="53">
        <v>0</v>
      </c>
      <c r="BE246" s="53">
        <v>1.6239302359570633</v>
      </c>
      <c r="BF246" s="53">
        <v>0</v>
      </c>
      <c r="BG246" s="53">
        <v>0</v>
      </c>
      <c r="BH246" s="53">
        <v>0</v>
      </c>
      <c r="BI246" s="53">
        <v>0</v>
      </c>
      <c r="BJ246" s="53">
        <v>3.2478604719141266</v>
      </c>
      <c r="BK246" s="53">
        <v>0</v>
      </c>
      <c r="BL246" s="53">
        <v>0</v>
      </c>
      <c r="BM246" s="53">
        <v>0.81196511797853166</v>
      </c>
      <c r="BN246" s="53">
        <v>0</v>
      </c>
      <c r="BO246" s="53">
        <v>0</v>
      </c>
      <c r="BP246" s="53">
        <v>0</v>
      </c>
      <c r="BQ246" s="53">
        <v>0</v>
      </c>
      <c r="BR246" s="53">
        <v>0</v>
      </c>
      <c r="BS246" s="53">
        <v>0</v>
      </c>
      <c r="BT246" s="53">
        <v>0</v>
      </c>
      <c r="BU246" s="53">
        <v>2.435895353935595</v>
      </c>
      <c r="BV246" s="53">
        <v>0</v>
      </c>
      <c r="BW246" s="53">
        <v>0.81196511797853166</v>
      </c>
      <c r="BX246" s="53">
        <v>0</v>
      </c>
      <c r="BY246" s="53">
        <v>0</v>
      </c>
      <c r="BZ246" s="53">
        <v>0</v>
      </c>
      <c r="CA246" s="53">
        <v>0</v>
      </c>
      <c r="CB246" s="53">
        <v>0</v>
      </c>
      <c r="CC246" s="53">
        <v>0</v>
      </c>
      <c r="CD246" s="53">
        <v>0</v>
      </c>
      <c r="CE246" s="53">
        <v>0</v>
      </c>
      <c r="CF246" s="53">
        <v>17.051267477549164</v>
      </c>
      <c r="CG246" s="53">
        <v>0</v>
      </c>
      <c r="CH246" s="53">
        <v>0</v>
      </c>
      <c r="CI246" s="53">
        <v>0</v>
      </c>
      <c r="CJ246" s="53">
        <v>4.87179070787119</v>
      </c>
      <c r="CK246" s="53">
        <v>0</v>
      </c>
      <c r="CL246" s="53">
        <v>0</v>
      </c>
    </row>
    <row r="247" spans="1:90" ht="16" customHeight="1" x14ac:dyDescent="0.25">
      <c r="A247" s="53" t="s">
        <v>1098</v>
      </c>
      <c r="B247" s="53" t="s">
        <v>452</v>
      </c>
      <c r="C247" s="53" t="s">
        <v>458</v>
      </c>
      <c r="D247" s="53" t="s">
        <v>375</v>
      </c>
      <c r="E247" s="35" t="s">
        <v>1259</v>
      </c>
      <c r="F247" s="53" t="s">
        <v>58</v>
      </c>
      <c r="G247" s="53">
        <v>1</v>
      </c>
      <c r="H247" s="53" t="s">
        <v>191</v>
      </c>
      <c r="I247" s="53">
        <v>0</v>
      </c>
      <c r="J247" s="53">
        <v>0</v>
      </c>
      <c r="K247" s="53">
        <v>0</v>
      </c>
      <c r="L247" s="53">
        <v>0</v>
      </c>
      <c r="M247" s="53">
        <v>1.8834289082157951</v>
      </c>
      <c r="N247" s="53">
        <v>0</v>
      </c>
      <c r="O247" s="53">
        <v>0</v>
      </c>
      <c r="P247" s="53">
        <v>0</v>
      </c>
      <c r="Q247" s="53">
        <v>0</v>
      </c>
      <c r="R247" s="53">
        <v>0</v>
      </c>
      <c r="S247" s="53">
        <v>0</v>
      </c>
      <c r="T247" s="53">
        <v>0</v>
      </c>
      <c r="U247" s="53">
        <v>0</v>
      </c>
      <c r="V247" s="53">
        <v>0</v>
      </c>
      <c r="W247" s="53">
        <v>0</v>
      </c>
      <c r="X247" s="53">
        <v>3.7668578164315902</v>
      </c>
      <c r="Y247" s="53">
        <v>0</v>
      </c>
      <c r="Z247" s="53">
        <v>0</v>
      </c>
      <c r="AA247" s="53">
        <v>0</v>
      </c>
      <c r="AB247" s="53">
        <v>0</v>
      </c>
      <c r="AC247" s="53">
        <v>0</v>
      </c>
      <c r="AD247" s="53">
        <v>0</v>
      </c>
      <c r="AE247" s="53">
        <v>0</v>
      </c>
      <c r="AF247" s="53">
        <v>0</v>
      </c>
      <c r="AG247" s="53">
        <v>0</v>
      </c>
      <c r="AH247" s="53">
        <v>0</v>
      </c>
      <c r="AI247" s="53">
        <v>0</v>
      </c>
      <c r="AJ247" s="53">
        <v>0</v>
      </c>
      <c r="AK247" s="53">
        <v>0</v>
      </c>
      <c r="AL247" s="53">
        <v>0</v>
      </c>
      <c r="AM247" s="53">
        <v>0</v>
      </c>
      <c r="AN247" s="53">
        <v>0</v>
      </c>
      <c r="AO247" s="53">
        <v>0</v>
      </c>
      <c r="AP247" s="53">
        <v>0</v>
      </c>
      <c r="AQ247" s="53">
        <v>16.950860173942157</v>
      </c>
      <c r="AR247" s="53">
        <v>0</v>
      </c>
      <c r="AS247" s="53">
        <v>0</v>
      </c>
      <c r="AT247" s="53">
        <v>0</v>
      </c>
      <c r="AU247" s="53">
        <v>0</v>
      </c>
      <c r="AV247" s="53">
        <v>0</v>
      </c>
      <c r="AW247" s="53">
        <v>0</v>
      </c>
      <c r="AX247" s="53">
        <v>0</v>
      </c>
      <c r="AY247" s="53">
        <v>0</v>
      </c>
      <c r="AZ247" s="53">
        <v>0</v>
      </c>
      <c r="BA247" s="53">
        <v>0</v>
      </c>
      <c r="BB247" s="53">
        <v>0</v>
      </c>
      <c r="BC247" s="53">
        <v>0</v>
      </c>
      <c r="BD247" s="53">
        <v>0</v>
      </c>
      <c r="BE247" s="53">
        <v>0</v>
      </c>
      <c r="BF247" s="53">
        <v>0</v>
      </c>
      <c r="BG247" s="53">
        <v>0</v>
      </c>
      <c r="BH247" s="53">
        <v>0</v>
      </c>
      <c r="BI247" s="53">
        <v>0</v>
      </c>
      <c r="BJ247" s="53">
        <v>0</v>
      </c>
      <c r="BK247" s="53">
        <v>0</v>
      </c>
      <c r="BL247" s="53">
        <v>0</v>
      </c>
      <c r="BM247" s="53">
        <v>0</v>
      </c>
      <c r="BN247" s="53">
        <v>0</v>
      </c>
      <c r="BO247" s="53">
        <v>0</v>
      </c>
      <c r="BP247" s="53">
        <v>0</v>
      </c>
      <c r="BQ247" s="53">
        <v>0</v>
      </c>
      <c r="BR247" s="53">
        <v>0</v>
      </c>
      <c r="BS247" s="53">
        <v>0</v>
      </c>
      <c r="BT247" s="53">
        <v>0</v>
      </c>
      <c r="BU247" s="53">
        <v>17.892574628050053</v>
      </c>
      <c r="BV247" s="53">
        <v>0</v>
      </c>
      <c r="BW247" s="53">
        <v>0</v>
      </c>
      <c r="BX247" s="53">
        <v>0</v>
      </c>
      <c r="BY247" s="53">
        <v>0</v>
      </c>
      <c r="BZ247" s="53">
        <v>0</v>
      </c>
      <c r="CA247" s="53">
        <v>0</v>
      </c>
      <c r="CB247" s="53">
        <v>0</v>
      </c>
      <c r="CC247" s="53">
        <v>0</v>
      </c>
      <c r="CD247" s="53">
        <v>0</v>
      </c>
      <c r="CE247" s="53">
        <v>0</v>
      </c>
      <c r="CF247" s="53">
        <v>0</v>
      </c>
      <c r="CG247" s="53">
        <v>0</v>
      </c>
      <c r="CH247" s="53">
        <v>0</v>
      </c>
      <c r="CI247" s="53">
        <v>0</v>
      </c>
      <c r="CJ247" s="53">
        <v>0</v>
      </c>
      <c r="CK247" s="53">
        <v>0</v>
      </c>
      <c r="CL247" s="53">
        <v>0</v>
      </c>
    </row>
    <row r="248" spans="1:90" ht="16" customHeight="1" x14ac:dyDescent="0.25">
      <c r="A248" s="53" t="s">
        <v>1099</v>
      </c>
      <c r="B248" s="53" t="s">
        <v>452</v>
      </c>
      <c r="C248" s="53" t="s">
        <v>459</v>
      </c>
      <c r="D248" s="53" t="s">
        <v>375</v>
      </c>
      <c r="E248" s="35" t="s">
        <v>1259</v>
      </c>
      <c r="F248" s="53" t="s">
        <v>62</v>
      </c>
      <c r="G248" s="53">
        <v>2</v>
      </c>
      <c r="H248" s="53" t="s">
        <v>191</v>
      </c>
      <c r="I248" s="53">
        <v>0</v>
      </c>
      <c r="J248" s="53">
        <v>0</v>
      </c>
      <c r="K248" s="53">
        <v>0</v>
      </c>
      <c r="L248" s="53">
        <v>0</v>
      </c>
      <c r="M248" s="53">
        <v>2.8205417028598574</v>
      </c>
      <c r="N248" s="53">
        <v>0</v>
      </c>
      <c r="O248" s="53">
        <v>0.9401805676199525</v>
      </c>
      <c r="P248" s="53">
        <v>0</v>
      </c>
      <c r="Q248" s="53">
        <v>0</v>
      </c>
      <c r="R248" s="53">
        <v>0</v>
      </c>
      <c r="S248" s="53">
        <v>2.8205417028598574</v>
      </c>
      <c r="T248" s="53">
        <v>0</v>
      </c>
      <c r="U248" s="53">
        <v>0</v>
      </c>
      <c r="V248" s="53">
        <v>0.9401805676199525</v>
      </c>
      <c r="W248" s="53">
        <v>0</v>
      </c>
      <c r="X248" s="53">
        <v>2.8205417028598574</v>
      </c>
      <c r="Y248" s="53">
        <v>0</v>
      </c>
      <c r="Z248" s="53">
        <v>0</v>
      </c>
      <c r="AA248" s="53">
        <v>0</v>
      </c>
      <c r="AB248" s="53">
        <v>0</v>
      </c>
      <c r="AC248" s="53">
        <v>0</v>
      </c>
      <c r="AD248" s="53">
        <v>0</v>
      </c>
      <c r="AE248" s="53">
        <v>0</v>
      </c>
      <c r="AF248" s="53">
        <v>0</v>
      </c>
      <c r="AG248" s="53">
        <v>0</v>
      </c>
      <c r="AH248" s="53">
        <v>0</v>
      </c>
      <c r="AI248" s="53">
        <v>0</v>
      </c>
      <c r="AJ248" s="53">
        <v>0</v>
      </c>
      <c r="AK248" s="53">
        <v>0</v>
      </c>
      <c r="AL248" s="53">
        <v>0</v>
      </c>
      <c r="AM248" s="53">
        <v>0</v>
      </c>
      <c r="AN248" s="53">
        <v>0</v>
      </c>
      <c r="AO248" s="53">
        <v>0</v>
      </c>
      <c r="AP248" s="53">
        <v>0</v>
      </c>
      <c r="AQ248" s="53">
        <v>8.4616251085795717</v>
      </c>
      <c r="AR248" s="53">
        <v>0</v>
      </c>
      <c r="AS248" s="53">
        <v>0</v>
      </c>
      <c r="AT248" s="53">
        <v>0</v>
      </c>
      <c r="AU248" s="53">
        <v>0</v>
      </c>
      <c r="AV248" s="53">
        <v>0</v>
      </c>
      <c r="AW248" s="53">
        <v>0</v>
      </c>
      <c r="AX248" s="53">
        <v>0</v>
      </c>
      <c r="AY248" s="53">
        <v>0</v>
      </c>
      <c r="AZ248" s="53">
        <v>0</v>
      </c>
      <c r="BA248" s="53">
        <v>0</v>
      </c>
      <c r="BB248" s="53">
        <v>0</v>
      </c>
      <c r="BC248" s="53">
        <v>0</v>
      </c>
      <c r="BD248" s="53">
        <v>0</v>
      </c>
      <c r="BE248" s="53">
        <v>0</v>
      </c>
      <c r="BF248" s="53">
        <v>0</v>
      </c>
      <c r="BG248" s="53">
        <v>0</v>
      </c>
      <c r="BH248" s="53">
        <v>0</v>
      </c>
      <c r="BI248" s="53">
        <v>0.9401805676199525</v>
      </c>
      <c r="BJ248" s="53">
        <v>0</v>
      </c>
      <c r="BK248" s="53">
        <v>0</v>
      </c>
      <c r="BL248" s="53">
        <v>0</v>
      </c>
      <c r="BM248" s="53">
        <v>0</v>
      </c>
      <c r="BN248" s="53">
        <v>0</v>
      </c>
      <c r="BO248" s="53">
        <v>0</v>
      </c>
      <c r="BP248" s="53">
        <v>0</v>
      </c>
      <c r="BQ248" s="53">
        <v>0</v>
      </c>
      <c r="BR248" s="53">
        <v>0</v>
      </c>
      <c r="BS248" s="53">
        <v>0</v>
      </c>
      <c r="BT248" s="53">
        <v>0</v>
      </c>
      <c r="BU248" s="53">
        <v>0</v>
      </c>
      <c r="BV248" s="53">
        <v>0</v>
      </c>
      <c r="BW248" s="53">
        <v>0</v>
      </c>
      <c r="BX248" s="53">
        <v>0</v>
      </c>
      <c r="BY248" s="53">
        <v>0</v>
      </c>
      <c r="BZ248" s="53">
        <v>0</v>
      </c>
      <c r="CA248" s="53">
        <v>0</v>
      </c>
      <c r="CB248" s="53">
        <v>0</v>
      </c>
      <c r="CC248" s="53">
        <v>0</v>
      </c>
      <c r="CD248" s="53">
        <v>0</v>
      </c>
      <c r="CE248" s="53">
        <v>0</v>
      </c>
      <c r="CF248" s="53">
        <v>0</v>
      </c>
      <c r="CG248" s="53">
        <v>0</v>
      </c>
      <c r="CH248" s="53">
        <v>0</v>
      </c>
      <c r="CI248" s="53">
        <v>0</v>
      </c>
      <c r="CJ248" s="53">
        <v>0</v>
      </c>
      <c r="CK248" s="53">
        <v>0</v>
      </c>
      <c r="CL248" s="53">
        <v>0</v>
      </c>
    </row>
    <row r="249" spans="1:90" ht="16" customHeight="1" x14ac:dyDescent="0.25">
      <c r="A249" s="53" t="s">
        <v>1100</v>
      </c>
      <c r="B249" s="53" t="s">
        <v>452</v>
      </c>
      <c r="C249" s="53" t="s">
        <v>460</v>
      </c>
      <c r="D249" s="53" t="s">
        <v>375</v>
      </c>
      <c r="E249" s="35" t="s">
        <v>1259</v>
      </c>
      <c r="F249" s="53" t="s">
        <v>67</v>
      </c>
      <c r="G249" s="53">
        <v>3</v>
      </c>
      <c r="H249" s="53" t="s">
        <v>191</v>
      </c>
      <c r="I249" s="53">
        <v>0</v>
      </c>
      <c r="J249" s="53">
        <v>0</v>
      </c>
      <c r="K249" s="53">
        <v>0</v>
      </c>
      <c r="L249" s="53">
        <v>0</v>
      </c>
      <c r="M249" s="53">
        <v>0</v>
      </c>
      <c r="N249" s="53">
        <v>0</v>
      </c>
      <c r="O249" s="53">
        <v>0</v>
      </c>
      <c r="P249" s="53">
        <v>0</v>
      </c>
      <c r="Q249" s="53">
        <v>0</v>
      </c>
      <c r="R249" s="53">
        <v>0</v>
      </c>
      <c r="S249" s="53">
        <v>0</v>
      </c>
      <c r="T249" s="53">
        <v>0</v>
      </c>
      <c r="U249" s="53">
        <v>0</v>
      </c>
      <c r="V249" s="53">
        <v>0</v>
      </c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3">
        <v>0</v>
      </c>
      <c r="AD249" s="53">
        <v>0</v>
      </c>
      <c r="AE249" s="53">
        <v>0</v>
      </c>
      <c r="AF249" s="53">
        <v>0</v>
      </c>
      <c r="AG249" s="53">
        <v>0</v>
      </c>
      <c r="AH249" s="53">
        <v>0</v>
      </c>
      <c r="AI249" s="53">
        <v>0</v>
      </c>
      <c r="AJ249" s="53">
        <v>0</v>
      </c>
      <c r="AK249" s="53">
        <v>0</v>
      </c>
      <c r="AL249" s="53">
        <v>0</v>
      </c>
      <c r="AM249" s="53">
        <v>0</v>
      </c>
      <c r="AN249" s="53">
        <v>0</v>
      </c>
      <c r="AO249" s="53">
        <v>0</v>
      </c>
      <c r="AP249" s="53">
        <v>0</v>
      </c>
      <c r="AQ249" s="53">
        <v>0</v>
      </c>
      <c r="AR249" s="53">
        <v>4.3205070699179107</v>
      </c>
      <c r="AS249" s="53">
        <v>0</v>
      </c>
      <c r="AT249" s="53">
        <v>0</v>
      </c>
      <c r="AU249" s="53">
        <v>0</v>
      </c>
      <c r="AV249" s="53">
        <v>0</v>
      </c>
      <c r="AW249" s="53">
        <v>0</v>
      </c>
      <c r="AX249" s="53">
        <v>0</v>
      </c>
      <c r="AY249" s="53">
        <v>0</v>
      </c>
      <c r="AZ249" s="53">
        <v>0</v>
      </c>
      <c r="BA249" s="53">
        <v>0</v>
      </c>
      <c r="BB249" s="53">
        <v>0</v>
      </c>
      <c r="BC249" s="53">
        <v>0</v>
      </c>
      <c r="BD249" s="53">
        <v>0</v>
      </c>
      <c r="BE249" s="53">
        <v>0</v>
      </c>
      <c r="BF249" s="53">
        <v>0</v>
      </c>
      <c r="BG249" s="53">
        <v>0</v>
      </c>
      <c r="BH249" s="53">
        <v>0</v>
      </c>
      <c r="BI249" s="53">
        <v>0.86410141398358209</v>
      </c>
      <c r="BJ249" s="53">
        <v>0</v>
      </c>
      <c r="BK249" s="53">
        <v>0</v>
      </c>
      <c r="BL249" s="53">
        <v>0</v>
      </c>
      <c r="BM249" s="53">
        <v>0.86410141398358209</v>
      </c>
      <c r="BN249" s="53">
        <v>0</v>
      </c>
      <c r="BO249" s="53">
        <v>0</v>
      </c>
      <c r="BP249" s="53">
        <v>0</v>
      </c>
      <c r="BQ249" s="53">
        <v>0</v>
      </c>
      <c r="BR249" s="53">
        <v>0</v>
      </c>
      <c r="BS249" s="53">
        <v>0</v>
      </c>
      <c r="BT249" s="53">
        <v>0</v>
      </c>
      <c r="BU249" s="53">
        <v>0</v>
      </c>
      <c r="BV249" s="53">
        <v>0</v>
      </c>
      <c r="BW249" s="53">
        <v>0</v>
      </c>
      <c r="BX249" s="53">
        <v>0</v>
      </c>
      <c r="BY249" s="53">
        <v>0</v>
      </c>
      <c r="BZ249" s="53">
        <v>0</v>
      </c>
      <c r="CA249" s="53">
        <v>0</v>
      </c>
      <c r="CB249" s="53">
        <v>0</v>
      </c>
      <c r="CC249" s="53">
        <v>0</v>
      </c>
      <c r="CD249" s="53">
        <v>0</v>
      </c>
      <c r="CE249" s="53">
        <v>0</v>
      </c>
      <c r="CF249" s="53">
        <v>0</v>
      </c>
      <c r="CG249" s="53">
        <v>0</v>
      </c>
      <c r="CH249" s="53">
        <v>0</v>
      </c>
      <c r="CI249" s="53">
        <v>0</v>
      </c>
      <c r="CJ249" s="53">
        <v>0</v>
      </c>
      <c r="CK249" s="53">
        <v>0</v>
      </c>
      <c r="CL249" s="53">
        <v>0</v>
      </c>
    </row>
    <row r="250" spans="1:90" ht="16" customHeight="1" x14ac:dyDescent="0.25">
      <c r="A250" s="53" t="s">
        <v>1101</v>
      </c>
      <c r="B250" s="53" t="s">
        <v>452</v>
      </c>
      <c r="C250" s="53" t="s">
        <v>461</v>
      </c>
      <c r="D250" s="53" t="s">
        <v>375</v>
      </c>
      <c r="E250" s="35" t="s">
        <v>1259</v>
      </c>
      <c r="F250" s="53" t="s">
        <v>70</v>
      </c>
      <c r="G250" s="53">
        <v>4</v>
      </c>
      <c r="H250" s="53" t="s">
        <v>191</v>
      </c>
      <c r="I250" s="53">
        <v>0</v>
      </c>
      <c r="J250" s="53">
        <v>0</v>
      </c>
      <c r="K250" s="53">
        <v>0</v>
      </c>
      <c r="L250" s="53">
        <v>0.97691195399895114</v>
      </c>
      <c r="M250" s="53">
        <v>17.584415171981121</v>
      </c>
      <c r="N250" s="53">
        <v>0</v>
      </c>
      <c r="O250" s="53">
        <v>0.97691195399895114</v>
      </c>
      <c r="P250" s="53">
        <v>0</v>
      </c>
      <c r="Q250" s="53">
        <v>0</v>
      </c>
      <c r="R250" s="53">
        <v>0</v>
      </c>
      <c r="S250" s="53">
        <v>5.8614717239937066</v>
      </c>
      <c r="T250" s="53">
        <v>0</v>
      </c>
      <c r="U250" s="53">
        <v>0</v>
      </c>
      <c r="V250" s="53">
        <v>0</v>
      </c>
      <c r="W250" s="53">
        <v>0</v>
      </c>
      <c r="X250" s="53">
        <v>0</v>
      </c>
      <c r="Y250" s="53">
        <v>0</v>
      </c>
      <c r="Z250" s="53">
        <v>0</v>
      </c>
      <c r="AA250" s="53">
        <v>0</v>
      </c>
      <c r="AB250" s="53">
        <v>0</v>
      </c>
      <c r="AC250" s="53">
        <v>0</v>
      </c>
      <c r="AD250" s="53">
        <v>0</v>
      </c>
      <c r="AE250" s="53">
        <v>0</v>
      </c>
      <c r="AF250" s="53">
        <v>0</v>
      </c>
      <c r="AG250" s="53">
        <v>0</v>
      </c>
      <c r="AH250" s="53">
        <v>2.9307358619968533</v>
      </c>
      <c r="AI250" s="53">
        <v>0</v>
      </c>
      <c r="AJ250" s="53">
        <v>0</v>
      </c>
      <c r="AK250" s="53">
        <v>0</v>
      </c>
      <c r="AL250" s="53">
        <v>0</v>
      </c>
      <c r="AM250" s="53">
        <v>0</v>
      </c>
      <c r="AN250" s="53">
        <v>0</v>
      </c>
      <c r="AO250" s="53">
        <v>0</v>
      </c>
      <c r="AP250" s="53">
        <v>0</v>
      </c>
      <c r="AQ250" s="53">
        <v>34.191918389963291</v>
      </c>
      <c r="AR250" s="53">
        <v>9.7691195399895108</v>
      </c>
      <c r="AS250" s="53">
        <v>0</v>
      </c>
      <c r="AT250" s="53">
        <v>0</v>
      </c>
      <c r="AU250" s="53">
        <v>0</v>
      </c>
      <c r="AV250" s="53">
        <v>0</v>
      </c>
      <c r="AW250" s="53">
        <v>0</v>
      </c>
      <c r="AX250" s="53">
        <v>0</v>
      </c>
      <c r="AY250" s="53">
        <v>0</v>
      </c>
      <c r="AZ250" s="53">
        <v>0</v>
      </c>
      <c r="BA250" s="53">
        <v>0</v>
      </c>
      <c r="BB250" s="53">
        <v>0</v>
      </c>
      <c r="BC250" s="53">
        <v>0</v>
      </c>
      <c r="BD250" s="53">
        <v>0</v>
      </c>
      <c r="BE250" s="53">
        <v>0</v>
      </c>
      <c r="BF250" s="53">
        <v>0</v>
      </c>
      <c r="BG250" s="53">
        <v>0</v>
      </c>
      <c r="BH250" s="53">
        <v>0</v>
      </c>
      <c r="BI250" s="53">
        <v>0</v>
      </c>
      <c r="BJ250" s="53">
        <v>0</v>
      </c>
      <c r="BK250" s="53">
        <v>0</v>
      </c>
      <c r="BL250" s="53">
        <v>0</v>
      </c>
      <c r="BM250" s="53">
        <v>0.97691195399895114</v>
      </c>
      <c r="BN250" s="53">
        <v>0</v>
      </c>
      <c r="BO250" s="53">
        <v>0</v>
      </c>
      <c r="BP250" s="53">
        <v>0</v>
      </c>
      <c r="BQ250" s="53">
        <v>0</v>
      </c>
      <c r="BR250" s="53">
        <v>0</v>
      </c>
      <c r="BS250" s="53">
        <v>0</v>
      </c>
      <c r="BT250" s="53">
        <v>0</v>
      </c>
      <c r="BU250" s="53">
        <v>0</v>
      </c>
      <c r="BV250" s="53">
        <v>0</v>
      </c>
      <c r="BW250" s="53">
        <v>0</v>
      </c>
      <c r="BX250" s="53">
        <v>0</v>
      </c>
      <c r="BY250" s="53">
        <v>0</v>
      </c>
      <c r="BZ250" s="53">
        <v>0</v>
      </c>
      <c r="CA250" s="53">
        <v>0</v>
      </c>
      <c r="CB250" s="53">
        <v>0</v>
      </c>
      <c r="CC250" s="53">
        <v>0</v>
      </c>
      <c r="CD250" s="53">
        <v>0</v>
      </c>
      <c r="CE250" s="53">
        <v>0</v>
      </c>
      <c r="CF250" s="53">
        <v>0</v>
      </c>
      <c r="CG250" s="53">
        <v>0</v>
      </c>
      <c r="CH250" s="53">
        <v>0</v>
      </c>
      <c r="CI250" s="53">
        <v>0</v>
      </c>
      <c r="CJ250" s="53">
        <v>0</v>
      </c>
      <c r="CK250" s="53">
        <v>0</v>
      </c>
      <c r="CL250" s="53">
        <v>0.97691195399895114</v>
      </c>
    </row>
    <row r="251" spans="1:90" ht="16" customHeight="1" x14ac:dyDescent="0.25">
      <c r="A251" s="53" t="s">
        <v>1102</v>
      </c>
      <c r="B251" s="53" t="s">
        <v>452</v>
      </c>
      <c r="C251" s="53" t="s">
        <v>462</v>
      </c>
      <c r="D251" s="53" t="s">
        <v>389</v>
      </c>
      <c r="E251" s="35" t="s">
        <v>1261</v>
      </c>
      <c r="F251" s="53" t="s">
        <v>175</v>
      </c>
      <c r="G251" s="53">
        <v>1</v>
      </c>
      <c r="H251" s="53" t="s">
        <v>191</v>
      </c>
      <c r="I251" s="53">
        <v>0</v>
      </c>
      <c r="J251" s="53">
        <v>0</v>
      </c>
      <c r="K251" s="53">
        <v>0</v>
      </c>
      <c r="L251" s="53">
        <v>0</v>
      </c>
      <c r="M251" s="53">
        <v>0</v>
      </c>
      <c r="N251" s="53">
        <v>0</v>
      </c>
      <c r="O251" s="53">
        <v>0</v>
      </c>
      <c r="P251" s="53">
        <v>0</v>
      </c>
      <c r="Q251" s="53">
        <v>0</v>
      </c>
      <c r="R251" s="53">
        <v>0</v>
      </c>
      <c r="S251" s="53">
        <v>0</v>
      </c>
      <c r="T251" s="53">
        <v>0</v>
      </c>
      <c r="U251" s="53">
        <v>0</v>
      </c>
      <c r="V251" s="53">
        <v>0</v>
      </c>
      <c r="W251" s="53">
        <v>0</v>
      </c>
      <c r="X251" s="53">
        <v>42.287891127048219</v>
      </c>
      <c r="Y251" s="53">
        <v>0</v>
      </c>
      <c r="Z251" s="53">
        <v>0</v>
      </c>
      <c r="AA251" s="53">
        <v>0</v>
      </c>
      <c r="AB251" s="53">
        <v>0</v>
      </c>
      <c r="AC251" s="53">
        <v>0</v>
      </c>
      <c r="AD251" s="53">
        <v>0</v>
      </c>
      <c r="AE251" s="53">
        <v>0</v>
      </c>
      <c r="AF251" s="53">
        <v>0</v>
      </c>
      <c r="AG251" s="53">
        <v>0</v>
      </c>
      <c r="AH251" s="53">
        <v>0</v>
      </c>
      <c r="AI251" s="53">
        <v>0</v>
      </c>
      <c r="AJ251" s="53">
        <v>0</v>
      </c>
      <c r="AK251" s="53">
        <v>0</v>
      </c>
      <c r="AL251" s="53">
        <v>0</v>
      </c>
      <c r="AM251" s="53">
        <v>0</v>
      </c>
      <c r="AN251" s="53">
        <v>0</v>
      </c>
      <c r="AO251" s="53">
        <v>0</v>
      </c>
      <c r="AP251" s="53">
        <v>0</v>
      </c>
      <c r="AQ251" s="53">
        <v>41.458716791223743</v>
      </c>
      <c r="AR251" s="53">
        <v>1318.3871939609151</v>
      </c>
      <c r="AS251" s="53">
        <v>0</v>
      </c>
      <c r="AT251" s="53">
        <v>0</v>
      </c>
      <c r="AU251" s="53">
        <v>0</v>
      </c>
      <c r="AV251" s="53">
        <v>0</v>
      </c>
      <c r="AW251" s="53">
        <v>0.82917433582447486</v>
      </c>
      <c r="AX251" s="53">
        <v>0</v>
      </c>
      <c r="AY251" s="53">
        <v>0</v>
      </c>
      <c r="AZ251" s="53">
        <v>0</v>
      </c>
      <c r="BA251" s="53">
        <v>0</v>
      </c>
      <c r="BB251" s="53">
        <v>0</v>
      </c>
      <c r="BC251" s="53">
        <v>0</v>
      </c>
      <c r="BD251" s="53">
        <v>0</v>
      </c>
      <c r="BE251" s="53">
        <v>0</v>
      </c>
      <c r="BF251" s="53">
        <v>0</v>
      </c>
      <c r="BG251" s="53">
        <v>0</v>
      </c>
      <c r="BH251" s="53">
        <v>0</v>
      </c>
      <c r="BI251" s="53">
        <v>4.145871679122374</v>
      </c>
      <c r="BJ251" s="53">
        <v>5.8042203507713239</v>
      </c>
      <c r="BK251" s="53">
        <v>0</v>
      </c>
      <c r="BL251" s="53">
        <v>0</v>
      </c>
      <c r="BM251" s="53">
        <v>0</v>
      </c>
      <c r="BN251" s="53">
        <v>0</v>
      </c>
      <c r="BO251" s="53">
        <v>0</v>
      </c>
      <c r="BP251" s="53">
        <v>0</v>
      </c>
      <c r="BQ251" s="53">
        <v>0</v>
      </c>
      <c r="BR251" s="53">
        <v>0</v>
      </c>
      <c r="BS251" s="53">
        <v>0</v>
      </c>
      <c r="BT251" s="53">
        <v>0</v>
      </c>
      <c r="BU251" s="53">
        <v>0</v>
      </c>
      <c r="BV251" s="53">
        <v>0</v>
      </c>
      <c r="BW251" s="53">
        <v>0</v>
      </c>
      <c r="BX251" s="53">
        <v>0</v>
      </c>
      <c r="BY251" s="53">
        <v>0</v>
      </c>
      <c r="BZ251" s="53">
        <v>0</v>
      </c>
      <c r="CA251" s="53">
        <v>0</v>
      </c>
      <c r="CB251" s="53">
        <v>0</v>
      </c>
      <c r="CC251" s="53">
        <v>0</v>
      </c>
      <c r="CD251" s="53">
        <v>0</v>
      </c>
      <c r="CE251" s="53">
        <v>0</v>
      </c>
      <c r="CF251" s="53">
        <v>0</v>
      </c>
      <c r="CG251" s="53">
        <v>0</v>
      </c>
      <c r="CH251" s="53">
        <v>0</v>
      </c>
      <c r="CI251" s="53">
        <v>0</v>
      </c>
      <c r="CJ251" s="53">
        <v>0</v>
      </c>
      <c r="CK251" s="53">
        <v>0</v>
      </c>
      <c r="CL251" s="53">
        <v>19.900184059787396</v>
      </c>
    </row>
    <row r="252" spans="1:90" ht="16" customHeight="1" x14ac:dyDescent="0.25">
      <c r="A252" s="53" t="s">
        <v>1103</v>
      </c>
      <c r="B252" s="53" t="s">
        <v>452</v>
      </c>
      <c r="C252" s="53" t="s">
        <v>463</v>
      </c>
      <c r="D252" s="53" t="s">
        <v>389</v>
      </c>
      <c r="E252" s="35" t="s">
        <v>1261</v>
      </c>
      <c r="F252" s="53" t="s">
        <v>177</v>
      </c>
      <c r="G252" s="53">
        <v>2</v>
      </c>
      <c r="H252" s="53" t="s">
        <v>191</v>
      </c>
      <c r="I252" s="53">
        <v>0</v>
      </c>
      <c r="J252" s="53">
        <v>0</v>
      </c>
      <c r="K252" s="53">
        <v>0</v>
      </c>
      <c r="L252" s="53">
        <v>0</v>
      </c>
      <c r="M252" s="53">
        <v>0.92025464196871054</v>
      </c>
      <c r="N252" s="53">
        <v>0</v>
      </c>
      <c r="O252" s="53">
        <v>0</v>
      </c>
      <c r="P252" s="53">
        <v>0</v>
      </c>
      <c r="Q252" s="53">
        <v>0</v>
      </c>
      <c r="R252" s="53">
        <v>0</v>
      </c>
      <c r="S252" s="53">
        <v>0</v>
      </c>
      <c r="T252" s="53">
        <v>0</v>
      </c>
      <c r="U252" s="53">
        <v>0</v>
      </c>
      <c r="V252" s="53">
        <v>0.92025464196871054</v>
      </c>
      <c r="W252" s="53">
        <v>0</v>
      </c>
      <c r="X252" s="53">
        <v>5.5215278518122632</v>
      </c>
      <c r="Y252" s="53">
        <v>0</v>
      </c>
      <c r="Z252" s="53">
        <v>0</v>
      </c>
      <c r="AA252" s="53">
        <v>0</v>
      </c>
      <c r="AB252" s="53">
        <v>0</v>
      </c>
      <c r="AC252" s="53">
        <v>0</v>
      </c>
      <c r="AD252" s="53">
        <v>0</v>
      </c>
      <c r="AE252" s="53">
        <v>0</v>
      </c>
      <c r="AF252" s="53">
        <v>0</v>
      </c>
      <c r="AG252" s="53">
        <v>0</v>
      </c>
      <c r="AH252" s="53">
        <v>0</v>
      </c>
      <c r="AI252" s="53">
        <v>0</v>
      </c>
      <c r="AJ252" s="53">
        <v>0</v>
      </c>
      <c r="AK252" s="53">
        <v>0</v>
      </c>
      <c r="AL252" s="53">
        <v>0</v>
      </c>
      <c r="AM252" s="53">
        <v>0</v>
      </c>
      <c r="AN252" s="53">
        <v>0</v>
      </c>
      <c r="AO252" s="53">
        <v>0</v>
      </c>
      <c r="AP252" s="53">
        <v>0</v>
      </c>
      <c r="AQ252" s="53">
        <v>69.019098147653295</v>
      </c>
      <c r="AR252" s="53">
        <v>455.52604777451171</v>
      </c>
      <c r="AS252" s="53">
        <v>0</v>
      </c>
      <c r="AT252" s="53">
        <v>0</v>
      </c>
      <c r="AU252" s="53">
        <v>0</v>
      </c>
      <c r="AV252" s="53">
        <v>0</v>
      </c>
      <c r="AW252" s="53">
        <v>0</v>
      </c>
      <c r="AX252" s="53">
        <v>0</v>
      </c>
      <c r="AY252" s="53">
        <v>0</v>
      </c>
      <c r="AZ252" s="53">
        <v>0</v>
      </c>
      <c r="BA252" s="53">
        <v>0</v>
      </c>
      <c r="BB252" s="53">
        <v>0</v>
      </c>
      <c r="BC252" s="53">
        <v>0</v>
      </c>
      <c r="BD252" s="53">
        <v>0</v>
      </c>
      <c r="BE252" s="53">
        <v>0</v>
      </c>
      <c r="BF252" s="53">
        <v>0</v>
      </c>
      <c r="BG252" s="53">
        <v>0</v>
      </c>
      <c r="BH252" s="53">
        <v>0</v>
      </c>
      <c r="BI252" s="53">
        <v>0.92025464196871054</v>
      </c>
      <c r="BJ252" s="53">
        <v>0.92025464196871054</v>
      </c>
      <c r="BK252" s="53">
        <v>0</v>
      </c>
      <c r="BL252" s="53">
        <v>0</v>
      </c>
      <c r="BM252" s="53">
        <v>0</v>
      </c>
      <c r="BN252" s="53">
        <v>0</v>
      </c>
      <c r="BO252" s="53">
        <v>0</v>
      </c>
      <c r="BP252" s="53">
        <v>0</v>
      </c>
      <c r="BQ252" s="53">
        <v>0</v>
      </c>
      <c r="BR252" s="53">
        <v>0</v>
      </c>
      <c r="BS252" s="53">
        <v>0</v>
      </c>
      <c r="BT252" s="53">
        <v>0</v>
      </c>
      <c r="BU252" s="53">
        <v>0</v>
      </c>
      <c r="BV252" s="53">
        <v>0</v>
      </c>
      <c r="BW252" s="53">
        <v>0</v>
      </c>
      <c r="BX252" s="53">
        <v>0</v>
      </c>
      <c r="BY252" s="53">
        <v>0</v>
      </c>
      <c r="BZ252" s="53">
        <v>0</v>
      </c>
      <c r="CA252" s="53">
        <v>0</v>
      </c>
      <c r="CB252" s="53">
        <v>0</v>
      </c>
      <c r="CC252" s="53">
        <v>0</v>
      </c>
      <c r="CD252" s="53">
        <v>0</v>
      </c>
      <c r="CE252" s="53">
        <v>0</v>
      </c>
      <c r="CF252" s="53">
        <v>0</v>
      </c>
      <c r="CG252" s="53">
        <v>0</v>
      </c>
      <c r="CH252" s="53">
        <v>0</v>
      </c>
      <c r="CI252" s="53">
        <v>0</v>
      </c>
      <c r="CJ252" s="53">
        <v>0</v>
      </c>
      <c r="CK252" s="53">
        <v>0</v>
      </c>
      <c r="CL252" s="53">
        <v>0.92025464196871054</v>
      </c>
    </row>
    <row r="253" spans="1:90" ht="16" customHeight="1" x14ac:dyDescent="0.25">
      <c r="A253" s="53" t="s">
        <v>1104</v>
      </c>
      <c r="B253" s="53" t="s">
        <v>452</v>
      </c>
      <c r="C253" s="53" t="s">
        <v>464</v>
      </c>
      <c r="D253" s="53" t="s">
        <v>389</v>
      </c>
      <c r="E253" s="35" t="s">
        <v>1261</v>
      </c>
      <c r="F253" s="53" t="s">
        <v>179</v>
      </c>
      <c r="G253" s="53">
        <v>3</v>
      </c>
      <c r="H253" s="53" t="s">
        <v>191</v>
      </c>
      <c r="I253" s="53">
        <v>0</v>
      </c>
      <c r="J253" s="53">
        <v>0</v>
      </c>
      <c r="K253" s="53">
        <v>0</v>
      </c>
      <c r="L253" s="53">
        <v>0</v>
      </c>
      <c r="M253" s="53">
        <v>0</v>
      </c>
      <c r="N253" s="53">
        <v>0</v>
      </c>
      <c r="O253" s="53">
        <v>0</v>
      </c>
      <c r="P253" s="53">
        <v>0</v>
      </c>
      <c r="Q253" s="53">
        <v>0</v>
      </c>
      <c r="R253" s="53">
        <v>0</v>
      </c>
      <c r="S253" s="53">
        <v>0</v>
      </c>
      <c r="T253" s="53">
        <v>0</v>
      </c>
      <c r="U253" s="53">
        <v>0</v>
      </c>
      <c r="V253" s="53">
        <v>0</v>
      </c>
      <c r="W253" s="53">
        <v>3.6254332977391912</v>
      </c>
      <c r="X253" s="53">
        <v>0.9063583244347978</v>
      </c>
      <c r="Y253" s="53">
        <v>0</v>
      </c>
      <c r="Z253" s="53">
        <v>0</v>
      </c>
      <c r="AA253" s="53">
        <v>0</v>
      </c>
      <c r="AB253" s="53">
        <v>0</v>
      </c>
      <c r="AC253" s="53">
        <v>0</v>
      </c>
      <c r="AD253" s="53">
        <v>0</v>
      </c>
      <c r="AE253" s="53">
        <v>0</v>
      </c>
      <c r="AF253" s="53">
        <v>0</v>
      </c>
      <c r="AG253" s="53">
        <v>0</v>
      </c>
      <c r="AH253" s="53">
        <v>0</v>
      </c>
      <c r="AI253" s="53">
        <v>0</v>
      </c>
      <c r="AJ253" s="53">
        <v>0</v>
      </c>
      <c r="AK253" s="53">
        <v>0</v>
      </c>
      <c r="AL253" s="53">
        <v>0</v>
      </c>
      <c r="AM253" s="53">
        <v>0</v>
      </c>
      <c r="AN253" s="53">
        <v>0</v>
      </c>
      <c r="AO253" s="53">
        <v>0</v>
      </c>
      <c r="AP253" s="53">
        <v>0</v>
      </c>
      <c r="AQ253" s="53">
        <v>0</v>
      </c>
      <c r="AR253" s="53">
        <v>471.30632870609486</v>
      </c>
      <c r="AS253" s="53">
        <v>0</v>
      </c>
      <c r="AT253" s="53">
        <v>0</v>
      </c>
      <c r="AU253" s="53">
        <v>0</v>
      </c>
      <c r="AV253" s="53">
        <v>0</v>
      </c>
      <c r="AW253" s="53">
        <v>0</v>
      </c>
      <c r="AX253" s="53">
        <v>0</v>
      </c>
      <c r="AY253" s="53">
        <v>0</v>
      </c>
      <c r="AZ253" s="53">
        <v>0</v>
      </c>
      <c r="BA253" s="53">
        <v>0</v>
      </c>
      <c r="BB253" s="53">
        <v>0</v>
      </c>
      <c r="BC253" s="53">
        <v>0</v>
      </c>
      <c r="BD253" s="53">
        <v>0</v>
      </c>
      <c r="BE253" s="53">
        <v>0</v>
      </c>
      <c r="BF253" s="53">
        <v>0</v>
      </c>
      <c r="BG253" s="53">
        <v>1.8127166488695956</v>
      </c>
      <c r="BH253" s="53">
        <v>0</v>
      </c>
      <c r="BI253" s="53">
        <v>0</v>
      </c>
      <c r="BJ253" s="53">
        <v>0</v>
      </c>
      <c r="BK253" s="53">
        <v>0</v>
      </c>
      <c r="BL253" s="53">
        <v>0</v>
      </c>
      <c r="BM253" s="53">
        <v>0</v>
      </c>
      <c r="BN253" s="53">
        <v>0</v>
      </c>
      <c r="BO253" s="53">
        <v>0</v>
      </c>
      <c r="BP253" s="53">
        <v>0</v>
      </c>
      <c r="BQ253" s="53">
        <v>0</v>
      </c>
      <c r="BR253" s="53">
        <v>0</v>
      </c>
      <c r="BS253" s="53">
        <v>0</v>
      </c>
      <c r="BT253" s="53">
        <v>0</v>
      </c>
      <c r="BU253" s="53">
        <v>0</v>
      </c>
      <c r="BV253" s="53">
        <v>0</v>
      </c>
      <c r="BW253" s="53">
        <v>0</v>
      </c>
      <c r="BX253" s="53">
        <v>0</v>
      </c>
      <c r="BY253" s="53">
        <v>0</v>
      </c>
      <c r="BZ253" s="53">
        <v>0</v>
      </c>
      <c r="CA253" s="53">
        <v>0</v>
      </c>
      <c r="CB253" s="53">
        <v>0</v>
      </c>
      <c r="CC253" s="53">
        <v>0</v>
      </c>
      <c r="CD253" s="53">
        <v>0</v>
      </c>
      <c r="CE253" s="53">
        <v>0</v>
      </c>
      <c r="CF253" s="53">
        <v>0</v>
      </c>
      <c r="CG253" s="53">
        <v>0</v>
      </c>
      <c r="CH253" s="53">
        <v>0</v>
      </c>
      <c r="CI253" s="53">
        <v>0</v>
      </c>
      <c r="CJ253" s="53">
        <v>0</v>
      </c>
      <c r="CK253" s="53">
        <v>0</v>
      </c>
      <c r="CL253" s="53">
        <v>1.8127166488695956</v>
      </c>
    </row>
    <row r="254" spans="1:90" ht="16" customHeight="1" x14ac:dyDescent="0.25">
      <c r="A254" s="53" t="s">
        <v>1105</v>
      </c>
      <c r="B254" s="53" t="s">
        <v>452</v>
      </c>
      <c r="C254" s="53" t="s">
        <v>465</v>
      </c>
      <c r="D254" s="53" t="s">
        <v>389</v>
      </c>
      <c r="E254" s="35" t="s">
        <v>1261</v>
      </c>
      <c r="F254" s="53" t="s">
        <v>240</v>
      </c>
      <c r="G254" s="53">
        <v>4</v>
      </c>
      <c r="H254" s="53" t="s">
        <v>191</v>
      </c>
      <c r="I254" s="53">
        <v>0</v>
      </c>
      <c r="J254" s="53">
        <v>0</v>
      </c>
      <c r="K254" s="53">
        <v>0</v>
      </c>
      <c r="L254" s="53">
        <v>0</v>
      </c>
      <c r="M254" s="53">
        <v>0.91019237094157557</v>
      </c>
      <c r="N254" s="53">
        <v>0</v>
      </c>
      <c r="O254" s="53">
        <v>0</v>
      </c>
      <c r="P254" s="53">
        <v>0</v>
      </c>
      <c r="Q254" s="53">
        <v>0</v>
      </c>
      <c r="R254" s="53">
        <v>0</v>
      </c>
      <c r="S254" s="53">
        <v>0</v>
      </c>
      <c r="T254" s="53">
        <v>0</v>
      </c>
      <c r="U254" s="53">
        <v>0</v>
      </c>
      <c r="V254" s="53">
        <v>0</v>
      </c>
      <c r="W254" s="53">
        <v>0</v>
      </c>
      <c r="X254" s="53">
        <v>0</v>
      </c>
      <c r="Y254" s="53">
        <v>0</v>
      </c>
      <c r="Z254" s="53">
        <v>0</v>
      </c>
      <c r="AA254" s="53">
        <v>0</v>
      </c>
      <c r="AB254" s="53">
        <v>0</v>
      </c>
      <c r="AC254" s="53">
        <v>0</v>
      </c>
      <c r="AD254" s="53">
        <v>0</v>
      </c>
      <c r="AE254" s="53">
        <v>0</v>
      </c>
      <c r="AF254" s="53">
        <v>0</v>
      </c>
      <c r="AG254" s="53">
        <v>0</v>
      </c>
      <c r="AH254" s="53">
        <v>0.91019237094157557</v>
      </c>
      <c r="AI254" s="53">
        <v>0</v>
      </c>
      <c r="AJ254" s="53">
        <v>0</v>
      </c>
      <c r="AK254" s="53">
        <v>0</v>
      </c>
      <c r="AL254" s="53">
        <v>0</v>
      </c>
      <c r="AM254" s="53">
        <v>0</v>
      </c>
      <c r="AN254" s="53">
        <v>0</v>
      </c>
      <c r="AO254" s="53">
        <v>0</v>
      </c>
      <c r="AP254" s="53">
        <v>0</v>
      </c>
      <c r="AQ254" s="53">
        <v>1.8203847418831511</v>
      </c>
      <c r="AR254" s="53">
        <v>0</v>
      </c>
      <c r="AS254" s="53">
        <v>0</v>
      </c>
      <c r="AT254" s="53">
        <v>0</v>
      </c>
      <c r="AU254" s="53">
        <v>0</v>
      </c>
      <c r="AV254" s="53">
        <v>0</v>
      </c>
      <c r="AW254" s="53">
        <v>0</v>
      </c>
      <c r="AX254" s="53">
        <v>0</v>
      </c>
      <c r="AY254" s="53">
        <v>0</v>
      </c>
      <c r="AZ254" s="53">
        <v>0</v>
      </c>
      <c r="BA254" s="53">
        <v>0</v>
      </c>
      <c r="BB254" s="53">
        <v>0</v>
      </c>
      <c r="BC254" s="53">
        <v>0</v>
      </c>
      <c r="BD254" s="53">
        <v>0</v>
      </c>
      <c r="BE254" s="53">
        <v>0</v>
      </c>
      <c r="BF254" s="53">
        <v>0</v>
      </c>
      <c r="BG254" s="53">
        <v>0</v>
      </c>
      <c r="BH254" s="53">
        <v>0</v>
      </c>
      <c r="BI254" s="53">
        <v>0</v>
      </c>
      <c r="BJ254" s="53">
        <v>0</v>
      </c>
      <c r="BK254" s="53">
        <v>0</v>
      </c>
      <c r="BL254" s="53">
        <v>0</v>
      </c>
      <c r="BM254" s="53">
        <v>0</v>
      </c>
      <c r="BN254" s="53">
        <v>0</v>
      </c>
      <c r="BO254" s="53">
        <v>0</v>
      </c>
      <c r="BP254" s="53">
        <v>0</v>
      </c>
      <c r="BQ254" s="53">
        <v>0</v>
      </c>
      <c r="BR254" s="53">
        <v>0</v>
      </c>
      <c r="BS254" s="53">
        <v>0</v>
      </c>
      <c r="BT254" s="53">
        <v>0</v>
      </c>
      <c r="BU254" s="53">
        <v>0</v>
      </c>
      <c r="BV254" s="53">
        <v>0</v>
      </c>
      <c r="BW254" s="53">
        <v>0</v>
      </c>
      <c r="BX254" s="53">
        <v>0</v>
      </c>
      <c r="BY254" s="53">
        <v>0</v>
      </c>
      <c r="BZ254" s="53">
        <v>0</v>
      </c>
      <c r="CA254" s="53">
        <v>0</v>
      </c>
      <c r="CB254" s="53">
        <v>0</v>
      </c>
      <c r="CC254" s="53">
        <v>0</v>
      </c>
      <c r="CD254" s="53">
        <v>0</v>
      </c>
      <c r="CE254" s="53">
        <v>0</v>
      </c>
      <c r="CF254" s="53">
        <v>0</v>
      </c>
      <c r="CG254" s="53">
        <v>0</v>
      </c>
      <c r="CH254" s="53">
        <v>0</v>
      </c>
      <c r="CI254" s="53">
        <v>0</v>
      </c>
      <c r="CJ254" s="53">
        <v>0</v>
      </c>
      <c r="CK254" s="53">
        <v>0</v>
      </c>
      <c r="CL254" s="53">
        <v>6.371346596591029</v>
      </c>
    </row>
    <row r="255" spans="1:90" ht="16" customHeight="1" x14ac:dyDescent="0.25">
      <c r="A255" s="53" t="s">
        <v>1106</v>
      </c>
      <c r="B255" s="53" t="s">
        <v>452</v>
      </c>
      <c r="C255" s="53" t="s">
        <v>466</v>
      </c>
      <c r="D255" s="53" t="s">
        <v>389</v>
      </c>
      <c r="E255" s="35" t="s">
        <v>1262</v>
      </c>
      <c r="F255" s="53" t="s">
        <v>131</v>
      </c>
      <c r="G255" s="53">
        <v>1</v>
      </c>
      <c r="H255" s="53" t="s">
        <v>191</v>
      </c>
      <c r="I255" s="53">
        <v>0</v>
      </c>
      <c r="J255" s="53">
        <v>0</v>
      </c>
      <c r="K255" s="53">
        <v>0</v>
      </c>
      <c r="L255" s="53">
        <v>0</v>
      </c>
      <c r="M255" s="53">
        <v>0</v>
      </c>
      <c r="N255" s="53">
        <v>0</v>
      </c>
      <c r="O255" s="53">
        <v>0</v>
      </c>
      <c r="P255" s="53">
        <v>0</v>
      </c>
      <c r="Q255" s="53">
        <v>0</v>
      </c>
      <c r="R255" s="53">
        <v>0</v>
      </c>
      <c r="S255" s="53">
        <v>0</v>
      </c>
      <c r="T255" s="53">
        <v>0</v>
      </c>
      <c r="U255" s="53">
        <v>0</v>
      </c>
      <c r="V255" s="53">
        <v>0</v>
      </c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3">
        <v>0</v>
      </c>
      <c r="AD255" s="53">
        <v>0</v>
      </c>
      <c r="AE255" s="53">
        <v>0</v>
      </c>
      <c r="AF255" s="53">
        <v>0</v>
      </c>
      <c r="AG255" s="53">
        <v>0</v>
      </c>
      <c r="AH255" s="53">
        <v>0.83866079604780341</v>
      </c>
      <c r="AI255" s="53">
        <v>0</v>
      </c>
      <c r="AJ255" s="53">
        <v>0</v>
      </c>
      <c r="AK255" s="53">
        <v>0</v>
      </c>
      <c r="AL255" s="53">
        <v>0</v>
      </c>
      <c r="AM255" s="53">
        <v>0</v>
      </c>
      <c r="AN255" s="53">
        <v>0</v>
      </c>
      <c r="AO255" s="53">
        <v>0</v>
      </c>
      <c r="AP255" s="53">
        <v>0</v>
      </c>
      <c r="AQ255" s="53">
        <v>0</v>
      </c>
      <c r="AR255" s="53">
        <v>461.26343782629186</v>
      </c>
      <c r="AS255" s="53">
        <v>0</v>
      </c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>
        <v>0</v>
      </c>
      <c r="BC255" s="53">
        <v>0</v>
      </c>
      <c r="BD255" s="53">
        <v>0</v>
      </c>
      <c r="BE255" s="53">
        <v>0</v>
      </c>
      <c r="BF255" s="53">
        <v>0</v>
      </c>
      <c r="BG255" s="53">
        <v>0</v>
      </c>
      <c r="BH255" s="53">
        <v>0</v>
      </c>
      <c r="BI255" s="53">
        <v>0</v>
      </c>
      <c r="BJ255" s="53">
        <v>5.03196477628682</v>
      </c>
      <c r="BK255" s="53">
        <v>26.837145473529709</v>
      </c>
      <c r="BL255" s="53">
        <v>0</v>
      </c>
      <c r="BM255" s="53">
        <v>0</v>
      </c>
      <c r="BN255" s="53">
        <v>0</v>
      </c>
      <c r="BO255" s="53">
        <v>0</v>
      </c>
      <c r="BP255" s="53">
        <v>0</v>
      </c>
      <c r="BQ255" s="53">
        <v>0</v>
      </c>
      <c r="BR255" s="53">
        <v>0</v>
      </c>
      <c r="BS255" s="53">
        <v>0</v>
      </c>
      <c r="BT255" s="53">
        <v>0</v>
      </c>
      <c r="BU255" s="53">
        <v>0</v>
      </c>
      <c r="BV255" s="53">
        <v>0</v>
      </c>
      <c r="BW255" s="53">
        <v>0</v>
      </c>
      <c r="BX255" s="53">
        <v>0</v>
      </c>
      <c r="BY255" s="53">
        <v>0</v>
      </c>
      <c r="BZ255" s="53">
        <v>0</v>
      </c>
      <c r="CA255" s="53">
        <v>0</v>
      </c>
      <c r="CB255" s="53">
        <v>0</v>
      </c>
      <c r="CC255" s="53">
        <v>0</v>
      </c>
      <c r="CD255" s="53">
        <v>0</v>
      </c>
      <c r="CE255" s="53">
        <v>0</v>
      </c>
      <c r="CF255" s="53">
        <v>0</v>
      </c>
      <c r="CG255" s="53">
        <v>0</v>
      </c>
      <c r="CH255" s="53">
        <v>0</v>
      </c>
      <c r="CI255" s="53">
        <v>0</v>
      </c>
      <c r="CJ255" s="53">
        <v>0</v>
      </c>
      <c r="CK255" s="53">
        <v>0</v>
      </c>
      <c r="CL255" s="53">
        <v>5.03196477628682</v>
      </c>
    </row>
    <row r="256" spans="1:90" ht="16" customHeight="1" x14ac:dyDescent="0.25">
      <c r="A256" s="53" t="s">
        <v>1107</v>
      </c>
      <c r="B256" s="53" t="s">
        <v>452</v>
      </c>
      <c r="C256" s="53" t="s">
        <v>467</v>
      </c>
      <c r="D256" s="53" t="s">
        <v>389</v>
      </c>
      <c r="E256" s="35" t="s">
        <v>1262</v>
      </c>
      <c r="F256" s="53" t="s">
        <v>133</v>
      </c>
      <c r="G256" s="53">
        <v>2</v>
      </c>
      <c r="H256" s="53" t="s">
        <v>191</v>
      </c>
      <c r="I256" s="53">
        <v>0</v>
      </c>
      <c r="J256" s="53">
        <v>0</v>
      </c>
      <c r="K256" s="53">
        <v>0</v>
      </c>
      <c r="L256" s="53">
        <v>0</v>
      </c>
      <c r="M256" s="53">
        <v>0</v>
      </c>
      <c r="N256" s="53">
        <v>0</v>
      </c>
      <c r="O256" s="53">
        <v>0</v>
      </c>
      <c r="P256" s="53">
        <v>0</v>
      </c>
      <c r="Q256" s="53">
        <v>0</v>
      </c>
      <c r="R256" s="53">
        <v>0</v>
      </c>
      <c r="S256" s="53">
        <v>0</v>
      </c>
      <c r="T256" s="53">
        <v>0</v>
      </c>
      <c r="U256" s="53">
        <v>0</v>
      </c>
      <c r="V256" s="53">
        <v>0</v>
      </c>
      <c r="W256" s="53">
        <v>0</v>
      </c>
      <c r="X256" s="53">
        <v>0</v>
      </c>
      <c r="Y256" s="53">
        <v>0</v>
      </c>
      <c r="Z256" s="53">
        <v>0</v>
      </c>
      <c r="AA256" s="53">
        <v>0</v>
      </c>
      <c r="AB256" s="53">
        <v>0</v>
      </c>
      <c r="AC256" s="53">
        <v>0</v>
      </c>
      <c r="AD256" s="53">
        <v>0</v>
      </c>
      <c r="AE256" s="53">
        <v>0</v>
      </c>
      <c r="AF256" s="53">
        <v>0</v>
      </c>
      <c r="AG256" s="53">
        <v>0</v>
      </c>
      <c r="AH256" s="53">
        <v>2.5762538949738576</v>
      </c>
      <c r="AI256" s="53">
        <v>0</v>
      </c>
      <c r="AJ256" s="53">
        <v>0</v>
      </c>
      <c r="AK256" s="53">
        <v>0</v>
      </c>
      <c r="AL256" s="53">
        <v>0</v>
      </c>
      <c r="AM256" s="53">
        <v>0</v>
      </c>
      <c r="AN256" s="53">
        <v>0</v>
      </c>
      <c r="AO256" s="53">
        <v>0</v>
      </c>
      <c r="AP256" s="53">
        <v>0</v>
      </c>
      <c r="AQ256" s="53">
        <v>0</v>
      </c>
      <c r="AR256" s="53">
        <v>1155.0204962466128</v>
      </c>
      <c r="AS256" s="53">
        <v>0</v>
      </c>
      <c r="AT256" s="53">
        <v>0</v>
      </c>
      <c r="AU256" s="53">
        <v>0</v>
      </c>
      <c r="AV256" s="53">
        <v>0</v>
      </c>
      <c r="AW256" s="53">
        <v>0</v>
      </c>
      <c r="AX256" s="53">
        <v>0</v>
      </c>
      <c r="AY256" s="53">
        <v>0</v>
      </c>
      <c r="AZ256" s="53">
        <v>0</v>
      </c>
      <c r="BA256" s="53">
        <v>0</v>
      </c>
      <c r="BB256" s="53">
        <v>0</v>
      </c>
      <c r="BC256" s="53">
        <v>0</v>
      </c>
      <c r="BD256" s="53">
        <v>0</v>
      </c>
      <c r="BE256" s="53">
        <v>1.7175025966492383</v>
      </c>
      <c r="BF256" s="53">
        <v>0</v>
      </c>
      <c r="BG256" s="53">
        <v>1.7175025966492383</v>
      </c>
      <c r="BH256" s="53">
        <v>1.7175025966492383</v>
      </c>
      <c r="BI256" s="53">
        <v>0</v>
      </c>
      <c r="BJ256" s="53">
        <v>3.4350051932984766</v>
      </c>
      <c r="BK256" s="53">
        <v>1.7175025966492383</v>
      </c>
      <c r="BL256" s="53">
        <v>0</v>
      </c>
      <c r="BM256" s="53">
        <v>0</v>
      </c>
      <c r="BN256" s="53">
        <v>0</v>
      </c>
      <c r="BO256" s="53">
        <v>0</v>
      </c>
      <c r="BP256" s="53">
        <v>0</v>
      </c>
      <c r="BQ256" s="53">
        <v>0</v>
      </c>
      <c r="BR256" s="53">
        <v>0</v>
      </c>
      <c r="BS256" s="53">
        <v>0</v>
      </c>
      <c r="BT256" s="53">
        <v>0</v>
      </c>
      <c r="BU256" s="53">
        <v>0</v>
      </c>
      <c r="BV256" s="53">
        <v>0</v>
      </c>
      <c r="BW256" s="53">
        <v>0</v>
      </c>
      <c r="BX256" s="53">
        <v>0</v>
      </c>
      <c r="BY256" s="53">
        <v>0</v>
      </c>
      <c r="BZ256" s="53">
        <v>0</v>
      </c>
      <c r="CA256" s="53">
        <v>0</v>
      </c>
      <c r="CB256" s="53">
        <v>0</v>
      </c>
      <c r="CC256" s="53">
        <v>0</v>
      </c>
      <c r="CD256" s="53">
        <v>0</v>
      </c>
      <c r="CE256" s="53">
        <v>0</v>
      </c>
      <c r="CF256" s="53">
        <v>0</v>
      </c>
      <c r="CG256" s="53">
        <v>0</v>
      </c>
      <c r="CH256" s="53">
        <v>0</v>
      </c>
      <c r="CI256" s="53">
        <v>0</v>
      </c>
      <c r="CJ256" s="53">
        <v>0</v>
      </c>
      <c r="CK256" s="53">
        <v>0</v>
      </c>
      <c r="CL256" s="53">
        <v>0.85875129832461916</v>
      </c>
    </row>
    <row r="257" spans="1:90" ht="16" customHeight="1" x14ac:dyDescent="0.25">
      <c r="A257" s="53" t="s">
        <v>1108</v>
      </c>
      <c r="B257" s="53" t="s">
        <v>452</v>
      </c>
      <c r="C257" s="53" t="s">
        <v>468</v>
      </c>
      <c r="D257" s="53" t="s">
        <v>389</v>
      </c>
      <c r="E257" s="35" t="s">
        <v>1262</v>
      </c>
      <c r="F257" s="53" t="s">
        <v>247</v>
      </c>
      <c r="G257" s="53">
        <v>3</v>
      </c>
      <c r="H257" s="53" t="s">
        <v>191</v>
      </c>
      <c r="I257" s="53">
        <v>0</v>
      </c>
      <c r="J257" s="53">
        <v>0</v>
      </c>
      <c r="K257" s="53">
        <v>0</v>
      </c>
      <c r="L257" s="53">
        <v>0</v>
      </c>
      <c r="M257" s="53">
        <v>0</v>
      </c>
      <c r="N257" s="53">
        <v>0</v>
      </c>
      <c r="O257" s="53">
        <v>0</v>
      </c>
      <c r="P257" s="53">
        <v>0</v>
      </c>
      <c r="Q257" s="53">
        <v>0</v>
      </c>
      <c r="R257" s="53">
        <v>0</v>
      </c>
      <c r="S257" s="53">
        <v>0</v>
      </c>
      <c r="T257" s="53">
        <v>0</v>
      </c>
      <c r="U257" s="53">
        <v>0</v>
      </c>
      <c r="V257" s="53">
        <v>0</v>
      </c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3">
        <v>0</v>
      </c>
      <c r="AD257" s="53">
        <v>0</v>
      </c>
      <c r="AE257" s="53">
        <v>0</v>
      </c>
      <c r="AF257" s="53">
        <v>0</v>
      </c>
      <c r="AG257" s="53">
        <v>0</v>
      </c>
      <c r="AH257" s="53">
        <v>0</v>
      </c>
      <c r="AI257" s="53">
        <v>0</v>
      </c>
      <c r="AJ257" s="53">
        <v>0</v>
      </c>
      <c r="AK257" s="53">
        <v>0</v>
      </c>
      <c r="AL257" s="53">
        <v>0</v>
      </c>
      <c r="AM257" s="53">
        <v>0</v>
      </c>
      <c r="AN257" s="53">
        <v>0</v>
      </c>
      <c r="AO257" s="53">
        <v>0</v>
      </c>
      <c r="AP257" s="53">
        <v>0</v>
      </c>
      <c r="AQ257" s="53">
        <v>0</v>
      </c>
      <c r="AR257" s="53">
        <v>996.34529313983637</v>
      </c>
      <c r="AS257" s="53">
        <v>0</v>
      </c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0</v>
      </c>
      <c r="BA257" s="53">
        <v>0</v>
      </c>
      <c r="BB257" s="53">
        <v>0</v>
      </c>
      <c r="BC257" s="53">
        <v>0</v>
      </c>
      <c r="BD257" s="53">
        <v>0</v>
      </c>
      <c r="BE257" s="53">
        <v>0.8559667466837082</v>
      </c>
      <c r="BF257" s="53">
        <v>0</v>
      </c>
      <c r="BG257" s="53">
        <v>0</v>
      </c>
      <c r="BH257" s="53">
        <v>0.8559667466837082</v>
      </c>
      <c r="BI257" s="53">
        <v>0</v>
      </c>
      <c r="BJ257" s="53">
        <v>2.5679002400511246</v>
      </c>
      <c r="BK257" s="53">
        <v>0</v>
      </c>
      <c r="BL257" s="53">
        <v>0</v>
      </c>
      <c r="BM257" s="53">
        <v>0</v>
      </c>
      <c r="BN257" s="53">
        <v>0</v>
      </c>
      <c r="BO257" s="53">
        <v>0</v>
      </c>
      <c r="BP257" s="53">
        <v>0</v>
      </c>
      <c r="BQ257" s="53">
        <v>0</v>
      </c>
      <c r="BR257" s="53">
        <v>0</v>
      </c>
      <c r="BS257" s="53">
        <v>0</v>
      </c>
      <c r="BT257" s="53">
        <v>0</v>
      </c>
      <c r="BU257" s="53">
        <v>0</v>
      </c>
      <c r="BV257" s="53">
        <v>0</v>
      </c>
      <c r="BW257" s="53">
        <v>0</v>
      </c>
      <c r="BX257" s="53">
        <v>0</v>
      </c>
      <c r="BY257" s="53">
        <v>0</v>
      </c>
      <c r="BZ257" s="53">
        <v>0</v>
      </c>
      <c r="CA257" s="53">
        <v>0</v>
      </c>
      <c r="CB257" s="53">
        <v>0</v>
      </c>
      <c r="CC257" s="53">
        <v>0</v>
      </c>
      <c r="CD257" s="53">
        <v>0</v>
      </c>
      <c r="CE257" s="53">
        <v>0</v>
      </c>
      <c r="CF257" s="53">
        <v>0</v>
      </c>
      <c r="CG257" s="53">
        <v>0</v>
      </c>
      <c r="CH257" s="53">
        <v>0</v>
      </c>
      <c r="CI257" s="53">
        <v>0</v>
      </c>
      <c r="CJ257" s="53">
        <v>0</v>
      </c>
      <c r="CK257" s="53">
        <v>0</v>
      </c>
      <c r="CL257" s="53">
        <v>0</v>
      </c>
    </row>
    <row r="258" spans="1:90" ht="16" customHeight="1" x14ac:dyDescent="0.25">
      <c r="A258" s="53" t="s">
        <v>1109</v>
      </c>
      <c r="B258" s="53" t="s">
        <v>452</v>
      </c>
      <c r="C258" s="53" t="s">
        <v>469</v>
      </c>
      <c r="D258" s="53" t="s">
        <v>389</v>
      </c>
      <c r="E258" s="35" t="s">
        <v>1262</v>
      </c>
      <c r="F258" s="53" t="s">
        <v>249</v>
      </c>
      <c r="G258" s="53">
        <v>4</v>
      </c>
      <c r="H258" s="53" t="s">
        <v>191</v>
      </c>
      <c r="I258" s="53">
        <v>0</v>
      </c>
      <c r="J258" s="53">
        <v>0</v>
      </c>
      <c r="K258" s="53">
        <v>0</v>
      </c>
      <c r="L258" s="53">
        <v>0</v>
      </c>
      <c r="M258" s="53">
        <v>0</v>
      </c>
      <c r="N258" s="53">
        <v>0</v>
      </c>
      <c r="O258" s="53">
        <v>0</v>
      </c>
      <c r="P258" s="53">
        <v>0</v>
      </c>
      <c r="Q258" s="53">
        <v>0</v>
      </c>
      <c r="R258" s="53">
        <v>0</v>
      </c>
      <c r="S258" s="53">
        <v>0</v>
      </c>
      <c r="T258" s="53">
        <v>0</v>
      </c>
      <c r="U258" s="53">
        <v>0</v>
      </c>
      <c r="V258" s="53">
        <v>0</v>
      </c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3">
        <v>0</v>
      </c>
      <c r="AD258" s="53">
        <v>0</v>
      </c>
      <c r="AE258" s="53">
        <v>0</v>
      </c>
      <c r="AF258" s="53">
        <v>0</v>
      </c>
      <c r="AG258" s="53">
        <v>0</v>
      </c>
      <c r="AH258" s="53">
        <v>0</v>
      </c>
      <c r="AI258" s="53">
        <v>0</v>
      </c>
      <c r="AJ258" s="53">
        <v>0</v>
      </c>
      <c r="AK258" s="53">
        <v>0</v>
      </c>
      <c r="AL258" s="53">
        <v>0</v>
      </c>
      <c r="AM258" s="53">
        <v>0</v>
      </c>
      <c r="AN258" s="53">
        <v>0</v>
      </c>
      <c r="AO258" s="53">
        <v>0</v>
      </c>
      <c r="AP258" s="53">
        <v>0</v>
      </c>
      <c r="AQ258" s="53">
        <v>0</v>
      </c>
      <c r="AR258" s="53">
        <v>171.65601644876611</v>
      </c>
      <c r="AS258" s="53">
        <v>0</v>
      </c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>
        <v>0</v>
      </c>
      <c r="BC258" s="53">
        <v>0</v>
      </c>
      <c r="BD258" s="53">
        <v>0</v>
      </c>
      <c r="BE258" s="53">
        <v>0</v>
      </c>
      <c r="BF258" s="53">
        <v>0</v>
      </c>
      <c r="BG258" s="53">
        <v>0</v>
      </c>
      <c r="BH258" s="53">
        <v>0</v>
      </c>
      <c r="BI258" s="53">
        <v>0</v>
      </c>
      <c r="BJ258" s="53">
        <v>0</v>
      </c>
      <c r="BK258" s="53">
        <v>0</v>
      </c>
      <c r="BL258" s="53">
        <v>0</v>
      </c>
      <c r="BM258" s="53">
        <v>0</v>
      </c>
      <c r="BN258" s="53">
        <v>0</v>
      </c>
      <c r="BO258" s="53">
        <v>0</v>
      </c>
      <c r="BP258" s="53">
        <v>0</v>
      </c>
      <c r="BQ258" s="53">
        <v>0</v>
      </c>
      <c r="BR258" s="53">
        <v>0</v>
      </c>
      <c r="BS258" s="53">
        <v>0</v>
      </c>
      <c r="BT258" s="53">
        <v>0</v>
      </c>
      <c r="BU258" s="53">
        <v>0</v>
      </c>
      <c r="BV258" s="53">
        <v>0</v>
      </c>
      <c r="BW258" s="53">
        <v>0</v>
      </c>
      <c r="BX258" s="53">
        <v>0</v>
      </c>
      <c r="BY258" s="53">
        <v>0</v>
      </c>
      <c r="BZ258" s="53">
        <v>0</v>
      </c>
      <c r="CA258" s="53">
        <v>0</v>
      </c>
      <c r="CB258" s="53">
        <v>0</v>
      </c>
      <c r="CC258" s="53">
        <v>0</v>
      </c>
      <c r="CD258" s="53">
        <v>0</v>
      </c>
      <c r="CE258" s="53">
        <v>0</v>
      </c>
      <c r="CF258" s="53">
        <v>0</v>
      </c>
      <c r="CG258" s="53">
        <v>0</v>
      </c>
      <c r="CH258" s="53">
        <v>0</v>
      </c>
      <c r="CI258" s="53">
        <v>0</v>
      </c>
      <c r="CJ258" s="53">
        <v>0</v>
      </c>
      <c r="CK258" s="53">
        <v>0</v>
      </c>
      <c r="CL258" s="53">
        <v>0</v>
      </c>
    </row>
    <row r="259" spans="1:90" ht="16" customHeight="1" x14ac:dyDescent="0.25">
      <c r="A259" s="53" t="s">
        <v>1110</v>
      </c>
      <c r="B259" s="53" t="s">
        <v>452</v>
      </c>
      <c r="C259" s="53" t="s">
        <v>470</v>
      </c>
      <c r="D259" s="53" t="s">
        <v>389</v>
      </c>
      <c r="E259" s="35" t="s">
        <v>1267</v>
      </c>
      <c r="F259" s="53" t="s">
        <v>251</v>
      </c>
      <c r="G259" s="53">
        <v>1</v>
      </c>
      <c r="H259" s="53" t="s">
        <v>191</v>
      </c>
      <c r="I259" s="53">
        <v>0</v>
      </c>
      <c r="J259" s="53">
        <v>0</v>
      </c>
      <c r="K259" s="53">
        <v>0</v>
      </c>
      <c r="L259" s="53">
        <v>0</v>
      </c>
      <c r="M259" s="53">
        <v>6.73749676391646</v>
      </c>
      <c r="N259" s="53">
        <v>0</v>
      </c>
      <c r="O259" s="53">
        <v>0.8421870954895575</v>
      </c>
      <c r="P259" s="53">
        <v>0</v>
      </c>
      <c r="Q259" s="53">
        <v>0</v>
      </c>
      <c r="R259" s="53">
        <v>0</v>
      </c>
      <c r="S259" s="53">
        <v>0</v>
      </c>
      <c r="T259" s="53">
        <v>0</v>
      </c>
      <c r="U259" s="53">
        <v>0</v>
      </c>
      <c r="V259" s="53">
        <v>0</v>
      </c>
      <c r="W259" s="53">
        <v>0</v>
      </c>
      <c r="X259" s="53">
        <v>0</v>
      </c>
      <c r="Y259" s="53">
        <v>0</v>
      </c>
      <c r="Z259" s="53">
        <v>0</v>
      </c>
      <c r="AA259" s="53">
        <v>0</v>
      </c>
      <c r="AB259" s="53">
        <v>0</v>
      </c>
      <c r="AC259" s="53">
        <v>0</v>
      </c>
      <c r="AD259" s="53">
        <v>0</v>
      </c>
      <c r="AE259" s="53">
        <v>0</v>
      </c>
      <c r="AF259" s="53">
        <v>0</v>
      </c>
      <c r="AG259" s="53">
        <v>0</v>
      </c>
      <c r="AH259" s="53">
        <v>0</v>
      </c>
      <c r="AI259" s="53">
        <v>0</v>
      </c>
      <c r="AJ259" s="53">
        <v>0</v>
      </c>
      <c r="AK259" s="53">
        <v>0</v>
      </c>
      <c r="AL259" s="53">
        <v>0</v>
      </c>
      <c r="AM259" s="53">
        <v>0</v>
      </c>
      <c r="AN259" s="53">
        <v>0</v>
      </c>
      <c r="AO259" s="53">
        <v>0</v>
      </c>
      <c r="AP259" s="53">
        <v>0</v>
      </c>
      <c r="AQ259" s="53">
        <v>0</v>
      </c>
      <c r="AR259" s="53">
        <v>555.84348302310798</v>
      </c>
      <c r="AS259" s="53">
        <v>0</v>
      </c>
      <c r="AT259" s="53">
        <v>0</v>
      </c>
      <c r="AU259" s="53">
        <v>0</v>
      </c>
      <c r="AV259" s="53">
        <v>0</v>
      </c>
      <c r="AW259" s="53">
        <v>0</v>
      </c>
      <c r="AX259" s="53">
        <v>0</v>
      </c>
      <c r="AY259" s="53">
        <v>0</v>
      </c>
      <c r="AZ259" s="53">
        <v>0</v>
      </c>
      <c r="BA259" s="53">
        <v>0</v>
      </c>
      <c r="BB259" s="53">
        <v>0</v>
      </c>
      <c r="BC259" s="53">
        <v>0</v>
      </c>
      <c r="BD259" s="53">
        <v>0</v>
      </c>
      <c r="BE259" s="53">
        <v>1.684374190979115</v>
      </c>
      <c r="BF259" s="53">
        <v>2.5265612864686724</v>
      </c>
      <c r="BG259" s="53">
        <v>0</v>
      </c>
      <c r="BH259" s="53">
        <v>0</v>
      </c>
      <c r="BI259" s="53">
        <v>0</v>
      </c>
      <c r="BJ259" s="53">
        <v>5.0531225729373448</v>
      </c>
      <c r="BK259" s="53">
        <v>4.2109354774477872</v>
      </c>
      <c r="BL259" s="53">
        <v>0</v>
      </c>
      <c r="BM259" s="53">
        <v>0</v>
      </c>
      <c r="BN259" s="53">
        <v>0</v>
      </c>
      <c r="BO259" s="53">
        <v>0</v>
      </c>
      <c r="BP259" s="53">
        <v>0</v>
      </c>
      <c r="BQ259" s="53">
        <v>0</v>
      </c>
      <c r="BR259" s="53">
        <v>0</v>
      </c>
      <c r="BS259" s="53">
        <v>0</v>
      </c>
      <c r="BT259" s="53">
        <v>0</v>
      </c>
      <c r="BU259" s="53">
        <v>0</v>
      </c>
      <c r="BV259" s="53">
        <v>0</v>
      </c>
      <c r="BW259" s="53">
        <v>0</v>
      </c>
      <c r="BX259" s="53">
        <v>0</v>
      </c>
      <c r="BY259" s="53">
        <v>0</v>
      </c>
      <c r="BZ259" s="53">
        <v>0</v>
      </c>
      <c r="CA259" s="53">
        <v>0</v>
      </c>
      <c r="CB259" s="53">
        <v>0</v>
      </c>
      <c r="CC259" s="53">
        <v>0</v>
      </c>
      <c r="CD259" s="53">
        <v>0.8421870954895575</v>
      </c>
      <c r="CE259" s="53">
        <v>0</v>
      </c>
      <c r="CF259" s="53">
        <v>0</v>
      </c>
      <c r="CG259" s="53">
        <v>0</v>
      </c>
      <c r="CH259" s="53">
        <v>0</v>
      </c>
      <c r="CI259" s="53">
        <v>0</v>
      </c>
      <c r="CJ259" s="53">
        <v>0</v>
      </c>
      <c r="CK259" s="53">
        <v>0</v>
      </c>
      <c r="CL259" s="53">
        <v>9.2640580503851329</v>
      </c>
    </row>
    <row r="260" spans="1:90" ht="16" customHeight="1" x14ac:dyDescent="0.25">
      <c r="A260" s="53" t="s">
        <v>1111</v>
      </c>
      <c r="B260" s="53" t="s">
        <v>452</v>
      </c>
      <c r="C260" s="53" t="s">
        <v>472</v>
      </c>
      <c r="D260" s="53" t="s">
        <v>389</v>
      </c>
      <c r="E260" s="35" t="s">
        <v>1267</v>
      </c>
      <c r="F260" s="53" t="s">
        <v>253</v>
      </c>
      <c r="G260" s="53">
        <v>2</v>
      </c>
      <c r="H260" s="53" t="s">
        <v>191</v>
      </c>
      <c r="I260" s="53">
        <v>0</v>
      </c>
      <c r="J260" s="53">
        <v>0</v>
      </c>
      <c r="K260" s="53">
        <v>0</v>
      </c>
      <c r="L260" s="53">
        <v>0</v>
      </c>
      <c r="M260" s="53">
        <v>0</v>
      </c>
      <c r="N260" s="53">
        <v>0</v>
      </c>
      <c r="O260" s="53">
        <v>0</v>
      </c>
      <c r="P260" s="53">
        <v>0</v>
      </c>
      <c r="Q260" s="53">
        <v>0</v>
      </c>
      <c r="R260" s="53">
        <v>0</v>
      </c>
      <c r="S260" s="53">
        <v>65.727297714550602</v>
      </c>
      <c r="T260" s="53">
        <v>0</v>
      </c>
      <c r="U260" s="53">
        <v>0</v>
      </c>
      <c r="V260" s="53">
        <v>0</v>
      </c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3">
        <v>0</v>
      </c>
      <c r="AD260" s="53">
        <v>0</v>
      </c>
      <c r="AE260" s="53">
        <v>0</v>
      </c>
      <c r="AF260" s="53">
        <v>0</v>
      </c>
      <c r="AG260" s="53">
        <v>0</v>
      </c>
      <c r="AH260" s="53">
        <v>0</v>
      </c>
      <c r="AI260" s="53">
        <v>0</v>
      </c>
      <c r="AJ260" s="53">
        <v>0</v>
      </c>
      <c r="AK260" s="53">
        <v>0</v>
      </c>
      <c r="AL260" s="53">
        <v>0</v>
      </c>
      <c r="AM260" s="53">
        <v>0</v>
      </c>
      <c r="AN260" s="53">
        <v>0</v>
      </c>
      <c r="AO260" s="53">
        <v>0</v>
      </c>
      <c r="AP260" s="53">
        <v>0</v>
      </c>
      <c r="AQ260" s="53">
        <v>0</v>
      </c>
      <c r="AR260" s="53">
        <v>445.30244201608036</v>
      </c>
      <c r="AS260" s="53">
        <v>0</v>
      </c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>
        <v>0</v>
      </c>
      <c r="BC260" s="53">
        <v>0</v>
      </c>
      <c r="BD260" s="53">
        <v>0</v>
      </c>
      <c r="BE260" s="53">
        <v>1.6431824428637651</v>
      </c>
      <c r="BF260" s="53">
        <v>1.6431824428637651</v>
      </c>
      <c r="BG260" s="53">
        <v>0.82159122143188257</v>
      </c>
      <c r="BH260" s="53">
        <v>0.82159122143188257</v>
      </c>
      <c r="BI260" s="53">
        <v>0</v>
      </c>
      <c r="BJ260" s="53">
        <v>2.4647736642956479</v>
      </c>
      <c r="BK260" s="53">
        <v>1.6431824428637651</v>
      </c>
      <c r="BL260" s="53">
        <v>0</v>
      </c>
      <c r="BM260" s="53">
        <v>0</v>
      </c>
      <c r="BN260" s="53">
        <v>0</v>
      </c>
      <c r="BO260" s="53">
        <v>0</v>
      </c>
      <c r="BP260" s="53">
        <v>0</v>
      </c>
      <c r="BQ260" s="53">
        <v>0</v>
      </c>
      <c r="BR260" s="53">
        <v>0</v>
      </c>
      <c r="BS260" s="53">
        <v>0</v>
      </c>
      <c r="BT260" s="53">
        <v>0</v>
      </c>
      <c r="BU260" s="53">
        <v>0</v>
      </c>
      <c r="BV260" s="53">
        <v>0</v>
      </c>
      <c r="BW260" s="53">
        <v>0</v>
      </c>
      <c r="BX260" s="53">
        <v>0</v>
      </c>
      <c r="BY260" s="53">
        <v>0</v>
      </c>
      <c r="BZ260" s="53">
        <v>0</v>
      </c>
      <c r="CA260" s="53">
        <v>0</v>
      </c>
      <c r="CB260" s="53">
        <v>0</v>
      </c>
      <c r="CC260" s="53">
        <v>0</v>
      </c>
      <c r="CD260" s="53">
        <v>0</v>
      </c>
      <c r="CE260" s="53">
        <v>0</v>
      </c>
      <c r="CF260" s="53">
        <v>0</v>
      </c>
      <c r="CG260" s="53">
        <v>0</v>
      </c>
      <c r="CH260" s="53">
        <v>0</v>
      </c>
      <c r="CI260" s="53">
        <v>0</v>
      </c>
      <c r="CJ260" s="53">
        <v>0</v>
      </c>
      <c r="CK260" s="53">
        <v>0</v>
      </c>
      <c r="CL260" s="53">
        <v>8.2159122143188252</v>
      </c>
    </row>
    <row r="261" spans="1:90" ht="16" customHeight="1" x14ac:dyDescent="0.25">
      <c r="A261" s="53" t="s">
        <v>1112</v>
      </c>
      <c r="B261" s="53" t="s">
        <v>452</v>
      </c>
      <c r="C261" s="53" t="s">
        <v>473</v>
      </c>
      <c r="D261" s="53" t="s">
        <v>389</v>
      </c>
      <c r="E261" s="35" t="s">
        <v>1267</v>
      </c>
      <c r="F261" s="53" t="s">
        <v>255</v>
      </c>
      <c r="G261" s="53">
        <v>3</v>
      </c>
      <c r="H261" s="53" t="s">
        <v>191</v>
      </c>
      <c r="I261" s="53">
        <v>0</v>
      </c>
      <c r="J261" s="53">
        <v>0</v>
      </c>
      <c r="K261" s="53">
        <v>0</v>
      </c>
      <c r="L261" s="53">
        <v>0</v>
      </c>
      <c r="M261" s="53">
        <v>0</v>
      </c>
      <c r="N261" s="53">
        <v>0</v>
      </c>
      <c r="O261" s="53">
        <v>0</v>
      </c>
      <c r="P261" s="53">
        <v>0</v>
      </c>
      <c r="Q261" s="53">
        <v>0</v>
      </c>
      <c r="R261" s="53">
        <v>0</v>
      </c>
      <c r="S261" s="53">
        <v>0</v>
      </c>
      <c r="T261" s="53">
        <v>0</v>
      </c>
      <c r="U261" s="53">
        <v>0</v>
      </c>
      <c r="V261" s="53">
        <v>0</v>
      </c>
      <c r="W261" s="53">
        <v>0</v>
      </c>
      <c r="X261" s="53">
        <v>0</v>
      </c>
      <c r="Y261" s="53">
        <v>0</v>
      </c>
      <c r="Z261" s="53">
        <v>0</v>
      </c>
      <c r="AA261" s="53">
        <v>0</v>
      </c>
      <c r="AB261" s="53">
        <v>0</v>
      </c>
      <c r="AC261" s="53">
        <v>0</v>
      </c>
      <c r="AD261" s="53">
        <v>0</v>
      </c>
      <c r="AE261" s="53">
        <v>0</v>
      </c>
      <c r="AF261" s="53">
        <v>0</v>
      </c>
      <c r="AG261" s="53">
        <v>0</v>
      </c>
      <c r="AH261" s="53">
        <v>0</v>
      </c>
      <c r="AI261" s="53">
        <v>0</v>
      </c>
      <c r="AJ261" s="53">
        <v>0</v>
      </c>
      <c r="AK261" s="53">
        <v>0</v>
      </c>
      <c r="AL261" s="53">
        <v>0</v>
      </c>
      <c r="AM261" s="53">
        <v>0</v>
      </c>
      <c r="AN261" s="53">
        <v>0</v>
      </c>
      <c r="AO261" s="53">
        <v>0</v>
      </c>
      <c r="AP261" s="53">
        <v>0</v>
      </c>
      <c r="AQ261" s="53">
        <v>0</v>
      </c>
      <c r="AR261" s="53">
        <v>34.205547428317487</v>
      </c>
      <c r="AS261" s="53">
        <v>0</v>
      </c>
      <c r="AT261" s="53">
        <v>0</v>
      </c>
      <c r="AU261" s="53">
        <v>0</v>
      </c>
      <c r="AV261" s="53">
        <v>0</v>
      </c>
      <c r="AW261" s="53">
        <v>0</v>
      </c>
      <c r="AX261" s="53">
        <v>0</v>
      </c>
      <c r="AY261" s="53">
        <v>0</v>
      </c>
      <c r="AZ261" s="53">
        <v>0</v>
      </c>
      <c r="BA261" s="53">
        <v>0</v>
      </c>
      <c r="BB261" s="53">
        <v>0</v>
      </c>
      <c r="BC261" s="53">
        <v>0</v>
      </c>
      <c r="BD261" s="53">
        <v>0</v>
      </c>
      <c r="BE261" s="53">
        <v>0</v>
      </c>
      <c r="BF261" s="53">
        <v>0</v>
      </c>
      <c r="BG261" s="53">
        <v>0.90014598495572329</v>
      </c>
      <c r="BH261" s="53">
        <v>0</v>
      </c>
      <c r="BI261" s="53">
        <v>0</v>
      </c>
      <c r="BJ261" s="53">
        <v>2.7004379548671698</v>
      </c>
      <c r="BK261" s="53">
        <v>2.7004379548671698</v>
      </c>
      <c r="BL261" s="53">
        <v>0</v>
      </c>
      <c r="BM261" s="53">
        <v>0</v>
      </c>
      <c r="BN261" s="53">
        <v>0</v>
      </c>
      <c r="BO261" s="53">
        <v>0</v>
      </c>
      <c r="BP261" s="53">
        <v>0</v>
      </c>
      <c r="BQ261" s="53">
        <v>0</v>
      </c>
      <c r="BR261" s="53">
        <v>0</v>
      </c>
      <c r="BS261" s="53">
        <v>0</v>
      </c>
      <c r="BT261" s="53">
        <v>0</v>
      </c>
      <c r="BU261" s="53">
        <v>0</v>
      </c>
      <c r="BV261" s="53">
        <v>0</v>
      </c>
      <c r="BW261" s="53">
        <v>0</v>
      </c>
      <c r="BX261" s="53">
        <v>0</v>
      </c>
      <c r="BY261" s="53">
        <v>0</v>
      </c>
      <c r="BZ261" s="53">
        <v>0</v>
      </c>
      <c r="CA261" s="53">
        <v>0</v>
      </c>
      <c r="CB261" s="53">
        <v>0</v>
      </c>
      <c r="CC261" s="53">
        <v>0</v>
      </c>
      <c r="CD261" s="53">
        <v>0</v>
      </c>
      <c r="CE261" s="53">
        <v>0</v>
      </c>
      <c r="CF261" s="53">
        <v>0</v>
      </c>
      <c r="CG261" s="53">
        <v>0</v>
      </c>
      <c r="CH261" s="53">
        <v>0</v>
      </c>
      <c r="CI261" s="53">
        <v>0</v>
      </c>
      <c r="CJ261" s="53">
        <v>0</v>
      </c>
      <c r="CK261" s="53">
        <v>0</v>
      </c>
      <c r="CL261" s="53">
        <v>2.7004379548671698</v>
      </c>
    </row>
    <row r="262" spans="1:90" ht="16" customHeight="1" x14ac:dyDescent="0.25">
      <c r="A262" s="53" t="s">
        <v>1113</v>
      </c>
      <c r="B262" s="53" t="s">
        <v>452</v>
      </c>
      <c r="C262" s="53" t="s">
        <v>474</v>
      </c>
      <c r="D262" s="53" t="s">
        <v>389</v>
      </c>
      <c r="E262" s="35" t="s">
        <v>1267</v>
      </c>
      <c r="F262" s="53" t="s">
        <v>257</v>
      </c>
      <c r="G262" s="53">
        <v>4</v>
      </c>
      <c r="H262" s="53" t="s">
        <v>191</v>
      </c>
      <c r="I262" s="53">
        <v>0</v>
      </c>
      <c r="J262" s="53">
        <v>0</v>
      </c>
      <c r="K262" s="53">
        <v>0</v>
      </c>
      <c r="L262" s="53">
        <v>0.87933037078841569</v>
      </c>
      <c r="M262" s="53">
        <v>0</v>
      </c>
      <c r="N262" s="53">
        <v>0</v>
      </c>
      <c r="O262" s="53">
        <v>0</v>
      </c>
      <c r="P262" s="53">
        <v>0</v>
      </c>
      <c r="Q262" s="53">
        <v>0</v>
      </c>
      <c r="R262" s="53">
        <v>0</v>
      </c>
      <c r="S262" s="53">
        <v>0</v>
      </c>
      <c r="T262" s="53">
        <v>0</v>
      </c>
      <c r="U262" s="53">
        <v>0</v>
      </c>
      <c r="V262" s="53">
        <v>0</v>
      </c>
      <c r="W262" s="53">
        <v>0.87933037078841569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3">
        <v>0</v>
      </c>
      <c r="AD262" s="53">
        <v>0</v>
      </c>
      <c r="AE262" s="53">
        <v>0</v>
      </c>
      <c r="AF262" s="53">
        <v>0</v>
      </c>
      <c r="AG262" s="53">
        <v>0</v>
      </c>
      <c r="AH262" s="53">
        <v>0</v>
      </c>
      <c r="AI262" s="53">
        <v>0</v>
      </c>
      <c r="AJ262" s="53">
        <v>0</v>
      </c>
      <c r="AK262" s="53">
        <v>0</v>
      </c>
      <c r="AL262" s="53">
        <v>0</v>
      </c>
      <c r="AM262" s="53">
        <v>0</v>
      </c>
      <c r="AN262" s="53">
        <v>0</v>
      </c>
      <c r="AO262" s="53">
        <v>0</v>
      </c>
      <c r="AP262" s="53">
        <v>0</v>
      </c>
      <c r="AQ262" s="53">
        <v>0</v>
      </c>
      <c r="AR262" s="53">
        <v>202.24598528133561</v>
      </c>
      <c r="AS262" s="53">
        <v>0</v>
      </c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>
        <v>0</v>
      </c>
      <c r="BC262" s="53">
        <v>0</v>
      </c>
      <c r="BD262" s="53">
        <v>0</v>
      </c>
      <c r="BE262" s="53">
        <v>0</v>
      </c>
      <c r="BF262" s="53">
        <v>0</v>
      </c>
      <c r="BG262" s="53">
        <v>5.2759822247304946</v>
      </c>
      <c r="BH262" s="53">
        <v>0</v>
      </c>
      <c r="BI262" s="53">
        <v>0</v>
      </c>
      <c r="BJ262" s="53">
        <v>0</v>
      </c>
      <c r="BK262" s="53">
        <v>0</v>
      </c>
      <c r="BL262" s="53">
        <v>0</v>
      </c>
      <c r="BM262" s="53">
        <v>0</v>
      </c>
      <c r="BN262" s="53">
        <v>0</v>
      </c>
      <c r="BO262" s="53">
        <v>0</v>
      </c>
      <c r="BP262" s="53">
        <v>0</v>
      </c>
      <c r="BQ262" s="53">
        <v>0</v>
      </c>
      <c r="BR262" s="53">
        <v>0</v>
      </c>
      <c r="BS262" s="53">
        <v>0</v>
      </c>
      <c r="BT262" s="53">
        <v>0</v>
      </c>
      <c r="BU262" s="53">
        <v>0</v>
      </c>
      <c r="BV262" s="53">
        <v>0</v>
      </c>
      <c r="BW262" s="53">
        <v>0.87933037078841569</v>
      </c>
      <c r="BX262" s="53">
        <v>0</v>
      </c>
      <c r="BY262" s="53">
        <v>0</v>
      </c>
      <c r="BZ262" s="53">
        <v>0</v>
      </c>
      <c r="CA262" s="53">
        <v>0</v>
      </c>
      <c r="CB262" s="53">
        <v>0</v>
      </c>
      <c r="CC262" s="53">
        <v>0</v>
      </c>
      <c r="CD262" s="53">
        <v>0</v>
      </c>
      <c r="CE262" s="53">
        <v>0</v>
      </c>
      <c r="CF262" s="53">
        <v>0</v>
      </c>
      <c r="CG262" s="53">
        <v>0</v>
      </c>
      <c r="CH262" s="53">
        <v>0</v>
      </c>
      <c r="CI262" s="53">
        <v>0</v>
      </c>
      <c r="CJ262" s="53">
        <v>0</v>
      </c>
      <c r="CK262" s="53">
        <v>0</v>
      </c>
      <c r="CL262" s="53">
        <v>3.5173214831536628</v>
      </c>
    </row>
    <row r="263" spans="1:90" ht="16" customHeight="1" x14ac:dyDescent="0.25">
      <c r="A263" s="53" t="s">
        <v>1114</v>
      </c>
      <c r="B263" s="53" t="s">
        <v>452</v>
      </c>
      <c r="C263" s="53" t="s">
        <v>475</v>
      </c>
      <c r="D263" s="53" t="s">
        <v>389</v>
      </c>
      <c r="E263" s="35" t="s">
        <v>1267</v>
      </c>
      <c r="F263" s="53" t="s">
        <v>476</v>
      </c>
      <c r="G263" s="53">
        <v>5</v>
      </c>
      <c r="H263" s="53" t="s">
        <v>191</v>
      </c>
      <c r="I263" s="53">
        <v>0</v>
      </c>
      <c r="J263" s="53">
        <v>0</v>
      </c>
      <c r="K263" s="53">
        <v>0</v>
      </c>
      <c r="L263" s="53">
        <v>0</v>
      </c>
      <c r="M263" s="53">
        <v>0</v>
      </c>
      <c r="N263" s="53">
        <v>0</v>
      </c>
      <c r="O263" s="53">
        <v>0</v>
      </c>
      <c r="P263" s="53">
        <v>0</v>
      </c>
      <c r="Q263" s="53">
        <v>0</v>
      </c>
      <c r="R263" s="53">
        <v>0</v>
      </c>
      <c r="S263" s="53">
        <v>0</v>
      </c>
      <c r="T263" s="53">
        <v>0</v>
      </c>
      <c r="U263" s="53">
        <v>0</v>
      </c>
      <c r="V263" s="53">
        <v>0</v>
      </c>
      <c r="W263" s="53">
        <v>0</v>
      </c>
      <c r="X263" s="53">
        <v>0</v>
      </c>
      <c r="Y263" s="53">
        <v>0</v>
      </c>
      <c r="Z263" s="53">
        <v>0</v>
      </c>
      <c r="AA263" s="53">
        <v>0</v>
      </c>
      <c r="AB263" s="53">
        <v>0</v>
      </c>
      <c r="AC263" s="53">
        <v>0</v>
      </c>
      <c r="AD263" s="53">
        <v>0</v>
      </c>
      <c r="AE263" s="53">
        <v>0</v>
      </c>
      <c r="AF263" s="53">
        <v>0</v>
      </c>
      <c r="AG263" s="53">
        <v>0</v>
      </c>
      <c r="AH263" s="53">
        <v>0</v>
      </c>
      <c r="AI263" s="53">
        <v>0</v>
      </c>
      <c r="AJ263" s="53">
        <v>0</v>
      </c>
      <c r="AK263" s="53">
        <v>0</v>
      </c>
      <c r="AL263" s="53">
        <v>0</v>
      </c>
      <c r="AM263" s="53">
        <v>0</v>
      </c>
      <c r="AN263" s="53">
        <v>0</v>
      </c>
      <c r="AO263" s="53">
        <v>0</v>
      </c>
      <c r="AP263" s="53">
        <v>0</v>
      </c>
      <c r="AQ263" s="53">
        <v>0</v>
      </c>
      <c r="AR263" s="53">
        <v>0</v>
      </c>
      <c r="AS263" s="53">
        <v>0</v>
      </c>
      <c r="AT263" s="53">
        <v>0</v>
      </c>
      <c r="AU263" s="53">
        <v>0</v>
      </c>
      <c r="AV263" s="53">
        <v>0</v>
      </c>
      <c r="AW263" s="53">
        <v>0</v>
      </c>
      <c r="AX263" s="53">
        <v>0</v>
      </c>
      <c r="AY263" s="53">
        <v>0</v>
      </c>
      <c r="AZ263" s="53">
        <v>0</v>
      </c>
      <c r="BA263" s="53">
        <v>0</v>
      </c>
      <c r="BB263" s="53">
        <v>0</v>
      </c>
      <c r="BC263" s="53">
        <v>0</v>
      </c>
      <c r="BD263" s="53">
        <v>0</v>
      </c>
      <c r="BE263" s="53">
        <v>0</v>
      </c>
      <c r="BF263" s="53">
        <v>0</v>
      </c>
      <c r="BG263" s="53">
        <v>26.499240294989612</v>
      </c>
      <c r="BH263" s="53">
        <v>0</v>
      </c>
      <c r="BI263" s="53">
        <v>0</v>
      </c>
      <c r="BJ263" s="53">
        <v>0</v>
      </c>
      <c r="BK263" s="53">
        <v>0</v>
      </c>
      <c r="BL263" s="53">
        <v>0</v>
      </c>
      <c r="BM263" s="53">
        <v>0</v>
      </c>
      <c r="BN263" s="53">
        <v>0</v>
      </c>
      <c r="BO263" s="53">
        <v>0</v>
      </c>
      <c r="BP263" s="53">
        <v>0</v>
      </c>
      <c r="BQ263" s="53">
        <v>0</v>
      </c>
      <c r="BR263" s="53">
        <v>0</v>
      </c>
      <c r="BS263" s="53">
        <v>0</v>
      </c>
      <c r="BT263" s="53">
        <v>0</v>
      </c>
      <c r="BU263" s="53">
        <v>0</v>
      </c>
      <c r="BV263" s="53">
        <v>0</v>
      </c>
      <c r="BW263" s="53">
        <v>0</v>
      </c>
      <c r="BX263" s="53">
        <v>0</v>
      </c>
      <c r="BY263" s="53">
        <v>0</v>
      </c>
      <c r="BZ263" s="53">
        <v>0</v>
      </c>
      <c r="CA263" s="53">
        <v>0</v>
      </c>
      <c r="CB263" s="53">
        <v>0</v>
      </c>
      <c r="CC263" s="53">
        <v>0</v>
      </c>
      <c r="CD263" s="53">
        <v>0</v>
      </c>
      <c r="CE263" s="53">
        <v>0</v>
      </c>
      <c r="CF263" s="53">
        <v>0</v>
      </c>
      <c r="CG263" s="53">
        <v>0</v>
      </c>
      <c r="CH263" s="53">
        <v>0</v>
      </c>
      <c r="CI263" s="53">
        <v>0</v>
      </c>
      <c r="CJ263" s="53">
        <v>0.85481420306418099</v>
      </c>
      <c r="CK263" s="53">
        <v>0</v>
      </c>
      <c r="CL263" s="53">
        <v>1.709628406128362</v>
      </c>
    </row>
    <row r="264" spans="1:90" ht="16" customHeight="1" x14ac:dyDescent="0.25">
      <c r="A264" s="53" t="s">
        <v>1115</v>
      </c>
      <c r="B264" s="53" t="s">
        <v>452</v>
      </c>
      <c r="C264" s="53" t="s">
        <v>477</v>
      </c>
      <c r="D264" s="53" t="s">
        <v>389</v>
      </c>
      <c r="E264" s="35" t="s">
        <v>1256</v>
      </c>
      <c r="F264" s="53" t="s">
        <v>188</v>
      </c>
      <c r="G264" s="53">
        <v>4</v>
      </c>
      <c r="H264" s="53" t="s">
        <v>191</v>
      </c>
      <c r="I264" s="53">
        <v>0</v>
      </c>
      <c r="J264" s="53">
        <v>0</v>
      </c>
      <c r="K264" s="53">
        <v>0</v>
      </c>
      <c r="L264" s="53">
        <v>0</v>
      </c>
      <c r="M264" s="53">
        <v>0.8771699128874314</v>
      </c>
      <c r="N264" s="53">
        <v>0</v>
      </c>
      <c r="O264" s="53">
        <v>0</v>
      </c>
      <c r="P264" s="53">
        <v>0</v>
      </c>
      <c r="Q264" s="53">
        <v>0</v>
      </c>
      <c r="R264" s="53">
        <v>0</v>
      </c>
      <c r="S264" s="53">
        <v>0</v>
      </c>
      <c r="T264" s="53">
        <v>0</v>
      </c>
      <c r="U264" s="53">
        <v>0</v>
      </c>
      <c r="V264" s="53">
        <v>0</v>
      </c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3">
        <v>0</v>
      </c>
      <c r="AD264" s="53">
        <v>0</v>
      </c>
      <c r="AE264" s="53">
        <v>0</v>
      </c>
      <c r="AF264" s="53">
        <v>0</v>
      </c>
      <c r="AG264" s="53">
        <v>0</v>
      </c>
      <c r="AH264" s="53">
        <v>0.8771699128874314</v>
      </c>
      <c r="AI264" s="53">
        <v>0</v>
      </c>
      <c r="AJ264" s="53">
        <v>0</v>
      </c>
      <c r="AK264" s="53">
        <v>0</v>
      </c>
      <c r="AL264" s="53">
        <v>0</v>
      </c>
      <c r="AM264" s="53">
        <v>0</v>
      </c>
      <c r="AN264" s="53">
        <v>0</v>
      </c>
      <c r="AO264" s="53">
        <v>0</v>
      </c>
      <c r="AP264" s="53">
        <v>0</v>
      </c>
      <c r="AQ264" s="53">
        <v>0</v>
      </c>
      <c r="AR264" s="53">
        <v>2.6315097386622943</v>
      </c>
      <c r="AS264" s="53">
        <v>0</v>
      </c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>
        <v>0</v>
      </c>
      <c r="BC264" s="53">
        <v>0</v>
      </c>
      <c r="BD264" s="53">
        <v>0</v>
      </c>
      <c r="BE264" s="53">
        <v>0</v>
      </c>
      <c r="BF264" s="53">
        <v>0</v>
      </c>
      <c r="BG264" s="53">
        <v>2.6315097386622943</v>
      </c>
      <c r="BH264" s="53">
        <v>0</v>
      </c>
      <c r="BI264" s="53">
        <v>0</v>
      </c>
      <c r="BJ264" s="53">
        <v>14.034718606198902</v>
      </c>
      <c r="BK264" s="53">
        <v>0</v>
      </c>
      <c r="BL264" s="53">
        <v>0</v>
      </c>
      <c r="BM264" s="53">
        <v>0</v>
      </c>
      <c r="BN264" s="53">
        <v>0</v>
      </c>
      <c r="BO264" s="53">
        <v>4.3858495644371569</v>
      </c>
      <c r="BP264" s="53">
        <v>0</v>
      </c>
      <c r="BQ264" s="53">
        <v>0</v>
      </c>
      <c r="BR264" s="53">
        <v>0</v>
      </c>
      <c r="BS264" s="53">
        <v>0</v>
      </c>
      <c r="BT264" s="53">
        <v>0</v>
      </c>
      <c r="BU264" s="53">
        <v>0</v>
      </c>
      <c r="BV264" s="53">
        <v>0</v>
      </c>
      <c r="BW264" s="53">
        <v>0.8771699128874314</v>
      </c>
      <c r="BX264" s="53">
        <v>0</v>
      </c>
      <c r="BY264" s="53">
        <v>0</v>
      </c>
      <c r="BZ264" s="53">
        <v>0</v>
      </c>
      <c r="CA264" s="53">
        <v>0</v>
      </c>
      <c r="CB264" s="53">
        <v>0</v>
      </c>
      <c r="CC264" s="53">
        <v>0</v>
      </c>
      <c r="CD264" s="53">
        <v>0</v>
      </c>
      <c r="CE264" s="53">
        <v>0</v>
      </c>
      <c r="CF264" s="53">
        <v>0</v>
      </c>
      <c r="CG264" s="53">
        <v>0</v>
      </c>
      <c r="CH264" s="53">
        <v>0</v>
      </c>
      <c r="CI264" s="53">
        <v>0</v>
      </c>
      <c r="CJ264" s="53">
        <v>0</v>
      </c>
      <c r="CK264" s="53">
        <v>0</v>
      </c>
      <c r="CL264" s="53">
        <v>67.542083292332222</v>
      </c>
    </row>
    <row r="265" spans="1:90" ht="16" customHeight="1" x14ac:dyDescent="0.25">
      <c r="A265" s="53" t="s">
        <v>1116</v>
      </c>
      <c r="B265" s="53" t="s">
        <v>452</v>
      </c>
      <c r="C265" s="53" t="s">
        <v>478</v>
      </c>
      <c r="D265" s="53" t="s">
        <v>389</v>
      </c>
      <c r="E265" s="35" t="s">
        <v>1256</v>
      </c>
      <c r="F265" s="53" t="s">
        <v>186</v>
      </c>
      <c r="G265" s="53">
        <v>3</v>
      </c>
      <c r="H265" s="53" t="s">
        <v>191</v>
      </c>
      <c r="I265" s="53">
        <v>0</v>
      </c>
      <c r="J265" s="53">
        <v>0</v>
      </c>
      <c r="K265" s="53">
        <v>0</v>
      </c>
      <c r="L265" s="53">
        <v>0</v>
      </c>
      <c r="M265" s="53">
        <v>0</v>
      </c>
      <c r="N265" s="53">
        <v>0</v>
      </c>
      <c r="O265" s="53">
        <v>0</v>
      </c>
      <c r="P265" s="53">
        <v>0</v>
      </c>
      <c r="Q265" s="53">
        <v>0</v>
      </c>
      <c r="R265" s="53">
        <v>0</v>
      </c>
      <c r="S265" s="53">
        <v>0</v>
      </c>
      <c r="T265" s="53">
        <v>0</v>
      </c>
      <c r="U265" s="53">
        <v>0</v>
      </c>
      <c r="V265" s="53">
        <v>0</v>
      </c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3">
        <v>0</v>
      </c>
      <c r="AD265" s="53">
        <v>0</v>
      </c>
      <c r="AE265" s="53">
        <v>0</v>
      </c>
      <c r="AF265" s="53">
        <v>0</v>
      </c>
      <c r="AG265" s="53">
        <v>0</v>
      </c>
      <c r="AH265" s="53">
        <v>0</v>
      </c>
      <c r="AI265" s="53">
        <v>0</v>
      </c>
      <c r="AJ265" s="53">
        <v>0</v>
      </c>
      <c r="AK265" s="53">
        <v>0</v>
      </c>
      <c r="AL265" s="53">
        <v>0</v>
      </c>
      <c r="AM265" s="53">
        <v>0</v>
      </c>
      <c r="AN265" s="53">
        <v>0</v>
      </c>
      <c r="AO265" s="53">
        <v>0</v>
      </c>
      <c r="AP265" s="53">
        <v>0</v>
      </c>
      <c r="AQ265" s="53">
        <v>4.1470845481388094</v>
      </c>
      <c r="AR265" s="53">
        <v>0.82941690962776193</v>
      </c>
      <c r="AS265" s="53">
        <v>0</v>
      </c>
      <c r="AT265" s="53">
        <v>0</v>
      </c>
      <c r="AU265" s="53">
        <v>0</v>
      </c>
      <c r="AV265" s="53">
        <v>0</v>
      </c>
      <c r="AW265" s="53">
        <v>0</v>
      </c>
      <c r="AX265" s="53">
        <v>0</v>
      </c>
      <c r="AY265" s="53">
        <v>0</v>
      </c>
      <c r="AZ265" s="53">
        <v>0</v>
      </c>
      <c r="BA265" s="53">
        <v>0</v>
      </c>
      <c r="BB265" s="53">
        <v>0</v>
      </c>
      <c r="BC265" s="53">
        <v>0</v>
      </c>
      <c r="BD265" s="53">
        <v>0</v>
      </c>
      <c r="BE265" s="53">
        <v>7.4647521866498572</v>
      </c>
      <c r="BF265" s="53">
        <v>4.976501457766572</v>
      </c>
      <c r="BG265" s="53">
        <v>1.6588338192555239</v>
      </c>
      <c r="BH265" s="53">
        <v>0.82941690962776193</v>
      </c>
      <c r="BI265" s="53">
        <v>0</v>
      </c>
      <c r="BJ265" s="53">
        <v>4.976501457766572</v>
      </c>
      <c r="BK265" s="53">
        <v>14.929504373299714</v>
      </c>
      <c r="BL265" s="53">
        <v>0</v>
      </c>
      <c r="BM265" s="53">
        <v>0</v>
      </c>
      <c r="BN265" s="53">
        <v>0</v>
      </c>
      <c r="BO265" s="53">
        <v>0</v>
      </c>
      <c r="BP265" s="53">
        <v>0</v>
      </c>
      <c r="BQ265" s="53">
        <v>0</v>
      </c>
      <c r="BR265" s="53">
        <v>0</v>
      </c>
      <c r="BS265" s="53">
        <v>0</v>
      </c>
      <c r="BT265" s="53">
        <v>0</v>
      </c>
      <c r="BU265" s="53">
        <v>0</v>
      </c>
      <c r="BV265" s="53">
        <v>0</v>
      </c>
      <c r="BW265" s="53">
        <v>0.82941690962776193</v>
      </c>
      <c r="BX265" s="53">
        <v>0</v>
      </c>
      <c r="BY265" s="53">
        <v>0</v>
      </c>
      <c r="BZ265" s="53">
        <v>0</v>
      </c>
      <c r="CA265" s="53">
        <v>0</v>
      </c>
      <c r="CB265" s="53">
        <v>0</v>
      </c>
      <c r="CC265" s="53">
        <v>0</v>
      </c>
      <c r="CD265" s="53">
        <v>0</v>
      </c>
      <c r="CE265" s="53">
        <v>0</v>
      </c>
      <c r="CF265" s="53">
        <v>0</v>
      </c>
      <c r="CG265" s="53">
        <v>0</v>
      </c>
      <c r="CH265" s="53">
        <v>0</v>
      </c>
      <c r="CI265" s="53">
        <v>0</v>
      </c>
      <c r="CJ265" s="53">
        <v>0</v>
      </c>
      <c r="CK265" s="53">
        <v>0</v>
      </c>
      <c r="CL265" s="53">
        <v>4.1470845481388094</v>
      </c>
    </row>
    <row r="266" spans="1:90" ht="16" customHeight="1" x14ac:dyDescent="0.25">
      <c r="A266" s="53" t="s">
        <v>1117</v>
      </c>
      <c r="B266" s="53" t="s">
        <v>452</v>
      </c>
      <c r="C266" s="53" t="s">
        <v>479</v>
      </c>
      <c r="D266" s="53" t="s">
        <v>389</v>
      </c>
      <c r="E266" s="35" t="s">
        <v>1256</v>
      </c>
      <c r="F266" s="53" t="s">
        <v>184</v>
      </c>
      <c r="G266" s="53">
        <v>2</v>
      </c>
      <c r="H266" s="53" t="s">
        <v>191</v>
      </c>
      <c r="I266" s="53">
        <v>0</v>
      </c>
      <c r="J266" s="53">
        <v>0</v>
      </c>
      <c r="K266" s="53">
        <v>0</v>
      </c>
      <c r="L266" s="53">
        <v>0</v>
      </c>
      <c r="M266" s="53">
        <v>0.82318873572423534</v>
      </c>
      <c r="N266" s="53">
        <v>0</v>
      </c>
      <c r="O266" s="53">
        <v>0</v>
      </c>
      <c r="P266" s="53">
        <v>0</v>
      </c>
      <c r="Q266" s="53">
        <v>0</v>
      </c>
      <c r="R266" s="53">
        <v>0</v>
      </c>
      <c r="S266" s="53">
        <v>0</v>
      </c>
      <c r="T266" s="53">
        <v>0</v>
      </c>
      <c r="U266" s="53">
        <v>0</v>
      </c>
      <c r="V266" s="53">
        <v>0</v>
      </c>
      <c r="W266" s="53">
        <v>0</v>
      </c>
      <c r="X266" s="53">
        <v>0</v>
      </c>
      <c r="Y266" s="53">
        <v>0</v>
      </c>
      <c r="Z266" s="53">
        <v>0</v>
      </c>
      <c r="AA266" s="53">
        <v>0</v>
      </c>
      <c r="AB266" s="53">
        <v>0</v>
      </c>
      <c r="AC266" s="53">
        <v>0</v>
      </c>
      <c r="AD266" s="53">
        <v>0</v>
      </c>
      <c r="AE266" s="53">
        <v>0</v>
      </c>
      <c r="AF266" s="53">
        <v>0</v>
      </c>
      <c r="AG266" s="53">
        <v>0</v>
      </c>
      <c r="AH266" s="53">
        <v>0</v>
      </c>
      <c r="AI266" s="53">
        <v>0</v>
      </c>
      <c r="AJ266" s="53">
        <v>0</v>
      </c>
      <c r="AK266" s="53">
        <v>0</v>
      </c>
      <c r="AL266" s="53">
        <v>0</v>
      </c>
      <c r="AM266" s="53">
        <v>0.82318873572423534</v>
      </c>
      <c r="AN266" s="53">
        <v>0</v>
      </c>
      <c r="AO266" s="53">
        <v>0</v>
      </c>
      <c r="AP266" s="53">
        <v>0</v>
      </c>
      <c r="AQ266" s="53">
        <v>2.469566207172706</v>
      </c>
      <c r="AR266" s="53">
        <v>5.7623211500696474</v>
      </c>
      <c r="AS266" s="53">
        <v>0</v>
      </c>
      <c r="AT266" s="53">
        <v>0</v>
      </c>
      <c r="AU266" s="53">
        <v>0</v>
      </c>
      <c r="AV266" s="53">
        <v>0</v>
      </c>
      <c r="AW266" s="53">
        <v>0</v>
      </c>
      <c r="AX266" s="53">
        <v>0</v>
      </c>
      <c r="AY266" s="53">
        <v>0</v>
      </c>
      <c r="AZ266" s="53">
        <v>0</v>
      </c>
      <c r="BA266" s="53">
        <v>0</v>
      </c>
      <c r="BB266" s="53">
        <v>0</v>
      </c>
      <c r="BC266" s="53">
        <v>0</v>
      </c>
      <c r="BD266" s="53">
        <v>0</v>
      </c>
      <c r="BE266" s="53">
        <v>6.5855098857938827</v>
      </c>
      <c r="BF266" s="53">
        <v>4.1159436786211767</v>
      </c>
      <c r="BG266" s="53">
        <v>0.82318873572423534</v>
      </c>
      <c r="BH266" s="53">
        <v>0</v>
      </c>
      <c r="BI266" s="53">
        <v>0</v>
      </c>
      <c r="BJ266" s="53">
        <v>69.147853800835776</v>
      </c>
      <c r="BK266" s="53">
        <v>144.88121748746542</v>
      </c>
      <c r="BL266" s="53">
        <v>0</v>
      </c>
      <c r="BM266" s="53">
        <v>0</v>
      </c>
      <c r="BN266" s="53">
        <v>0</v>
      </c>
      <c r="BO266" s="53">
        <v>0</v>
      </c>
      <c r="BP266" s="53">
        <v>0</v>
      </c>
      <c r="BQ266" s="53">
        <v>0</v>
      </c>
      <c r="BR266" s="53">
        <v>0</v>
      </c>
      <c r="BS266" s="53">
        <v>0</v>
      </c>
      <c r="BT266" s="53">
        <v>0</v>
      </c>
      <c r="BU266" s="53">
        <v>0</v>
      </c>
      <c r="BV266" s="53">
        <v>0</v>
      </c>
      <c r="BW266" s="53">
        <v>0</v>
      </c>
      <c r="BX266" s="53">
        <v>0</v>
      </c>
      <c r="BY266" s="53">
        <v>0</v>
      </c>
      <c r="BZ266" s="53">
        <v>0</v>
      </c>
      <c r="CA266" s="53">
        <v>0</v>
      </c>
      <c r="CB266" s="53">
        <v>0</v>
      </c>
      <c r="CC266" s="53">
        <v>0</v>
      </c>
      <c r="CD266" s="53">
        <v>0</v>
      </c>
      <c r="CE266" s="53">
        <v>0</v>
      </c>
      <c r="CF266" s="53">
        <v>0</v>
      </c>
      <c r="CG266" s="53">
        <v>0</v>
      </c>
      <c r="CH266" s="53">
        <v>0</v>
      </c>
      <c r="CI266" s="53">
        <v>0</v>
      </c>
      <c r="CJ266" s="53">
        <v>0</v>
      </c>
      <c r="CK266" s="53">
        <v>0</v>
      </c>
      <c r="CL266" s="53">
        <v>100.42902575835672</v>
      </c>
    </row>
    <row r="267" spans="1:90" ht="16" customHeight="1" x14ac:dyDescent="0.25">
      <c r="A267" s="53" t="s">
        <v>1118</v>
      </c>
      <c r="B267" s="53" t="s">
        <v>452</v>
      </c>
      <c r="C267" s="53" t="s">
        <v>480</v>
      </c>
      <c r="D267" s="53" t="s">
        <v>389</v>
      </c>
      <c r="E267" s="35" t="s">
        <v>1256</v>
      </c>
      <c r="F267" s="53" t="s">
        <v>181</v>
      </c>
      <c r="G267" s="53">
        <v>1</v>
      </c>
      <c r="H267" s="53" t="s">
        <v>191</v>
      </c>
      <c r="I267" s="53">
        <v>0</v>
      </c>
      <c r="J267" s="53">
        <v>617.37486568826421</v>
      </c>
      <c r="K267" s="53">
        <v>0</v>
      </c>
      <c r="L267" s="53">
        <v>0</v>
      </c>
      <c r="M267" s="53">
        <v>0</v>
      </c>
      <c r="N267" s="53">
        <v>0</v>
      </c>
      <c r="O267" s="53">
        <v>2.4450489730228284</v>
      </c>
      <c r="P267" s="53">
        <v>0</v>
      </c>
      <c r="Q267" s="53">
        <v>0</v>
      </c>
      <c r="R267" s="53">
        <v>0</v>
      </c>
      <c r="S267" s="53">
        <v>0</v>
      </c>
      <c r="T267" s="53">
        <v>0</v>
      </c>
      <c r="U267" s="53">
        <v>0</v>
      </c>
      <c r="V267" s="53">
        <v>0</v>
      </c>
      <c r="W267" s="53">
        <v>0</v>
      </c>
      <c r="X267" s="53">
        <v>2.4450489730228284</v>
      </c>
      <c r="Y267" s="53">
        <v>0</v>
      </c>
      <c r="Z267" s="53">
        <v>0</v>
      </c>
      <c r="AA267" s="53">
        <v>0</v>
      </c>
      <c r="AB267" s="53">
        <v>0</v>
      </c>
      <c r="AC267" s="53">
        <v>0</v>
      </c>
      <c r="AD267" s="53">
        <v>0</v>
      </c>
      <c r="AE267" s="53">
        <v>0</v>
      </c>
      <c r="AF267" s="53">
        <v>0</v>
      </c>
      <c r="AG267" s="53">
        <v>0</v>
      </c>
      <c r="AH267" s="53">
        <v>2.4450489730228284</v>
      </c>
      <c r="AI267" s="53">
        <v>0</v>
      </c>
      <c r="AJ267" s="53">
        <v>0</v>
      </c>
      <c r="AK267" s="53">
        <v>0</v>
      </c>
      <c r="AL267" s="53">
        <v>0</v>
      </c>
      <c r="AM267" s="53">
        <v>2.4450489730228284</v>
      </c>
      <c r="AN267" s="53">
        <v>0</v>
      </c>
      <c r="AO267" s="53">
        <v>0</v>
      </c>
      <c r="AP267" s="53">
        <v>0</v>
      </c>
      <c r="AQ267" s="53">
        <v>205.38411373391759</v>
      </c>
      <c r="AR267" s="53">
        <v>6.1126224325570711</v>
      </c>
      <c r="AS267" s="53">
        <v>0</v>
      </c>
      <c r="AT267" s="53">
        <v>0</v>
      </c>
      <c r="AU267" s="53">
        <v>0</v>
      </c>
      <c r="AV267" s="53">
        <v>0</v>
      </c>
      <c r="AW267" s="53">
        <v>0</v>
      </c>
      <c r="AX267" s="53">
        <v>0</v>
      </c>
      <c r="AY267" s="53">
        <v>0</v>
      </c>
      <c r="AZ267" s="53">
        <v>0</v>
      </c>
      <c r="BA267" s="53">
        <v>0</v>
      </c>
      <c r="BB267" s="53">
        <v>0</v>
      </c>
      <c r="BC267" s="53">
        <v>0</v>
      </c>
      <c r="BD267" s="53">
        <v>0</v>
      </c>
      <c r="BE267" s="53">
        <v>0</v>
      </c>
      <c r="BF267" s="53">
        <v>8.5576714055798995</v>
      </c>
      <c r="BG267" s="53">
        <v>0</v>
      </c>
      <c r="BH267" s="53">
        <v>0</v>
      </c>
      <c r="BI267" s="53">
        <v>85.576714055798988</v>
      </c>
      <c r="BJ267" s="53">
        <v>6.1126224325570711</v>
      </c>
      <c r="BK267" s="53">
        <v>11.002720378602728</v>
      </c>
      <c r="BL267" s="53">
        <v>0</v>
      </c>
      <c r="BM267" s="53">
        <v>0</v>
      </c>
      <c r="BN267" s="53">
        <v>0</v>
      </c>
      <c r="BO267" s="53">
        <v>0</v>
      </c>
      <c r="BP267" s="53">
        <v>0</v>
      </c>
      <c r="BQ267" s="53">
        <v>0</v>
      </c>
      <c r="BR267" s="53">
        <v>0</v>
      </c>
      <c r="BS267" s="53">
        <v>0</v>
      </c>
      <c r="BT267" s="53">
        <v>0</v>
      </c>
      <c r="BU267" s="53">
        <v>0</v>
      </c>
      <c r="BV267" s="53">
        <v>0</v>
      </c>
      <c r="BW267" s="53">
        <v>0</v>
      </c>
      <c r="BX267" s="53">
        <v>0</v>
      </c>
      <c r="BY267" s="53">
        <v>0</v>
      </c>
      <c r="BZ267" s="53">
        <v>0</v>
      </c>
      <c r="CA267" s="53">
        <v>0</v>
      </c>
      <c r="CB267" s="53">
        <v>0</v>
      </c>
      <c r="CC267" s="53">
        <v>0</v>
      </c>
      <c r="CD267" s="53">
        <v>0</v>
      </c>
      <c r="CE267" s="53">
        <v>0</v>
      </c>
      <c r="CF267" s="53">
        <v>0</v>
      </c>
      <c r="CG267" s="53">
        <v>0</v>
      </c>
      <c r="CH267" s="53">
        <v>0</v>
      </c>
      <c r="CI267" s="53">
        <v>0</v>
      </c>
      <c r="CJ267" s="53">
        <v>0</v>
      </c>
      <c r="CK267" s="53">
        <v>0</v>
      </c>
      <c r="CL267" s="53">
        <v>586.81175352547882</v>
      </c>
    </row>
    <row r="268" spans="1:90" ht="16" customHeight="1" x14ac:dyDescent="0.25">
      <c r="A268" s="53" t="s">
        <v>1119</v>
      </c>
      <c r="B268" s="53" t="s">
        <v>452</v>
      </c>
      <c r="C268" s="53" t="s">
        <v>481</v>
      </c>
      <c r="D268" s="53" t="s">
        <v>389</v>
      </c>
      <c r="E268" s="35" t="s">
        <v>1263</v>
      </c>
      <c r="F268" s="53" t="s">
        <v>36</v>
      </c>
      <c r="G268" s="53">
        <v>1</v>
      </c>
      <c r="H268" s="53" t="s">
        <v>192</v>
      </c>
      <c r="I268" s="53">
        <v>0</v>
      </c>
      <c r="J268" s="53">
        <v>132.79295339932867</v>
      </c>
      <c r="K268" s="53">
        <v>0</v>
      </c>
      <c r="L268" s="53">
        <v>0</v>
      </c>
      <c r="M268" s="53">
        <v>5.1403723896514322</v>
      </c>
      <c r="N268" s="53">
        <v>0</v>
      </c>
      <c r="O268" s="53">
        <v>0.8567287316085721</v>
      </c>
      <c r="P268" s="53">
        <v>0</v>
      </c>
      <c r="Q268" s="53">
        <v>0</v>
      </c>
      <c r="R268" s="53">
        <v>0</v>
      </c>
      <c r="S268" s="53">
        <v>0</v>
      </c>
      <c r="T268" s="53">
        <v>0</v>
      </c>
      <c r="U268" s="53">
        <v>0</v>
      </c>
      <c r="V268" s="53">
        <v>0</v>
      </c>
      <c r="W268" s="53">
        <v>0.8567287316085721</v>
      </c>
      <c r="X268" s="53">
        <v>0.8567287316085721</v>
      </c>
      <c r="Y268" s="53">
        <v>33.412420532734309</v>
      </c>
      <c r="Z268" s="53">
        <v>0</v>
      </c>
      <c r="AA268" s="53">
        <v>0</v>
      </c>
      <c r="AB268" s="53">
        <v>0</v>
      </c>
      <c r="AC268" s="53">
        <v>0</v>
      </c>
      <c r="AD268" s="53">
        <v>0</v>
      </c>
      <c r="AE268" s="53">
        <v>0</v>
      </c>
      <c r="AF268" s="53">
        <v>0</v>
      </c>
      <c r="AG268" s="53">
        <v>0</v>
      </c>
      <c r="AH268" s="53">
        <v>0</v>
      </c>
      <c r="AI268" s="53">
        <v>0</v>
      </c>
      <c r="AJ268" s="53">
        <v>0</v>
      </c>
      <c r="AK268" s="53">
        <v>0.8567287316085721</v>
      </c>
      <c r="AL268" s="53">
        <v>0</v>
      </c>
      <c r="AM268" s="53">
        <v>0.8567287316085721</v>
      </c>
      <c r="AN268" s="53">
        <v>0</v>
      </c>
      <c r="AO268" s="53">
        <v>0</v>
      </c>
      <c r="AP268" s="53">
        <v>0</v>
      </c>
      <c r="AQ268" s="53">
        <v>1.7134574632171442</v>
      </c>
      <c r="AR268" s="53">
        <v>5.9971011212600045</v>
      </c>
      <c r="AS268" s="53">
        <v>0</v>
      </c>
      <c r="AT268" s="53">
        <v>0</v>
      </c>
      <c r="AU268" s="53">
        <v>0</v>
      </c>
      <c r="AV268" s="53">
        <v>0</v>
      </c>
      <c r="AW268" s="53">
        <v>0</v>
      </c>
      <c r="AX268" s="53">
        <v>0</v>
      </c>
      <c r="AY268" s="53">
        <v>0</v>
      </c>
      <c r="AZ268" s="53">
        <v>0</v>
      </c>
      <c r="BA268" s="53">
        <v>0</v>
      </c>
      <c r="BB268" s="53">
        <v>0</v>
      </c>
      <c r="BC268" s="53">
        <v>0</v>
      </c>
      <c r="BD268" s="53">
        <v>0</v>
      </c>
      <c r="BE268" s="53">
        <v>0</v>
      </c>
      <c r="BF268" s="53">
        <v>0</v>
      </c>
      <c r="BG268" s="53">
        <v>0</v>
      </c>
      <c r="BH268" s="53">
        <v>0</v>
      </c>
      <c r="BI268" s="53">
        <v>137.07659705737154</v>
      </c>
      <c r="BJ268" s="53">
        <v>0.8567287316085721</v>
      </c>
      <c r="BK268" s="53">
        <v>0</v>
      </c>
      <c r="BL268" s="53">
        <v>0</v>
      </c>
      <c r="BM268" s="53">
        <v>0</v>
      </c>
      <c r="BN268" s="53">
        <v>0</v>
      </c>
      <c r="BO268" s="53">
        <v>0</v>
      </c>
      <c r="BP268" s="53">
        <v>0</v>
      </c>
      <c r="BQ268" s="53">
        <v>0</v>
      </c>
      <c r="BR268" s="53">
        <v>0</v>
      </c>
      <c r="BS268" s="53">
        <v>0</v>
      </c>
      <c r="BT268" s="53">
        <v>0</v>
      </c>
      <c r="BU268" s="53">
        <v>0</v>
      </c>
      <c r="BV268" s="53">
        <v>0</v>
      </c>
      <c r="BW268" s="53">
        <v>0</v>
      </c>
      <c r="BX268" s="53">
        <v>0</v>
      </c>
      <c r="BY268" s="53">
        <v>0</v>
      </c>
      <c r="BZ268" s="53">
        <v>0</v>
      </c>
      <c r="CA268" s="53">
        <v>0</v>
      </c>
      <c r="CB268" s="53">
        <v>0</v>
      </c>
      <c r="CC268" s="53">
        <v>0</v>
      </c>
      <c r="CD268" s="53">
        <v>0</v>
      </c>
      <c r="CE268" s="53">
        <v>0</v>
      </c>
      <c r="CF268" s="53">
        <v>0</v>
      </c>
      <c r="CG268" s="53">
        <v>0</v>
      </c>
      <c r="CH268" s="53">
        <v>0</v>
      </c>
      <c r="CI268" s="53">
        <v>0</v>
      </c>
      <c r="CJ268" s="53">
        <v>0</v>
      </c>
      <c r="CK268" s="53">
        <v>0</v>
      </c>
      <c r="CL268" s="53">
        <v>38.552792922385741</v>
      </c>
    </row>
    <row r="269" spans="1:90" ht="16" customHeight="1" x14ac:dyDescent="0.25">
      <c r="A269" s="53" t="s">
        <v>1120</v>
      </c>
      <c r="B269" s="53" t="s">
        <v>452</v>
      </c>
      <c r="C269" s="53" t="s">
        <v>482</v>
      </c>
      <c r="D269" s="53" t="s">
        <v>389</v>
      </c>
      <c r="E269" s="35" t="s">
        <v>1263</v>
      </c>
      <c r="F269" s="53" t="s">
        <v>42</v>
      </c>
      <c r="G269" s="53">
        <v>2</v>
      </c>
      <c r="H269" s="53" t="s">
        <v>191</v>
      </c>
      <c r="I269" s="53">
        <v>0</v>
      </c>
      <c r="J269" s="53">
        <v>0</v>
      </c>
      <c r="K269" s="53">
        <v>0</v>
      </c>
      <c r="L269" s="53">
        <v>0</v>
      </c>
      <c r="M269" s="53">
        <v>0.861267965520081</v>
      </c>
      <c r="N269" s="53">
        <v>0</v>
      </c>
      <c r="O269" s="53">
        <v>2.583803896560243</v>
      </c>
      <c r="P269" s="53">
        <v>0</v>
      </c>
      <c r="Q269" s="53">
        <v>0</v>
      </c>
      <c r="R269" s="53">
        <v>0</v>
      </c>
      <c r="S269" s="53">
        <v>0</v>
      </c>
      <c r="T269" s="53">
        <v>0</v>
      </c>
      <c r="U269" s="53">
        <v>0</v>
      </c>
      <c r="V269" s="53">
        <v>0</v>
      </c>
      <c r="W269" s="53">
        <v>0.861267965520081</v>
      </c>
      <c r="X269" s="53">
        <v>0.861267965520081</v>
      </c>
      <c r="Y269" s="53">
        <v>0</v>
      </c>
      <c r="Z269" s="53">
        <v>0</v>
      </c>
      <c r="AA269" s="53">
        <v>0</v>
      </c>
      <c r="AB269" s="53">
        <v>0</v>
      </c>
      <c r="AC269" s="53">
        <v>0</v>
      </c>
      <c r="AD269" s="53">
        <v>0</v>
      </c>
      <c r="AE269" s="53">
        <v>0</v>
      </c>
      <c r="AF269" s="53">
        <v>0</v>
      </c>
      <c r="AG269" s="53">
        <v>0</v>
      </c>
      <c r="AH269" s="53">
        <v>0</v>
      </c>
      <c r="AI269" s="53">
        <v>0</v>
      </c>
      <c r="AJ269" s="53">
        <v>0</v>
      </c>
      <c r="AK269" s="53">
        <v>0</v>
      </c>
      <c r="AL269" s="53">
        <v>0</v>
      </c>
      <c r="AM269" s="53">
        <v>0</v>
      </c>
      <c r="AN269" s="53">
        <v>0</v>
      </c>
      <c r="AO269" s="53">
        <v>0</v>
      </c>
      <c r="AP269" s="53">
        <v>0</v>
      </c>
      <c r="AQ269" s="53">
        <v>0</v>
      </c>
      <c r="AR269" s="53">
        <v>14.641555413841377</v>
      </c>
      <c r="AS269" s="53">
        <v>0</v>
      </c>
      <c r="AT269" s="53">
        <v>0</v>
      </c>
      <c r="AU269" s="53">
        <v>0</v>
      </c>
      <c r="AV269" s="53">
        <v>0</v>
      </c>
      <c r="AW269" s="53">
        <v>0</v>
      </c>
      <c r="AX269" s="53">
        <v>0</v>
      </c>
      <c r="AY269" s="53">
        <v>0</v>
      </c>
      <c r="AZ269" s="53">
        <v>0</v>
      </c>
      <c r="BA269" s="53">
        <v>0</v>
      </c>
      <c r="BB269" s="53">
        <v>0</v>
      </c>
      <c r="BC269" s="53">
        <v>0</v>
      </c>
      <c r="BD269" s="53">
        <v>0</v>
      </c>
      <c r="BE269" s="53">
        <v>4.3063398276004055</v>
      </c>
      <c r="BF269" s="53">
        <v>0</v>
      </c>
      <c r="BG269" s="53">
        <v>0</v>
      </c>
      <c r="BH269" s="53">
        <v>0</v>
      </c>
      <c r="BI269" s="53">
        <v>0</v>
      </c>
      <c r="BJ269" s="53">
        <v>26.699306931122511</v>
      </c>
      <c r="BK269" s="53">
        <v>1.722535931040162</v>
      </c>
      <c r="BL269" s="53">
        <v>0</v>
      </c>
      <c r="BM269" s="53">
        <v>0</v>
      </c>
      <c r="BN269" s="53">
        <v>0</v>
      </c>
      <c r="BO269" s="53">
        <v>0</v>
      </c>
      <c r="BP269" s="53">
        <v>0</v>
      </c>
      <c r="BQ269" s="53">
        <v>0</v>
      </c>
      <c r="BR269" s="53">
        <v>0</v>
      </c>
      <c r="BS269" s="53">
        <v>0</v>
      </c>
      <c r="BT269" s="53">
        <v>0</v>
      </c>
      <c r="BU269" s="53">
        <v>0</v>
      </c>
      <c r="BV269" s="53">
        <v>0</v>
      </c>
      <c r="BW269" s="53">
        <v>0</v>
      </c>
      <c r="BX269" s="53">
        <v>0</v>
      </c>
      <c r="BY269" s="53">
        <v>0</v>
      </c>
      <c r="BZ269" s="53">
        <v>0</v>
      </c>
      <c r="CA269" s="53">
        <v>0</v>
      </c>
      <c r="CB269" s="53">
        <v>0</v>
      </c>
      <c r="CC269" s="53">
        <v>0</v>
      </c>
      <c r="CD269" s="53">
        <v>0</v>
      </c>
      <c r="CE269" s="53">
        <v>0</v>
      </c>
      <c r="CF269" s="53">
        <v>0</v>
      </c>
      <c r="CG269" s="53">
        <v>0</v>
      </c>
      <c r="CH269" s="53">
        <v>0</v>
      </c>
      <c r="CI269" s="53">
        <v>0</v>
      </c>
      <c r="CJ269" s="53">
        <v>0</v>
      </c>
      <c r="CK269" s="53">
        <v>0</v>
      </c>
      <c r="CL269" s="53">
        <v>8.6126796552008109</v>
      </c>
    </row>
    <row r="270" spans="1:90" ht="16" customHeight="1" x14ac:dyDescent="0.25">
      <c r="A270" s="53" t="s">
        <v>1121</v>
      </c>
      <c r="B270" s="53" t="s">
        <v>452</v>
      </c>
      <c r="C270" s="53" t="s">
        <v>484</v>
      </c>
      <c r="D270" s="53" t="s">
        <v>389</v>
      </c>
      <c r="E270" s="35" t="s">
        <v>1263</v>
      </c>
      <c r="F270" s="53" t="s">
        <v>45</v>
      </c>
      <c r="G270" s="53">
        <v>3</v>
      </c>
      <c r="H270" s="53" t="s">
        <v>191</v>
      </c>
      <c r="I270" s="53">
        <v>0</v>
      </c>
      <c r="J270" s="53">
        <v>0</v>
      </c>
      <c r="K270" s="53">
        <v>0</v>
      </c>
      <c r="L270" s="53">
        <v>0</v>
      </c>
      <c r="M270" s="53">
        <v>0</v>
      </c>
      <c r="N270" s="53">
        <v>0</v>
      </c>
      <c r="O270" s="53">
        <v>0</v>
      </c>
      <c r="P270" s="53">
        <v>0</v>
      </c>
      <c r="Q270" s="53">
        <v>0</v>
      </c>
      <c r="R270" s="53">
        <v>0</v>
      </c>
      <c r="S270" s="53">
        <v>0</v>
      </c>
      <c r="T270" s="53">
        <v>0</v>
      </c>
      <c r="U270" s="53">
        <v>0</v>
      </c>
      <c r="V270" s="53">
        <v>0</v>
      </c>
      <c r="W270" s="53">
        <v>1.0008741305336206</v>
      </c>
      <c r="X270" s="53">
        <v>0</v>
      </c>
      <c r="Y270" s="53">
        <v>0</v>
      </c>
      <c r="Z270" s="53">
        <v>0</v>
      </c>
      <c r="AA270" s="53">
        <v>0</v>
      </c>
      <c r="AB270" s="53">
        <v>0</v>
      </c>
      <c r="AC270" s="53">
        <v>0</v>
      </c>
      <c r="AD270" s="53">
        <v>0</v>
      </c>
      <c r="AE270" s="53">
        <v>0</v>
      </c>
      <c r="AF270" s="53">
        <v>0</v>
      </c>
      <c r="AG270" s="53">
        <v>0</v>
      </c>
      <c r="AH270" s="53">
        <v>0</v>
      </c>
      <c r="AI270" s="53">
        <v>0</v>
      </c>
      <c r="AJ270" s="53">
        <v>0</v>
      </c>
      <c r="AK270" s="53">
        <v>0</v>
      </c>
      <c r="AL270" s="53">
        <v>0</v>
      </c>
      <c r="AM270" s="53">
        <v>0</v>
      </c>
      <c r="AN270" s="53">
        <v>0</v>
      </c>
      <c r="AO270" s="53">
        <v>0</v>
      </c>
      <c r="AP270" s="53">
        <v>0</v>
      </c>
      <c r="AQ270" s="53">
        <v>3.0026223916008616</v>
      </c>
      <c r="AR270" s="53">
        <v>0</v>
      </c>
      <c r="AS270" s="53">
        <v>0</v>
      </c>
      <c r="AT270" s="53">
        <v>0</v>
      </c>
      <c r="AU270" s="53">
        <v>0</v>
      </c>
      <c r="AV270" s="53">
        <v>0</v>
      </c>
      <c r="AW270" s="53">
        <v>0</v>
      </c>
      <c r="AX270" s="53">
        <v>0</v>
      </c>
      <c r="AY270" s="53">
        <v>0</v>
      </c>
      <c r="AZ270" s="53">
        <v>0</v>
      </c>
      <c r="BA270" s="53">
        <v>0</v>
      </c>
      <c r="BB270" s="53">
        <v>0</v>
      </c>
      <c r="BC270" s="53">
        <v>0</v>
      </c>
      <c r="BD270" s="53">
        <v>0</v>
      </c>
      <c r="BE270" s="53">
        <v>0</v>
      </c>
      <c r="BF270" s="53">
        <v>0</v>
      </c>
      <c r="BG270" s="53">
        <v>0</v>
      </c>
      <c r="BH270" s="53">
        <v>0</v>
      </c>
      <c r="BI270" s="53">
        <v>0</v>
      </c>
      <c r="BJ270" s="53">
        <v>0</v>
      </c>
      <c r="BK270" s="53">
        <v>0</v>
      </c>
      <c r="BL270" s="53">
        <v>0</v>
      </c>
      <c r="BM270" s="53">
        <v>0</v>
      </c>
      <c r="BN270" s="53">
        <v>0</v>
      </c>
      <c r="BO270" s="53">
        <v>0</v>
      </c>
      <c r="BP270" s="53">
        <v>0</v>
      </c>
      <c r="BQ270" s="53">
        <v>0</v>
      </c>
      <c r="BR270" s="53">
        <v>0</v>
      </c>
      <c r="BS270" s="53">
        <v>0</v>
      </c>
      <c r="BT270" s="53">
        <v>0</v>
      </c>
      <c r="BU270" s="53">
        <v>0</v>
      </c>
      <c r="BV270" s="53">
        <v>0</v>
      </c>
      <c r="BW270" s="53">
        <v>0</v>
      </c>
      <c r="BX270" s="53">
        <v>0</v>
      </c>
      <c r="BY270" s="53">
        <v>0</v>
      </c>
      <c r="BZ270" s="53">
        <v>0</v>
      </c>
      <c r="CA270" s="53">
        <v>0</v>
      </c>
      <c r="CB270" s="53">
        <v>0</v>
      </c>
      <c r="CC270" s="53">
        <v>0</v>
      </c>
      <c r="CD270" s="53">
        <v>0</v>
      </c>
      <c r="CE270" s="53">
        <v>0</v>
      </c>
      <c r="CF270" s="53">
        <v>0</v>
      </c>
      <c r="CG270" s="53">
        <v>0</v>
      </c>
      <c r="CH270" s="53">
        <v>0</v>
      </c>
      <c r="CI270" s="53">
        <v>0</v>
      </c>
      <c r="CJ270" s="53">
        <v>0</v>
      </c>
      <c r="CK270" s="53">
        <v>0</v>
      </c>
      <c r="CL270" s="53">
        <v>1.0008741305336206</v>
      </c>
    </row>
    <row r="271" spans="1:90" ht="16" customHeight="1" x14ac:dyDescent="0.25">
      <c r="A271" s="53" t="s">
        <v>1122</v>
      </c>
      <c r="B271" s="53" t="s">
        <v>452</v>
      </c>
      <c r="C271" s="53" t="s">
        <v>485</v>
      </c>
      <c r="D271" s="53" t="s">
        <v>389</v>
      </c>
      <c r="E271" s="35" t="s">
        <v>1255</v>
      </c>
      <c r="F271" s="53" t="s">
        <v>486</v>
      </c>
      <c r="G271" s="53">
        <v>1</v>
      </c>
      <c r="H271" s="53" t="s">
        <v>191</v>
      </c>
      <c r="I271" s="53">
        <v>0</v>
      </c>
      <c r="J271" s="53">
        <v>0</v>
      </c>
      <c r="K271" s="53">
        <v>0</v>
      </c>
      <c r="L271" s="53">
        <v>0</v>
      </c>
      <c r="M271" s="53">
        <v>0.84704733031290147</v>
      </c>
      <c r="N271" s="53">
        <v>0</v>
      </c>
      <c r="O271" s="53">
        <v>0</v>
      </c>
      <c r="P271" s="53">
        <v>0</v>
      </c>
      <c r="Q271" s="53">
        <v>0</v>
      </c>
      <c r="R271" s="53">
        <v>0</v>
      </c>
      <c r="S271" s="53">
        <v>0</v>
      </c>
      <c r="T271" s="53">
        <v>0</v>
      </c>
      <c r="U271" s="53">
        <v>0</v>
      </c>
      <c r="V271" s="53">
        <v>0</v>
      </c>
      <c r="W271" s="53">
        <v>0</v>
      </c>
      <c r="X271" s="53">
        <v>0</v>
      </c>
      <c r="Y271" s="53">
        <v>0</v>
      </c>
      <c r="Z271" s="53">
        <v>0</v>
      </c>
      <c r="AA271" s="53">
        <v>0</v>
      </c>
      <c r="AB271" s="53">
        <v>0</v>
      </c>
      <c r="AC271" s="53">
        <v>0</v>
      </c>
      <c r="AD271" s="53">
        <v>0</v>
      </c>
      <c r="AE271" s="53">
        <v>0</v>
      </c>
      <c r="AF271" s="53">
        <v>0</v>
      </c>
      <c r="AG271" s="53">
        <v>0</v>
      </c>
      <c r="AH271" s="53">
        <v>0</v>
      </c>
      <c r="AI271" s="53">
        <v>0</v>
      </c>
      <c r="AJ271" s="53">
        <v>0</v>
      </c>
      <c r="AK271" s="53">
        <v>0</v>
      </c>
      <c r="AL271" s="53">
        <v>0</v>
      </c>
      <c r="AM271" s="53">
        <v>0.84704733031290147</v>
      </c>
      <c r="AN271" s="53">
        <v>0</v>
      </c>
      <c r="AO271" s="53">
        <v>0</v>
      </c>
      <c r="AP271" s="53">
        <v>0</v>
      </c>
      <c r="AQ271" s="53">
        <v>2.5411419909387045</v>
      </c>
      <c r="AR271" s="53">
        <v>86.398827691915955</v>
      </c>
      <c r="AS271" s="53">
        <v>0</v>
      </c>
      <c r="AT271" s="53">
        <v>0</v>
      </c>
      <c r="AU271" s="53">
        <v>0</v>
      </c>
      <c r="AV271" s="53">
        <v>0</v>
      </c>
      <c r="AW271" s="53">
        <v>0</v>
      </c>
      <c r="AX271" s="53">
        <v>0</v>
      </c>
      <c r="AY271" s="53">
        <v>0</v>
      </c>
      <c r="AZ271" s="53">
        <v>0</v>
      </c>
      <c r="BA271" s="53">
        <v>0</v>
      </c>
      <c r="BB271" s="53">
        <v>0</v>
      </c>
      <c r="BC271" s="53">
        <v>0</v>
      </c>
      <c r="BD271" s="53">
        <v>0</v>
      </c>
      <c r="BE271" s="53">
        <v>1.6940946606258029</v>
      </c>
      <c r="BF271" s="53">
        <v>9.3175206334419158</v>
      </c>
      <c r="BG271" s="53">
        <v>0</v>
      </c>
      <c r="BH271" s="53">
        <v>0</v>
      </c>
      <c r="BI271" s="53">
        <v>0</v>
      </c>
      <c r="BJ271" s="53">
        <v>4.2352366515645077</v>
      </c>
      <c r="BK271" s="53">
        <v>32.187798551890253</v>
      </c>
      <c r="BL271" s="53">
        <v>0</v>
      </c>
      <c r="BM271" s="53">
        <v>0</v>
      </c>
      <c r="BN271" s="53">
        <v>0</v>
      </c>
      <c r="BO271" s="53">
        <v>0</v>
      </c>
      <c r="BP271" s="53">
        <v>0</v>
      </c>
      <c r="BQ271" s="53">
        <v>0</v>
      </c>
      <c r="BR271" s="53">
        <v>0</v>
      </c>
      <c r="BS271" s="53">
        <v>0</v>
      </c>
      <c r="BT271" s="53">
        <v>0</v>
      </c>
      <c r="BU271" s="53">
        <v>0</v>
      </c>
      <c r="BV271" s="53">
        <v>0</v>
      </c>
      <c r="BW271" s="53">
        <v>0</v>
      </c>
      <c r="BX271" s="53">
        <v>0</v>
      </c>
      <c r="BY271" s="53">
        <v>0</v>
      </c>
      <c r="BZ271" s="53">
        <v>0</v>
      </c>
      <c r="CA271" s="53">
        <v>0</v>
      </c>
      <c r="CB271" s="53">
        <v>0</v>
      </c>
      <c r="CC271" s="53">
        <v>0</v>
      </c>
      <c r="CD271" s="53">
        <v>0</v>
      </c>
      <c r="CE271" s="53">
        <v>0</v>
      </c>
      <c r="CF271" s="53">
        <v>0</v>
      </c>
      <c r="CG271" s="53">
        <v>0</v>
      </c>
      <c r="CH271" s="53">
        <v>0</v>
      </c>
      <c r="CI271" s="53">
        <v>0</v>
      </c>
      <c r="CJ271" s="53">
        <v>21.176183257822537</v>
      </c>
      <c r="CK271" s="53">
        <v>0</v>
      </c>
      <c r="CL271" s="53">
        <v>95.71634832535787</v>
      </c>
    </row>
    <row r="272" spans="1:90" ht="16" customHeight="1" x14ac:dyDescent="0.25">
      <c r="A272" s="53" t="s">
        <v>1123</v>
      </c>
      <c r="B272" s="53" t="s">
        <v>452</v>
      </c>
      <c r="C272" s="53" t="s">
        <v>487</v>
      </c>
      <c r="D272" s="53" t="s">
        <v>389</v>
      </c>
      <c r="E272" s="35" t="s">
        <v>1255</v>
      </c>
      <c r="F272" s="53" t="s">
        <v>414</v>
      </c>
      <c r="G272" s="53">
        <v>2</v>
      </c>
      <c r="H272" s="53" t="s">
        <v>191</v>
      </c>
      <c r="I272" s="53">
        <v>0</v>
      </c>
      <c r="J272" s="53">
        <v>0</v>
      </c>
      <c r="K272" s="53">
        <v>0</v>
      </c>
      <c r="L272" s="53">
        <v>0</v>
      </c>
      <c r="M272" s="53">
        <v>0</v>
      </c>
      <c r="N272" s="53">
        <v>0</v>
      </c>
      <c r="O272" s="53">
        <v>0</v>
      </c>
      <c r="P272" s="53">
        <v>0</v>
      </c>
      <c r="Q272" s="53">
        <v>0</v>
      </c>
      <c r="R272" s="53">
        <v>0</v>
      </c>
      <c r="S272" s="53">
        <v>0</v>
      </c>
      <c r="T272" s="53">
        <v>0</v>
      </c>
      <c r="U272" s="53">
        <v>0</v>
      </c>
      <c r="V272" s="53">
        <v>0</v>
      </c>
      <c r="W272" s="53">
        <v>0.86428735720955152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3">
        <v>0</v>
      </c>
      <c r="AD272" s="53">
        <v>0</v>
      </c>
      <c r="AE272" s="53">
        <v>0</v>
      </c>
      <c r="AF272" s="53">
        <v>0</v>
      </c>
      <c r="AG272" s="53">
        <v>0</v>
      </c>
      <c r="AH272" s="53">
        <v>2.5928620716286543</v>
      </c>
      <c r="AI272" s="53">
        <v>0</v>
      </c>
      <c r="AJ272" s="53">
        <v>0</v>
      </c>
      <c r="AK272" s="53">
        <v>0</v>
      </c>
      <c r="AL272" s="53">
        <v>0</v>
      </c>
      <c r="AM272" s="53">
        <v>0</v>
      </c>
      <c r="AN272" s="53">
        <v>0</v>
      </c>
      <c r="AO272" s="53">
        <v>0</v>
      </c>
      <c r="AP272" s="53">
        <v>0</v>
      </c>
      <c r="AQ272" s="53">
        <v>0</v>
      </c>
      <c r="AR272" s="53">
        <v>293.85770145124752</v>
      </c>
      <c r="AS272" s="53">
        <v>0</v>
      </c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>
        <v>0</v>
      </c>
      <c r="BC272" s="53">
        <v>0</v>
      </c>
      <c r="BD272" s="53">
        <v>0</v>
      </c>
      <c r="BE272" s="53">
        <v>0</v>
      </c>
      <c r="BF272" s="53">
        <v>14.692885072562376</v>
      </c>
      <c r="BG272" s="53">
        <v>0</v>
      </c>
      <c r="BH272" s="53">
        <v>0</v>
      </c>
      <c r="BI272" s="53">
        <v>0</v>
      </c>
      <c r="BJ272" s="53">
        <v>0</v>
      </c>
      <c r="BK272" s="53">
        <v>7.7785862148859639</v>
      </c>
      <c r="BL272" s="53">
        <v>0</v>
      </c>
      <c r="BM272" s="53">
        <v>0</v>
      </c>
      <c r="BN272" s="53">
        <v>0</v>
      </c>
      <c r="BO272" s="53">
        <v>0</v>
      </c>
      <c r="BP272" s="53">
        <v>0</v>
      </c>
      <c r="BQ272" s="53">
        <v>0</v>
      </c>
      <c r="BR272" s="53">
        <v>0</v>
      </c>
      <c r="BS272" s="53">
        <v>0</v>
      </c>
      <c r="BT272" s="53">
        <v>0</v>
      </c>
      <c r="BU272" s="53">
        <v>0</v>
      </c>
      <c r="BV272" s="53">
        <v>0</v>
      </c>
      <c r="BW272" s="53">
        <v>2.5928620716286543</v>
      </c>
      <c r="BX272" s="53">
        <v>0</v>
      </c>
      <c r="BY272" s="53">
        <v>0</v>
      </c>
      <c r="BZ272" s="53">
        <v>0</v>
      </c>
      <c r="CA272" s="53">
        <v>0</v>
      </c>
      <c r="CB272" s="53">
        <v>0</v>
      </c>
      <c r="CC272" s="53">
        <v>0</v>
      </c>
      <c r="CD272" s="53">
        <v>0</v>
      </c>
      <c r="CE272" s="53">
        <v>0</v>
      </c>
      <c r="CF272" s="53">
        <v>0</v>
      </c>
      <c r="CG272" s="53">
        <v>0</v>
      </c>
      <c r="CH272" s="53">
        <v>0</v>
      </c>
      <c r="CI272" s="53">
        <v>0</v>
      </c>
      <c r="CJ272" s="53">
        <v>2.5928620716286543</v>
      </c>
      <c r="CK272" s="53">
        <v>0</v>
      </c>
      <c r="CL272" s="53">
        <v>16.42145978698148</v>
      </c>
    </row>
    <row r="273" spans="1:90" ht="16" customHeight="1" x14ac:dyDescent="0.25">
      <c r="A273" s="53" t="s">
        <v>1124</v>
      </c>
      <c r="B273" s="53" t="s">
        <v>452</v>
      </c>
      <c r="C273" s="53" t="s">
        <v>488</v>
      </c>
      <c r="D273" s="53" t="s">
        <v>389</v>
      </c>
      <c r="E273" s="35" t="s">
        <v>1255</v>
      </c>
      <c r="F273" s="53" t="s">
        <v>489</v>
      </c>
      <c r="G273" s="53">
        <v>3</v>
      </c>
      <c r="H273" s="53" t="s">
        <v>191</v>
      </c>
      <c r="I273" s="53">
        <v>0</v>
      </c>
      <c r="J273" s="53">
        <v>0</v>
      </c>
      <c r="K273" s="53">
        <v>0</v>
      </c>
      <c r="L273" s="53">
        <v>0</v>
      </c>
      <c r="M273" s="53">
        <v>0</v>
      </c>
      <c r="N273" s="53">
        <v>0</v>
      </c>
      <c r="O273" s="53">
        <v>0</v>
      </c>
      <c r="P273" s="53">
        <v>0</v>
      </c>
      <c r="Q273" s="53">
        <v>0</v>
      </c>
      <c r="R273" s="53">
        <v>0</v>
      </c>
      <c r="S273" s="53">
        <v>6.4007193384421308</v>
      </c>
      <c r="T273" s="53">
        <v>0</v>
      </c>
      <c r="U273" s="53">
        <v>0</v>
      </c>
      <c r="V273" s="53">
        <v>0</v>
      </c>
      <c r="W273" s="53">
        <v>1.8287769538406089</v>
      </c>
      <c r="X273" s="53">
        <v>0</v>
      </c>
      <c r="Y273" s="53">
        <v>0</v>
      </c>
      <c r="Z273" s="53">
        <v>0</v>
      </c>
      <c r="AA273" s="53">
        <v>0</v>
      </c>
      <c r="AB273" s="53">
        <v>0</v>
      </c>
      <c r="AC273" s="53">
        <v>0</v>
      </c>
      <c r="AD273" s="53">
        <v>0</v>
      </c>
      <c r="AE273" s="53">
        <v>0</v>
      </c>
      <c r="AF273" s="53">
        <v>0</v>
      </c>
      <c r="AG273" s="53">
        <v>0</v>
      </c>
      <c r="AH273" s="53">
        <v>5.4863308615218269</v>
      </c>
      <c r="AI273" s="53">
        <v>0</v>
      </c>
      <c r="AJ273" s="53">
        <v>0</v>
      </c>
      <c r="AK273" s="53">
        <v>0</v>
      </c>
      <c r="AL273" s="53">
        <v>0</v>
      </c>
      <c r="AM273" s="53">
        <v>0</v>
      </c>
      <c r="AN273" s="53">
        <v>0</v>
      </c>
      <c r="AO273" s="53">
        <v>0</v>
      </c>
      <c r="AP273" s="53">
        <v>0</v>
      </c>
      <c r="AQ273" s="53">
        <v>2.7431654307609135</v>
      </c>
      <c r="AR273" s="53">
        <v>90.524459215110141</v>
      </c>
      <c r="AS273" s="53">
        <v>0</v>
      </c>
      <c r="AT273" s="53">
        <v>0</v>
      </c>
      <c r="AU273" s="53">
        <v>0</v>
      </c>
      <c r="AV273" s="53">
        <v>0</v>
      </c>
      <c r="AW273" s="53">
        <v>0</v>
      </c>
      <c r="AX273" s="53">
        <v>0</v>
      </c>
      <c r="AY273" s="53">
        <v>0</v>
      </c>
      <c r="AZ273" s="53">
        <v>0</v>
      </c>
      <c r="BA273" s="53">
        <v>0</v>
      </c>
      <c r="BB273" s="53">
        <v>0</v>
      </c>
      <c r="BC273" s="53">
        <v>0</v>
      </c>
      <c r="BD273" s="53">
        <v>0</v>
      </c>
      <c r="BE273" s="53">
        <v>0</v>
      </c>
      <c r="BF273" s="53">
        <v>0</v>
      </c>
      <c r="BG273" s="53">
        <v>0</v>
      </c>
      <c r="BH273" s="53">
        <v>0</v>
      </c>
      <c r="BI273" s="53">
        <v>0</v>
      </c>
      <c r="BJ273" s="53">
        <v>0</v>
      </c>
      <c r="BK273" s="53">
        <v>0</v>
      </c>
      <c r="BL273" s="53">
        <v>0</v>
      </c>
      <c r="BM273" s="53">
        <v>0</v>
      </c>
      <c r="BN273" s="53">
        <v>0</v>
      </c>
      <c r="BO273" s="53">
        <v>2.7431654307609135</v>
      </c>
      <c r="BP273" s="53">
        <v>0</v>
      </c>
      <c r="BQ273" s="53">
        <v>0</v>
      </c>
      <c r="BR273" s="53">
        <v>0</v>
      </c>
      <c r="BS273" s="53">
        <v>0</v>
      </c>
      <c r="BT273" s="53">
        <v>0</v>
      </c>
      <c r="BU273" s="53">
        <v>0</v>
      </c>
      <c r="BV273" s="53">
        <v>0</v>
      </c>
      <c r="BW273" s="53">
        <v>53.948920138297964</v>
      </c>
      <c r="BX273" s="53">
        <v>0</v>
      </c>
      <c r="BY273" s="53">
        <v>0</v>
      </c>
      <c r="BZ273" s="53">
        <v>0</v>
      </c>
      <c r="CA273" s="53">
        <v>0</v>
      </c>
      <c r="CB273" s="53">
        <v>0</v>
      </c>
      <c r="CC273" s="53">
        <v>0</v>
      </c>
      <c r="CD273" s="53">
        <v>0</v>
      </c>
      <c r="CE273" s="53">
        <v>0</v>
      </c>
      <c r="CF273" s="53">
        <v>0</v>
      </c>
      <c r="CG273" s="53">
        <v>0</v>
      </c>
      <c r="CH273" s="53">
        <v>0</v>
      </c>
      <c r="CI273" s="53">
        <v>0</v>
      </c>
      <c r="CJ273" s="53">
        <v>0</v>
      </c>
      <c r="CK273" s="53">
        <v>0</v>
      </c>
      <c r="CL273" s="53">
        <v>2.7431654307609135</v>
      </c>
    </row>
    <row r="274" spans="1:90" ht="16" customHeight="1" x14ac:dyDescent="0.25">
      <c r="A274" s="53" t="s">
        <v>1125</v>
      </c>
      <c r="B274" s="53" t="s">
        <v>452</v>
      </c>
      <c r="C274" s="53" t="s">
        <v>490</v>
      </c>
      <c r="D274" s="53" t="s">
        <v>389</v>
      </c>
      <c r="E274" s="35" t="s">
        <v>1255</v>
      </c>
      <c r="F274" s="53" t="s">
        <v>491</v>
      </c>
      <c r="G274" s="53">
        <v>4</v>
      </c>
      <c r="H274" s="53" t="s">
        <v>191</v>
      </c>
      <c r="I274" s="53">
        <v>0</v>
      </c>
      <c r="J274" s="53">
        <v>0</v>
      </c>
      <c r="K274" s="53">
        <v>0</v>
      </c>
      <c r="L274" s="53">
        <v>0</v>
      </c>
      <c r="M274" s="53">
        <v>2.0141727110010277</v>
      </c>
      <c r="N274" s="53">
        <v>0</v>
      </c>
      <c r="O274" s="53">
        <v>0</v>
      </c>
      <c r="P274" s="53">
        <v>0</v>
      </c>
      <c r="Q274" s="53">
        <v>0</v>
      </c>
      <c r="R274" s="53">
        <v>0</v>
      </c>
      <c r="S274" s="53">
        <v>0</v>
      </c>
      <c r="T274" s="53">
        <v>0</v>
      </c>
      <c r="U274" s="53">
        <v>0</v>
      </c>
      <c r="V274" s="53">
        <v>0</v>
      </c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3">
        <v>0</v>
      </c>
      <c r="AD274" s="53">
        <v>0</v>
      </c>
      <c r="AE274" s="53">
        <v>0</v>
      </c>
      <c r="AF274" s="53">
        <v>0</v>
      </c>
      <c r="AG274" s="53">
        <v>0</v>
      </c>
      <c r="AH274" s="53">
        <v>0</v>
      </c>
      <c r="AI274" s="53">
        <v>0</v>
      </c>
      <c r="AJ274" s="53">
        <v>0</v>
      </c>
      <c r="AK274" s="53">
        <v>0</v>
      </c>
      <c r="AL274" s="53">
        <v>0</v>
      </c>
      <c r="AM274" s="53">
        <v>0</v>
      </c>
      <c r="AN274" s="53">
        <v>0</v>
      </c>
      <c r="AO274" s="53">
        <v>0</v>
      </c>
      <c r="AP274" s="53">
        <v>0</v>
      </c>
      <c r="AQ274" s="53">
        <v>3.0212590665015417</v>
      </c>
      <c r="AR274" s="53">
        <v>0</v>
      </c>
      <c r="AS274" s="53">
        <v>0</v>
      </c>
      <c r="AT274" s="53">
        <v>0</v>
      </c>
      <c r="AU274" s="53">
        <v>0</v>
      </c>
      <c r="AV274" s="53">
        <v>0</v>
      </c>
      <c r="AW274" s="53">
        <v>0</v>
      </c>
      <c r="AX274" s="53">
        <v>0</v>
      </c>
      <c r="AY274" s="53">
        <v>0</v>
      </c>
      <c r="AZ274" s="53">
        <v>0</v>
      </c>
      <c r="BA274" s="53">
        <v>0</v>
      </c>
      <c r="BB274" s="53">
        <v>0</v>
      </c>
      <c r="BC274" s="53">
        <v>0</v>
      </c>
      <c r="BD274" s="53">
        <v>0</v>
      </c>
      <c r="BE274" s="53">
        <v>0</v>
      </c>
      <c r="BF274" s="53">
        <v>0</v>
      </c>
      <c r="BG274" s="53">
        <v>0</v>
      </c>
      <c r="BH274" s="53">
        <v>0</v>
      </c>
      <c r="BI274" s="53">
        <v>0</v>
      </c>
      <c r="BJ274" s="53">
        <v>0</v>
      </c>
      <c r="BK274" s="53">
        <v>0</v>
      </c>
      <c r="BL274" s="53">
        <v>0</v>
      </c>
      <c r="BM274" s="53">
        <v>0</v>
      </c>
      <c r="BN274" s="53">
        <v>0</v>
      </c>
      <c r="BO274" s="53">
        <v>0</v>
      </c>
      <c r="BP274" s="53">
        <v>0</v>
      </c>
      <c r="BQ274" s="53">
        <v>0</v>
      </c>
      <c r="BR274" s="53">
        <v>0</v>
      </c>
      <c r="BS274" s="53">
        <v>0</v>
      </c>
      <c r="BT274" s="53">
        <v>0</v>
      </c>
      <c r="BU274" s="53">
        <v>0</v>
      </c>
      <c r="BV274" s="53">
        <v>0</v>
      </c>
      <c r="BW274" s="53">
        <v>8.0566908440041107</v>
      </c>
      <c r="BX274" s="53">
        <v>0</v>
      </c>
      <c r="BY274" s="53">
        <v>0</v>
      </c>
      <c r="BZ274" s="53">
        <v>0</v>
      </c>
      <c r="CA274" s="53">
        <v>0</v>
      </c>
      <c r="CB274" s="53">
        <v>0</v>
      </c>
      <c r="CC274" s="53">
        <v>0</v>
      </c>
      <c r="CD274" s="53">
        <v>0</v>
      </c>
      <c r="CE274" s="53">
        <v>0</v>
      </c>
      <c r="CF274" s="53">
        <v>0</v>
      </c>
      <c r="CG274" s="53">
        <v>0</v>
      </c>
      <c r="CH274" s="53">
        <v>0</v>
      </c>
      <c r="CI274" s="53">
        <v>0</v>
      </c>
      <c r="CJ274" s="53">
        <v>0</v>
      </c>
      <c r="CK274" s="53">
        <v>0</v>
      </c>
      <c r="CL274" s="53">
        <v>5.035431777502569</v>
      </c>
    </row>
    <row r="275" spans="1:90" ht="16" customHeight="1" x14ac:dyDescent="0.25">
      <c r="A275" s="53" t="s">
        <v>1126</v>
      </c>
      <c r="B275" s="53" t="s">
        <v>452</v>
      </c>
      <c r="C275" s="53" t="s">
        <v>492</v>
      </c>
      <c r="D275" s="53" t="s">
        <v>389</v>
      </c>
      <c r="E275" s="35" t="s">
        <v>1255</v>
      </c>
      <c r="F275" s="53" t="s">
        <v>493</v>
      </c>
      <c r="G275" s="53">
        <v>5</v>
      </c>
      <c r="H275" s="53" t="s">
        <v>191</v>
      </c>
      <c r="I275" s="53">
        <v>0</v>
      </c>
      <c r="J275" s="53">
        <v>0</v>
      </c>
      <c r="K275" s="53">
        <v>0</v>
      </c>
      <c r="L275" s="53">
        <v>0</v>
      </c>
      <c r="M275" s="53">
        <v>0</v>
      </c>
      <c r="N275" s="53">
        <v>0</v>
      </c>
      <c r="O275" s="53">
        <v>0</v>
      </c>
      <c r="P275" s="53">
        <v>0</v>
      </c>
      <c r="Q275" s="53">
        <v>0</v>
      </c>
      <c r="R275" s="53">
        <v>0</v>
      </c>
      <c r="S275" s="53">
        <v>0</v>
      </c>
      <c r="T275" s="53">
        <v>0</v>
      </c>
      <c r="U275" s="53">
        <v>0</v>
      </c>
      <c r="V275" s="53">
        <v>0</v>
      </c>
      <c r="W275" s="53">
        <v>0</v>
      </c>
      <c r="X275" s="53">
        <v>0</v>
      </c>
      <c r="Y275" s="53">
        <v>0</v>
      </c>
      <c r="Z275" s="53">
        <v>0</v>
      </c>
      <c r="AA275" s="53">
        <v>0</v>
      </c>
      <c r="AB275" s="53">
        <v>0</v>
      </c>
      <c r="AC275" s="53">
        <v>0</v>
      </c>
      <c r="AD275" s="53">
        <v>0</v>
      </c>
      <c r="AE275" s="53">
        <v>0</v>
      </c>
      <c r="AF275" s="53">
        <v>0</v>
      </c>
      <c r="AG275" s="53">
        <v>0</v>
      </c>
      <c r="AH275" s="53">
        <v>0</v>
      </c>
      <c r="AI275" s="53">
        <v>0</v>
      </c>
      <c r="AJ275" s="53">
        <v>0</v>
      </c>
      <c r="AK275" s="53">
        <v>0</v>
      </c>
      <c r="AL275" s="53">
        <v>0</v>
      </c>
      <c r="AM275" s="53">
        <v>0</v>
      </c>
      <c r="AN275" s="53">
        <v>0</v>
      </c>
      <c r="AO275" s="53">
        <v>0</v>
      </c>
      <c r="AP275" s="53">
        <v>0</v>
      </c>
      <c r="AQ275" s="53">
        <v>0.92171533568815378</v>
      </c>
      <c r="AR275" s="53">
        <v>0</v>
      </c>
      <c r="AS275" s="53">
        <v>0</v>
      </c>
      <c r="AT275" s="53">
        <v>0</v>
      </c>
      <c r="AU275" s="53">
        <v>0</v>
      </c>
      <c r="AV275" s="53">
        <v>0</v>
      </c>
      <c r="AW275" s="53">
        <v>0</v>
      </c>
      <c r="AX275" s="53">
        <v>0</v>
      </c>
      <c r="AY275" s="53">
        <v>0</v>
      </c>
      <c r="AZ275" s="53">
        <v>0</v>
      </c>
      <c r="BA275" s="53">
        <v>0</v>
      </c>
      <c r="BB275" s="53">
        <v>0</v>
      </c>
      <c r="BC275" s="53">
        <v>0</v>
      </c>
      <c r="BD275" s="53">
        <v>0</v>
      </c>
      <c r="BE275" s="53">
        <v>0</v>
      </c>
      <c r="BF275" s="53">
        <v>0</v>
      </c>
      <c r="BG275" s="53">
        <v>0</v>
      </c>
      <c r="BH275" s="53">
        <v>0</v>
      </c>
      <c r="BI275" s="53">
        <v>0</v>
      </c>
      <c r="BJ275" s="53">
        <v>0</v>
      </c>
      <c r="BK275" s="53">
        <v>0</v>
      </c>
      <c r="BL275" s="53">
        <v>0</v>
      </c>
      <c r="BM275" s="53">
        <v>0</v>
      </c>
      <c r="BN275" s="53">
        <v>0</v>
      </c>
      <c r="BO275" s="53">
        <v>0</v>
      </c>
      <c r="BP275" s="53">
        <v>0</v>
      </c>
      <c r="BQ275" s="53">
        <v>0</v>
      </c>
      <c r="BR275" s="53">
        <v>0</v>
      </c>
      <c r="BS275" s="53">
        <v>0</v>
      </c>
      <c r="BT275" s="53">
        <v>0</v>
      </c>
      <c r="BU275" s="53">
        <v>0</v>
      </c>
      <c r="BV275" s="53">
        <v>0</v>
      </c>
      <c r="BW275" s="53">
        <v>0</v>
      </c>
      <c r="BX275" s="53">
        <v>0</v>
      </c>
      <c r="BY275" s="53">
        <v>0</v>
      </c>
      <c r="BZ275" s="53">
        <v>0</v>
      </c>
      <c r="CA275" s="53">
        <v>0</v>
      </c>
      <c r="CB275" s="53">
        <v>0</v>
      </c>
      <c r="CC275" s="53">
        <v>0</v>
      </c>
      <c r="CD275" s="53">
        <v>0</v>
      </c>
      <c r="CE275" s="53">
        <v>0</v>
      </c>
      <c r="CF275" s="53">
        <v>0</v>
      </c>
      <c r="CG275" s="53">
        <v>0</v>
      </c>
      <c r="CH275" s="53">
        <v>0</v>
      </c>
      <c r="CI275" s="53">
        <v>0</v>
      </c>
      <c r="CJ275" s="53">
        <v>0</v>
      </c>
      <c r="CK275" s="53">
        <v>0</v>
      </c>
      <c r="CL275" s="53">
        <v>0.92171533568815378</v>
      </c>
    </row>
    <row r="276" spans="1:90" ht="16" customHeight="1" x14ac:dyDescent="0.25">
      <c r="A276" s="53" t="s">
        <v>1127</v>
      </c>
      <c r="B276" s="53" t="s">
        <v>452</v>
      </c>
      <c r="C276" s="53" t="s">
        <v>494</v>
      </c>
      <c r="D276" s="53" t="s">
        <v>389</v>
      </c>
      <c r="E276" s="35" t="s">
        <v>1254</v>
      </c>
      <c r="F276" s="53" t="s">
        <v>10</v>
      </c>
      <c r="G276" s="53">
        <v>1</v>
      </c>
      <c r="H276" s="53" t="s">
        <v>191</v>
      </c>
      <c r="I276" s="53">
        <v>5.5004088637255366</v>
      </c>
      <c r="J276" s="53">
        <v>0</v>
      </c>
      <c r="K276" s="53">
        <v>0</v>
      </c>
      <c r="L276" s="53">
        <v>0</v>
      </c>
      <c r="M276" s="53">
        <v>0.91673481062092277</v>
      </c>
      <c r="N276" s="53">
        <v>0</v>
      </c>
      <c r="O276" s="53">
        <v>6.4171436743464589</v>
      </c>
      <c r="P276" s="53">
        <v>0</v>
      </c>
      <c r="Q276" s="53">
        <v>0</v>
      </c>
      <c r="R276" s="53">
        <v>0.91673481062092277</v>
      </c>
      <c r="S276" s="53">
        <v>0</v>
      </c>
      <c r="T276" s="53">
        <v>0</v>
      </c>
      <c r="U276" s="53">
        <v>0</v>
      </c>
      <c r="V276" s="53">
        <v>0</v>
      </c>
      <c r="W276" s="53">
        <v>0</v>
      </c>
      <c r="X276" s="53">
        <v>0</v>
      </c>
      <c r="Y276" s="53">
        <v>1.8334696212418455</v>
      </c>
      <c r="Z276" s="53">
        <v>0</v>
      </c>
      <c r="AA276" s="53">
        <v>0</v>
      </c>
      <c r="AB276" s="53">
        <v>0</v>
      </c>
      <c r="AC276" s="53">
        <v>0</v>
      </c>
      <c r="AD276" s="53">
        <v>0</v>
      </c>
      <c r="AE276" s="53">
        <v>0</v>
      </c>
      <c r="AF276" s="53">
        <v>0</v>
      </c>
      <c r="AG276" s="53">
        <v>0</v>
      </c>
      <c r="AH276" s="53">
        <v>0</v>
      </c>
      <c r="AI276" s="53">
        <v>0</v>
      </c>
      <c r="AJ276" s="53">
        <v>0</v>
      </c>
      <c r="AK276" s="53">
        <v>0</v>
      </c>
      <c r="AL276" s="53">
        <v>0</v>
      </c>
      <c r="AM276" s="53">
        <v>0.91673481062092277</v>
      </c>
      <c r="AN276" s="53">
        <v>0</v>
      </c>
      <c r="AO276" s="53">
        <v>0</v>
      </c>
      <c r="AP276" s="53">
        <v>0</v>
      </c>
      <c r="AQ276" s="53">
        <v>0.91673481062092277</v>
      </c>
      <c r="AR276" s="53">
        <v>366.69392424836911</v>
      </c>
      <c r="AS276" s="53">
        <v>0</v>
      </c>
      <c r="AT276" s="53">
        <v>0</v>
      </c>
      <c r="AU276" s="53">
        <v>0</v>
      </c>
      <c r="AV276" s="53">
        <v>0</v>
      </c>
      <c r="AW276" s="53">
        <v>0</v>
      </c>
      <c r="AX276" s="53">
        <v>0</v>
      </c>
      <c r="AY276" s="53">
        <v>0</v>
      </c>
      <c r="AZ276" s="53">
        <v>0</v>
      </c>
      <c r="BA276" s="53">
        <v>0</v>
      </c>
      <c r="BB276" s="53">
        <v>0</v>
      </c>
      <c r="BC276" s="53">
        <v>0</v>
      </c>
      <c r="BD276" s="53">
        <v>0</v>
      </c>
      <c r="BE276" s="53">
        <v>0</v>
      </c>
      <c r="BF276" s="53">
        <v>0</v>
      </c>
      <c r="BG276" s="53">
        <v>0</v>
      </c>
      <c r="BH276" s="53">
        <v>0</v>
      </c>
      <c r="BI276" s="53">
        <v>0</v>
      </c>
      <c r="BJ276" s="53">
        <v>12.834287348692918</v>
      </c>
      <c r="BK276" s="53">
        <v>48.586944962908909</v>
      </c>
      <c r="BL276" s="53">
        <v>0</v>
      </c>
      <c r="BM276" s="53">
        <v>0</v>
      </c>
      <c r="BN276" s="53">
        <v>0</v>
      </c>
      <c r="BO276" s="53">
        <v>0.91673481062092277</v>
      </c>
      <c r="BP276" s="53">
        <v>0</v>
      </c>
      <c r="BQ276" s="53">
        <v>0</v>
      </c>
      <c r="BR276" s="53">
        <v>0</v>
      </c>
      <c r="BS276" s="53">
        <v>0</v>
      </c>
      <c r="BT276" s="53">
        <v>0</v>
      </c>
      <c r="BU276" s="53">
        <v>0</v>
      </c>
      <c r="BV276" s="53">
        <v>0</v>
      </c>
      <c r="BW276" s="53">
        <v>564.70864334248847</v>
      </c>
      <c r="BX276" s="53">
        <v>0</v>
      </c>
      <c r="BY276" s="53">
        <v>0</v>
      </c>
      <c r="BZ276" s="53">
        <v>0</v>
      </c>
      <c r="CA276" s="53">
        <v>0</v>
      </c>
      <c r="CB276" s="53">
        <v>0</v>
      </c>
      <c r="CC276" s="53">
        <v>0</v>
      </c>
      <c r="CD276" s="53">
        <v>0</v>
      </c>
      <c r="CE276" s="53">
        <v>0</v>
      </c>
      <c r="CF276" s="53">
        <v>0</v>
      </c>
      <c r="CG276" s="53">
        <v>0</v>
      </c>
      <c r="CH276" s="53">
        <v>0</v>
      </c>
      <c r="CI276" s="53">
        <v>0</v>
      </c>
      <c r="CJ276" s="53">
        <v>0</v>
      </c>
      <c r="CK276" s="53">
        <v>0</v>
      </c>
      <c r="CL276" s="53">
        <v>98.090624736438741</v>
      </c>
    </row>
    <row r="277" spans="1:90" ht="16" customHeight="1" x14ac:dyDescent="0.25">
      <c r="A277" s="53" t="s">
        <v>1128</v>
      </c>
      <c r="B277" s="53" t="s">
        <v>452</v>
      </c>
      <c r="C277" s="53" t="s">
        <v>497</v>
      </c>
      <c r="D277" s="53" t="s">
        <v>389</v>
      </c>
      <c r="E277" s="35" t="s">
        <v>1254</v>
      </c>
      <c r="F277" s="53" t="s">
        <v>21</v>
      </c>
      <c r="G277" s="53">
        <v>2</v>
      </c>
      <c r="H277" s="53" t="s">
        <v>191</v>
      </c>
      <c r="I277" s="53">
        <v>0</v>
      </c>
      <c r="J277" s="53">
        <v>0</v>
      </c>
      <c r="K277" s="53">
        <v>0</v>
      </c>
      <c r="L277" s="53">
        <v>0</v>
      </c>
      <c r="M277" s="53">
        <v>1.620081230872916</v>
      </c>
      <c r="N277" s="53">
        <v>0</v>
      </c>
      <c r="O277" s="53">
        <v>14.580731077856244</v>
      </c>
      <c r="P277" s="53">
        <v>0</v>
      </c>
      <c r="Q277" s="53">
        <v>0</v>
      </c>
      <c r="R277" s="53">
        <v>0</v>
      </c>
      <c r="S277" s="53">
        <v>0</v>
      </c>
      <c r="T277" s="53">
        <v>0</v>
      </c>
      <c r="U277" s="53">
        <v>0</v>
      </c>
      <c r="V277" s="53">
        <v>0</v>
      </c>
      <c r="W277" s="53">
        <v>0</v>
      </c>
      <c r="X277" s="53">
        <v>0</v>
      </c>
      <c r="Y277" s="53">
        <v>0</v>
      </c>
      <c r="Z277" s="53">
        <v>0</v>
      </c>
      <c r="AA277" s="53">
        <v>0</v>
      </c>
      <c r="AB277" s="53">
        <v>0</v>
      </c>
      <c r="AC277" s="53">
        <v>0</v>
      </c>
      <c r="AD277" s="53">
        <v>0</v>
      </c>
      <c r="AE277" s="53">
        <v>0</v>
      </c>
      <c r="AF277" s="53">
        <v>0</v>
      </c>
      <c r="AG277" s="53">
        <v>0</v>
      </c>
      <c r="AH277" s="53">
        <v>0</v>
      </c>
      <c r="AI277" s="53">
        <v>0</v>
      </c>
      <c r="AJ277" s="53">
        <v>0</v>
      </c>
      <c r="AK277" s="53">
        <v>0</v>
      </c>
      <c r="AL277" s="53">
        <v>0</v>
      </c>
      <c r="AM277" s="53">
        <v>0</v>
      </c>
      <c r="AN277" s="53">
        <v>0</v>
      </c>
      <c r="AO277" s="53">
        <v>0</v>
      </c>
      <c r="AP277" s="53">
        <v>0</v>
      </c>
      <c r="AQ277" s="53">
        <v>3.240162461745832</v>
      </c>
      <c r="AR277" s="53">
        <v>358.03795202291445</v>
      </c>
      <c r="AS277" s="53">
        <v>0</v>
      </c>
      <c r="AT277" s="53">
        <v>0</v>
      </c>
      <c r="AU277" s="53">
        <v>0</v>
      </c>
      <c r="AV277" s="53">
        <v>0</v>
      </c>
      <c r="AW277" s="53">
        <v>0</v>
      </c>
      <c r="AX277" s="53">
        <v>0</v>
      </c>
      <c r="AY277" s="53">
        <v>0</v>
      </c>
      <c r="AZ277" s="53">
        <v>0</v>
      </c>
      <c r="BA277" s="53">
        <v>0</v>
      </c>
      <c r="BB277" s="53">
        <v>0</v>
      </c>
      <c r="BC277" s="53">
        <v>0</v>
      </c>
      <c r="BD277" s="53">
        <v>0</v>
      </c>
      <c r="BE277" s="53">
        <v>1.620081230872916</v>
      </c>
      <c r="BF277" s="53">
        <v>0.810040615436458</v>
      </c>
      <c r="BG277" s="53">
        <v>0</v>
      </c>
      <c r="BH277" s="53">
        <v>0</v>
      </c>
      <c r="BI277" s="53">
        <v>0</v>
      </c>
      <c r="BJ277" s="53">
        <v>42.122112002695815</v>
      </c>
      <c r="BK277" s="53">
        <v>23.491177847657283</v>
      </c>
      <c r="BL277" s="53">
        <v>0</v>
      </c>
      <c r="BM277" s="53">
        <v>0</v>
      </c>
      <c r="BN277" s="53">
        <v>0</v>
      </c>
      <c r="BO277" s="53">
        <v>0</v>
      </c>
      <c r="BP277" s="53">
        <v>0</v>
      </c>
      <c r="BQ277" s="53">
        <v>0</v>
      </c>
      <c r="BR277" s="53">
        <v>0</v>
      </c>
      <c r="BS277" s="53">
        <v>20.251015385911451</v>
      </c>
      <c r="BT277" s="53">
        <v>0</v>
      </c>
      <c r="BU277" s="53">
        <v>0</v>
      </c>
      <c r="BV277" s="53">
        <v>0</v>
      </c>
      <c r="BW277" s="53">
        <v>7.2903655389281221</v>
      </c>
      <c r="BX277" s="53">
        <v>0</v>
      </c>
      <c r="BY277" s="53">
        <v>0</v>
      </c>
      <c r="BZ277" s="53">
        <v>0</v>
      </c>
      <c r="CA277" s="53">
        <v>0</v>
      </c>
      <c r="CB277" s="53">
        <v>0</v>
      </c>
      <c r="CC277" s="53">
        <v>0</v>
      </c>
      <c r="CD277" s="53">
        <v>0</v>
      </c>
      <c r="CE277" s="53">
        <v>0</v>
      </c>
      <c r="CF277" s="53">
        <v>0</v>
      </c>
      <c r="CG277" s="53">
        <v>0</v>
      </c>
      <c r="CH277" s="53">
        <v>0</v>
      </c>
      <c r="CI277" s="53">
        <v>0</v>
      </c>
      <c r="CJ277" s="53">
        <v>4.8602436926187478</v>
      </c>
      <c r="CK277" s="53">
        <v>0</v>
      </c>
      <c r="CL277" s="53">
        <v>11.340568616110412</v>
      </c>
    </row>
    <row r="278" spans="1:90" ht="16" customHeight="1" x14ac:dyDescent="0.25">
      <c r="A278" s="53" t="s">
        <v>1129</v>
      </c>
      <c r="B278" s="53" t="s">
        <v>452</v>
      </c>
      <c r="C278" s="53" t="s">
        <v>500</v>
      </c>
      <c r="D278" s="53" t="s">
        <v>389</v>
      </c>
      <c r="E278" s="35" t="s">
        <v>1254</v>
      </c>
      <c r="F278" s="53" t="s">
        <v>26</v>
      </c>
      <c r="G278" s="53">
        <v>3</v>
      </c>
      <c r="H278" s="53" t="s">
        <v>191</v>
      </c>
      <c r="I278" s="53">
        <v>0</v>
      </c>
      <c r="J278" s="53">
        <v>0</v>
      </c>
      <c r="K278" s="53">
        <v>0</v>
      </c>
      <c r="L278" s="53">
        <v>0</v>
      </c>
      <c r="M278" s="53">
        <v>0</v>
      </c>
      <c r="N278" s="53">
        <v>0</v>
      </c>
      <c r="O278" s="53">
        <v>0</v>
      </c>
      <c r="P278" s="53">
        <v>0</v>
      </c>
      <c r="Q278" s="53">
        <v>0</v>
      </c>
      <c r="R278" s="53">
        <v>0</v>
      </c>
      <c r="S278" s="53">
        <v>0</v>
      </c>
      <c r="T278" s="53">
        <v>0</v>
      </c>
      <c r="U278" s="53">
        <v>0</v>
      </c>
      <c r="V278" s="53">
        <v>0</v>
      </c>
      <c r="W278" s="53">
        <v>0</v>
      </c>
      <c r="X278" s="53">
        <v>0</v>
      </c>
      <c r="Y278" s="53">
        <v>0</v>
      </c>
      <c r="Z278" s="53">
        <v>0</v>
      </c>
      <c r="AA278" s="53">
        <v>0</v>
      </c>
      <c r="AB278" s="53">
        <v>0</v>
      </c>
      <c r="AC278" s="53">
        <v>0</v>
      </c>
      <c r="AD278" s="53">
        <v>0</v>
      </c>
      <c r="AE278" s="53">
        <v>0</v>
      </c>
      <c r="AF278" s="53">
        <v>0</v>
      </c>
      <c r="AG278" s="53">
        <v>0</v>
      </c>
      <c r="AH278" s="53">
        <v>0</v>
      </c>
      <c r="AI278" s="53">
        <v>0</v>
      </c>
      <c r="AJ278" s="53">
        <v>0</v>
      </c>
      <c r="AK278" s="53">
        <v>0</v>
      </c>
      <c r="AL278" s="53">
        <v>0</v>
      </c>
      <c r="AM278" s="53">
        <v>0</v>
      </c>
      <c r="AN278" s="53">
        <v>0</v>
      </c>
      <c r="AO278" s="53">
        <v>0</v>
      </c>
      <c r="AP278" s="53">
        <v>0</v>
      </c>
      <c r="AQ278" s="53">
        <v>0</v>
      </c>
      <c r="AR278" s="53">
        <v>2085.6992984750409</v>
      </c>
      <c r="AS278" s="53">
        <v>0</v>
      </c>
      <c r="AT278" s="53">
        <v>0</v>
      </c>
      <c r="AU278" s="53">
        <v>0</v>
      </c>
      <c r="AV278" s="53">
        <v>0</v>
      </c>
      <c r="AW278" s="53">
        <v>0</v>
      </c>
      <c r="AX278" s="53">
        <v>0</v>
      </c>
      <c r="AY278" s="53">
        <v>0</v>
      </c>
      <c r="AZ278" s="53">
        <v>0</v>
      </c>
      <c r="BA278" s="53">
        <v>0</v>
      </c>
      <c r="BB278" s="53">
        <v>0.95499052127978057</v>
      </c>
      <c r="BC278" s="53">
        <v>0</v>
      </c>
      <c r="BD278" s="53">
        <v>0</v>
      </c>
      <c r="BE278" s="53">
        <v>1.9099810425595611</v>
      </c>
      <c r="BF278" s="53">
        <v>0</v>
      </c>
      <c r="BG278" s="53">
        <v>1.9099810425595611</v>
      </c>
      <c r="BH278" s="53">
        <v>0</v>
      </c>
      <c r="BI278" s="53">
        <v>0</v>
      </c>
      <c r="BJ278" s="53">
        <v>0</v>
      </c>
      <c r="BK278" s="53">
        <v>3.8199620851191223</v>
      </c>
      <c r="BL278" s="53">
        <v>0</v>
      </c>
      <c r="BM278" s="53">
        <v>0</v>
      </c>
      <c r="BN278" s="53">
        <v>0</v>
      </c>
      <c r="BO278" s="53">
        <v>0</v>
      </c>
      <c r="BP278" s="53">
        <v>0</v>
      </c>
      <c r="BQ278" s="53">
        <v>0</v>
      </c>
      <c r="BR278" s="53">
        <v>0</v>
      </c>
      <c r="BS278" s="53">
        <v>0</v>
      </c>
      <c r="BT278" s="53">
        <v>0</v>
      </c>
      <c r="BU278" s="53">
        <v>0</v>
      </c>
      <c r="BV278" s="53">
        <v>0</v>
      </c>
      <c r="BW278" s="53">
        <v>0</v>
      </c>
      <c r="BX278" s="53">
        <v>0</v>
      </c>
      <c r="BY278" s="53">
        <v>0</v>
      </c>
      <c r="BZ278" s="53">
        <v>0</v>
      </c>
      <c r="CA278" s="53">
        <v>0</v>
      </c>
      <c r="CB278" s="53">
        <v>0</v>
      </c>
      <c r="CC278" s="53">
        <v>0</v>
      </c>
      <c r="CD278" s="53">
        <v>0</v>
      </c>
      <c r="CE278" s="53">
        <v>0</v>
      </c>
      <c r="CF278" s="53">
        <v>0</v>
      </c>
      <c r="CG278" s="53">
        <v>0</v>
      </c>
      <c r="CH278" s="53">
        <v>0</v>
      </c>
      <c r="CI278" s="53">
        <v>0</v>
      </c>
      <c r="CJ278" s="53">
        <v>0</v>
      </c>
      <c r="CK278" s="53">
        <v>0</v>
      </c>
      <c r="CL278" s="53">
        <v>46.794535542709248</v>
      </c>
    </row>
    <row r="279" spans="1:90" ht="16" customHeight="1" x14ac:dyDescent="0.25">
      <c r="A279" s="53" t="s">
        <v>1130</v>
      </c>
      <c r="B279" s="53" t="s">
        <v>452</v>
      </c>
      <c r="C279" s="53" t="s">
        <v>501</v>
      </c>
      <c r="D279" s="53" t="s">
        <v>389</v>
      </c>
      <c r="E279" s="35" t="s">
        <v>1254</v>
      </c>
      <c r="F279" s="53" t="s">
        <v>30</v>
      </c>
      <c r="G279" s="53">
        <v>4</v>
      </c>
      <c r="H279" s="53" t="s">
        <v>191</v>
      </c>
      <c r="I279" s="53">
        <v>0</v>
      </c>
      <c r="J279" s="53">
        <v>0</v>
      </c>
      <c r="K279" s="53">
        <v>0</v>
      </c>
      <c r="L279" s="53">
        <v>0</v>
      </c>
      <c r="M279" s="53">
        <v>0</v>
      </c>
      <c r="N279" s="53">
        <v>0</v>
      </c>
      <c r="O279" s="53">
        <v>0</v>
      </c>
      <c r="P279" s="53">
        <v>0</v>
      </c>
      <c r="Q279" s="53">
        <v>0</v>
      </c>
      <c r="R279" s="53">
        <v>0</v>
      </c>
      <c r="S279" s="53">
        <v>0</v>
      </c>
      <c r="T279" s="53">
        <v>0</v>
      </c>
      <c r="U279" s="53">
        <v>0</v>
      </c>
      <c r="V279" s="53">
        <v>0</v>
      </c>
      <c r="W279" s="53">
        <v>0</v>
      </c>
      <c r="X279" s="53">
        <v>0</v>
      </c>
      <c r="Y279" s="53">
        <v>0</v>
      </c>
      <c r="Z279" s="53">
        <v>0</v>
      </c>
      <c r="AA279" s="53">
        <v>0</v>
      </c>
      <c r="AB279" s="53">
        <v>0</v>
      </c>
      <c r="AC279" s="53">
        <v>0</v>
      </c>
      <c r="AD279" s="53">
        <v>0</v>
      </c>
      <c r="AE279" s="53">
        <v>0</v>
      </c>
      <c r="AF279" s="53">
        <v>0</v>
      </c>
      <c r="AG279" s="53">
        <v>0</v>
      </c>
      <c r="AH279" s="53">
        <v>0</v>
      </c>
      <c r="AI279" s="53">
        <v>0</v>
      </c>
      <c r="AJ279" s="53">
        <v>0</v>
      </c>
      <c r="AK279" s="53">
        <v>0</v>
      </c>
      <c r="AL279" s="53">
        <v>0</v>
      </c>
      <c r="AM279" s="53">
        <v>0</v>
      </c>
      <c r="AN279" s="53">
        <v>0</v>
      </c>
      <c r="AO279" s="53">
        <v>0</v>
      </c>
      <c r="AP279" s="53">
        <v>0</v>
      </c>
      <c r="AQ279" s="53">
        <v>0</v>
      </c>
      <c r="AR279" s="53">
        <v>0</v>
      </c>
      <c r="AS279" s="53">
        <v>0</v>
      </c>
      <c r="AT279" s="53">
        <v>0</v>
      </c>
      <c r="AU279" s="53">
        <v>0</v>
      </c>
      <c r="AV279" s="53">
        <v>0</v>
      </c>
      <c r="AW279" s="53">
        <v>0</v>
      </c>
      <c r="AX279" s="53">
        <v>0</v>
      </c>
      <c r="AY279" s="53">
        <v>0</v>
      </c>
      <c r="AZ279" s="53">
        <v>0</v>
      </c>
      <c r="BA279" s="53">
        <v>0</v>
      </c>
      <c r="BB279" s="53">
        <v>0</v>
      </c>
      <c r="BC279" s="53">
        <v>0</v>
      </c>
      <c r="BD279" s="53">
        <v>0</v>
      </c>
      <c r="BE279" s="53">
        <v>0</v>
      </c>
      <c r="BF279" s="53">
        <v>0</v>
      </c>
      <c r="BG279" s="53">
        <v>0</v>
      </c>
      <c r="BH279" s="53">
        <v>0</v>
      </c>
      <c r="BI279" s="53">
        <v>0</v>
      </c>
      <c r="BJ279" s="53">
        <v>0</v>
      </c>
      <c r="BK279" s="53">
        <v>0</v>
      </c>
      <c r="BL279" s="53">
        <v>0</v>
      </c>
      <c r="BM279" s="53">
        <v>0</v>
      </c>
      <c r="BN279" s="53">
        <v>0</v>
      </c>
      <c r="BO279" s="53">
        <v>0</v>
      </c>
      <c r="BP279" s="53">
        <v>0</v>
      </c>
      <c r="BQ279" s="53">
        <v>0</v>
      </c>
      <c r="BR279" s="53">
        <v>0</v>
      </c>
      <c r="BS279" s="53">
        <v>0</v>
      </c>
      <c r="BT279" s="53">
        <v>0</v>
      </c>
      <c r="BU279" s="53">
        <v>0</v>
      </c>
      <c r="BV279" s="53">
        <v>0</v>
      </c>
      <c r="BW279" s="53">
        <v>0</v>
      </c>
      <c r="BX279" s="53">
        <v>0</v>
      </c>
      <c r="BY279" s="53">
        <v>0</v>
      </c>
      <c r="BZ279" s="53">
        <v>0</v>
      </c>
      <c r="CA279" s="53">
        <v>0</v>
      </c>
      <c r="CB279" s="53">
        <v>0</v>
      </c>
      <c r="CC279" s="53">
        <v>0</v>
      </c>
      <c r="CD279" s="53">
        <v>0</v>
      </c>
      <c r="CE279" s="53">
        <v>0</v>
      </c>
      <c r="CF279" s="53">
        <v>0.94827337350534169</v>
      </c>
      <c r="CG279" s="53">
        <v>0</v>
      </c>
      <c r="CH279" s="53">
        <v>0</v>
      </c>
      <c r="CI279" s="53">
        <v>0</v>
      </c>
      <c r="CJ279" s="53">
        <v>0</v>
      </c>
      <c r="CK279" s="53">
        <v>0</v>
      </c>
      <c r="CL279" s="53">
        <v>0</v>
      </c>
    </row>
    <row r="280" spans="1:90" ht="16" customHeight="1" x14ac:dyDescent="0.25">
      <c r="A280" s="53" t="s">
        <v>1131</v>
      </c>
      <c r="B280" s="53" t="s">
        <v>452</v>
      </c>
      <c r="C280" s="53" t="s">
        <v>502</v>
      </c>
      <c r="D280" s="53" t="s">
        <v>389</v>
      </c>
      <c r="E280" s="35" t="s">
        <v>1265</v>
      </c>
      <c r="F280" s="53" t="s">
        <v>107</v>
      </c>
      <c r="G280" s="53">
        <v>1</v>
      </c>
      <c r="H280" s="53" t="s">
        <v>191</v>
      </c>
      <c r="I280" s="53">
        <v>0</v>
      </c>
      <c r="J280" s="53">
        <v>0</v>
      </c>
      <c r="K280" s="53">
        <v>0</v>
      </c>
      <c r="L280" s="53">
        <v>0</v>
      </c>
      <c r="M280" s="53">
        <v>0</v>
      </c>
      <c r="N280" s="53">
        <v>0</v>
      </c>
      <c r="O280" s="53">
        <v>0.90725402815027423</v>
      </c>
      <c r="P280" s="53">
        <v>0</v>
      </c>
      <c r="Q280" s="53">
        <v>0</v>
      </c>
      <c r="R280" s="53">
        <v>0</v>
      </c>
      <c r="S280" s="53">
        <v>0</v>
      </c>
      <c r="T280" s="53">
        <v>0</v>
      </c>
      <c r="U280" s="53">
        <v>0</v>
      </c>
      <c r="V280" s="53">
        <v>0</v>
      </c>
      <c r="W280" s="53">
        <v>0</v>
      </c>
      <c r="X280" s="53">
        <v>19.959588619306032</v>
      </c>
      <c r="Y280" s="53">
        <v>0</v>
      </c>
      <c r="Z280" s="53">
        <v>0</v>
      </c>
      <c r="AA280" s="53">
        <v>0</v>
      </c>
      <c r="AB280" s="53">
        <v>0</v>
      </c>
      <c r="AC280" s="53">
        <v>0</v>
      </c>
      <c r="AD280" s="53">
        <v>0</v>
      </c>
      <c r="AE280" s="53">
        <v>0</v>
      </c>
      <c r="AF280" s="53">
        <v>0</v>
      </c>
      <c r="AG280" s="53">
        <v>0</v>
      </c>
      <c r="AH280" s="53">
        <v>0</v>
      </c>
      <c r="AI280" s="53">
        <v>0</v>
      </c>
      <c r="AJ280" s="53">
        <v>0</v>
      </c>
      <c r="AK280" s="53">
        <v>0</v>
      </c>
      <c r="AL280" s="53">
        <v>0</v>
      </c>
      <c r="AM280" s="53">
        <v>1.8145080563005485</v>
      </c>
      <c r="AN280" s="53">
        <v>0</v>
      </c>
      <c r="AO280" s="53">
        <v>0</v>
      </c>
      <c r="AP280" s="53">
        <v>0</v>
      </c>
      <c r="AQ280" s="53">
        <v>0</v>
      </c>
      <c r="AR280" s="53">
        <v>0.90725402815027423</v>
      </c>
      <c r="AS280" s="53">
        <v>0</v>
      </c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>
        <v>0</v>
      </c>
      <c r="BC280" s="53">
        <v>0</v>
      </c>
      <c r="BD280" s="53">
        <v>0</v>
      </c>
      <c r="BE280" s="53">
        <v>0</v>
      </c>
      <c r="BF280" s="53">
        <v>0</v>
      </c>
      <c r="BG280" s="53">
        <v>0</v>
      </c>
      <c r="BH280" s="53">
        <v>0</v>
      </c>
      <c r="BI280" s="53">
        <v>0</v>
      </c>
      <c r="BJ280" s="53">
        <v>0</v>
      </c>
      <c r="BK280" s="53">
        <v>4.5362701407513715</v>
      </c>
      <c r="BL280" s="53">
        <v>0</v>
      </c>
      <c r="BM280" s="53">
        <v>0.90725402815027423</v>
      </c>
      <c r="BN280" s="53">
        <v>0</v>
      </c>
      <c r="BO280" s="53">
        <v>0</v>
      </c>
      <c r="BP280" s="53">
        <v>0</v>
      </c>
      <c r="BQ280" s="53">
        <v>0</v>
      </c>
      <c r="BR280" s="53">
        <v>0</v>
      </c>
      <c r="BS280" s="53">
        <v>0</v>
      </c>
      <c r="BT280" s="53">
        <v>0</v>
      </c>
      <c r="BU280" s="53">
        <v>0</v>
      </c>
      <c r="BV280" s="53">
        <v>0</v>
      </c>
      <c r="BW280" s="53">
        <v>0</v>
      </c>
      <c r="BX280" s="53">
        <v>0</v>
      </c>
      <c r="BY280" s="53">
        <v>0</v>
      </c>
      <c r="BZ280" s="53">
        <v>0</v>
      </c>
      <c r="CA280" s="53">
        <v>0</v>
      </c>
      <c r="CB280" s="53">
        <v>0</v>
      </c>
      <c r="CC280" s="53">
        <v>0</v>
      </c>
      <c r="CD280" s="53">
        <v>0</v>
      </c>
      <c r="CE280" s="53">
        <v>0</v>
      </c>
      <c r="CF280" s="53">
        <v>0</v>
      </c>
      <c r="CG280" s="53">
        <v>0</v>
      </c>
      <c r="CH280" s="53">
        <v>0</v>
      </c>
      <c r="CI280" s="53">
        <v>0</v>
      </c>
      <c r="CJ280" s="53">
        <v>0</v>
      </c>
      <c r="CK280" s="53">
        <v>0</v>
      </c>
      <c r="CL280" s="53">
        <v>0</v>
      </c>
    </row>
    <row r="281" spans="1:90" ht="16" customHeight="1" x14ac:dyDescent="0.25">
      <c r="A281" s="53" t="s">
        <v>1132</v>
      </c>
      <c r="B281" s="53" t="s">
        <v>452</v>
      </c>
      <c r="C281" s="53" t="s">
        <v>503</v>
      </c>
      <c r="D281" s="53" t="s">
        <v>389</v>
      </c>
      <c r="E281" s="35" t="s">
        <v>1265</v>
      </c>
      <c r="F281" s="53" t="s">
        <v>109</v>
      </c>
      <c r="G281" s="53">
        <v>2</v>
      </c>
      <c r="H281" s="53" t="s">
        <v>191</v>
      </c>
      <c r="I281" s="53">
        <v>0</v>
      </c>
      <c r="J281" s="53">
        <v>0</v>
      </c>
      <c r="K281" s="53">
        <v>0</v>
      </c>
      <c r="L281" s="53">
        <v>0</v>
      </c>
      <c r="M281" s="53">
        <v>20.081165556668889</v>
      </c>
      <c r="N281" s="53">
        <v>0</v>
      </c>
      <c r="O281" s="53">
        <v>0</v>
      </c>
      <c r="P281" s="53">
        <v>0</v>
      </c>
      <c r="Q281" s="53">
        <v>0</v>
      </c>
      <c r="R281" s="53">
        <v>0</v>
      </c>
      <c r="S281" s="53">
        <v>0</v>
      </c>
      <c r="T281" s="53">
        <v>0</v>
      </c>
      <c r="U281" s="53">
        <v>0</v>
      </c>
      <c r="V281" s="53">
        <v>0</v>
      </c>
      <c r="W281" s="53">
        <v>0</v>
      </c>
      <c r="X281" s="53">
        <v>28.812107103046667</v>
      </c>
      <c r="Y281" s="53">
        <v>0</v>
      </c>
      <c r="Z281" s="53">
        <v>0</v>
      </c>
      <c r="AA281" s="53">
        <v>0</v>
      </c>
      <c r="AB281" s="53">
        <v>0</v>
      </c>
      <c r="AC281" s="53">
        <v>0</v>
      </c>
      <c r="AD281" s="53">
        <v>0</v>
      </c>
      <c r="AE281" s="53">
        <v>0</v>
      </c>
      <c r="AF281" s="53">
        <v>0</v>
      </c>
      <c r="AG281" s="53">
        <v>0</v>
      </c>
      <c r="AH281" s="53">
        <v>0</v>
      </c>
      <c r="AI281" s="53">
        <v>0</v>
      </c>
      <c r="AJ281" s="53">
        <v>0</v>
      </c>
      <c r="AK281" s="53">
        <v>0</v>
      </c>
      <c r="AL281" s="53">
        <v>0</v>
      </c>
      <c r="AM281" s="53">
        <v>0</v>
      </c>
      <c r="AN281" s="53">
        <v>0</v>
      </c>
      <c r="AO281" s="53">
        <v>0</v>
      </c>
      <c r="AP281" s="53">
        <v>0</v>
      </c>
      <c r="AQ281" s="53">
        <v>0</v>
      </c>
      <c r="AR281" s="53">
        <v>27.939012948408891</v>
      </c>
      <c r="AS281" s="53">
        <v>0</v>
      </c>
      <c r="AT281" s="53">
        <v>0</v>
      </c>
      <c r="AU281" s="53">
        <v>0</v>
      </c>
      <c r="AV281" s="53">
        <v>0</v>
      </c>
      <c r="AW281" s="53">
        <v>0</v>
      </c>
      <c r="AX281" s="53">
        <v>0</v>
      </c>
      <c r="AY281" s="53">
        <v>0</v>
      </c>
      <c r="AZ281" s="53">
        <v>0</v>
      </c>
      <c r="BA281" s="53">
        <v>0</v>
      </c>
      <c r="BB281" s="53">
        <v>0</v>
      </c>
      <c r="BC281" s="53">
        <v>0</v>
      </c>
      <c r="BD281" s="53">
        <v>0</v>
      </c>
      <c r="BE281" s="53">
        <v>0</v>
      </c>
      <c r="BF281" s="53">
        <v>0</v>
      </c>
      <c r="BG281" s="53">
        <v>0</v>
      </c>
      <c r="BH281" s="53">
        <v>0</v>
      </c>
      <c r="BI281" s="53">
        <v>0</v>
      </c>
      <c r="BJ281" s="53">
        <v>15.715694783480002</v>
      </c>
      <c r="BK281" s="53">
        <v>5.2385649278266673</v>
      </c>
      <c r="BL281" s="53">
        <v>0</v>
      </c>
      <c r="BM281" s="53">
        <v>0.87309415463777784</v>
      </c>
      <c r="BN281" s="53">
        <v>0</v>
      </c>
      <c r="BO281" s="53">
        <v>0</v>
      </c>
      <c r="BP281" s="53">
        <v>0.87309415463777784</v>
      </c>
      <c r="BQ281" s="53">
        <v>0</v>
      </c>
      <c r="BR281" s="53">
        <v>0</v>
      </c>
      <c r="BS281" s="53">
        <v>0</v>
      </c>
      <c r="BT281" s="53">
        <v>0</v>
      </c>
      <c r="BU281" s="53">
        <v>0</v>
      </c>
      <c r="BV281" s="53">
        <v>0</v>
      </c>
      <c r="BW281" s="53">
        <v>0</v>
      </c>
      <c r="BX281" s="53">
        <v>0</v>
      </c>
      <c r="BY281" s="53">
        <v>0</v>
      </c>
      <c r="BZ281" s="53">
        <v>0</v>
      </c>
      <c r="CA281" s="53">
        <v>0</v>
      </c>
      <c r="CB281" s="53">
        <v>0</v>
      </c>
      <c r="CC281" s="53">
        <v>0</v>
      </c>
      <c r="CD281" s="53">
        <v>0</v>
      </c>
      <c r="CE281" s="53">
        <v>0</v>
      </c>
      <c r="CF281" s="53">
        <v>0</v>
      </c>
      <c r="CG281" s="53">
        <v>0</v>
      </c>
      <c r="CH281" s="53">
        <v>0</v>
      </c>
      <c r="CI281" s="53">
        <v>0</v>
      </c>
      <c r="CJ281" s="53">
        <v>0</v>
      </c>
      <c r="CK281" s="53">
        <v>0</v>
      </c>
      <c r="CL281" s="53">
        <v>0</v>
      </c>
    </row>
    <row r="282" spans="1:90" ht="16" customHeight="1" x14ac:dyDescent="0.25">
      <c r="A282" s="53" t="s">
        <v>1133</v>
      </c>
      <c r="B282" s="53" t="s">
        <v>452</v>
      </c>
      <c r="C282" s="53" t="s">
        <v>504</v>
      </c>
      <c r="D282" s="53" t="s">
        <v>389</v>
      </c>
      <c r="E282" s="35" t="s">
        <v>1252</v>
      </c>
      <c r="F282" s="53" t="s">
        <v>77</v>
      </c>
      <c r="G282" s="53">
        <v>1</v>
      </c>
      <c r="H282" s="53" t="s">
        <v>191</v>
      </c>
      <c r="I282" s="53">
        <v>0</v>
      </c>
      <c r="J282" s="53">
        <v>0</v>
      </c>
      <c r="K282" s="53">
        <v>0</v>
      </c>
      <c r="L282" s="53">
        <v>0</v>
      </c>
      <c r="M282" s="53">
        <v>0</v>
      </c>
      <c r="N282" s="53">
        <v>0</v>
      </c>
      <c r="O282" s="53">
        <v>2.7502044318627683</v>
      </c>
      <c r="P282" s="53">
        <v>0</v>
      </c>
      <c r="Q282" s="53">
        <v>0</v>
      </c>
      <c r="R282" s="53">
        <v>0</v>
      </c>
      <c r="S282" s="53">
        <v>0</v>
      </c>
      <c r="T282" s="53">
        <v>0</v>
      </c>
      <c r="U282" s="53">
        <v>0</v>
      </c>
      <c r="V282" s="53">
        <v>0</v>
      </c>
      <c r="W282" s="53">
        <v>0</v>
      </c>
      <c r="X282" s="53">
        <v>0</v>
      </c>
      <c r="Y282" s="53">
        <v>0.91673481062092277</v>
      </c>
      <c r="Z282" s="53">
        <v>0</v>
      </c>
      <c r="AA282" s="53">
        <v>0</v>
      </c>
      <c r="AB282" s="53">
        <v>0</v>
      </c>
      <c r="AC282" s="53">
        <v>0</v>
      </c>
      <c r="AD282" s="53">
        <v>0</v>
      </c>
      <c r="AE282" s="53">
        <v>0</v>
      </c>
      <c r="AF282" s="53">
        <v>0</v>
      </c>
      <c r="AG282" s="53">
        <v>0</v>
      </c>
      <c r="AH282" s="53">
        <v>0</v>
      </c>
      <c r="AI282" s="53">
        <v>0</v>
      </c>
      <c r="AJ282" s="53">
        <v>0</v>
      </c>
      <c r="AK282" s="53">
        <v>0</v>
      </c>
      <c r="AL282" s="53">
        <v>0</v>
      </c>
      <c r="AM282" s="53">
        <v>0</v>
      </c>
      <c r="AN282" s="53">
        <v>0</v>
      </c>
      <c r="AO282" s="53">
        <v>0</v>
      </c>
      <c r="AP282" s="53">
        <v>0</v>
      </c>
      <c r="AQ282" s="53">
        <v>1.8334696212418455</v>
      </c>
      <c r="AR282" s="53">
        <v>1.8334696212418455</v>
      </c>
      <c r="AS282" s="53">
        <v>0</v>
      </c>
      <c r="AT282" s="53">
        <v>0</v>
      </c>
      <c r="AU282" s="53">
        <v>0</v>
      </c>
      <c r="AV282" s="53">
        <v>0</v>
      </c>
      <c r="AW282" s="53">
        <v>0</v>
      </c>
      <c r="AX282" s="53">
        <v>0</v>
      </c>
      <c r="AY282" s="53">
        <v>0</v>
      </c>
      <c r="AZ282" s="53">
        <v>0</v>
      </c>
      <c r="BA282" s="53">
        <v>0</v>
      </c>
      <c r="BB282" s="53">
        <v>0</v>
      </c>
      <c r="BC282" s="53">
        <v>0</v>
      </c>
      <c r="BD282" s="53">
        <v>0</v>
      </c>
      <c r="BE282" s="53">
        <v>0</v>
      </c>
      <c r="BF282" s="53">
        <v>0</v>
      </c>
      <c r="BG282" s="53">
        <v>0</v>
      </c>
      <c r="BH282" s="53">
        <v>0</v>
      </c>
      <c r="BI282" s="53">
        <v>0</v>
      </c>
      <c r="BJ282" s="53">
        <v>0</v>
      </c>
      <c r="BK282" s="53">
        <v>46.753475341667063</v>
      </c>
      <c r="BL282" s="53">
        <v>0</v>
      </c>
      <c r="BM282" s="53">
        <v>0.91673481062092277</v>
      </c>
      <c r="BN282" s="53">
        <v>0</v>
      </c>
      <c r="BO282" s="53">
        <v>0</v>
      </c>
      <c r="BP282" s="53">
        <v>0.91673481062092277</v>
      </c>
      <c r="BQ282" s="53">
        <v>0</v>
      </c>
      <c r="BR282" s="53">
        <v>0</v>
      </c>
      <c r="BS282" s="53">
        <v>0</v>
      </c>
      <c r="BT282" s="53">
        <v>0</v>
      </c>
      <c r="BU282" s="53">
        <v>0</v>
      </c>
      <c r="BV282" s="53">
        <v>0</v>
      </c>
      <c r="BW282" s="53">
        <v>0</v>
      </c>
      <c r="BX282" s="53">
        <v>0</v>
      </c>
      <c r="BY282" s="53">
        <v>0</v>
      </c>
      <c r="BZ282" s="53">
        <v>0</v>
      </c>
      <c r="CA282" s="53">
        <v>0</v>
      </c>
      <c r="CB282" s="53">
        <v>0</v>
      </c>
      <c r="CC282" s="53">
        <v>0</v>
      </c>
      <c r="CD282" s="53">
        <v>0</v>
      </c>
      <c r="CE282" s="53">
        <v>0</v>
      </c>
      <c r="CF282" s="53">
        <v>0</v>
      </c>
      <c r="CG282" s="53">
        <v>0</v>
      </c>
      <c r="CH282" s="53">
        <v>0</v>
      </c>
      <c r="CI282" s="53">
        <v>0</v>
      </c>
      <c r="CJ282" s="53">
        <v>0</v>
      </c>
      <c r="CK282" s="53">
        <v>0</v>
      </c>
      <c r="CL282" s="53">
        <v>0</v>
      </c>
    </row>
    <row r="283" spans="1:90" ht="16" customHeight="1" x14ac:dyDescent="0.25">
      <c r="A283" s="53" t="s">
        <v>1134</v>
      </c>
      <c r="B283" s="53" t="s">
        <v>452</v>
      </c>
      <c r="C283" s="53" t="s">
        <v>505</v>
      </c>
      <c r="D283" s="53" t="s">
        <v>389</v>
      </c>
      <c r="E283" s="35" t="s">
        <v>1252</v>
      </c>
      <c r="F283" s="53" t="s">
        <v>80</v>
      </c>
      <c r="G283" s="53">
        <v>2</v>
      </c>
      <c r="H283" s="53" t="s">
        <v>191</v>
      </c>
      <c r="I283" s="53">
        <v>0</v>
      </c>
      <c r="J283" s="53">
        <v>0</v>
      </c>
      <c r="K283" s="53">
        <v>0</v>
      </c>
      <c r="L283" s="53">
        <v>0</v>
      </c>
      <c r="M283" s="53">
        <v>0</v>
      </c>
      <c r="N283" s="53">
        <v>0</v>
      </c>
      <c r="O283" s="53">
        <v>3.4519188267480212</v>
      </c>
      <c r="P283" s="53">
        <v>0</v>
      </c>
      <c r="Q283" s="53">
        <v>0</v>
      </c>
      <c r="R283" s="53">
        <v>0</v>
      </c>
      <c r="S283" s="53">
        <v>0</v>
      </c>
      <c r="T283" s="53">
        <v>0</v>
      </c>
      <c r="U283" s="53">
        <v>0</v>
      </c>
      <c r="V283" s="53">
        <v>0</v>
      </c>
      <c r="W283" s="53">
        <v>0</v>
      </c>
      <c r="X283" s="53">
        <v>4.3148985334350263</v>
      </c>
      <c r="Y283" s="53">
        <v>0</v>
      </c>
      <c r="Z283" s="53">
        <v>0</v>
      </c>
      <c r="AA283" s="53">
        <v>0</v>
      </c>
      <c r="AB283" s="53">
        <v>0</v>
      </c>
      <c r="AC283" s="53">
        <v>0</v>
      </c>
      <c r="AD283" s="53">
        <v>0</v>
      </c>
      <c r="AE283" s="53">
        <v>0</v>
      </c>
      <c r="AF283" s="53">
        <v>0</v>
      </c>
      <c r="AG283" s="53">
        <v>0</v>
      </c>
      <c r="AH283" s="53">
        <v>0</v>
      </c>
      <c r="AI283" s="53">
        <v>0</v>
      </c>
      <c r="AJ283" s="53">
        <v>0</v>
      </c>
      <c r="AK283" s="53">
        <v>0</v>
      </c>
      <c r="AL283" s="53">
        <v>0</v>
      </c>
      <c r="AM283" s="53">
        <v>0</v>
      </c>
      <c r="AN283" s="53">
        <v>0</v>
      </c>
      <c r="AO283" s="53">
        <v>0</v>
      </c>
      <c r="AP283" s="53">
        <v>0</v>
      </c>
      <c r="AQ283" s="53">
        <v>0.8629797066870053</v>
      </c>
      <c r="AR283" s="53">
        <v>2.5889391200610161</v>
      </c>
      <c r="AS283" s="53">
        <v>0</v>
      </c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>
        <v>0</v>
      </c>
      <c r="BC283" s="53">
        <v>0</v>
      </c>
      <c r="BD283" s="53">
        <v>0</v>
      </c>
      <c r="BE283" s="53">
        <v>0</v>
      </c>
      <c r="BF283" s="53">
        <v>0.8629797066870053</v>
      </c>
      <c r="BG283" s="53">
        <v>0</v>
      </c>
      <c r="BH283" s="53">
        <v>0</v>
      </c>
      <c r="BI283" s="53">
        <v>0</v>
      </c>
      <c r="BJ283" s="53">
        <v>0.8629797066870053</v>
      </c>
      <c r="BK283" s="53">
        <v>19.848533253801122</v>
      </c>
      <c r="BL283" s="53">
        <v>3.4519188267480212</v>
      </c>
      <c r="BM283" s="53">
        <v>1.7259594133740106</v>
      </c>
      <c r="BN283" s="53">
        <v>0</v>
      </c>
      <c r="BO283" s="53">
        <v>0</v>
      </c>
      <c r="BP283" s="53">
        <v>0</v>
      </c>
      <c r="BQ283" s="53">
        <v>0</v>
      </c>
      <c r="BR283" s="53">
        <v>0</v>
      </c>
      <c r="BS283" s="53">
        <v>0</v>
      </c>
      <c r="BT283" s="53">
        <v>0</v>
      </c>
      <c r="BU283" s="53">
        <v>0</v>
      </c>
      <c r="BV283" s="53">
        <v>0</v>
      </c>
      <c r="BW283" s="53">
        <v>0</v>
      </c>
      <c r="BX283" s="53">
        <v>0</v>
      </c>
      <c r="BY283" s="53">
        <v>0</v>
      </c>
      <c r="BZ283" s="53">
        <v>0</v>
      </c>
      <c r="CA283" s="53">
        <v>0</v>
      </c>
      <c r="CB283" s="53">
        <v>0</v>
      </c>
      <c r="CC283" s="53">
        <v>0</v>
      </c>
      <c r="CD283" s="53">
        <v>0</v>
      </c>
      <c r="CE283" s="53">
        <v>0</v>
      </c>
      <c r="CF283" s="53">
        <v>0</v>
      </c>
      <c r="CG283" s="53">
        <v>0</v>
      </c>
      <c r="CH283" s="53">
        <v>0</v>
      </c>
      <c r="CI283" s="53">
        <v>0</v>
      </c>
      <c r="CJ283" s="53">
        <v>0</v>
      </c>
      <c r="CK283" s="53">
        <v>0</v>
      </c>
      <c r="CL283" s="53">
        <v>0</v>
      </c>
    </row>
    <row r="284" spans="1:90" ht="16" customHeight="1" x14ac:dyDescent="0.25">
      <c r="A284" s="53" t="s">
        <v>1135</v>
      </c>
      <c r="B284" s="53" t="s">
        <v>452</v>
      </c>
      <c r="C284" s="53" t="s">
        <v>506</v>
      </c>
      <c r="D284" s="53" t="s">
        <v>389</v>
      </c>
      <c r="E284" s="35" t="s">
        <v>1252</v>
      </c>
      <c r="F284" s="53" t="s">
        <v>84</v>
      </c>
      <c r="G284" s="53">
        <v>3</v>
      </c>
      <c r="H284" s="53" t="s">
        <v>191</v>
      </c>
      <c r="I284" s="53">
        <v>0</v>
      </c>
      <c r="J284" s="53">
        <v>0</v>
      </c>
      <c r="K284" s="53">
        <v>0</v>
      </c>
      <c r="L284" s="53">
        <v>0</v>
      </c>
      <c r="M284" s="53">
        <v>4.729038699588811</v>
      </c>
      <c r="N284" s="53">
        <v>0</v>
      </c>
      <c r="O284" s="53">
        <v>0</v>
      </c>
      <c r="P284" s="53">
        <v>0</v>
      </c>
      <c r="Q284" s="53">
        <v>0</v>
      </c>
      <c r="R284" s="53">
        <v>0</v>
      </c>
      <c r="S284" s="53">
        <v>0</v>
      </c>
      <c r="T284" s="53">
        <v>0</v>
      </c>
      <c r="U284" s="53">
        <v>0</v>
      </c>
      <c r="V284" s="53">
        <v>0</v>
      </c>
      <c r="W284" s="53">
        <v>0</v>
      </c>
      <c r="X284" s="53">
        <v>34.994886376957197</v>
      </c>
      <c r="Y284" s="53">
        <v>0</v>
      </c>
      <c r="Z284" s="53">
        <v>0</v>
      </c>
      <c r="AA284" s="53">
        <v>0</v>
      </c>
      <c r="AB284" s="53">
        <v>0</v>
      </c>
      <c r="AC284" s="53">
        <v>0</v>
      </c>
      <c r="AD284" s="53">
        <v>0</v>
      </c>
      <c r="AE284" s="53">
        <v>0</v>
      </c>
      <c r="AF284" s="53">
        <v>0</v>
      </c>
      <c r="AG284" s="53">
        <v>0</v>
      </c>
      <c r="AH284" s="53">
        <v>0</v>
      </c>
      <c r="AI284" s="53">
        <v>0</v>
      </c>
      <c r="AJ284" s="53">
        <v>0</v>
      </c>
      <c r="AK284" s="53">
        <v>0</v>
      </c>
      <c r="AL284" s="53">
        <v>0</v>
      </c>
      <c r="AM284" s="53">
        <v>0</v>
      </c>
      <c r="AN284" s="53">
        <v>0</v>
      </c>
      <c r="AO284" s="53">
        <v>0</v>
      </c>
      <c r="AP284" s="53">
        <v>0</v>
      </c>
      <c r="AQ284" s="53">
        <v>0</v>
      </c>
      <c r="AR284" s="53">
        <v>280.90489875557535</v>
      </c>
      <c r="AS284" s="53">
        <v>0</v>
      </c>
      <c r="AT284" s="53">
        <v>0</v>
      </c>
      <c r="AU284" s="53">
        <v>0</v>
      </c>
      <c r="AV284" s="53">
        <v>0</v>
      </c>
      <c r="AW284" s="53">
        <v>0</v>
      </c>
      <c r="AX284" s="53">
        <v>0</v>
      </c>
      <c r="AY284" s="53">
        <v>0</v>
      </c>
      <c r="AZ284" s="53">
        <v>0</v>
      </c>
      <c r="BA284" s="53">
        <v>0</v>
      </c>
      <c r="BB284" s="53">
        <v>0</v>
      </c>
      <c r="BC284" s="53">
        <v>0</v>
      </c>
      <c r="BD284" s="53">
        <v>0</v>
      </c>
      <c r="BE284" s="53">
        <v>0</v>
      </c>
      <c r="BF284" s="53">
        <v>0</v>
      </c>
      <c r="BG284" s="53">
        <v>0</v>
      </c>
      <c r="BH284" s="53">
        <v>0</v>
      </c>
      <c r="BI284" s="53">
        <v>0</v>
      </c>
      <c r="BJ284" s="53">
        <v>0.94580773991776212</v>
      </c>
      <c r="BK284" s="53">
        <v>32.157463157203914</v>
      </c>
      <c r="BL284" s="53">
        <v>0</v>
      </c>
      <c r="BM284" s="53">
        <v>0.94580773991776212</v>
      </c>
      <c r="BN284" s="53">
        <v>0</v>
      </c>
      <c r="BO284" s="53">
        <v>0</v>
      </c>
      <c r="BP284" s="53">
        <v>1.8916154798355242</v>
      </c>
      <c r="BQ284" s="53">
        <v>0</v>
      </c>
      <c r="BR284" s="53">
        <v>0</v>
      </c>
      <c r="BS284" s="53">
        <v>0</v>
      </c>
      <c r="BT284" s="53">
        <v>0</v>
      </c>
      <c r="BU284" s="53">
        <v>0</v>
      </c>
      <c r="BV284" s="53">
        <v>0</v>
      </c>
      <c r="BW284" s="53">
        <v>0</v>
      </c>
      <c r="BX284" s="53">
        <v>0</v>
      </c>
      <c r="BY284" s="53">
        <v>0</v>
      </c>
      <c r="BZ284" s="53">
        <v>0</v>
      </c>
      <c r="CA284" s="53">
        <v>0</v>
      </c>
      <c r="CB284" s="53">
        <v>0</v>
      </c>
      <c r="CC284" s="53">
        <v>0</v>
      </c>
      <c r="CD284" s="53">
        <v>0</v>
      </c>
      <c r="CE284" s="53">
        <v>0</v>
      </c>
      <c r="CF284" s="53">
        <v>0</v>
      </c>
      <c r="CG284" s="53">
        <v>0</v>
      </c>
      <c r="CH284" s="53">
        <v>0</v>
      </c>
      <c r="CI284" s="53">
        <v>0</v>
      </c>
      <c r="CJ284" s="53">
        <v>0</v>
      </c>
      <c r="CK284" s="53">
        <v>0</v>
      </c>
      <c r="CL284" s="53">
        <v>0</v>
      </c>
    </row>
    <row r="285" spans="1:90" ht="16" customHeight="1" x14ac:dyDescent="0.25">
      <c r="A285" s="53" t="s">
        <v>1136</v>
      </c>
      <c r="B285" s="53" t="s">
        <v>452</v>
      </c>
      <c r="C285" s="53" t="s">
        <v>507</v>
      </c>
      <c r="D285" s="53" t="s">
        <v>389</v>
      </c>
      <c r="E285" s="35" t="s">
        <v>1252</v>
      </c>
      <c r="F285" s="53" t="s">
        <v>86</v>
      </c>
      <c r="G285" s="53">
        <v>4</v>
      </c>
      <c r="H285" s="53" t="s">
        <v>191</v>
      </c>
      <c r="I285" s="53">
        <v>0</v>
      </c>
      <c r="J285" s="53">
        <v>0</v>
      </c>
      <c r="K285" s="53">
        <v>0</v>
      </c>
      <c r="L285" s="53">
        <v>0</v>
      </c>
      <c r="M285" s="53">
        <v>0</v>
      </c>
      <c r="N285" s="53">
        <v>0</v>
      </c>
      <c r="O285" s="53">
        <v>0</v>
      </c>
      <c r="P285" s="53">
        <v>0</v>
      </c>
      <c r="Q285" s="53">
        <v>0</v>
      </c>
      <c r="R285" s="53">
        <v>0</v>
      </c>
      <c r="S285" s="53">
        <v>0</v>
      </c>
      <c r="T285" s="53">
        <v>0</v>
      </c>
      <c r="U285" s="53">
        <v>0</v>
      </c>
      <c r="V285" s="53">
        <v>0</v>
      </c>
      <c r="W285" s="53">
        <v>0</v>
      </c>
      <c r="X285" s="53">
        <v>7.0342121287093109</v>
      </c>
      <c r="Y285" s="53">
        <v>0</v>
      </c>
      <c r="Z285" s="53">
        <v>0</v>
      </c>
      <c r="AA285" s="53">
        <v>0</v>
      </c>
      <c r="AB285" s="53">
        <v>0</v>
      </c>
      <c r="AC285" s="53">
        <v>0</v>
      </c>
      <c r="AD285" s="53">
        <v>0</v>
      </c>
      <c r="AE285" s="53">
        <v>0</v>
      </c>
      <c r="AF285" s="53">
        <v>0</v>
      </c>
      <c r="AG285" s="53">
        <v>0</v>
      </c>
      <c r="AH285" s="53">
        <v>0</v>
      </c>
      <c r="AI285" s="53">
        <v>0</v>
      </c>
      <c r="AJ285" s="53">
        <v>0</v>
      </c>
      <c r="AK285" s="53">
        <v>0</v>
      </c>
      <c r="AL285" s="53">
        <v>0</v>
      </c>
      <c r="AM285" s="53">
        <v>0</v>
      </c>
      <c r="AN285" s="53">
        <v>0</v>
      </c>
      <c r="AO285" s="53">
        <v>0</v>
      </c>
      <c r="AP285" s="53">
        <v>0</v>
      </c>
      <c r="AQ285" s="53">
        <v>0</v>
      </c>
      <c r="AR285" s="53">
        <v>2367.5148250341622</v>
      </c>
      <c r="AS285" s="53">
        <v>0</v>
      </c>
      <c r="AT285" s="53">
        <v>0</v>
      </c>
      <c r="AU285" s="53">
        <v>0</v>
      </c>
      <c r="AV285" s="53">
        <v>0</v>
      </c>
      <c r="AW285" s="53">
        <v>0</v>
      </c>
      <c r="AX285" s="53">
        <v>0</v>
      </c>
      <c r="AY285" s="53">
        <v>0</v>
      </c>
      <c r="AZ285" s="53">
        <v>0</v>
      </c>
      <c r="BA285" s="53">
        <v>0</v>
      </c>
      <c r="BB285" s="53">
        <v>0</v>
      </c>
      <c r="BC285" s="53">
        <v>0</v>
      </c>
      <c r="BD285" s="53">
        <v>0</v>
      </c>
      <c r="BE285" s="53">
        <v>0</v>
      </c>
      <c r="BF285" s="53">
        <v>0</v>
      </c>
      <c r="BG285" s="53">
        <v>0</v>
      </c>
      <c r="BH285" s="53">
        <v>0</v>
      </c>
      <c r="BI285" s="53">
        <v>0</v>
      </c>
      <c r="BJ285" s="53">
        <v>0</v>
      </c>
      <c r="BK285" s="53">
        <v>4.0195497878338919</v>
      </c>
      <c r="BL285" s="53">
        <v>0</v>
      </c>
      <c r="BM285" s="53">
        <v>0</v>
      </c>
      <c r="BN285" s="53">
        <v>0</v>
      </c>
      <c r="BO285" s="53">
        <v>0</v>
      </c>
      <c r="BP285" s="53">
        <v>1.004887446958473</v>
      </c>
      <c r="BQ285" s="53">
        <v>0</v>
      </c>
      <c r="BR285" s="53">
        <v>0</v>
      </c>
      <c r="BS285" s="53">
        <v>0</v>
      </c>
      <c r="BT285" s="53">
        <v>0</v>
      </c>
      <c r="BU285" s="53">
        <v>0</v>
      </c>
      <c r="BV285" s="53">
        <v>0</v>
      </c>
      <c r="BW285" s="53">
        <v>2.009774893916946</v>
      </c>
      <c r="BX285" s="53">
        <v>0</v>
      </c>
      <c r="BY285" s="53">
        <v>0</v>
      </c>
      <c r="BZ285" s="53">
        <v>0</v>
      </c>
      <c r="CA285" s="53">
        <v>0</v>
      </c>
      <c r="CB285" s="53">
        <v>0</v>
      </c>
      <c r="CC285" s="53">
        <v>0</v>
      </c>
      <c r="CD285" s="53">
        <v>0</v>
      </c>
      <c r="CE285" s="53">
        <v>0</v>
      </c>
      <c r="CF285" s="53">
        <v>0</v>
      </c>
      <c r="CG285" s="53">
        <v>0</v>
      </c>
      <c r="CH285" s="53">
        <v>0</v>
      </c>
      <c r="CI285" s="53">
        <v>0</v>
      </c>
      <c r="CJ285" s="53">
        <v>0</v>
      </c>
      <c r="CK285" s="53">
        <v>0</v>
      </c>
      <c r="CL285" s="53">
        <v>0</v>
      </c>
    </row>
    <row r="286" spans="1:90" ht="16" customHeight="1" x14ac:dyDescent="0.25">
      <c r="A286" s="53" t="s">
        <v>1137</v>
      </c>
      <c r="B286" s="53" t="s">
        <v>452</v>
      </c>
      <c r="C286" s="53" t="s">
        <v>509</v>
      </c>
      <c r="D286" s="53" t="s">
        <v>389</v>
      </c>
      <c r="E286" s="35" t="s">
        <v>1253</v>
      </c>
      <c r="F286" s="53" t="s">
        <v>93</v>
      </c>
      <c r="G286" s="53">
        <v>1</v>
      </c>
      <c r="H286" s="53" t="s">
        <v>191</v>
      </c>
      <c r="I286" s="53">
        <v>0</v>
      </c>
      <c r="J286" s="53">
        <v>0</v>
      </c>
      <c r="K286" s="53">
        <v>0</v>
      </c>
      <c r="L286" s="53">
        <v>0</v>
      </c>
      <c r="M286" s="53">
        <v>0.89799926625557558</v>
      </c>
      <c r="N286" s="53">
        <v>0</v>
      </c>
      <c r="O286" s="53">
        <v>0</v>
      </c>
      <c r="P286" s="53">
        <v>1.7959985325111512</v>
      </c>
      <c r="Q286" s="53">
        <v>0</v>
      </c>
      <c r="R286" s="53">
        <v>0</v>
      </c>
      <c r="S286" s="53">
        <v>0</v>
      </c>
      <c r="T286" s="53">
        <v>0</v>
      </c>
      <c r="U286" s="53">
        <v>0</v>
      </c>
      <c r="V286" s="53">
        <v>0</v>
      </c>
      <c r="W286" s="53">
        <v>0</v>
      </c>
      <c r="X286" s="53">
        <v>77.227936897979504</v>
      </c>
      <c r="Y286" s="53">
        <v>1265.280966154106</v>
      </c>
      <c r="Z286" s="53">
        <v>0</v>
      </c>
      <c r="AA286" s="53">
        <v>0</v>
      </c>
      <c r="AB286" s="53">
        <v>0</v>
      </c>
      <c r="AC286" s="53">
        <v>0</v>
      </c>
      <c r="AD286" s="53">
        <v>0</v>
      </c>
      <c r="AE286" s="53">
        <v>0</v>
      </c>
      <c r="AF286" s="53">
        <v>0</v>
      </c>
      <c r="AG286" s="53">
        <v>0</v>
      </c>
      <c r="AH286" s="53">
        <v>0</v>
      </c>
      <c r="AI286" s="53">
        <v>0</v>
      </c>
      <c r="AJ286" s="53">
        <v>0</v>
      </c>
      <c r="AK286" s="53">
        <v>0</v>
      </c>
      <c r="AL286" s="53">
        <v>0</v>
      </c>
      <c r="AM286" s="53">
        <v>0</v>
      </c>
      <c r="AN286" s="53">
        <v>0</v>
      </c>
      <c r="AO286" s="53">
        <v>0</v>
      </c>
      <c r="AP286" s="53">
        <v>0</v>
      </c>
      <c r="AQ286" s="53">
        <v>0</v>
      </c>
      <c r="AR286" s="53">
        <v>35.021971383967447</v>
      </c>
      <c r="AS286" s="53">
        <v>0</v>
      </c>
      <c r="AT286" s="53">
        <v>0</v>
      </c>
      <c r="AU286" s="53">
        <v>0</v>
      </c>
      <c r="AV286" s="53">
        <v>0</v>
      </c>
      <c r="AW286" s="53">
        <v>0</v>
      </c>
      <c r="AX286" s="53">
        <v>0</v>
      </c>
      <c r="AY286" s="53">
        <v>0</v>
      </c>
      <c r="AZ286" s="53">
        <v>0</v>
      </c>
      <c r="BA286" s="53">
        <v>0</v>
      </c>
      <c r="BB286" s="53">
        <v>0</v>
      </c>
      <c r="BC286" s="53">
        <v>0</v>
      </c>
      <c r="BD286" s="53">
        <v>0</v>
      </c>
      <c r="BE286" s="53">
        <v>0</v>
      </c>
      <c r="BF286" s="53">
        <v>0</v>
      </c>
      <c r="BG286" s="53">
        <v>0</v>
      </c>
      <c r="BH286" s="53">
        <v>0</v>
      </c>
      <c r="BI286" s="53">
        <v>0</v>
      </c>
      <c r="BJ286" s="53">
        <v>1.7959985325111512</v>
      </c>
      <c r="BK286" s="53">
        <v>4.4899963312778777</v>
      </c>
      <c r="BL286" s="53">
        <v>1.7959985325111512</v>
      </c>
      <c r="BM286" s="53">
        <v>0</v>
      </c>
      <c r="BN286" s="53">
        <v>0</v>
      </c>
      <c r="BO286" s="53">
        <v>0</v>
      </c>
      <c r="BP286" s="53">
        <v>0.89799926625557558</v>
      </c>
      <c r="BQ286" s="53">
        <v>0</v>
      </c>
      <c r="BR286" s="53">
        <v>0</v>
      </c>
      <c r="BS286" s="53">
        <v>0</v>
      </c>
      <c r="BT286" s="53">
        <v>0</v>
      </c>
      <c r="BU286" s="53">
        <v>0</v>
      </c>
      <c r="BV286" s="53">
        <v>0</v>
      </c>
      <c r="BW286" s="53">
        <v>0</v>
      </c>
      <c r="BX286" s="53">
        <v>0</v>
      </c>
      <c r="BY286" s="53">
        <v>0</v>
      </c>
      <c r="BZ286" s="53">
        <v>0</v>
      </c>
      <c r="CA286" s="53">
        <v>0</v>
      </c>
      <c r="CB286" s="53">
        <v>0</v>
      </c>
      <c r="CC286" s="53">
        <v>0</v>
      </c>
      <c r="CD286" s="53">
        <v>0</v>
      </c>
      <c r="CE286" s="53">
        <v>0</v>
      </c>
      <c r="CF286" s="53">
        <v>0</v>
      </c>
      <c r="CG286" s="53">
        <v>0</v>
      </c>
      <c r="CH286" s="53">
        <v>0</v>
      </c>
      <c r="CI286" s="53">
        <v>0</v>
      </c>
      <c r="CJ286" s="53">
        <v>0</v>
      </c>
      <c r="CK286" s="53">
        <v>0</v>
      </c>
      <c r="CL286" s="53">
        <v>0</v>
      </c>
    </row>
    <row r="287" spans="1:90" ht="16" customHeight="1" x14ac:dyDescent="0.25">
      <c r="A287" s="53" t="s">
        <v>1138</v>
      </c>
      <c r="B287" s="53" t="s">
        <v>452</v>
      </c>
      <c r="C287" s="53" t="s">
        <v>510</v>
      </c>
      <c r="D287" s="53" t="s">
        <v>389</v>
      </c>
      <c r="E287" s="35" t="s">
        <v>1253</v>
      </c>
      <c r="F287" s="53" t="s">
        <v>97</v>
      </c>
      <c r="G287" s="53">
        <v>2</v>
      </c>
      <c r="H287" s="53" t="s">
        <v>191</v>
      </c>
      <c r="I287" s="53">
        <v>12.951875725612647</v>
      </c>
      <c r="J287" s="53">
        <v>0</v>
      </c>
      <c r="K287" s="53">
        <v>1.9925962654788687</v>
      </c>
      <c r="L287" s="53">
        <v>0</v>
      </c>
      <c r="M287" s="53">
        <v>0</v>
      </c>
      <c r="N287" s="53">
        <v>0</v>
      </c>
      <c r="O287" s="53">
        <v>0.99629813273943435</v>
      </c>
      <c r="P287" s="53">
        <v>0</v>
      </c>
      <c r="Q287" s="53">
        <v>0</v>
      </c>
      <c r="R287" s="53">
        <v>0</v>
      </c>
      <c r="S287" s="53">
        <v>0</v>
      </c>
      <c r="T287" s="53">
        <v>0</v>
      </c>
      <c r="U287" s="53">
        <v>0</v>
      </c>
      <c r="V287" s="53">
        <v>0</v>
      </c>
      <c r="W287" s="53">
        <v>0</v>
      </c>
      <c r="X287" s="53">
        <v>1260.3171379153844</v>
      </c>
      <c r="Y287" s="53">
        <v>41.844521575056241</v>
      </c>
      <c r="Z287" s="53">
        <v>0</v>
      </c>
      <c r="AA287" s="53">
        <v>0</v>
      </c>
      <c r="AB287" s="53">
        <v>0</v>
      </c>
      <c r="AC287" s="53">
        <v>0</v>
      </c>
      <c r="AD287" s="53">
        <v>0</v>
      </c>
      <c r="AE287" s="53">
        <v>0</v>
      </c>
      <c r="AF287" s="53">
        <v>0</v>
      </c>
      <c r="AG287" s="53">
        <v>0</v>
      </c>
      <c r="AH287" s="53">
        <v>0</v>
      </c>
      <c r="AI287" s="53">
        <v>0</v>
      </c>
      <c r="AJ287" s="53">
        <v>0</v>
      </c>
      <c r="AK287" s="53">
        <v>0</v>
      </c>
      <c r="AL287" s="53">
        <v>0</v>
      </c>
      <c r="AM287" s="53">
        <v>0</v>
      </c>
      <c r="AN287" s="53">
        <v>0</v>
      </c>
      <c r="AO287" s="53">
        <v>0</v>
      </c>
      <c r="AP287" s="53">
        <v>0</v>
      </c>
      <c r="AQ287" s="53">
        <v>0</v>
      </c>
      <c r="AR287" s="53">
        <v>1818.2440922494677</v>
      </c>
      <c r="AS287" s="53">
        <v>0</v>
      </c>
      <c r="AT287" s="53">
        <v>0</v>
      </c>
      <c r="AU287" s="53">
        <v>0</v>
      </c>
      <c r="AV287" s="53">
        <v>0</v>
      </c>
      <c r="AW287" s="53">
        <v>0</v>
      </c>
      <c r="AX287" s="53">
        <v>0</v>
      </c>
      <c r="AY287" s="53">
        <v>0</v>
      </c>
      <c r="AZ287" s="53">
        <v>0</v>
      </c>
      <c r="BA287" s="53">
        <v>0</v>
      </c>
      <c r="BB287" s="53">
        <v>0</v>
      </c>
      <c r="BC287" s="53">
        <v>0</v>
      </c>
      <c r="BD287" s="53">
        <v>0</v>
      </c>
      <c r="BE287" s="53">
        <v>0</v>
      </c>
      <c r="BF287" s="53">
        <v>0</v>
      </c>
      <c r="BG287" s="53">
        <v>0</v>
      </c>
      <c r="BH287" s="53">
        <v>0</v>
      </c>
      <c r="BI287" s="53">
        <v>0</v>
      </c>
      <c r="BJ287" s="53">
        <v>0</v>
      </c>
      <c r="BK287" s="53">
        <v>0.99629813273943435</v>
      </c>
      <c r="BL287" s="53">
        <v>0</v>
      </c>
      <c r="BM287" s="53">
        <v>0</v>
      </c>
      <c r="BN287" s="53">
        <v>0</v>
      </c>
      <c r="BO287" s="53">
        <v>0</v>
      </c>
      <c r="BP287" s="53">
        <v>9.9629813273943437</v>
      </c>
      <c r="BQ287" s="53">
        <v>0</v>
      </c>
      <c r="BR287" s="53">
        <v>0</v>
      </c>
      <c r="BS287" s="53">
        <v>0</v>
      </c>
      <c r="BT287" s="53">
        <v>0</v>
      </c>
      <c r="BU287" s="53">
        <v>0</v>
      </c>
      <c r="BV287" s="53">
        <v>0</v>
      </c>
      <c r="BW287" s="53">
        <v>0</v>
      </c>
      <c r="BX287" s="53">
        <v>0</v>
      </c>
      <c r="BY287" s="53">
        <v>0</v>
      </c>
      <c r="BZ287" s="53">
        <v>0</v>
      </c>
      <c r="CA287" s="53">
        <v>0</v>
      </c>
      <c r="CB287" s="53">
        <v>0</v>
      </c>
      <c r="CC287" s="53">
        <v>0</v>
      </c>
      <c r="CD287" s="53">
        <v>0</v>
      </c>
      <c r="CE287" s="53">
        <v>0</v>
      </c>
      <c r="CF287" s="53">
        <v>0</v>
      </c>
      <c r="CG287" s="53">
        <v>0</v>
      </c>
      <c r="CH287" s="53">
        <v>0</v>
      </c>
      <c r="CI287" s="53">
        <v>0.99629813273943435</v>
      </c>
      <c r="CJ287" s="53">
        <v>0</v>
      </c>
      <c r="CK287" s="53">
        <v>0</v>
      </c>
      <c r="CL287" s="53">
        <v>0</v>
      </c>
    </row>
    <row r="288" spans="1:90" ht="16" customHeight="1" x14ac:dyDescent="0.25">
      <c r="A288" s="53" t="s">
        <v>1139</v>
      </c>
      <c r="B288" s="53" t="s">
        <v>452</v>
      </c>
      <c r="C288" s="53" t="s">
        <v>512</v>
      </c>
      <c r="D288" s="53" t="s">
        <v>389</v>
      </c>
      <c r="E288" s="35" t="s">
        <v>1253</v>
      </c>
      <c r="F288" s="53" t="s">
        <v>100</v>
      </c>
      <c r="G288" s="53">
        <v>3</v>
      </c>
      <c r="H288" s="53" t="s">
        <v>191</v>
      </c>
      <c r="I288" s="53">
        <v>43.15997098532867</v>
      </c>
      <c r="J288" s="53">
        <v>0</v>
      </c>
      <c r="K288" s="53">
        <v>0</v>
      </c>
      <c r="L288" s="53">
        <v>0</v>
      </c>
      <c r="M288" s="53">
        <v>0.84627394088879748</v>
      </c>
      <c r="N288" s="53">
        <v>0</v>
      </c>
      <c r="O288" s="53">
        <v>0.84627394088879748</v>
      </c>
      <c r="P288" s="53">
        <v>0</v>
      </c>
      <c r="Q288" s="53">
        <v>0</v>
      </c>
      <c r="R288" s="53">
        <v>0</v>
      </c>
      <c r="S288" s="53">
        <v>0</v>
      </c>
      <c r="T288" s="53">
        <v>0</v>
      </c>
      <c r="U288" s="53">
        <v>0</v>
      </c>
      <c r="V288" s="53">
        <v>0</v>
      </c>
      <c r="W288" s="53">
        <v>0</v>
      </c>
      <c r="X288" s="53">
        <v>216.64612886753216</v>
      </c>
      <c r="Y288" s="53">
        <v>0</v>
      </c>
      <c r="Z288" s="53">
        <v>0</v>
      </c>
      <c r="AA288" s="53">
        <v>0</v>
      </c>
      <c r="AB288" s="53">
        <v>0</v>
      </c>
      <c r="AC288" s="53">
        <v>0</v>
      </c>
      <c r="AD288" s="53">
        <v>0</v>
      </c>
      <c r="AE288" s="53">
        <v>0</v>
      </c>
      <c r="AF288" s="53">
        <v>0</v>
      </c>
      <c r="AG288" s="53">
        <v>0</v>
      </c>
      <c r="AH288" s="53">
        <v>0</v>
      </c>
      <c r="AI288" s="53">
        <v>0</v>
      </c>
      <c r="AJ288" s="53">
        <v>0</v>
      </c>
      <c r="AK288" s="53">
        <v>0</v>
      </c>
      <c r="AL288" s="53">
        <v>0</v>
      </c>
      <c r="AM288" s="53">
        <v>0.84627394088879748</v>
      </c>
      <c r="AN288" s="53">
        <v>0</v>
      </c>
      <c r="AO288" s="53">
        <v>0</v>
      </c>
      <c r="AP288" s="53">
        <v>0</v>
      </c>
      <c r="AQ288" s="53">
        <v>1.692547881777595</v>
      </c>
      <c r="AR288" s="53">
        <v>3193.8378529143215</v>
      </c>
      <c r="AS288" s="53">
        <v>0</v>
      </c>
      <c r="AT288" s="53">
        <v>0</v>
      </c>
      <c r="AU288" s="53">
        <v>0</v>
      </c>
      <c r="AV288" s="53">
        <v>0</v>
      </c>
      <c r="AW288" s="53">
        <v>0</v>
      </c>
      <c r="AX288" s="53">
        <v>0</v>
      </c>
      <c r="AY288" s="53">
        <v>0</v>
      </c>
      <c r="AZ288" s="53">
        <v>0</v>
      </c>
      <c r="BA288" s="53">
        <v>0</v>
      </c>
      <c r="BB288" s="53">
        <v>0</v>
      </c>
      <c r="BC288" s="53">
        <v>0</v>
      </c>
      <c r="BD288" s="53">
        <v>0</v>
      </c>
      <c r="BE288" s="53">
        <v>0</v>
      </c>
      <c r="BF288" s="53">
        <v>0</v>
      </c>
      <c r="BG288" s="53">
        <v>0</v>
      </c>
      <c r="BH288" s="53">
        <v>0</v>
      </c>
      <c r="BI288" s="53">
        <v>0</v>
      </c>
      <c r="BJ288" s="53">
        <v>0</v>
      </c>
      <c r="BK288" s="53">
        <v>6.7701915271103799</v>
      </c>
      <c r="BL288" s="53">
        <v>0</v>
      </c>
      <c r="BM288" s="53">
        <v>0.84627394088879748</v>
      </c>
      <c r="BN288" s="53">
        <v>0</v>
      </c>
      <c r="BO288" s="53">
        <v>0</v>
      </c>
      <c r="BP288" s="53">
        <v>3.3850957635551899</v>
      </c>
      <c r="BQ288" s="53">
        <v>0</v>
      </c>
      <c r="BR288" s="53">
        <v>0</v>
      </c>
      <c r="BS288" s="53">
        <v>0</v>
      </c>
      <c r="BT288" s="53">
        <v>0</v>
      </c>
      <c r="BU288" s="53">
        <v>0</v>
      </c>
      <c r="BV288" s="53">
        <v>0</v>
      </c>
      <c r="BW288" s="53">
        <v>0</v>
      </c>
      <c r="BX288" s="53">
        <v>0</v>
      </c>
      <c r="BY288" s="53">
        <v>0</v>
      </c>
      <c r="BZ288" s="53">
        <v>0</v>
      </c>
      <c r="CA288" s="53">
        <v>0</v>
      </c>
      <c r="CB288" s="53">
        <v>0</v>
      </c>
      <c r="CC288" s="53">
        <v>0</v>
      </c>
      <c r="CD288" s="53">
        <v>0</v>
      </c>
      <c r="CE288" s="53">
        <v>0</v>
      </c>
      <c r="CF288" s="53">
        <v>0</v>
      </c>
      <c r="CG288" s="53">
        <v>0</v>
      </c>
      <c r="CH288" s="53">
        <v>0</v>
      </c>
      <c r="CI288" s="53">
        <v>0.84627394088879748</v>
      </c>
      <c r="CJ288" s="53">
        <v>0</v>
      </c>
      <c r="CK288" s="53">
        <v>0</v>
      </c>
      <c r="CL288" s="53">
        <v>0</v>
      </c>
    </row>
    <row r="289" spans="1:90" ht="16" customHeight="1" x14ac:dyDescent="0.25">
      <c r="A289" s="53" t="s">
        <v>1140</v>
      </c>
      <c r="B289" s="53" t="s">
        <v>452</v>
      </c>
      <c r="C289" s="53" t="s">
        <v>514</v>
      </c>
      <c r="D289" s="53" t="s">
        <v>389</v>
      </c>
      <c r="E289" s="35" t="s">
        <v>1253</v>
      </c>
      <c r="F289" s="53" t="s">
        <v>103</v>
      </c>
      <c r="G289" s="53">
        <v>4</v>
      </c>
      <c r="H289" s="53" t="s">
        <v>191</v>
      </c>
      <c r="I289" s="53">
        <v>0</v>
      </c>
      <c r="J289" s="53">
        <v>0</v>
      </c>
      <c r="K289" s="53">
        <v>0</v>
      </c>
      <c r="L289" s="53">
        <v>0</v>
      </c>
      <c r="M289" s="53">
        <v>10.87408769888857</v>
      </c>
      <c r="N289" s="53">
        <v>0</v>
      </c>
      <c r="O289" s="53">
        <v>0.98855342717168815</v>
      </c>
      <c r="P289" s="53">
        <v>0</v>
      </c>
      <c r="Q289" s="53">
        <v>0</v>
      </c>
      <c r="R289" s="53">
        <v>0</v>
      </c>
      <c r="S289" s="53">
        <v>0</v>
      </c>
      <c r="T289" s="53">
        <v>0</v>
      </c>
      <c r="U289" s="53">
        <v>0</v>
      </c>
      <c r="V289" s="53">
        <v>0</v>
      </c>
      <c r="W289" s="53">
        <v>0</v>
      </c>
      <c r="X289" s="53">
        <v>8.8969808445451939</v>
      </c>
      <c r="Y289" s="53">
        <v>0</v>
      </c>
      <c r="Z289" s="53">
        <v>0</v>
      </c>
      <c r="AA289" s="53">
        <v>0</v>
      </c>
      <c r="AB289" s="53">
        <v>0</v>
      </c>
      <c r="AC289" s="53">
        <v>0</v>
      </c>
      <c r="AD289" s="53">
        <v>0</v>
      </c>
      <c r="AE289" s="53">
        <v>0</v>
      </c>
      <c r="AF289" s="53">
        <v>0</v>
      </c>
      <c r="AG289" s="53">
        <v>0</v>
      </c>
      <c r="AH289" s="53">
        <v>0</v>
      </c>
      <c r="AI289" s="53">
        <v>0</v>
      </c>
      <c r="AJ289" s="53">
        <v>0</v>
      </c>
      <c r="AK289" s="53">
        <v>0</v>
      </c>
      <c r="AL289" s="53">
        <v>0</v>
      </c>
      <c r="AM289" s="53">
        <v>0.98855342717168815</v>
      </c>
      <c r="AN289" s="53">
        <v>0</v>
      </c>
      <c r="AO289" s="53">
        <v>0</v>
      </c>
      <c r="AP289" s="53">
        <v>0</v>
      </c>
      <c r="AQ289" s="53">
        <v>17.793961689090388</v>
      </c>
      <c r="AR289" s="53">
        <v>696.93016615604017</v>
      </c>
      <c r="AS289" s="53">
        <v>0</v>
      </c>
      <c r="AT289" s="53">
        <v>0</v>
      </c>
      <c r="AU289" s="53">
        <v>0</v>
      </c>
      <c r="AV289" s="53">
        <v>0</v>
      </c>
      <c r="AW289" s="53">
        <v>0</v>
      </c>
      <c r="AX289" s="53">
        <v>0</v>
      </c>
      <c r="AY289" s="53">
        <v>0</v>
      </c>
      <c r="AZ289" s="53">
        <v>0</v>
      </c>
      <c r="BA289" s="53">
        <v>0</v>
      </c>
      <c r="BB289" s="53">
        <v>0</v>
      </c>
      <c r="BC289" s="53">
        <v>0</v>
      </c>
      <c r="BD289" s="53">
        <v>0</v>
      </c>
      <c r="BE289" s="53">
        <v>0</v>
      </c>
      <c r="BF289" s="53">
        <v>0</v>
      </c>
      <c r="BG289" s="53">
        <v>0</v>
      </c>
      <c r="BH289" s="53">
        <v>0</v>
      </c>
      <c r="BI289" s="53">
        <v>0</v>
      </c>
      <c r="BJ289" s="53">
        <v>0</v>
      </c>
      <c r="BK289" s="53">
        <v>1.9771068543433763</v>
      </c>
      <c r="BL289" s="53">
        <v>0</v>
      </c>
      <c r="BM289" s="53">
        <v>1.9771068543433763</v>
      </c>
      <c r="BN289" s="53">
        <v>0</v>
      </c>
      <c r="BO289" s="53">
        <v>0</v>
      </c>
      <c r="BP289" s="53">
        <v>0</v>
      </c>
      <c r="BQ289" s="53">
        <v>0</v>
      </c>
      <c r="BR289" s="53">
        <v>0</v>
      </c>
      <c r="BS289" s="53">
        <v>0</v>
      </c>
      <c r="BT289" s="53">
        <v>0</v>
      </c>
      <c r="BU289" s="53">
        <v>0</v>
      </c>
      <c r="BV289" s="53">
        <v>0</v>
      </c>
      <c r="BW289" s="53">
        <v>0</v>
      </c>
      <c r="BX289" s="53">
        <v>0</v>
      </c>
      <c r="BY289" s="53">
        <v>0</v>
      </c>
      <c r="BZ289" s="53">
        <v>0</v>
      </c>
      <c r="CA289" s="53">
        <v>0</v>
      </c>
      <c r="CB289" s="53">
        <v>0</v>
      </c>
      <c r="CC289" s="53">
        <v>0</v>
      </c>
      <c r="CD289" s="53">
        <v>0</v>
      </c>
      <c r="CE289" s="53">
        <v>0</v>
      </c>
      <c r="CF289" s="53">
        <v>0</v>
      </c>
      <c r="CG289" s="53">
        <v>0</v>
      </c>
      <c r="CH289" s="53">
        <v>0</v>
      </c>
      <c r="CI289" s="53">
        <v>0</v>
      </c>
      <c r="CJ289" s="53">
        <v>0</v>
      </c>
      <c r="CK289" s="53">
        <v>0</v>
      </c>
      <c r="CL289" s="53">
        <v>1.9771068543433763</v>
      </c>
    </row>
    <row r="290" spans="1:90" ht="16" customHeight="1" x14ac:dyDescent="0.25">
      <c r="A290" s="53" t="s">
        <v>1141</v>
      </c>
      <c r="B290" s="53" t="s">
        <v>452</v>
      </c>
      <c r="C290" s="53" t="s">
        <v>516</v>
      </c>
      <c r="D290" s="53" t="s">
        <v>389</v>
      </c>
      <c r="E290" s="35" t="s">
        <v>1266</v>
      </c>
      <c r="F290" s="53" t="s">
        <v>157</v>
      </c>
      <c r="G290" s="53">
        <v>3</v>
      </c>
      <c r="H290" s="53" t="s">
        <v>191</v>
      </c>
      <c r="I290" s="53">
        <v>0</v>
      </c>
      <c r="J290" s="53">
        <v>0</v>
      </c>
      <c r="K290" s="53">
        <v>0</v>
      </c>
      <c r="L290" s="53">
        <v>0</v>
      </c>
      <c r="M290" s="53">
        <v>1.779848838363679</v>
      </c>
      <c r="N290" s="53">
        <v>0</v>
      </c>
      <c r="O290" s="53">
        <v>0</v>
      </c>
      <c r="P290" s="53">
        <v>0</v>
      </c>
      <c r="Q290" s="53">
        <v>0</v>
      </c>
      <c r="R290" s="53">
        <v>0</v>
      </c>
      <c r="S290" s="53">
        <v>0</v>
      </c>
      <c r="T290" s="53">
        <v>0</v>
      </c>
      <c r="U290" s="53">
        <v>0</v>
      </c>
      <c r="V290" s="53">
        <v>0</v>
      </c>
      <c r="W290" s="53">
        <v>0</v>
      </c>
      <c r="X290" s="53">
        <v>7.1193953534547161</v>
      </c>
      <c r="Y290" s="53">
        <v>0</v>
      </c>
      <c r="Z290" s="53">
        <v>0</v>
      </c>
      <c r="AA290" s="53">
        <v>0</v>
      </c>
      <c r="AB290" s="53">
        <v>0</v>
      </c>
      <c r="AC290" s="53">
        <v>0</v>
      </c>
      <c r="AD290" s="53">
        <v>0</v>
      </c>
      <c r="AE290" s="53">
        <v>0</v>
      </c>
      <c r="AF290" s="53">
        <v>0</v>
      </c>
      <c r="AG290" s="53">
        <v>0</v>
      </c>
      <c r="AH290" s="53">
        <v>0</v>
      </c>
      <c r="AI290" s="53">
        <v>0</v>
      </c>
      <c r="AJ290" s="53">
        <v>0</v>
      </c>
      <c r="AK290" s="53">
        <v>0</v>
      </c>
      <c r="AL290" s="53">
        <v>0</v>
      </c>
      <c r="AM290" s="53">
        <v>0</v>
      </c>
      <c r="AN290" s="53">
        <v>0</v>
      </c>
      <c r="AO290" s="53">
        <v>0</v>
      </c>
      <c r="AP290" s="53">
        <v>0</v>
      </c>
      <c r="AQ290" s="53">
        <v>0</v>
      </c>
      <c r="AR290" s="53">
        <v>1317.9780648083042</v>
      </c>
      <c r="AS290" s="53">
        <v>0</v>
      </c>
      <c r="AT290" s="53">
        <v>0</v>
      </c>
      <c r="AU290" s="53">
        <v>0</v>
      </c>
      <c r="AV290" s="53">
        <v>0</v>
      </c>
      <c r="AW290" s="53">
        <v>0</v>
      </c>
      <c r="AX290" s="53">
        <v>0</v>
      </c>
      <c r="AY290" s="53">
        <v>0.88992441918183951</v>
      </c>
      <c r="AZ290" s="53">
        <v>0</v>
      </c>
      <c r="BA290" s="53">
        <v>0</v>
      </c>
      <c r="BB290" s="53">
        <v>0</v>
      </c>
      <c r="BC290" s="53">
        <v>0</v>
      </c>
      <c r="BD290" s="53">
        <v>0</v>
      </c>
      <c r="BE290" s="53">
        <v>0</v>
      </c>
      <c r="BF290" s="53">
        <v>0</v>
      </c>
      <c r="BG290" s="53">
        <v>0</v>
      </c>
      <c r="BH290" s="53">
        <v>0</v>
      </c>
      <c r="BI290" s="53">
        <v>0</v>
      </c>
      <c r="BJ290" s="53">
        <v>0</v>
      </c>
      <c r="BK290" s="53">
        <v>0</v>
      </c>
      <c r="BL290" s="53">
        <v>0</v>
      </c>
      <c r="BM290" s="53">
        <v>9.7891686110002354</v>
      </c>
      <c r="BN290" s="53">
        <v>0</v>
      </c>
      <c r="BO290" s="53">
        <v>0</v>
      </c>
      <c r="BP290" s="53">
        <v>0</v>
      </c>
      <c r="BQ290" s="53">
        <v>0</v>
      </c>
      <c r="BR290" s="53">
        <v>0</v>
      </c>
      <c r="BS290" s="53">
        <v>0</v>
      </c>
      <c r="BT290" s="53">
        <v>0</v>
      </c>
      <c r="BU290" s="53">
        <v>0</v>
      </c>
      <c r="BV290" s="53">
        <v>0</v>
      </c>
      <c r="BW290" s="53">
        <v>0</v>
      </c>
      <c r="BX290" s="53">
        <v>0</v>
      </c>
      <c r="BY290" s="53">
        <v>0</v>
      </c>
      <c r="BZ290" s="53">
        <v>0</v>
      </c>
      <c r="CA290" s="53">
        <v>0</v>
      </c>
      <c r="CB290" s="53">
        <v>0</v>
      </c>
      <c r="CC290" s="53">
        <v>0</v>
      </c>
      <c r="CD290" s="53">
        <v>0</v>
      </c>
      <c r="CE290" s="53">
        <v>0</v>
      </c>
      <c r="CF290" s="53">
        <v>0</v>
      </c>
      <c r="CG290" s="53">
        <v>0</v>
      </c>
      <c r="CH290" s="53">
        <v>0</v>
      </c>
      <c r="CI290" s="53">
        <v>0</v>
      </c>
      <c r="CJ290" s="53">
        <v>0</v>
      </c>
      <c r="CK290" s="53">
        <v>0</v>
      </c>
      <c r="CL290" s="53">
        <v>1.779848838363679</v>
      </c>
    </row>
    <row r="291" spans="1:90" ht="16" customHeight="1" x14ac:dyDescent="0.25">
      <c r="A291" s="53" t="s">
        <v>1142</v>
      </c>
      <c r="B291" s="53" t="s">
        <v>452</v>
      </c>
      <c r="C291" s="53" t="s">
        <v>518</v>
      </c>
      <c r="D291" s="53" t="s">
        <v>389</v>
      </c>
      <c r="E291" s="35" t="s">
        <v>1266</v>
      </c>
      <c r="F291" s="53" t="s">
        <v>159</v>
      </c>
      <c r="G291" s="53">
        <v>4</v>
      </c>
      <c r="H291" s="53" t="s">
        <v>191</v>
      </c>
      <c r="I291" s="53">
        <v>0</v>
      </c>
      <c r="J291" s="53">
        <v>0</v>
      </c>
      <c r="K291" s="53">
        <v>0</v>
      </c>
      <c r="L291" s="53">
        <v>0</v>
      </c>
      <c r="M291" s="53">
        <v>0.80644212159973983</v>
      </c>
      <c r="N291" s="53">
        <v>0</v>
      </c>
      <c r="O291" s="53">
        <v>0</v>
      </c>
      <c r="P291" s="53">
        <v>0</v>
      </c>
      <c r="Q291" s="53">
        <v>0</v>
      </c>
      <c r="R291" s="53">
        <v>0</v>
      </c>
      <c r="S291" s="53">
        <v>0</v>
      </c>
      <c r="T291" s="53">
        <v>0</v>
      </c>
      <c r="U291" s="53">
        <v>0</v>
      </c>
      <c r="V291" s="53">
        <v>0</v>
      </c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3">
        <v>0</v>
      </c>
      <c r="AD291" s="53">
        <v>0</v>
      </c>
      <c r="AE291" s="53">
        <v>0</v>
      </c>
      <c r="AF291" s="53">
        <v>0</v>
      </c>
      <c r="AG291" s="53">
        <v>0</v>
      </c>
      <c r="AH291" s="53">
        <v>0</v>
      </c>
      <c r="AI291" s="53">
        <v>0</v>
      </c>
      <c r="AJ291" s="53">
        <v>0</v>
      </c>
      <c r="AK291" s="53">
        <v>0</v>
      </c>
      <c r="AL291" s="53">
        <v>0</v>
      </c>
      <c r="AM291" s="53">
        <v>0</v>
      </c>
      <c r="AN291" s="53">
        <v>0</v>
      </c>
      <c r="AO291" s="53">
        <v>0</v>
      </c>
      <c r="AP291" s="53">
        <v>0</v>
      </c>
      <c r="AQ291" s="53">
        <v>0</v>
      </c>
      <c r="AR291" s="53">
        <v>27435.16097682315</v>
      </c>
      <c r="AS291" s="53">
        <v>0</v>
      </c>
      <c r="AT291" s="53">
        <v>0</v>
      </c>
      <c r="AU291" s="53">
        <v>0</v>
      </c>
      <c r="AV291" s="53">
        <v>0</v>
      </c>
      <c r="AW291" s="53">
        <v>0</v>
      </c>
      <c r="AX291" s="53">
        <v>0</v>
      </c>
      <c r="AY291" s="53">
        <v>0</v>
      </c>
      <c r="AZ291" s="53">
        <v>0</v>
      </c>
      <c r="BA291" s="53">
        <v>0</v>
      </c>
      <c r="BB291" s="53">
        <v>0</v>
      </c>
      <c r="BC291" s="53">
        <v>0</v>
      </c>
      <c r="BD291" s="53">
        <v>0</v>
      </c>
      <c r="BE291" s="53">
        <v>0</v>
      </c>
      <c r="BF291" s="53">
        <v>0</v>
      </c>
      <c r="BG291" s="53">
        <v>0</v>
      </c>
      <c r="BH291" s="53">
        <v>0</v>
      </c>
      <c r="BI291" s="53">
        <v>0</v>
      </c>
      <c r="BJ291" s="53">
        <v>0</v>
      </c>
      <c r="BK291" s="53">
        <v>0</v>
      </c>
      <c r="BL291" s="53">
        <v>0</v>
      </c>
      <c r="BM291" s="53">
        <v>0.80644212159973983</v>
      </c>
      <c r="BN291" s="53">
        <v>0</v>
      </c>
      <c r="BO291" s="53">
        <v>0</v>
      </c>
      <c r="BP291" s="53">
        <v>0</v>
      </c>
      <c r="BQ291" s="53">
        <v>0</v>
      </c>
      <c r="BR291" s="53">
        <v>0</v>
      </c>
      <c r="BS291" s="53">
        <v>0</v>
      </c>
      <c r="BT291" s="53">
        <v>0</v>
      </c>
      <c r="BU291" s="53">
        <v>0</v>
      </c>
      <c r="BV291" s="53">
        <v>0</v>
      </c>
      <c r="BW291" s="53">
        <v>0</v>
      </c>
      <c r="BX291" s="53">
        <v>0</v>
      </c>
      <c r="BY291" s="53">
        <v>0</v>
      </c>
      <c r="BZ291" s="53">
        <v>0</v>
      </c>
      <c r="CA291" s="53">
        <v>0</v>
      </c>
      <c r="CB291" s="53">
        <v>0</v>
      </c>
      <c r="CC291" s="53">
        <v>0</v>
      </c>
      <c r="CD291" s="53">
        <v>0</v>
      </c>
      <c r="CE291" s="53">
        <v>0</v>
      </c>
      <c r="CF291" s="53">
        <v>0</v>
      </c>
      <c r="CG291" s="53">
        <v>0</v>
      </c>
      <c r="CH291" s="53">
        <v>0</v>
      </c>
      <c r="CI291" s="53">
        <v>0</v>
      </c>
      <c r="CJ291" s="53">
        <v>0</v>
      </c>
      <c r="CK291" s="53">
        <v>0</v>
      </c>
      <c r="CL291" s="53">
        <v>0</v>
      </c>
    </row>
    <row r="292" spans="1:90" ht="16" customHeight="1" x14ac:dyDescent="0.25">
      <c r="A292" s="53" t="s">
        <v>1143</v>
      </c>
      <c r="B292" s="53" t="s">
        <v>452</v>
      </c>
      <c r="C292" s="53" t="s">
        <v>520</v>
      </c>
      <c r="D292" s="53" t="s">
        <v>389</v>
      </c>
      <c r="E292" s="35" t="s">
        <v>1266</v>
      </c>
      <c r="F292" s="53" t="s">
        <v>162</v>
      </c>
      <c r="G292" s="53">
        <v>5</v>
      </c>
      <c r="H292" s="53" t="s">
        <v>191</v>
      </c>
      <c r="I292" s="53">
        <v>0</v>
      </c>
      <c r="J292" s="53">
        <v>0</v>
      </c>
      <c r="K292" s="53">
        <v>0</v>
      </c>
      <c r="L292" s="53">
        <v>0</v>
      </c>
      <c r="M292" s="53">
        <v>0</v>
      </c>
      <c r="N292" s="53">
        <v>0</v>
      </c>
      <c r="O292" s="53">
        <v>0</v>
      </c>
      <c r="P292" s="53">
        <v>0</v>
      </c>
      <c r="Q292" s="53">
        <v>0</v>
      </c>
      <c r="R292" s="53">
        <v>0</v>
      </c>
      <c r="S292" s="53">
        <v>0</v>
      </c>
      <c r="T292" s="53">
        <v>0</v>
      </c>
      <c r="U292" s="53">
        <v>0</v>
      </c>
      <c r="V292" s="53">
        <v>0</v>
      </c>
      <c r="W292" s="53">
        <v>0</v>
      </c>
      <c r="X292" s="53">
        <v>0</v>
      </c>
      <c r="Y292" s="53">
        <v>0</v>
      </c>
      <c r="Z292" s="53">
        <v>0</v>
      </c>
      <c r="AA292" s="53">
        <v>0</v>
      </c>
      <c r="AB292" s="53">
        <v>0</v>
      </c>
      <c r="AC292" s="53">
        <v>0</v>
      </c>
      <c r="AD292" s="53">
        <v>0</v>
      </c>
      <c r="AE292" s="53">
        <v>0</v>
      </c>
      <c r="AF292" s="53">
        <v>0</v>
      </c>
      <c r="AG292" s="53">
        <v>0</v>
      </c>
      <c r="AH292" s="53">
        <v>4.3159804264694142</v>
      </c>
      <c r="AI292" s="53">
        <v>0</v>
      </c>
      <c r="AJ292" s="53">
        <v>0</v>
      </c>
      <c r="AK292" s="53">
        <v>0</v>
      </c>
      <c r="AL292" s="53">
        <v>0</v>
      </c>
      <c r="AM292" s="53">
        <v>0</v>
      </c>
      <c r="AN292" s="53">
        <v>0</v>
      </c>
      <c r="AO292" s="53">
        <v>0</v>
      </c>
      <c r="AP292" s="53">
        <v>0</v>
      </c>
      <c r="AQ292" s="53">
        <v>0</v>
      </c>
      <c r="AR292" s="53">
        <v>129.47941279408244</v>
      </c>
      <c r="AS292" s="53">
        <v>0</v>
      </c>
      <c r="AT292" s="53">
        <v>0</v>
      </c>
      <c r="AU292" s="53">
        <v>0</v>
      </c>
      <c r="AV292" s="53">
        <v>0</v>
      </c>
      <c r="AW292" s="53">
        <v>0</v>
      </c>
      <c r="AX292" s="53">
        <v>0</v>
      </c>
      <c r="AY292" s="53">
        <v>0</v>
      </c>
      <c r="AZ292" s="53">
        <v>0</v>
      </c>
      <c r="BA292" s="53">
        <v>0</v>
      </c>
      <c r="BB292" s="53">
        <v>0</v>
      </c>
      <c r="BC292" s="53">
        <v>0</v>
      </c>
      <c r="BD292" s="53">
        <v>0</v>
      </c>
      <c r="BE292" s="53">
        <v>0</v>
      </c>
      <c r="BF292" s="53">
        <v>0</v>
      </c>
      <c r="BG292" s="53">
        <v>0</v>
      </c>
      <c r="BH292" s="53">
        <v>0</v>
      </c>
      <c r="BI292" s="53">
        <v>0</v>
      </c>
      <c r="BJ292" s="53">
        <v>0</v>
      </c>
      <c r="BK292" s="53">
        <v>0</v>
      </c>
      <c r="BL292" s="53">
        <v>0</v>
      </c>
      <c r="BM292" s="53">
        <v>2.5895882558816483</v>
      </c>
      <c r="BN292" s="53">
        <v>0</v>
      </c>
      <c r="BO292" s="53">
        <v>2.5895882558816483</v>
      </c>
      <c r="BP292" s="53">
        <v>0</v>
      </c>
      <c r="BQ292" s="53">
        <v>0</v>
      </c>
      <c r="BR292" s="53">
        <v>0</v>
      </c>
      <c r="BS292" s="53">
        <v>0</v>
      </c>
      <c r="BT292" s="53">
        <v>0</v>
      </c>
      <c r="BU292" s="53">
        <v>0</v>
      </c>
      <c r="BV292" s="53">
        <v>0</v>
      </c>
      <c r="BW292" s="53">
        <v>0</v>
      </c>
      <c r="BX292" s="53">
        <v>0</v>
      </c>
      <c r="BY292" s="53">
        <v>0</v>
      </c>
      <c r="BZ292" s="53">
        <v>0</v>
      </c>
      <c r="CA292" s="53">
        <v>0</v>
      </c>
      <c r="CB292" s="53">
        <v>0</v>
      </c>
      <c r="CC292" s="53">
        <v>0</v>
      </c>
      <c r="CD292" s="53">
        <v>0</v>
      </c>
      <c r="CE292" s="53">
        <v>0</v>
      </c>
      <c r="CF292" s="53">
        <v>0</v>
      </c>
      <c r="CG292" s="53">
        <v>0</v>
      </c>
      <c r="CH292" s="53">
        <v>0</v>
      </c>
      <c r="CI292" s="53">
        <v>0</v>
      </c>
      <c r="CJ292" s="53">
        <v>0</v>
      </c>
      <c r="CK292" s="53">
        <v>0</v>
      </c>
      <c r="CL292" s="53">
        <v>0</v>
      </c>
    </row>
    <row r="293" spans="1:90" ht="16" customHeight="1" x14ac:dyDescent="0.25">
      <c r="A293" s="53" t="s">
        <v>1144</v>
      </c>
      <c r="B293" s="53" t="s">
        <v>452</v>
      </c>
      <c r="C293" s="53" t="s">
        <v>521</v>
      </c>
      <c r="D293" s="53" t="s">
        <v>389</v>
      </c>
      <c r="E293" s="35" t="s">
        <v>1268</v>
      </c>
      <c r="F293" s="53" t="s">
        <v>292</v>
      </c>
      <c r="G293" s="53">
        <v>1</v>
      </c>
      <c r="H293" s="53" t="s">
        <v>191</v>
      </c>
      <c r="I293" s="53">
        <v>23.226144297336944</v>
      </c>
      <c r="J293" s="53">
        <v>0</v>
      </c>
      <c r="K293" s="53">
        <v>0</v>
      </c>
      <c r="L293" s="53">
        <v>0</v>
      </c>
      <c r="M293" s="53">
        <v>4.2229353267885354</v>
      </c>
      <c r="N293" s="53">
        <v>0</v>
      </c>
      <c r="O293" s="53">
        <v>4.2229353267885354</v>
      </c>
      <c r="P293" s="53">
        <v>0</v>
      </c>
      <c r="Q293" s="53">
        <v>0</v>
      </c>
      <c r="R293" s="53">
        <v>0</v>
      </c>
      <c r="S293" s="53">
        <v>0</v>
      </c>
      <c r="T293" s="53">
        <v>0</v>
      </c>
      <c r="U293" s="53">
        <v>0</v>
      </c>
      <c r="V293" s="53">
        <v>0</v>
      </c>
      <c r="W293" s="53">
        <v>0</v>
      </c>
      <c r="X293" s="53">
        <v>348.39216446005418</v>
      </c>
      <c r="Y293" s="53">
        <v>6.3344029901828032</v>
      </c>
      <c r="Z293" s="53">
        <v>0</v>
      </c>
      <c r="AA293" s="53">
        <v>0</v>
      </c>
      <c r="AB293" s="53">
        <v>0</v>
      </c>
      <c r="AC293" s="53">
        <v>0</v>
      </c>
      <c r="AD293" s="53">
        <v>0</v>
      </c>
      <c r="AE293" s="53">
        <v>0</v>
      </c>
      <c r="AF293" s="53">
        <v>0</v>
      </c>
      <c r="AG293" s="53">
        <v>0</v>
      </c>
      <c r="AH293" s="53">
        <v>0</v>
      </c>
      <c r="AI293" s="53">
        <v>0</v>
      </c>
      <c r="AJ293" s="53">
        <v>0</v>
      </c>
      <c r="AK293" s="53">
        <v>0</v>
      </c>
      <c r="AL293" s="53">
        <v>0</v>
      </c>
      <c r="AM293" s="53">
        <v>0</v>
      </c>
      <c r="AN293" s="53">
        <v>0</v>
      </c>
      <c r="AO293" s="53">
        <v>0</v>
      </c>
      <c r="AP293" s="53">
        <v>0</v>
      </c>
      <c r="AQ293" s="53">
        <v>12.668805980365606</v>
      </c>
      <c r="AR293" s="53">
        <v>4332.7316452850373</v>
      </c>
      <c r="AS293" s="53">
        <v>0</v>
      </c>
      <c r="AT293" s="53">
        <v>0</v>
      </c>
      <c r="AU293" s="53">
        <v>0</v>
      </c>
      <c r="AV293" s="53">
        <v>0</v>
      </c>
      <c r="AW293" s="53">
        <v>0</v>
      </c>
      <c r="AX293" s="53">
        <v>0</v>
      </c>
      <c r="AY293" s="53">
        <v>0</v>
      </c>
      <c r="AZ293" s="53">
        <v>0</v>
      </c>
      <c r="BA293" s="53">
        <v>0</v>
      </c>
      <c r="BB293" s="53">
        <v>0</v>
      </c>
      <c r="BC293" s="53">
        <v>0</v>
      </c>
      <c r="BD293" s="53">
        <v>0</v>
      </c>
      <c r="BE293" s="53">
        <v>0</v>
      </c>
      <c r="BF293" s="53">
        <v>0</v>
      </c>
      <c r="BG293" s="53">
        <v>0</v>
      </c>
      <c r="BH293" s="53">
        <v>0</v>
      </c>
      <c r="BI293" s="53">
        <v>0</v>
      </c>
      <c r="BJ293" s="53">
        <v>2.1114676633942677</v>
      </c>
      <c r="BK293" s="53">
        <v>8.4458706535770709</v>
      </c>
      <c r="BL293" s="53">
        <v>0</v>
      </c>
      <c r="BM293" s="53">
        <v>0</v>
      </c>
      <c r="BN293" s="53">
        <v>0</v>
      </c>
      <c r="BO293" s="53">
        <v>0</v>
      </c>
      <c r="BP293" s="53">
        <v>561.65039846287516</v>
      </c>
      <c r="BQ293" s="53">
        <v>0</v>
      </c>
      <c r="BR293" s="53">
        <v>0</v>
      </c>
      <c r="BS293" s="53">
        <v>0</v>
      </c>
      <c r="BT293" s="53">
        <v>0</v>
      </c>
      <c r="BU293" s="53">
        <v>0</v>
      </c>
      <c r="BV293" s="53">
        <v>0</v>
      </c>
      <c r="BW293" s="53">
        <v>0</v>
      </c>
      <c r="BX293" s="53">
        <v>0</v>
      </c>
      <c r="BY293" s="53">
        <v>0</v>
      </c>
      <c r="BZ293" s="53">
        <v>0</v>
      </c>
      <c r="CA293" s="53">
        <v>0</v>
      </c>
      <c r="CB293" s="53">
        <v>0</v>
      </c>
      <c r="CC293" s="53">
        <v>0</v>
      </c>
      <c r="CD293" s="53">
        <v>0</v>
      </c>
      <c r="CE293" s="53">
        <v>0</v>
      </c>
      <c r="CF293" s="53">
        <v>0</v>
      </c>
      <c r="CG293" s="53">
        <v>0</v>
      </c>
      <c r="CH293" s="53">
        <v>0</v>
      </c>
      <c r="CI293" s="53">
        <v>0</v>
      </c>
      <c r="CJ293" s="53">
        <v>0</v>
      </c>
      <c r="CK293" s="53">
        <v>0</v>
      </c>
      <c r="CL293" s="53">
        <v>0</v>
      </c>
    </row>
    <row r="294" spans="1:90" ht="16" customHeight="1" x14ac:dyDescent="0.25">
      <c r="A294" s="53" t="s">
        <v>1145</v>
      </c>
      <c r="B294" s="53" t="s">
        <v>452</v>
      </c>
      <c r="C294" s="53" t="s">
        <v>523</v>
      </c>
      <c r="D294" s="53" t="s">
        <v>389</v>
      </c>
      <c r="E294" s="35" t="s">
        <v>1268</v>
      </c>
      <c r="F294" s="53" t="s">
        <v>524</v>
      </c>
      <c r="G294" s="53">
        <v>2</v>
      </c>
      <c r="H294" s="53" t="s">
        <v>191</v>
      </c>
      <c r="I294" s="53">
        <v>41.347216521302464</v>
      </c>
      <c r="J294" s="53">
        <v>0</v>
      </c>
      <c r="K294" s="53">
        <v>0</v>
      </c>
      <c r="L294" s="53">
        <v>0</v>
      </c>
      <c r="M294" s="53">
        <v>6.2020824781953703</v>
      </c>
      <c r="N294" s="53">
        <v>0</v>
      </c>
      <c r="O294" s="53">
        <v>2.0673608260651233</v>
      </c>
      <c r="P294" s="53">
        <v>0</v>
      </c>
      <c r="Q294" s="53">
        <v>0</v>
      </c>
      <c r="R294" s="53">
        <v>0</v>
      </c>
      <c r="S294" s="53">
        <v>0</v>
      </c>
      <c r="T294" s="53">
        <v>0</v>
      </c>
      <c r="U294" s="53">
        <v>0</v>
      </c>
      <c r="V294" s="53">
        <v>0</v>
      </c>
      <c r="W294" s="53">
        <v>0</v>
      </c>
      <c r="X294" s="53">
        <v>2259.6253828891799</v>
      </c>
      <c r="Y294" s="53">
        <v>0</v>
      </c>
      <c r="Z294" s="53">
        <v>0</v>
      </c>
      <c r="AA294" s="53">
        <v>0</v>
      </c>
      <c r="AB294" s="53">
        <v>0</v>
      </c>
      <c r="AC294" s="53">
        <v>0</v>
      </c>
      <c r="AD294" s="53">
        <v>0</v>
      </c>
      <c r="AE294" s="53">
        <v>0</v>
      </c>
      <c r="AF294" s="53">
        <v>0</v>
      </c>
      <c r="AG294" s="53">
        <v>0</v>
      </c>
      <c r="AH294" s="53">
        <v>0</v>
      </c>
      <c r="AI294" s="53">
        <v>0</v>
      </c>
      <c r="AJ294" s="53">
        <v>0</v>
      </c>
      <c r="AK294" s="53">
        <v>0</v>
      </c>
      <c r="AL294" s="53">
        <v>0</v>
      </c>
      <c r="AM294" s="53">
        <v>2.0673608260651233</v>
      </c>
      <c r="AN294" s="53">
        <v>0</v>
      </c>
      <c r="AO294" s="53">
        <v>0</v>
      </c>
      <c r="AP294" s="53">
        <v>0</v>
      </c>
      <c r="AQ294" s="53">
        <v>24.808329912781481</v>
      </c>
      <c r="AR294" s="53">
        <v>14961.490298233297</v>
      </c>
      <c r="AS294" s="53">
        <v>0</v>
      </c>
      <c r="AT294" s="53">
        <v>0</v>
      </c>
      <c r="AU294" s="53">
        <v>0</v>
      </c>
      <c r="AV294" s="53">
        <v>0</v>
      </c>
      <c r="AW294" s="53">
        <v>0</v>
      </c>
      <c r="AX294" s="53">
        <v>0</v>
      </c>
      <c r="AY294" s="53">
        <v>0</v>
      </c>
      <c r="AZ294" s="53">
        <v>0</v>
      </c>
      <c r="BA294" s="53">
        <v>0</v>
      </c>
      <c r="BB294" s="53">
        <v>0</v>
      </c>
      <c r="BC294" s="53">
        <v>0</v>
      </c>
      <c r="BD294" s="53">
        <v>0</v>
      </c>
      <c r="BE294" s="53">
        <v>0</v>
      </c>
      <c r="BF294" s="53">
        <v>0</v>
      </c>
      <c r="BG294" s="53">
        <v>0</v>
      </c>
      <c r="BH294" s="53">
        <v>0</v>
      </c>
      <c r="BI294" s="53">
        <v>0</v>
      </c>
      <c r="BJ294" s="53">
        <v>0</v>
      </c>
      <c r="BK294" s="53">
        <v>0</v>
      </c>
      <c r="BL294" s="53">
        <v>0</v>
      </c>
      <c r="BM294" s="53">
        <v>0</v>
      </c>
      <c r="BN294" s="53">
        <v>0</v>
      </c>
      <c r="BO294" s="53">
        <v>0</v>
      </c>
      <c r="BP294" s="53">
        <v>72.35762891227931</v>
      </c>
      <c r="BQ294" s="53">
        <v>0</v>
      </c>
      <c r="BR294" s="53">
        <v>0</v>
      </c>
      <c r="BS294" s="53">
        <v>0</v>
      </c>
      <c r="BT294" s="53">
        <v>0</v>
      </c>
      <c r="BU294" s="53">
        <v>0</v>
      </c>
      <c r="BV294" s="53">
        <v>0</v>
      </c>
      <c r="BW294" s="53">
        <v>0</v>
      </c>
      <c r="BX294" s="53">
        <v>0</v>
      </c>
      <c r="BY294" s="53">
        <v>0</v>
      </c>
      <c r="BZ294" s="53">
        <v>0</v>
      </c>
      <c r="CA294" s="53">
        <v>0</v>
      </c>
      <c r="CB294" s="53">
        <v>0</v>
      </c>
      <c r="CC294" s="53">
        <v>0</v>
      </c>
      <c r="CD294" s="53">
        <v>0</v>
      </c>
      <c r="CE294" s="53">
        <v>0</v>
      </c>
      <c r="CF294" s="53">
        <v>0</v>
      </c>
      <c r="CG294" s="53">
        <v>0</v>
      </c>
      <c r="CH294" s="53">
        <v>0</v>
      </c>
      <c r="CI294" s="53">
        <v>0</v>
      </c>
      <c r="CJ294" s="53">
        <v>0</v>
      </c>
      <c r="CK294" s="53">
        <v>0</v>
      </c>
      <c r="CL294" s="53">
        <v>0</v>
      </c>
    </row>
    <row r="295" spans="1:90" ht="16" customHeight="1" x14ac:dyDescent="0.25">
      <c r="A295" s="53" t="s">
        <v>1146</v>
      </c>
      <c r="B295" s="53" t="s">
        <v>452</v>
      </c>
      <c r="C295" s="53" t="s">
        <v>526</v>
      </c>
      <c r="D295" s="53" t="s">
        <v>389</v>
      </c>
      <c r="E295" s="35" t="s">
        <v>1268</v>
      </c>
      <c r="F295" s="53" t="s">
        <v>295</v>
      </c>
      <c r="G295" s="53">
        <v>3</v>
      </c>
      <c r="H295" s="53" t="s">
        <v>191</v>
      </c>
      <c r="I295" s="53">
        <v>13.023395618591106</v>
      </c>
      <c r="J295" s="53">
        <v>0</v>
      </c>
      <c r="K295" s="53">
        <v>0</v>
      </c>
      <c r="L295" s="53">
        <v>0</v>
      </c>
      <c r="M295" s="53">
        <v>0</v>
      </c>
      <c r="N295" s="53">
        <v>0</v>
      </c>
      <c r="O295" s="53">
        <v>0</v>
      </c>
      <c r="P295" s="53">
        <v>0</v>
      </c>
      <c r="Q295" s="53">
        <v>0</v>
      </c>
      <c r="R295" s="53">
        <v>0</v>
      </c>
      <c r="S295" s="53">
        <v>0</v>
      </c>
      <c r="T295" s="53">
        <v>0</v>
      </c>
      <c r="U295" s="53">
        <v>0</v>
      </c>
      <c r="V295" s="53">
        <v>0</v>
      </c>
      <c r="W295" s="53">
        <v>0</v>
      </c>
      <c r="X295" s="53">
        <v>820.47392397123963</v>
      </c>
      <c r="Y295" s="53">
        <v>0</v>
      </c>
      <c r="Z295" s="53">
        <v>0</v>
      </c>
      <c r="AA295" s="53">
        <v>0</v>
      </c>
      <c r="AB295" s="53">
        <v>0</v>
      </c>
      <c r="AC295" s="53">
        <v>0</v>
      </c>
      <c r="AD295" s="53">
        <v>0</v>
      </c>
      <c r="AE295" s="53">
        <v>0</v>
      </c>
      <c r="AF295" s="53">
        <v>0</v>
      </c>
      <c r="AG295" s="53">
        <v>0</v>
      </c>
      <c r="AH295" s="53">
        <v>0</v>
      </c>
      <c r="AI295" s="53">
        <v>0</v>
      </c>
      <c r="AJ295" s="53">
        <v>0</v>
      </c>
      <c r="AK295" s="53">
        <v>0</v>
      </c>
      <c r="AL295" s="53">
        <v>0</v>
      </c>
      <c r="AM295" s="53">
        <v>0</v>
      </c>
      <c r="AN295" s="53">
        <v>0</v>
      </c>
      <c r="AO295" s="53">
        <v>0</v>
      </c>
      <c r="AP295" s="53">
        <v>0</v>
      </c>
      <c r="AQ295" s="53">
        <v>14.470439576212339</v>
      </c>
      <c r="AR295" s="53">
        <v>4485.8362686258251</v>
      </c>
      <c r="AS295" s="53">
        <v>0</v>
      </c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0</v>
      </c>
      <c r="BB295" s="53">
        <v>0</v>
      </c>
      <c r="BC295" s="53">
        <v>0</v>
      </c>
      <c r="BD295" s="53">
        <v>0</v>
      </c>
      <c r="BE295" s="53">
        <v>0</v>
      </c>
      <c r="BF295" s="53">
        <v>0</v>
      </c>
      <c r="BG295" s="53">
        <v>0</v>
      </c>
      <c r="BH295" s="53">
        <v>0</v>
      </c>
      <c r="BI295" s="53">
        <v>0</v>
      </c>
      <c r="BJ295" s="53">
        <v>0</v>
      </c>
      <c r="BK295" s="53">
        <v>1.4470439576212339</v>
      </c>
      <c r="BL295" s="53">
        <v>0</v>
      </c>
      <c r="BM295" s="53">
        <v>0</v>
      </c>
      <c r="BN295" s="53">
        <v>0</v>
      </c>
      <c r="BO295" s="53">
        <v>0</v>
      </c>
      <c r="BP295" s="53">
        <v>669.9813523786313</v>
      </c>
      <c r="BQ295" s="53">
        <v>0</v>
      </c>
      <c r="BR295" s="53">
        <v>0</v>
      </c>
      <c r="BS295" s="53">
        <v>0</v>
      </c>
      <c r="BT295" s="53">
        <v>0</v>
      </c>
      <c r="BU295" s="53">
        <v>0</v>
      </c>
      <c r="BV295" s="53">
        <v>0</v>
      </c>
      <c r="BW295" s="53">
        <v>0</v>
      </c>
      <c r="BX295" s="53">
        <v>0</v>
      </c>
      <c r="BY295" s="53">
        <v>0</v>
      </c>
      <c r="BZ295" s="53">
        <v>0</v>
      </c>
      <c r="CA295" s="53">
        <v>0</v>
      </c>
      <c r="CB295" s="53">
        <v>0</v>
      </c>
      <c r="CC295" s="53">
        <v>0</v>
      </c>
      <c r="CD295" s="53">
        <v>0</v>
      </c>
      <c r="CE295" s="53">
        <v>0</v>
      </c>
      <c r="CF295" s="53">
        <v>0</v>
      </c>
      <c r="CG295" s="53">
        <v>0</v>
      </c>
      <c r="CH295" s="53">
        <v>0</v>
      </c>
      <c r="CI295" s="53">
        <v>0</v>
      </c>
      <c r="CJ295" s="53">
        <v>0</v>
      </c>
      <c r="CK295" s="53">
        <v>0</v>
      </c>
      <c r="CL295" s="53">
        <v>0</v>
      </c>
    </row>
    <row r="296" spans="1:90" ht="16" customHeight="1" x14ac:dyDescent="0.25">
      <c r="A296" s="53" t="s">
        <v>1147</v>
      </c>
      <c r="B296" s="53" t="s">
        <v>452</v>
      </c>
      <c r="C296" s="53" t="s">
        <v>528</v>
      </c>
      <c r="D296" s="53" t="s">
        <v>389</v>
      </c>
      <c r="E296" s="35" t="s">
        <v>1268</v>
      </c>
      <c r="F296" s="53" t="s">
        <v>297</v>
      </c>
      <c r="G296" s="53">
        <v>4</v>
      </c>
      <c r="H296" s="53" t="s">
        <v>191</v>
      </c>
      <c r="I296" s="53">
        <v>0</v>
      </c>
      <c r="J296" s="53">
        <v>0</v>
      </c>
      <c r="K296" s="53">
        <v>2.5870622959337526</v>
      </c>
      <c r="L296" s="53">
        <v>0</v>
      </c>
      <c r="M296" s="53">
        <v>0</v>
      </c>
      <c r="N296" s="53">
        <v>0</v>
      </c>
      <c r="O296" s="53">
        <v>0</v>
      </c>
      <c r="P296" s="53">
        <v>0</v>
      </c>
      <c r="Q296" s="53">
        <v>0</v>
      </c>
      <c r="R296" s="53">
        <v>0</v>
      </c>
      <c r="S296" s="53">
        <v>0</v>
      </c>
      <c r="T296" s="53">
        <v>0</v>
      </c>
      <c r="U296" s="53">
        <v>0</v>
      </c>
      <c r="V296" s="53">
        <v>0</v>
      </c>
      <c r="W296" s="53">
        <v>0</v>
      </c>
      <c r="X296" s="53">
        <v>0</v>
      </c>
      <c r="Y296" s="53">
        <v>0</v>
      </c>
      <c r="Z296" s="53">
        <v>0</v>
      </c>
      <c r="AA296" s="53">
        <v>0</v>
      </c>
      <c r="AB296" s="53">
        <v>0</v>
      </c>
      <c r="AC296" s="53">
        <v>0</v>
      </c>
      <c r="AD296" s="53">
        <v>0</v>
      </c>
      <c r="AE296" s="53">
        <v>0</v>
      </c>
      <c r="AF296" s="53">
        <v>0</v>
      </c>
      <c r="AG296" s="53">
        <v>0</v>
      </c>
      <c r="AH296" s="53">
        <v>0</v>
      </c>
      <c r="AI296" s="53">
        <v>0</v>
      </c>
      <c r="AJ296" s="53">
        <v>0</v>
      </c>
      <c r="AK296" s="53">
        <v>0</v>
      </c>
      <c r="AL296" s="53">
        <v>0</v>
      </c>
      <c r="AM296" s="53">
        <v>0.86235409864458412</v>
      </c>
      <c r="AN296" s="53">
        <v>0</v>
      </c>
      <c r="AO296" s="53">
        <v>0</v>
      </c>
      <c r="AP296" s="53">
        <v>0</v>
      </c>
      <c r="AQ296" s="53">
        <v>0</v>
      </c>
      <c r="AR296" s="53">
        <v>2286.9630696054369</v>
      </c>
      <c r="AS296" s="53">
        <v>0</v>
      </c>
      <c r="AT296" s="53">
        <v>0</v>
      </c>
      <c r="AU296" s="53">
        <v>0</v>
      </c>
      <c r="AV296" s="53">
        <v>0</v>
      </c>
      <c r="AW296" s="53">
        <v>0</v>
      </c>
      <c r="AX296" s="53">
        <v>0</v>
      </c>
      <c r="AY296" s="53">
        <v>0</v>
      </c>
      <c r="AZ296" s="53">
        <v>0</v>
      </c>
      <c r="BA296" s="53">
        <v>0</v>
      </c>
      <c r="BB296" s="53">
        <v>0</v>
      </c>
      <c r="BC296" s="53">
        <v>0</v>
      </c>
      <c r="BD296" s="53">
        <v>0</v>
      </c>
      <c r="BE296" s="53">
        <v>0.86235409864458412</v>
      </c>
      <c r="BF296" s="53">
        <v>0</v>
      </c>
      <c r="BG296" s="53">
        <v>0</v>
      </c>
      <c r="BH296" s="53">
        <v>0</v>
      </c>
      <c r="BI296" s="53">
        <v>0</v>
      </c>
      <c r="BJ296" s="53">
        <v>0</v>
      </c>
      <c r="BK296" s="53">
        <v>3.4494163945783365</v>
      </c>
      <c r="BL296" s="53">
        <v>0</v>
      </c>
      <c r="BM296" s="53">
        <v>0.86235409864458412</v>
      </c>
      <c r="BN296" s="53">
        <v>0</v>
      </c>
      <c r="BO296" s="53">
        <v>0</v>
      </c>
      <c r="BP296" s="53">
        <v>0</v>
      </c>
      <c r="BQ296" s="53">
        <v>0</v>
      </c>
      <c r="BR296" s="53">
        <v>0</v>
      </c>
      <c r="BS296" s="53">
        <v>0</v>
      </c>
      <c r="BT296" s="53">
        <v>0</v>
      </c>
      <c r="BU296" s="53">
        <v>0</v>
      </c>
      <c r="BV296" s="53">
        <v>0</v>
      </c>
      <c r="BW296" s="53">
        <v>0</v>
      </c>
      <c r="BX296" s="53">
        <v>0</v>
      </c>
      <c r="BY296" s="53">
        <v>0</v>
      </c>
      <c r="BZ296" s="53">
        <v>0</v>
      </c>
      <c r="CA296" s="53">
        <v>0</v>
      </c>
      <c r="CB296" s="53">
        <v>0</v>
      </c>
      <c r="CC296" s="53">
        <v>0</v>
      </c>
      <c r="CD296" s="53">
        <v>0</v>
      </c>
      <c r="CE296" s="53">
        <v>0</v>
      </c>
      <c r="CF296" s="53">
        <v>0</v>
      </c>
      <c r="CG296" s="53">
        <v>0</v>
      </c>
      <c r="CH296" s="53">
        <v>0</v>
      </c>
      <c r="CI296" s="53">
        <v>0</v>
      </c>
      <c r="CJ296" s="53">
        <v>0</v>
      </c>
      <c r="CK296" s="53">
        <v>0</v>
      </c>
      <c r="CL296" s="53">
        <v>1.7247081972891682</v>
      </c>
    </row>
    <row r="297" spans="1:90" ht="16" customHeight="1" x14ac:dyDescent="0.25">
      <c r="A297" s="53" t="s">
        <v>1171</v>
      </c>
      <c r="B297" s="53" t="s">
        <v>565</v>
      </c>
      <c r="C297" s="53" t="s">
        <v>566</v>
      </c>
      <c r="D297" s="53" t="s">
        <v>375</v>
      </c>
      <c r="E297" s="35" t="s">
        <v>1258</v>
      </c>
      <c r="F297" s="53" t="s">
        <v>117</v>
      </c>
      <c r="G297" s="53">
        <v>1</v>
      </c>
      <c r="H297" s="53" t="s">
        <v>191</v>
      </c>
      <c r="I297" s="53">
        <v>0</v>
      </c>
      <c r="J297" s="53">
        <v>0</v>
      </c>
      <c r="K297" s="53">
        <v>0</v>
      </c>
      <c r="L297" s="53">
        <v>0</v>
      </c>
      <c r="M297" s="53">
        <v>2.5893094662206257</v>
      </c>
      <c r="N297" s="53">
        <v>0</v>
      </c>
      <c r="O297" s="53">
        <v>0</v>
      </c>
      <c r="P297" s="53">
        <v>0</v>
      </c>
      <c r="Q297" s="53">
        <v>0</v>
      </c>
      <c r="R297" s="53">
        <v>0</v>
      </c>
      <c r="S297" s="53">
        <v>0</v>
      </c>
      <c r="T297" s="53">
        <v>0</v>
      </c>
      <c r="U297" s="53">
        <v>0</v>
      </c>
      <c r="V297" s="53">
        <v>0</v>
      </c>
      <c r="W297" s="53">
        <v>0</v>
      </c>
      <c r="X297" s="53">
        <v>8.6310315540687537</v>
      </c>
      <c r="Y297" s="53">
        <v>0</v>
      </c>
      <c r="Z297" s="53">
        <v>0</v>
      </c>
      <c r="AA297" s="53">
        <v>0</v>
      </c>
      <c r="AB297" s="53">
        <v>0</v>
      </c>
      <c r="AC297" s="53">
        <v>0</v>
      </c>
      <c r="AD297" s="53">
        <v>0</v>
      </c>
      <c r="AE297" s="53">
        <v>0</v>
      </c>
      <c r="AF297" s="53">
        <v>0</v>
      </c>
      <c r="AG297" s="53">
        <v>0</v>
      </c>
      <c r="AH297" s="53">
        <v>0</v>
      </c>
      <c r="AI297" s="53">
        <v>0</v>
      </c>
      <c r="AJ297" s="53">
        <v>0</v>
      </c>
      <c r="AK297" s="53">
        <v>0</v>
      </c>
      <c r="AL297" s="53">
        <v>0</v>
      </c>
      <c r="AM297" s="53">
        <v>0</v>
      </c>
      <c r="AN297" s="53">
        <v>0</v>
      </c>
      <c r="AO297" s="53">
        <v>0</v>
      </c>
      <c r="AP297" s="53">
        <v>0</v>
      </c>
      <c r="AQ297" s="53">
        <v>716.3756189877065</v>
      </c>
      <c r="AR297" s="53">
        <v>951.13967725837665</v>
      </c>
      <c r="AS297" s="53">
        <v>0</v>
      </c>
      <c r="AT297" s="53">
        <v>0</v>
      </c>
      <c r="AU297" s="53">
        <v>0</v>
      </c>
      <c r="AV297" s="53">
        <v>0</v>
      </c>
      <c r="AW297" s="53">
        <v>0</v>
      </c>
      <c r="AX297" s="53">
        <v>0</v>
      </c>
      <c r="AY297" s="53">
        <v>0</v>
      </c>
      <c r="AZ297" s="53">
        <v>0</v>
      </c>
      <c r="BA297" s="53">
        <v>0</v>
      </c>
      <c r="BB297" s="53">
        <v>0</v>
      </c>
      <c r="BC297" s="53">
        <v>0</v>
      </c>
      <c r="BD297" s="53">
        <v>0</v>
      </c>
      <c r="BE297" s="53">
        <v>0</v>
      </c>
      <c r="BF297" s="53">
        <v>0.86310315540687532</v>
      </c>
      <c r="BG297" s="53">
        <v>0</v>
      </c>
      <c r="BH297" s="53">
        <v>0</v>
      </c>
      <c r="BI297" s="53">
        <v>0</v>
      </c>
      <c r="BJ297" s="53">
        <v>0</v>
      </c>
      <c r="BK297" s="53">
        <v>0</v>
      </c>
      <c r="BL297" s="53">
        <v>0</v>
      </c>
      <c r="BM297" s="53">
        <v>0</v>
      </c>
      <c r="BN297" s="53">
        <v>0</v>
      </c>
      <c r="BO297" s="53">
        <v>0</v>
      </c>
      <c r="BP297" s="53">
        <v>0</v>
      </c>
      <c r="BQ297" s="53">
        <v>0</v>
      </c>
      <c r="BR297" s="53">
        <v>0</v>
      </c>
      <c r="BS297" s="53">
        <v>0</v>
      </c>
      <c r="BT297" s="53">
        <v>0</v>
      </c>
      <c r="BU297" s="53">
        <v>0</v>
      </c>
      <c r="BV297" s="53">
        <v>0</v>
      </c>
      <c r="BW297" s="53">
        <v>0</v>
      </c>
      <c r="BX297" s="53">
        <v>0</v>
      </c>
      <c r="BY297" s="53">
        <v>0</v>
      </c>
      <c r="BZ297" s="53">
        <v>0</v>
      </c>
      <c r="CA297" s="53">
        <v>0</v>
      </c>
      <c r="CB297" s="53">
        <v>0</v>
      </c>
      <c r="CC297" s="53">
        <v>0</v>
      </c>
      <c r="CD297" s="53">
        <v>0</v>
      </c>
      <c r="CE297" s="53">
        <v>0</v>
      </c>
      <c r="CF297" s="53">
        <v>0</v>
      </c>
      <c r="CG297" s="53">
        <v>0</v>
      </c>
      <c r="CH297" s="53">
        <v>0</v>
      </c>
      <c r="CI297" s="53">
        <v>0</v>
      </c>
      <c r="CJ297" s="53">
        <v>0</v>
      </c>
      <c r="CK297" s="53">
        <v>0</v>
      </c>
      <c r="CL297" s="53">
        <v>0</v>
      </c>
    </row>
    <row r="298" spans="1:90" ht="16" customHeight="1" x14ac:dyDescent="0.25">
      <c r="A298" s="53" t="s">
        <v>1172</v>
      </c>
      <c r="B298" s="53" t="s">
        <v>565</v>
      </c>
      <c r="C298" s="53" t="s">
        <v>567</v>
      </c>
      <c r="D298" s="53" t="s">
        <v>375</v>
      </c>
      <c r="E298" s="35" t="s">
        <v>1258</v>
      </c>
      <c r="F298" s="53" t="s">
        <v>119</v>
      </c>
      <c r="G298" s="53">
        <v>2</v>
      </c>
      <c r="H298" s="53" t="s">
        <v>191</v>
      </c>
      <c r="I298" s="53">
        <v>0</v>
      </c>
      <c r="J298" s="53">
        <v>0</v>
      </c>
      <c r="K298" s="53">
        <v>0</v>
      </c>
      <c r="L298" s="53">
        <v>0</v>
      </c>
      <c r="M298" s="53">
        <v>0</v>
      </c>
      <c r="N298" s="53">
        <v>0</v>
      </c>
      <c r="O298" s="53">
        <v>0</v>
      </c>
      <c r="P298" s="53">
        <v>0</v>
      </c>
      <c r="Q298" s="53">
        <v>0</v>
      </c>
      <c r="R298" s="53">
        <v>0</v>
      </c>
      <c r="S298" s="53">
        <v>0</v>
      </c>
      <c r="T298" s="53">
        <v>0</v>
      </c>
      <c r="U298" s="53">
        <v>0</v>
      </c>
      <c r="V298" s="53">
        <v>0</v>
      </c>
      <c r="W298" s="53">
        <v>0</v>
      </c>
      <c r="X298" s="53">
        <v>41.105010542941947</v>
      </c>
      <c r="Y298" s="53">
        <v>0</v>
      </c>
      <c r="Z298" s="53">
        <v>0</v>
      </c>
      <c r="AA298" s="53">
        <v>0</v>
      </c>
      <c r="AB298" s="53">
        <v>0</v>
      </c>
      <c r="AC298" s="53">
        <v>0</v>
      </c>
      <c r="AD298" s="53">
        <v>0</v>
      </c>
      <c r="AE298" s="53">
        <v>0</v>
      </c>
      <c r="AF298" s="53">
        <v>0</v>
      </c>
      <c r="AG298" s="53">
        <v>0</v>
      </c>
      <c r="AH298" s="53">
        <v>0.91344467873204327</v>
      </c>
      <c r="AI298" s="53">
        <v>0</v>
      </c>
      <c r="AJ298" s="53">
        <v>0</v>
      </c>
      <c r="AK298" s="53">
        <v>0</v>
      </c>
      <c r="AL298" s="53">
        <v>0</v>
      </c>
      <c r="AM298" s="53">
        <v>0</v>
      </c>
      <c r="AN298" s="53">
        <v>0</v>
      </c>
      <c r="AO298" s="53">
        <v>0</v>
      </c>
      <c r="AP298" s="53">
        <v>0</v>
      </c>
      <c r="AQ298" s="53">
        <v>0</v>
      </c>
      <c r="AR298" s="53">
        <v>657.68016868707116</v>
      </c>
      <c r="AS298" s="53">
        <v>0</v>
      </c>
      <c r="AT298" s="53">
        <v>0</v>
      </c>
      <c r="AU298" s="53">
        <v>0</v>
      </c>
      <c r="AV298" s="53">
        <v>0</v>
      </c>
      <c r="AW298" s="53">
        <v>0.91344467873204327</v>
      </c>
      <c r="AX298" s="53">
        <v>0</v>
      </c>
      <c r="AY298" s="53">
        <v>0</v>
      </c>
      <c r="AZ298" s="53">
        <v>0</v>
      </c>
      <c r="BA298" s="53">
        <v>0</v>
      </c>
      <c r="BB298" s="53">
        <v>0</v>
      </c>
      <c r="BC298" s="53">
        <v>0</v>
      </c>
      <c r="BD298" s="53">
        <v>0</v>
      </c>
      <c r="BE298" s="53">
        <v>0.91344467873204327</v>
      </c>
      <c r="BF298" s="53">
        <v>0</v>
      </c>
      <c r="BG298" s="53">
        <v>0</v>
      </c>
      <c r="BH298" s="53">
        <v>0</v>
      </c>
      <c r="BI298" s="53">
        <v>0</v>
      </c>
      <c r="BJ298" s="53">
        <v>2.7403340361961299</v>
      </c>
      <c r="BK298" s="53">
        <v>0.91344467873204327</v>
      </c>
      <c r="BL298" s="53">
        <v>0</v>
      </c>
      <c r="BM298" s="53">
        <v>0</v>
      </c>
      <c r="BN298" s="53">
        <v>0</v>
      </c>
      <c r="BO298" s="53">
        <v>0</v>
      </c>
      <c r="BP298" s="53">
        <v>0</v>
      </c>
      <c r="BQ298" s="53">
        <v>0</v>
      </c>
      <c r="BR298" s="53">
        <v>0</v>
      </c>
      <c r="BS298" s="53">
        <v>0</v>
      </c>
      <c r="BT298" s="53">
        <v>0</v>
      </c>
      <c r="BU298" s="53">
        <v>0</v>
      </c>
      <c r="BV298" s="53">
        <v>0</v>
      </c>
      <c r="BW298" s="53">
        <v>0</v>
      </c>
      <c r="BX298" s="53">
        <v>0</v>
      </c>
      <c r="BY298" s="53">
        <v>0.91344467873204327</v>
      </c>
      <c r="BZ298" s="53">
        <v>0</v>
      </c>
      <c r="CA298" s="53">
        <v>0</v>
      </c>
      <c r="CB298" s="53">
        <v>0</v>
      </c>
      <c r="CC298" s="53">
        <v>0</v>
      </c>
      <c r="CD298" s="53">
        <v>0</v>
      </c>
      <c r="CE298" s="53">
        <v>0</v>
      </c>
      <c r="CF298" s="53">
        <v>0</v>
      </c>
      <c r="CG298" s="53">
        <v>0</v>
      </c>
      <c r="CH298" s="53">
        <v>0</v>
      </c>
      <c r="CI298" s="53">
        <v>0</v>
      </c>
      <c r="CJ298" s="53">
        <v>0</v>
      </c>
      <c r="CK298" s="53">
        <v>0</v>
      </c>
      <c r="CL298" s="53">
        <v>0</v>
      </c>
    </row>
    <row r="299" spans="1:90" ht="16" customHeight="1" x14ac:dyDescent="0.25">
      <c r="A299" s="53" t="s">
        <v>1173</v>
      </c>
      <c r="B299" s="53" t="s">
        <v>565</v>
      </c>
      <c r="C299" s="53" t="s">
        <v>569</v>
      </c>
      <c r="D299" s="53" t="s">
        <v>375</v>
      </c>
      <c r="E299" s="35" t="s">
        <v>1258</v>
      </c>
      <c r="F299" s="53" t="s">
        <v>123</v>
      </c>
      <c r="G299" s="53">
        <v>3</v>
      </c>
      <c r="H299" s="53" t="s">
        <v>191</v>
      </c>
      <c r="I299" s="53">
        <v>0</v>
      </c>
      <c r="J299" s="53">
        <v>0</v>
      </c>
      <c r="K299" s="53">
        <v>0</v>
      </c>
      <c r="L299" s="53">
        <v>0</v>
      </c>
      <c r="M299" s="53">
        <v>0</v>
      </c>
      <c r="N299" s="53">
        <v>0</v>
      </c>
      <c r="O299" s="53">
        <v>0</v>
      </c>
      <c r="P299" s="53">
        <v>0</v>
      </c>
      <c r="Q299" s="53">
        <v>0</v>
      </c>
      <c r="R299" s="53">
        <v>0</v>
      </c>
      <c r="S299" s="53">
        <v>0</v>
      </c>
      <c r="T299" s="53">
        <v>0</v>
      </c>
      <c r="U299" s="53">
        <v>0</v>
      </c>
      <c r="V299" s="53">
        <v>0</v>
      </c>
      <c r="W299" s="53">
        <v>0</v>
      </c>
      <c r="X299" s="53">
        <v>0</v>
      </c>
      <c r="Y299" s="53">
        <v>0</v>
      </c>
      <c r="Z299" s="53">
        <v>0</v>
      </c>
      <c r="AA299" s="53">
        <v>0</v>
      </c>
      <c r="AB299" s="53">
        <v>0</v>
      </c>
      <c r="AC299" s="53">
        <v>0</v>
      </c>
      <c r="AD299" s="53">
        <v>0</v>
      </c>
      <c r="AE299" s="53">
        <v>0</v>
      </c>
      <c r="AF299" s="53">
        <v>0</v>
      </c>
      <c r="AG299" s="53">
        <v>0</v>
      </c>
      <c r="AH299" s="53">
        <v>0.86336736285433624</v>
      </c>
      <c r="AI299" s="53">
        <v>0</v>
      </c>
      <c r="AJ299" s="53">
        <v>0</v>
      </c>
      <c r="AK299" s="53">
        <v>0</v>
      </c>
      <c r="AL299" s="53">
        <v>0</v>
      </c>
      <c r="AM299" s="53">
        <v>0</v>
      </c>
      <c r="AN299" s="53">
        <v>0</v>
      </c>
      <c r="AO299" s="53">
        <v>0</v>
      </c>
      <c r="AP299" s="53">
        <v>0</v>
      </c>
      <c r="AQ299" s="53">
        <v>2.5901020885630088</v>
      </c>
      <c r="AR299" s="53">
        <v>114.82785925962672</v>
      </c>
      <c r="AS299" s="53">
        <v>0</v>
      </c>
      <c r="AT299" s="53">
        <v>0</v>
      </c>
      <c r="AU299" s="53">
        <v>0</v>
      </c>
      <c r="AV299" s="53">
        <v>0</v>
      </c>
      <c r="AW299" s="53">
        <v>0</v>
      </c>
      <c r="AX299" s="53">
        <v>0</v>
      </c>
      <c r="AY299" s="53">
        <v>0</v>
      </c>
      <c r="AZ299" s="53">
        <v>0</v>
      </c>
      <c r="BA299" s="53">
        <v>0</v>
      </c>
      <c r="BB299" s="53">
        <v>0</v>
      </c>
      <c r="BC299" s="53">
        <v>0</v>
      </c>
      <c r="BD299" s="53">
        <v>0</v>
      </c>
      <c r="BE299" s="53">
        <v>0</v>
      </c>
      <c r="BF299" s="53">
        <v>0</v>
      </c>
      <c r="BG299" s="53">
        <v>0</v>
      </c>
      <c r="BH299" s="53">
        <v>0</v>
      </c>
      <c r="BI299" s="53">
        <v>0.86336736285433624</v>
      </c>
      <c r="BJ299" s="53">
        <v>2.5901020885630088</v>
      </c>
      <c r="BK299" s="53">
        <v>0</v>
      </c>
      <c r="BL299" s="53">
        <v>0</v>
      </c>
      <c r="BM299" s="53">
        <v>0.86336736285433624</v>
      </c>
      <c r="BN299" s="53">
        <v>0</v>
      </c>
      <c r="BO299" s="53">
        <v>0</v>
      </c>
      <c r="BP299" s="53">
        <v>0</v>
      </c>
      <c r="BQ299" s="53">
        <v>0</v>
      </c>
      <c r="BR299" s="53">
        <v>0</v>
      </c>
      <c r="BS299" s="53">
        <v>0</v>
      </c>
      <c r="BT299" s="53">
        <v>0</v>
      </c>
      <c r="BU299" s="53">
        <v>0</v>
      </c>
      <c r="BV299" s="53">
        <v>0</v>
      </c>
      <c r="BW299" s="53">
        <v>0</v>
      </c>
      <c r="BX299" s="53">
        <v>0</v>
      </c>
      <c r="BY299" s="53">
        <v>0</v>
      </c>
      <c r="BZ299" s="53">
        <v>0</v>
      </c>
      <c r="CA299" s="53">
        <v>0</v>
      </c>
      <c r="CB299" s="53">
        <v>0</v>
      </c>
      <c r="CC299" s="53">
        <v>0</v>
      </c>
      <c r="CD299" s="53">
        <v>0</v>
      </c>
      <c r="CE299" s="53">
        <v>0</v>
      </c>
      <c r="CF299" s="53">
        <v>0</v>
      </c>
      <c r="CG299" s="53">
        <v>0</v>
      </c>
      <c r="CH299" s="53">
        <v>0</v>
      </c>
      <c r="CI299" s="53">
        <v>0</v>
      </c>
      <c r="CJ299" s="53">
        <v>0</v>
      </c>
      <c r="CK299" s="53">
        <v>0</v>
      </c>
      <c r="CL299" s="53">
        <v>0</v>
      </c>
    </row>
    <row r="300" spans="1:90" ht="16" customHeight="1" x14ac:dyDescent="0.25">
      <c r="A300" s="53" t="s">
        <v>1174</v>
      </c>
      <c r="B300" s="53" t="s">
        <v>565</v>
      </c>
      <c r="C300" s="53" t="s">
        <v>570</v>
      </c>
      <c r="D300" s="53" t="s">
        <v>375</v>
      </c>
      <c r="E300" s="35" t="s">
        <v>1258</v>
      </c>
      <c r="F300" s="53" t="s">
        <v>125</v>
      </c>
      <c r="G300" s="53">
        <v>4</v>
      </c>
      <c r="H300" s="53" t="s">
        <v>191</v>
      </c>
      <c r="I300" s="53">
        <v>0</v>
      </c>
      <c r="J300" s="53">
        <v>0</v>
      </c>
      <c r="K300" s="53">
        <v>0</v>
      </c>
      <c r="L300" s="53">
        <v>0</v>
      </c>
      <c r="M300" s="53">
        <v>0</v>
      </c>
      <c r="N300" s="53">
        <v>0</v>
      </c>
      <c r="O300" s="53">
        <v>0</v>
      </c>
      <c r="P300" s="53">
        <v>0</v>
      </c>
      <c r="Q300" s="53">
        <v>0</v>
      </c>
      <c r="R300" s="53">
        <v>0</v>
      </c>
      <c r="S300" s="53">
        <v>0</v>
      </c>
      <c r="T300" s="53">
        <v>0</v>
      </c>
      <c r="U300" s="53">
        <v>0</v>
      </c>
      <c r="V300" s="53">
        <v>0</v>
      </c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3">
        <v>0</v>
      </c>
      <c r="AD300" s="53">
        <v>0</v>
      </c>
      <c r="AE300" s="53">
        <v>0</v>
      </c>
      <c r="AF300" s="53">
        <v>0</v>
      </c>
      <c r="AG300" s="53">
        <v>0</v>
      </c>
      <c r="AH300" s="53">
        <v>0</v>
      </c>
      <c r="AI300" s="53">
        <v>0</v>
      </c>
      <c r="AJ300" s="53">
        <v>0</v>
      </c>
      <c r="AK300" s="53">
        <v>0</v>
      </c>
      <c r="AL300" s="53">
        <v>0</v>
      </c>
      <c r="AM300" s="53">
        <v>0</v>
      </c>
      <c r="AN300" s="53">
        <v>0</v>
      </c>
      <c r="AO300" s="53">
        <v>0</v>
      </c>
      <c r="AP300" s="53">
        <v>0</v>
      </c>
      <c r="AQ300" s="53">
        <v>0</v>
      </c>
      <c r="AR300" s="53">
        <v>36.142675815052577</v>
      </c>
      <c r="AS300" s="53">
        <v>0</v>
      </c>
      <c r="AT300" s="53">
        <v>0</v>
      </c>
      <c r="AU300" s="53">
        <v>0</v>
      </c>
      <c r="AV300" s="53">
        <v>0</v>
      </c>
      <c r="AW300" s="53">
        <v>0</v>
      </c>
      <c r="AX300" s="53">
        <v>0</v>
      </c>
      <c r="AY300" s="53">
        <v>0</v>
      </c>
      <c r="AZ300" s="53">
        <v>0</v>
      </c>
      <c r="BA300" s="53">
        <v>0</v>
      </c>
      <c r="BB300" s="53">
        <v>0</v>
      </c>
      <c r="BC300" s="53">
        <v>0</v>
      </c>
      <c r="BD300" s="53">
        <v>0</v>
      </c>
      <c r="BE300" s="53">
        <v>0</v>
      </c>
      <c r="BF300" s="53">
        <v>0</v>
      </c>
      <c r="BG300" s="53">
        <v>0</v>
      </c>
      <c r="BH300" s="53">
        <v>0</v>
      </c>
      <c r="BI300" s="53">
        <v>0</v>
      </c>
      <c r="BJ300" s="53">
        <v>0</v>
      </c>
      <c r="BK300" s="53">
        <v>0</v>
      </c>
      <c r="BL300" s="53">
        <v>0</v>
      </c>
      <c r="BM300" s="53">
        <v>0.8214244503421041</v>
      </c>
      <c r="BN300" s="53">
        <v>0</v>
      </c>
      <c r="BO300" s="53">
        <v>0</v>
      </c>
      <c r="BP300" s="53">
        <v>0</v>
      </c>
      <c r="BQ300" s="53">
        <v>0</v>
      </c>
      <c r="BR300" s="53">
        <v>0</v>
      </c>
      <c r="BS300" s="53">
        <v>0</v>
      </c>
      <c r="BT300" s="53">
        <v>0</v>
      </c>
      <c r="BU300" s="53">
        <v>0</v>
      </c>
      <c r="BV300" s="53">
        <v>0</v>
      </c>
      <c r="BW300" s="53">
        <v>0</v>
      </c>
      <c r="BX300" s="53">
        <v>0</v>
      </c>
      <c r="BY300" s="53">
        <v>0</v>
      </c>
      <c r="BZ300" s="53">
        <v>0</v>
      </c>
      <c r="CA300" s="53">
        <v>0</v>
      </c>
      <c r="CB300" s="53">
        <v>0</v>
      </c>
      <c r="CC300" s="53">
        <v>0</v>
      </c>
      <c r="CD300" s="53">
        <v>0</v>
      </c>
      <c r="CE300" s="53">
        <v>0</v>
      </c>
      <c r="CF300" s="53">
        <v>0</v>
      </c>
      <c r="CG300" s="53">
        <v>0</v>
      </c>
      <c r="CH300" s="53">
        <v>0</v>
      </c>
      <c r="CI300" s="53">
        <v>0</v>
      </c>
      <c r="CJ300" s="53">
        <v>0</v>
      </c>
      <c r="CK300" s="53">
        <v>0</v>
      </c>
      <c r="CL300" s="53">
        <v>0</v>
      </c>
    </row>
    <row r="301" spans="1:90" ht="16" customHeight="1" x14ac:dyDescent="0.25">
      <c r="A301" s="53" t="s">
        <v>1175</v>
      </c>
      <c r="B301" s="53" t="s">
        <v>565</v>
      </c>
      <c r="C301" s="53" t="s">
        <v>571</v>
      </c>
      <c r="D301" s="53" t="s">
        <v>375</v>
      </c>
      <c r="E301" s="35" t="s">
        <v>1259</v>
      </c>
      <c r="F301" s="53" t="s">
        <v>58</v>
      </c>
      <c r="G301" s="53">
        <v>1</v>
      </c>
      <c r="H301" s="53" t="s">
        <v>191</v>
      </c>
      <c r="I301" s="53">
        <v>0</v>
      </c>
      <c r="J301" s="53">
        <v>0</v>
      </c>
      <c r="K301" s="53">
        <v>0</v>
      </c>
      <c r="L301" s="53">
        <v>0</v>
      </c>
      <c r="M301" s="53">
        <v>0</v>
      </c>
      <c r="N301" s="53">
        <v>0</v>
      </c>
      <c r="O301" s="53">
        <v>0</v>
      </c>
      <c r="P301" s="53">
        <v>0</v>
      </c>
      <c r="Q301" s="53">
        <v>0</v>
      </c>
      <c r="R301" s="53">
        <v>0</v>
      </c>
      <c r="S301" s="53">
        <v>0</v>
      </c>
      <c r="T301" s="53">
        <v>0</v>
      </c>
      <c r="U301" s="53">
        <v>0</v>
      </c>
      <c r="V301" s="53">
        <v>0</v>
      </c>
      <c r="W301" s="53">
        <v>0</v>
      </c>
      <c r="X301" s="53">
        <v>31.487616939775567</v>
      </c>
      <c r="Y301" s="53">
        <v>0</v>
      </c>
      <c r="Z301" s="53">
        <v>0</v>
      </c>
      <c r="AA301" s="53">
        <v>0</v>
      </c>
      <c r="AB301" s="53">
        <v>0</v>
      </c>
      <c r="AC301" s="53">
        <v>0</v>
      </c>
      <c r="AD301" s="53">
        <v>0</v>
      </c>
      <c r="AE301" s="53">
        <v>0</v>
      </c>
      <c r="AF301" s="53">
        <v>0</v>
      </c>
      <c r="AG301" s="53">
        <v>0</v>
      </c>
      <c r="AH301" s="53">
        <v>0</v>
      </c>
      <c r="AI301" s="53">
        <v>0</v>
      </c>
      <c r="AJ301" s="53">
        <v>0</v>
      </c>
      <c r="AK301" s="53">
        <v>2.5530500221439647</v>
      </c>
      <c r="AL301" s="53">
        <v>0</v>
      </c>
      <c r="AM301" s="53">
        <v>0</v>
      </c>
      <c r="AN301" s="53">
        <v>0</v>
      </c>
      <c r="AO301" s="53">
        <v>0</v>
      </c>
      <c r="AP301" s="53">
        <v>0</v>
      </c>
      <c r="AQ301" s="53">
        <v>4033.8190349874644</v>
      </c>
      <c r="AR301" s="53">
        <v>123.3974177369583</v>
      </c>
      <c r="AS301" s="53">
        <v>0</v>
      </c>
      <c r="AT301" s="53">
        <v>0</v>
      </c>
      <c r="AU301" s="53">
        <v>0</v>
      </c>
      <c r="AV301" s="53">
        <v>0</v>
      </c>
      <c r="AW301" s="53">
        <v>0.85101667404798831</v>
      </c>
      <c r="AX301" s="53">
        <v>0</v>
      </c>
      <c r="AY301" s="53">
        <v>0</v>
      </c>
      <c r="AZ301" s="53">
        <v>0</v>
      </c>
      <c r="BA301" s="53">
        <v>0</v>
      </c>
      <c r="BB301" s="53">
        <v>0</v>
      </c>
      <c r="BC301" s="53">
        <v>0</v>
      </c>
      <c r="BD301" s="53">
        <v>0</v>
      </c>
      <c r="BE301" s="53">
        <v>2.5530500221439647</v>
      </c>
      <c r="BF301" s="53">
        <v>0</v>
      </c>
      <c r="BG301" s="53">
        <v>0</v>
      </c>
      <c r="BH301" s="53">
        <v>0</v>
      </c>
      <c r="BI301" s="53">
        <v>0</v>
      </c>
      <c r="BJ301" s="53">
        <v>0</v>
      </c>
      <c r="BK301" s="53">
        <v>0</v>
      </c>
      <c r="BL301" s="53">
        <v>0</v>
      </c>
      <c r="BM301" s="53">
        <v>0</v>
      </c>
      <c r="BN301" s="53">
        <v>0</v>
      </c>
      <c r="BO301" s="53">
        <v>0</v>
      </c>
      <c r="BP301" s="53">
        <v>0</v>
      </c>
      <c r="BQ301" s="53">
        <v>0</v>
      </c>
      <c r="BR301" s="53">
        <v>0</v>
      </c>
      <c r="BS301" s="53">
        <v>0</v>
      </c>
      <c r="BT301" s="53">
        <v>0</v>
      </c>
      <c r="BU301" s="53">
        <v>0</v>
      </c>
      <c r="BV301" s="53">
        <v>0</v>
      </c>
      <c r="BW301" s="53">
        <v>0</v>
      </c>
      <c r="BX301" s="53">
        <v>0</v>
      </c>
      <c r="BY301" s="53">
        <v>0</v>
      </c>
      <c r="BZ301" s="53">
        <v>0</v>
      </c>
      <c r="CA301" s="53">
        <v>0</v>
      </c>
      <c r="CB301" s="53">
        <v>0</v>
      </c>
      <c r="CC301" s="53">
        <v>0</v>
      </c>
      <c r="CD301" s="53">
        <v>0</v>
      </c>
      <c r="CE301" s="53">
        <v>0</v>
      </c>
      <c r="CF301" s="53">
        <v>0</v>
      </c>
      <c r="CG301" s="53">
        <v>0</v>
      </c>
      <c r="CH301" s="53">
        <v>0</v>
      </c>
      <c r="CI301" s="53">
        <v>0</v>
      </c>
      <c r="CJ301" s="53">
        <v>0</v>
      </c>
      <c r="CK301" s="53">
        <v>0</v>
      </c>
      <c r="CL301" s="53">
        <v>0</v>
      </c>
    </row>
    <row r="302" spans="1:90" ht="16" customHeight="1" x14ac:dyDescent="0.25">
      <c r="A302" s="53" t="s">
        <v>1176</v>
      </c>
      <c r="B302" s="53" t="s">
        <v>565</v>
      </c>
      <c r="C302" s="53" t="s">
        <v>572</v>
      </c>
      <c r="D302" s="53" t="s">
        <v>375</v>
      </c>
      <c r="E302" s="35" t="s">
        <v>1259</v>
      </c>
      <c r="F302" s="53" t="s">
        <v>62</v>
      </c>
      <c r="G302" s="53">
        <v>2</v>
      </c>
      <c r="H302" s="53" t="s">
        <v>191</v>
      </c>
      <c r="I302" s="53">
        <v>0</v>
      </c>
      <c r="J302" s="53">
        <v>0</v>
      </c>
      <c r="K302" s="53">
        <v>0</v>
      </c>
      <c r="L302" s="53">
        <v>0</v>
      </c>
      <c r="M302" s="53">
        <v>0</v>
      </c>
      <c r="N302" s="53">
        <v>0</v>
      </c>
      <c r="O302" s="53">
        <v>0</v>
      </c>
      <c r="P302" s="53">
        <v>0</v>
      </c>
      <c r="Q302" s="53">
        <v>0</v>
      </c>
      <c r="R302" s="53">
        <v>0</v>
      </c>
      <c r="S302" s="53">
        <v>0</v>
      </c>
      <c r="T302" s="53">
        <v>0</v>
      </c>
      <c r="U302" s="53">
        <v>0</v>
      </c>
      <c r="V302" s="53">
        <v>0</v>
      </c>
      <c r="W302" s="53">
        <v>0</v>
      </c>
      <c r="X302" s="53">
        <v>21.930636807211183</v>
      </c>
      <c r="Y302" s="53">
        <v>0</v>
      </c>
      <c r="Z302" s="53">
        <v>0</v>
      </c>
      <c r="AA302" s="53">
        <v>0</v>
      </c>
      <c r="AB302" s="53">
        <v>0</v>
      </c>
      <c r="AC302" s="53">
        <v>0</v>
      </c>
      <c r="AD302" s="53">
        <v>0</v>
      </c>
      <c r="AE302" s="53">
        <v>0</v>
      </c>
      <c r="AF302" s="53">
        <v>0</v>
      </c>
      <c r="AG302" s="53">
        <v>0</v>
      </c>
      <c r="AH302" s="53">
        <v>0</v>
      </c>
      <c r="AI302" s="53">
        <v>0</v>
      </c>
      <c r="AJ302" s="53">
        <v>0</v>
      </c>
      <c r="AK302" s="53">
        <v>0</v>
      </c>
      <c r="AL302" s="53">
        <v>0</v>
      </c>
      <c r="AM302" s="53">
        <v>0</v>
      </c>
      <c r="AN302" s="53">
        <v>0</v>
      </c>
      <c r="AO302" s="53">
        <v>0</v>
      </c>
      <c r="AP302" s="53">
        <v>0</v>
      </c>
      <c r="AQ302" s="53">
        <v>255.85742941746381</v>
      </c>
      <c r="AR302" s="53">
        <v>12.183687115117324</v>
      </c>
      <c r="AS302" s="53">
        <v>0</v>
      </c>
      <c r="AT302" s="53">
        <v>0</v>
      </c>
      <c r="AU302" s="53">
        <v>0</v>
      </c>
      <c r="AV302" s="53">
        <v>0</v>
      </c>
      <c r="AW302" s="53">
        <v>1.6244916153489766</v>
      </c>
      <c r="AX302" s="53">
        <v>0</v>
      </c>
      <c r="AY302" s="53">
        <v>0</v>
      </c>
      <c r="AZ302" s="53">
        <v>0</v>
      </c>
      <c r="BA302" s="53">
        <v>0</v>
      </c>
      <c r="BB302" s="53">
        <v>0</v>
      </c>
      <c r="BC302" s="53">
        <v>0</v>
      </c>
      <c r="BD302" s="53">
        <v>0</v>
      </c>
      <c r="BE302" s="53">
        <v>7.3102122690703943</v>
      </c>
      <c r="BF302" s="53">
        <v>0</v>
      </c>
      <c r="BG302" s="53">
        <v>0</v>
      </c>
      <c r="BH302" s="53">
        <v>0</v>
      </c>
      <c r="BI302" s="53">
        <v>0</v>
      </c>
      <c r="BJ302" s="53">
        <v>0</v>
      </c>
      <c r="BK302" s="53">
        <v>0</v>
      </c>
      <c r="BL302" s="53">
        <v>0</v>
      </c>
      <c r="BM302" s="53">
        <v>0</v>
      </c>
      <c r="BN302" s="53">
        <v>0</v>
      </c>
      <c r="BO302" s="53">
        <v>0</v>
      </c>
      <c r="BP302" s="53">
        <v>0</v>
      </c>
      <c r="BQ302" s="53">
        <v>0</v>
      </c>
      <c r="BR302" s="53">
        <v>0</v>
      </c>
      <c r="BS302" s="53">
        <v>0</v>
      </c>
      <c r="BT302" s="53">
        <v>0</v>
      </c>
      <c r="BU302" s="53">
        <v>0</v>
      </c>
      <c r="BV302" s="53">
        <v>0</v>
      </c>
      <c r="BW302" s="53">
        <v>0</v>
      </c>
      <c r="BX302" s="53">
        <v>0</v>
      </c>
      <c r="BY302" s="53">
        <v>0</v>
      </c>
      <c r="BZ302" s="53">
        <v>0</v>
      </c>
      <c r="CA302" s="53">
        <v>0</v>
      </c>
      <c r="CB302" s="53">
        <v>0</v>
      </c>
      <c r="CC302" s="53">
        <v>0</v>
      </c>
      <c r="CD302" s="53">
        <v>0</v>
      </c>
      <c r="CE302" s="53">
        <v>0</v>
      </c>
      <c r="CF302" s="53">
        <v>0</v>
      </c>
      <c r="CG302" s="53">
        <v>0</v>
      </c>
      <c r="CH302" s="53">
        <v>0</v>
      </c>
      <c r="CI302" s="53">
        <v>0</v>
      </c>
      <c r="CJ302" s="53">
        <v>0</v>
      </c>
      <c r="CK302" s="53">
        <v>0</v>
      </c>
      <c r="CL302" s="53">
        <v>0</v>
      </c>
    </row>
    <row r="303" spans="1:90" ht="16" customHeight="1" x14ac:dyDescent="0.25">
      <c r="A303" s="53" t="s">
        <v>1177</v>
      </c>
      <c r="B303" s="53" t="s">
        <v>565</v>
      </c>
      <c r="C303" s="53" t="s">
        <v>573</v>
      </c>
      <c r="D303" s="53" t="s">
        <v>375</v>
      </c>
      <c r="E303" s="35" t="s">
        <v>1259</v>
      </c>
      <c r="F303" s="53" t="s">
        <v>67</v>
      </c>
      <c r="G303" s="53">
        <v>3</v>
      </c>
      <c r="H303" s="53" t="s">
        <v>191</v>
      </c>
      <c r="I303" s="53">
        <v>0</v>
      </c>
      <c r="J303" s="53">
        <v>0</v>
      </c>
      <c r="K303" s="53">
        <v>0</v>
      </c>
      <c r="L303" s="53">
        <v>0</v>
      </c>
      <c r="M303" s="53">
        <v>0</v>
      </c>
      <c r="N303" s="53">
        <v>0</v>
      </c>
      <c r="O303" s="53">
        <v>0</v>
      </c>
      <c r="P303" s="53">
        <v>0</v>
      </c>
      <c r="Q303" s="53">
        <v>0</v>
      </c>
      <c r="R303" s="53">
        <v>0</v>
      </c>
      <c r="S303" s="53">
        <v>0</v>
      </c>
      <c r="T303" s="53">
        <v>0</v>
      </c>
      <c r="U303" s="53">
        <v>0</v>
      </c>
      <c r="V303" s="53">
        <v>0</v>
      </c>
      <c r="W303" s="53">
        <v>0</v>
      </c>
      <c r="X303" s="53">
        <v>15.013579323258991</v>
      </c>
      <c r="Y303" s="53">
        <v>0</v>
      </c>
      <c r="Z303" s="53">
        <v>0</v>
      </c>
      <c r="AA303" s="53">
        <v>0</v>
      </c>
      <c r="AB303" s="53">
        <v>0</v>
      </c>
      <c r="AC303" s="53">
        <v>0</v>
      </c>
      <c r="AD303" s="53">
        <v>0</v>
      </c>
      <c r="AE303" s="53">
        <v>0</v>
      </c>
      <c r="AF303" s="53">
        <v>0</v>
      </c>
      <c r="AG303" s="53">
        <v>0</v>
      </c>
      <c r="AH303" s="53">
        <v>0</v>
      </c>
      <c r="AI303" s="53">
        <v>0</v>
      </c>
      <c r="AJ303" s="53">
        <v>0</v>
      </c>
      <c r="AK303" s="53">
        <v>0</v>
      </c>
      <c r="AL303" s="53">
        <v>0</v>
      </c>
      <c r="AM303" s="53">
        <v>0</v>
      </c>
      <c r="AN303" s="53">
        <v>0</v>
      </c>
      <c r="AO303" s="53">
        <v>0</v>
      </c>
      <c r="AP303" s="53">
        <v>0</v>
      </c>
      <c r="AQ303" s="53">
        <v>3.532606899590351</v>
      </c>
      <c r="AR303" s="53">
        <v>1120.7195388950388</v>
      </c>
      <c r="AS303" s="53">
        <v>0</v>
      </c>
      <c r="AT303" s="53">
        <v>0</v>
      </c>
      <c r="AU303" s="53">
        <v>0</v>
      </c>
      <c r="AV303" s="53">
        <v>0</v>
      </c>
      <c r="AW303" s="53">
        <v>0</v>
      </c>
      <c r="AX303" s="53">
        <v>0</v>
      </c>
      <c r="AY303" s="53">
        <v>0</v>
      </c>
      <c r="AZ303" s="53">
        <v>0</v>
      </c>
      <c r="BA303" s="53">
        <v>0</v>
      </c>
      <c r="BB303" s="53">
        <v>0</v>
      </c>
      <c r="BC303" s="53">
        <v>0</v>
      </c>
      <c r="BD303" s="53">
        <v>0</v>
      </c>
      <c r="BE303" s="53">
        <v>3.532606899590351</v>
      </c>
      <c r="BF303" s="53">
        <v>0</v>
      </c>
      <c r="BG303" s="53">
        <v>0</v>
      </c>
      <c r="BH303" s="53">
        <v>0</v>
      </c>
      <c r="BI303" s="53">
        <v>0</v>
      </c>
      <c r="BJ303" s="53">
        <v>0</v>
      </c>
      <c r="BK303" s="53">
        <v>0</v>
      </c>
      <c r="BL303" s="53">
        <v>0</v>
      </c>
      <c r="BM303" s="53">
        <v>0</v>
      </c>
      <c r="BN303" s="53">
        <v>0</v>
      </c>
      <c r="BO303" s="53">
        <v>0</v>
      </c>
      <c r="BP303" s="53">
        <v>0</v>
      </c>
      <c r="BQ303" s="53">
        <v>0</v>
      </c>
      <c r="BR303" s="53">
        <v>0</v>
      </c>
      <c r="BS303" s="53">
        <v>0</v>
      </c>
      <c r="BT303" s="53">
        <v>0</v>
      </c>
      <c r="BU303" s="53">
        <v>0</v>
      </c>
      <c r="BV303" s="53">
        <v>0</v>
      </c>
      <c r="BW303" s="53">
        <v>0</v>
      </c>
      <c r="BX303" s="53">
        <v>0</v>
      </c>
      <c r="BY303" s="53">
        <v>0</v>
      </c>
      <c r="BZ303" s="53">
        <v>0</v>
      </c>
      <c r="CA303" s="53">
        <v>0</v>
      </c>
      <c r="CB303" s="53">
        <v>0</v>
      </c>
      <c r="CC303" s="53">
        <v>0</v>
      </c>
      <c r="CD303" s="53">
        <v>0</v>
      </c>
      <c r="CE303" s="53">
        <v>0</v>
      </c>
      <c r="CF303" s="53">
        <v>0</v>
      </c>
      <c r="CG303" s="53">
        <v>0</v>
      </c>
      <c r="CH303" s="53">
        <v>0</v>
      </c>
      <c r="CI303" s="53">
        <v>0</v>
      </c>
      <c r="CJ303" s="53">
        <v>0</v>
      </c>
      <c r="CK303" s="53">
        <v>0</v>
      </c>
      <c r="CL303" s="53">
        <v>0</v>
      </c>
    </row>
    <row r="304" spans="1:90" ht="16" customHeight="1" x14ac:dyDescent="0.25">
      <c r="A304" s="53" t="s">
        <v>1178</v>
      </c>
      <c r="B304" s="53" t="s">
        <v>565</v>
      </c>
      <c r="C304" s="53" t="s">
        <v>574</v>
      </c>
      <c r="D304" s="53" t="s">
        <v>389</v>
      </c>
      <c r="E304" s="35" t="s">
        <v>1261</v>
      </c>
      <c r="F304" s="53" t="s">
        <v>175</v>
      </c>
      <c r="G304" s="53">
        <v>1</v>
      </c>
      <c r="H304" s="53" t="s">
        <v>191</v>
      </c>
      <c r="I304" s="53">
        <v>0</v>
      </c>
      <c r="J304" s="53">
        <v>0</v>
      </c>
      <c r="K304" s="53">
        <v>0</v>
      </c>
      <c r="L304" s="53">
        <v>0</v>
      </c>
      <c r="M304" s="53">
        <v>0</v>
      </c>
      <c r="N304" s="53">
        <v>0</v>
      </c>
      <c r="O304" s="53">
        <v>0.76804238315932516</v>
      </c>
      <c r="P304" s="53">
        <v>0</v>
      </c>
      <c r="Q304" s="53">
        <v>0</v>
      </c>
      <c r="R304" s="53">
        <v>0</v>
      </c>
      <c r="S304" s="53">
        <v>0</v>
      </c>
      <c r="T304" s="53">
        <v>0</v>
      </c>
      <c r="U304" s="53">
        <v>0</v>
      </c>
      <c r="V304" s="53">
        <v>0</v>
      </c>
      <c r="W304" s="53">
        <v>0.76804238315932516</v>
      </c>
      <c r="X304" s="53">
        <v>2.3041271494779756</v>
      </c>
      <c r="Y304" s="53">
        <v>0.76804238315932516</v>
      </c>
      <c r="Z304" s="53">
        <v>0</v>
      </c>
      <c r="AA304" s="53">
        <v>0</v>
      </c>
      <c r="AB304" s="53">
        <v>0</v>
      </c>
      <c r="AC304" s="53">
        <v>0</v>
      </c>
      <c r="AD304" s="53">
        <v>0</v>
      </c>
      <c r="AE304" s="53">
        <v>0</v>
      </c>
      <c r="AF304" s="53">
        <v>0</v>
      </c>
      <c r="AG304" s="53">
        <v>0</v>
      </c>
      <c r="AH304" s="53">
        <v>0</v>
      </c>
      <c r="AI304" s="53">
        <v>0</v>
      </c>
      <c r="AJ304" s="53">
        <v>0</v>
      </c>
      <c r="AK304" s="53">
        <v>51.458839671674788</v>
      </c>
      <c r="AL304" s="53">
        <v>0</v>
      </c>
      <c r="AM304" s="53">
        <v>0</v>
      </c>
      <c r="AN304" s="53">
        <v>0</v>
      </c>
      <c r="AO304" s="53">
        <v>0</v>
      </c>
      <c r="AP304" s="53">
        <v>0</v>
      </c>
      <c r="AQ304" s="53">
        <v>6.1443390652746013</v>
      </c>
      <c r="AR304" s="53">
        <v>40.706246307444232</v>
      </c>
      <c r="AS304" s="53">
        <v>0</v>
      </c>
      <c r="AT304" s="53">
        <v>0</v>
      </c>
      <c r="AU304" s="53">
        <v>0</v>
      </c>
      <c r="AV304" s="53">
        <v>0</v>
      </c>
      <c r="AW304" s="53">
        <v>0</v>
      </c>
      <c r="AX304" s="53">
        <v>0</v>
      </c>
      <c r="AY304" s="53">
        <v>0</v>
      </c>
      <c r="AZ304" s="53">
        <v>0</v>
      </c>
      <c r="BA304" s="53">
        <v>0</v>
      </c>
      <c r="BB304" s="53">
        <v>0</v>
      </c>
      <c r="BC304" s="53">
        <v>0</v>
      </c>
      <c r="BD304" s="53">
        <v>0</v>
      </c>
      <c r="BE304" s="53">
        <v>0</v>
      </c>
      <c r="BF304" s="53">
        <v>0</v>
      </c>
      <c r="BG304" s="53">
        <v>0</v>
      </c>
      <c r="BH304" s="53">
        <v>0</v>
      </c>
      <c r="BI304" s="53">
        <v>0</v>
      </c>
      <c r="BJ304" s="53">
        <v>0.76804238315932516</v>
      </c>
      <c r="BK304" s="53">
        <v>0</v>
      </c>
      <c r="BL304" s="53">
        <v>0</v>
      </c>
      <c r="BM304" s="53">
        <v>0</v>
      </c>
      <c r="BN304" s="53">
        <v>0</v>
      </c>
      <c r="BO304" s="53">
        <v>0</v>
      </c>
      <c r="BP304" s="53">
        <v>0</v>
      </c>
      <c r="BQ304" s="53">
        <v>0</v>
      </c>
      <c r="BR304" s="53">
        <v>0</v>
      </c>
      <c r="BS304" s="53">
        <v>0</v>
      </c>
      <c r="BT304" s="53">
        <v>0</v>
      </c>
      <c r="BU304" s="53">
        <v>0</v>
      </c>
      <c r="BV304" s="53">
        <v>0</v>
      </c>
      <c r="BW304" s="53">
        <v>0</v>
      </c>
      <c r="BX304" s="53">
        <v>0</v>
      </c>
      <c r="BY304" s="53">
        <v>0</v>
      </c>
      <c r="BZ304" s="53">
        <v>0</v>
      </c>
      <c r="CA304" s="53">
        <v>0</v>
      </c>
      <c r="CB304" s="53">
        <v>0</v>
      </c>
      <c r="CC304" s="53">
        <v>0</v>
      </c>
      <c r="CD304" s="53">
        <v>0</v>
      </c>
      <c r="CE304" s="53">
        <v>0</v>
      </c>
      <c r="CF304" s="53">
        <v>0</v>
      </c>
      <c r="CG304" s="53">
        <v>0</v>
      </c>
      <c r="CH304" s="53">
        <v>0</v>
      </c>
      <c r="CI304" s="53">
        <v>0</v>
      </c>
      <c r="CJ304" s="53">
        <v>0</v>
      </c>
      <c r="CK304" s="53">
        <v>0</v>
      </c>
      <c r="CL304" s="53">
        <v>0</v>
      </c>
    </row>
    <row r="305" spans="1:90" ht="16" customHeight="1" x14ac:dyDescent="0.25">
      <c r="A305" s="53" t="s">
        <v>1179</v>
      </c>
      <c r="B305" s="53" t="s">
        <v>565</v>
      </c>
      <c r="C305" s="53" t="s">
        <v>575</v>
      </c>
      <c r="D305" s="53" t="s">
        <v>389</v>
      </c>
      <c r="E305" s="35" t="s">
        <v>1261</v>
      </c>
      <c r="F305" s="53" t="s">
        <v>177</v>
      </c>
      <c r="G305" s="53">
        <v>2</v>
      </c>
      <c r="H305" s="53" t="s">
        <v>191</v>
      </c>
      <c r="I305" s="53">
        <v>0</v>
      </c>
      <c r="J305" s="53">
        <v>0</v>
      </c>
      <c r="K305" s="53">
        <v>0</v>
      </c>
      <c r="L305" s="53">
        <v>0</v>
      </c>
      <c r="M305" s="53">
        <v>0</v>
      </c>
      <c r="N305" s="53">
        <v>0</v>
      </c>
      <c r="O305" s="53">
        <v>0</v>
      </c>
      <c r="P305" s="53">
        <v>0</v>
      </c>
      <c r="Q305" s="53">
        <v>0</v>
      </c>
      <c r="R305" s="53">
        <v>0</v>
      </c>
      <c r="S305" s="53">
        <v>0</v>
      </c>
      <c r="T305" s="53">
        <v>0</v>
      </c>
      <c r="U305" s="53">
        <v>0</v>
      </c>
      <c r="V305" s="53">
        <v>0</v>
      </c>
      <c r="W305" s="53">
        <v>0</v>
      </c>
      <c r="X305" s="53">
        <v>0</v>
      </c>
      <c r="Y305" s="53">
        <v>0</v>
      </c>
      <c r="Z305" s="53">
        <v>0</v>
      </c>
      <c r="AA305" s="53">
        <v>0</v>
      </c>
      <c r="AB305" s="53">
        <v>0</v>
      </c>
      <c r="AC305" s="53">
        <v>0</v>
      </c>
      <c r="AD305" s="53">
        <v>0</v>
      </c>
      <c r="AE305" s="53">
        <v>0</v>
      </c>
      <c r="AF305" s="53">
        <v>0</v>
      </c>
      <c r="AG305" s="53">
        <v>0</v>
      </c>
      <c r="AH305" s="53">
        <v>0.7854518555475658</v>
      </c>
      <c r="AI305" s="53">
        <v>0</v>
      </c>
      <c r="AJ305" s="53">
        <v>0</v>
      </c>
      <c r="AK305" s="53">
        <v>0</v>
      </c>
      <c r="AL305" s="53">
        <v>0</v>
      </c>
      <c r="AM305" s="53">
        <v>0</v>
      </c>
      <c r="AN305" s="53">
        <v>0</v>
      </c>
      <c r="AO305" s="53">
        <v>0</v>
      </c>
      <c r="AP305" s="53">
        <v>0</v>
      </c>
      <c r="AQ305" s="53">
        <v>1.5709037110951316</v>
      </c>
      <c r="AR305" s="53">
        <v>298.47170510807501</v>
      </c>
      <c r="AS305" s="53">
        <v>0</v>
      </c>
      <c r="AT305" s="53">
        <v>0</v>
      </c>
      <c r="AU305" s="53">
        <v>0</v>
      </c>
      <c r="AV305" s="53">
        <v>0</v>
      </c>
      <c r="AW305" s="53">
        <v>0</v>
      </c>
      <c r="AX305" s="53">
        <v>0</v>
      </c>
      <c r="AY305" s="53">
        <v>0</v>
      </c>
      <c r="AZ305" s="53">
        <v>0</v>
      </c>
      <c r="BA305" s="53">
        <v>0</v>
      </c>
      <c r="BB305" s="53">
        <v>0</v>
      </c>
      <c r="BC305" s="53">
        <v>0</v>
      </c>
      <c r="BD305" s="53">
        <v>0</v>
      </c>
      <c r="BE305" s="53">
        <v>1.5709037110951316</v>
      </c>
      <c r="BF305" s="53">
        <v>0.7854518555475658</v>
      </c>
      <c r="BG305" s="53">
        <v>0</v>
      </c>
      <c r="BH305" s="53">
        <v>0</v>
      </c>
      <c r="BI305" s="53">
        <v>0</v>
      </c>
      <c r="BJ305" s="53">
        <v>0</v>
      </c>
      <c r="BK305" s="53">
        <v>0</v>
      </c>
      <c r="BL305" s="53">
        <v>0</v>
      </c>
      <c r="BM305" s="53">
        <v>0</v>
      </c>
      <c r="BN305" s="53">
        <v>0</v>
      </c>
      <c r="BO305" s="53">
        <v>0</v>
      </c>
      <c r="BP305" s="53">
        <v>0</v>
      </c>
      <c r="BQ305" s="53">
        <v>0</v>
      </c>
      <c r="BR305" s="53">
        <v>0</v>
      </c>
      <c r="BS305" s="53">
        <v>0</v>
      </c>
      <c r="BT305" s="53">
        <v>0</v>
      </c>
      <c r="BU305" s="53">
        <v>0</v>
      </c>
      <c r="BV305" s="53">
        <v>0</v>
      </c>
      <c r="BW305" s="53">
        <v>0</v>
      </c>
      <c r="BX305" s="53">
        <v>0</v>
      </c>
      <c r="BY305" s="53">
        <v>0</v>
      </c>
      <c r="BZ305" s="53">
        <v>0</v>
      </c>
      <c r="CA305" s="53">
        <v>0</v>
      </c>
      <c r="CB305" s="53">
        <v>0</v>
      </c>
      <c r="CC305" s="53">
        <v>0</v>
      </c>
      <c r="CD305" s="53">
        <v>0</v>
      </c>
      <c r="CE305" s="53">
        <v>0</v>
      </c>
      <c r="CF305" s="53">
        <v>0</v>
      </c>
      <c r="CG305" s="53">
        <v>0</v>
      </c>
      <c r="CH305" s="53">
        <v>0</v>
      </c>
      <c r="CI305" s="53">
        <v>0</v>
      </c>
      <c r="CJ305" s="53">
        <v>0</v>
      </c>
      <c r="CK305" s="53">
        <v>0</v>
      </c>
      <c r="CL305" s="53">
        <v>0</v>
      </c>
    </row>
    <row r="306" spans="1:90" ht="16" customHeight="1" x14ac:dyDescent="0.25">
      <c r="A306" s="53" t="s">
        <v>1180</v>
      </c>
      <c r="B306" s="53" t="s">
        <v>565</v>
      </c>
      <c r="C306" s="53" t="s">
        <v>576</v>
      </c>
      <c r="D306" s="53" t="s">
        <v>389</v>
      </c>
      <c r="E306" s="35" t="s">
        <v>1261</v>
      </c>
      <c r="F306" s="53" t="s">
        <v>179</v>
      </c>
      <c r="G306" s="53">
        <v>3</v>
      </c>
      <c r="H306" s="53" t="s">
        <v>191</v>
      </c>
      <c r="I306" s="53">
        <v>0</v>
      </c>
      <c r="J306" s="53">
        <v>0</v>
      </c>
      <c r="K306" s="53">
        <v>0</v>
      </c>
      <c r="L306" s="53">
        <v>0</v>
      </c>
      <c r="M306" s="53">
        <v>0</v>
      </c>
      <c r="N306" s="53">
        <v>0</v>
      </c>
      <c r="O306" s="53">
        <v>0</v>
      </c>
      <c r="P306" s="53">
        <v>0</v>
      </c>
      <c r="Q306" s="53">
        <v>0</v>
      </c>
      <c r="R306" s="53">
        <v>0</v>
      </c>
      <c r="S306" s="53">
        <v>0</v>
      </c>
      <c r="T306" s="53">
        <v>0</v>
      </c>
      <c r="U306" s="53">
        <v>0</v>
      </c>
      <c r="V306" s="53">
        <v>0</v>
      </c>
      <c r="W306" s="53">
        <v>0</v>
      </c>
      <c r="X306" s="53">
        <v>0</v>
      </c>
      <c r="Y306" s="53">
        <v>0</v>
      </c>
      <c r="Z306" s="53">
        <v>0</v>
      </c>
      <c r="AA306" s="53">
        <v>0</v>
      </c>
      <c r="AB306" s="53">
        <v>0</v>
      </c>
      <c r="AC306" s="53">
        <v>0</v>
      </c>
      <c r="AD306" s="53">
        <v>0</v>
      </c>
      <c r="AE306" s="53">
        <v>0</v>
      </c>
      <c r="AF306" s="53">
        <v>0</v>
      </c>
      <c r="AG306" s="53">
        <v>0</v>
      </c>
      <c r="AH306" s="53">
        <v>0</v>
      </c>
      <c r="AI306" s="53">
        <v>0</v>
      </c>
      <c r="AJ306" s="53">
        <v>0</v>
      </c>
      <c r="AK306" s="53">
        <v>0</v>
      </c>
      <c r="AL306" s="53">
        <v>0</v>
      </c>
      <c r="AM306" s="53">
        <v>0</v>
      </c>
      <c r="AN306" s="53">
        <v>0</v>
      </c>
      <c r="AO306" s="53">
        <v>0</v>
      </c>
      <c r="AP306" s="53">
        <v>0</v>
      </c>
      <c r="AQ306" s="53">
        <v>1.5590081530264532</v>
      </c>
      <c r="AR306" s="53">
        <v>28.06214675447616</v>
      </c>
      <c r="AS306" s="53">
        <v>0</v>
      </c>
      <c r="AT306" s="53">
        <v>0</v>
      </c>
      <c r="AU306" s="53">
        <v>0</v>
      </c>
      <c r="AV306" s="53">
        <v>0</v>
      </c>
      <c r="AW306" s="53">
        <v>0</v>
      </c>
      <c r="AX306" s="53">
        <v>0</v>
      </c>
      <c r="AY306" s="53">
        <v>0</v>
      </c>
      <c r="AZ306" s="53">
        <v>0</v>
      </c>
      <c r="BA306" s="53">
        <v>0</v>
      </c>
      <c r="BB306" s="53">
        <v>0</v>
      </c>
      <c r="BC306" s="53">
        <v>0</v>
      </c>
      <c r="BD306" s="53">
        <v>0</v>
      </c>
      <c r="BE306" s="53">
        <v>0</v>
      </c>
      <c r="BF306" s="53">
        <v>0</v>
      </c>
      <c r="BG306" s="53">
        <v>0.77950407651322662</v>
      </c>
      <c r="BH306" s="53">
        <v>0.77950407651322662</v>
      </c>
      <c r="BI306" s="53">
        <v>0</v>
      </c>
      <c r="BJ306" s="53">
        <v>0</v>
      </c>
      <c r="BK306" s="53">
        <v>0</v>
      </c>
      <c r="BL306" s="53">
        <v>0</v>
      </c>
      <c r="BM306" s="53">
        <v>0</v>
      </c>
      <c r="BN306" s="53">
        <v>0</v>
      </c>
      <c r="BO306" s="53">
        <v>0</v>
      </c>
      <c r="BP306" s="53">
        <v>0</v>
      </c>
      <c r="BQ306" s="53">
        <v>0</v>
      </c>
      <c r="BR306" s="53">
        <v>0</v>
      </c>
      <c r="BS306" s="53">
        <v>0</v>
      </c>
      <c r="BT306" s="53">
        <v>0</v>
      </c>
      <c r="BU306" s="53">
        <v>0</v>
      </c>
      <c r="BV306" s="53">
        <v>0</v>
      </c>
      <c r="BW306" s="53">
        <v>0</v>
      </c>
      <c r="BX306" s="53">
        <v>0</v>
      </c>
      <c r="BY306" s="53">
        <v>0</v>
      </c>
      <c r="BZ306" s="53">
        <v>0</v>
      </c>
      <c r="CA306" s="53">
        <v>0</v>
      </c>
      <c r="CB306" s="53">
        <v>0</v>
      </c>
      <c r="CC306" s="53">
        <v>0</v>
      </c>
      <c r="CD306" s="53">
        <v>0</v>
      </c>
      <c r="CE306" s="53">
        <v>0</v>
      </c>
      <c r="CF306" s="53">
        <v>0</v>
      </c>
      <c r="CG306" s="53">
        <v>0</v>
      </c>
      <c r="CH306" s="53">
        <v>0</v>
      </c>
      <c r="CI306" s="53">
        <v>0</v>
      </c>
      <c r="CJ306" s="53">
        <v>0</v>
      </c>
      <c r="CK306" s="53">
        <v>0</v>
      </c>
      <c r="CL306" s="53">
        <v>0</v>
      </c>
    </row>
    <row r="307" spans="1:90" ht="16" customHeight="1" x14ac:dyDescent="0.25">
      <c r="A307" s="53" t="s">
        <v>1181</v>
      </c>
      <c r="B307" s="53" t="s">
        <v>565</v>
      </c>
      <c r="C307" s="53" t="s">
        <v>577</v>
      </c>
      <c r="D307" s="53" t="s">
        <v>389</v>
      </c>
      <c r="E307" s="35" t="s">
        <v>1261</v>
      </c>
      <c r="F307" s="53" t="s">
        <v>240</v>
      </c>
      <c r="G307" s="53">
        <v>4</v>
      </c>
      <c r="H307" s="53" t="s">
        <v>191</v>
      </c>
      <c r="I307" s="53">
        <v>0</v>
      </c>
      <c r="J307" s="53">
        <v>0</v>
      </c>
      <c r="K307" s="53">
        <v>0</v>
      </c>
      <c r="L307" s="53">
        <v>0</v>
      </c>
      <c r="M307" s="53">
        <v>0</v>
      </c>
      <c r="N307" s="53">
        <v>0</v>
      </c>
      <c r="O307" s="53">
        <v>0</v>
      </c>
      <c r="P307" s="53">
        <v>0</v>
      </c>
      <c r="Q307" s="53">
        <v>0</v>
      </c>
      <c r="R307" s="53">
        <v>0</v>
      </c>
      <c r="S307" s="53">
        <v>0</v>
      </c>
      <c r="T307" s="53">
        <v>0</v>
      </c>
      <c r="U307" s="53">
        <v>0</v>
      </c>
      <c r="V307" s="53">
        <v>0</v>
      </c>
      <c r="W307" s="53">
        <v>2.5331986320159952</v>
      </c>
      <c r="X307" s="53">
        <v>0</v>
      </c>
      <c r="Y307" s="53">
        <v>0</v>
      </c>
      <c r="Z307" s="53">
        <v>0</v>
      </c>
      <c r="AA307" s="53">
        <v>0</v>
      </c>
      <c r="AB307" s="53">
        <v>0</v>
      </c>
      <c r="AC307" s="53">
        <v>0</v>
      </c>
      <c r="AD307" s="53">
        <v>0</v>
      </c>
      <c r="AE307" s="53">
        <v>0</v>
      </c>
      <c r="AF307" s="53">
        <v>0</v>
      </c>
      <c r="AG307" s="53">
        <v>0</v>
      </c>
      <c r="AH307" s="53">
        <v>1.6887990880106634</v>
      </c>
      <c r="AI307" s="53">
        <v>0</v>
      </c>
      <c r="AJ307" s="53">
        <v>0</v>
      </c>
      <c r="AK307" s="53">
        <v>0</v>
      </c>
      <c r="AL307" s="53">
        <v>0</v>
      </c>
      <c r="AM307" s="53">
        <v>0</v>
      </c>
      <c r="AN307" s="53">
        <v>0</v>
      </c>
      <c r="AO307" s="53">
        <v>0</v>
      </c>
      <c r="AP307" s="53">
        <v>0</v>
      </c>
      <c r="AQ307" s="53">
        <v>0</v>
      </c>
      <c r="AR307" s="53">
        <v>0</v>
      </c>
      <c r="AS307" s="53">
        <v>0</v>
      </c>
      <c r="AT307" s="53">
        <v>0</v>
      </c>
      <c r="AU307" s="53">
        <v>0</v>
      </c>
      <c r="AV307" s="53">
        <v>0</v>
      </c>
      <c r="AW307" s="53">
        <v>0</v>
      </c>
      <c r="AX307" s="53">
        <v>0</v>
      </c>
      <c r="AY307" s="53">
        <v>0</v>
      </c>
      <c r="AZ307" s="53">
        <v>0</v>
      </c>
      <c r="BA307" s="53">
        <v>0</v>
      </c>
      <c r="BB307" s="53">
        <v>0</v>
      </c>
      <c r="BC307" s="53">
        <v>0</v>
      </c>
      <c r="BD307" s="53">
        <v>0</v>
      </c>
      <c r="BE307" s="53">
        <v>0</v>
      </c>
      <c r="BF307" s="53">
        <v>0</v>
      </c>
      <c r="BG307" s="53">
        <v>0</v>
      </c>
      <c r="BH307" s="53">
        <v>0</v>
      </c>
      <c r="BI307" s="53">
        <v>0</v>
      </c>
      <c r="BJ307" s="53">
        <v>0</v>
      </c>
      <c r="BK307" s="53">
        <v>0</v>
      </c>
      <c r="BL307" s="53">
        <v>0</v>
      </c>
      <c r="BM307" s="53">
        <v>0</v>
      </c>
      <c r="BN307" s="53">
        <v>0</v>
      </c>
      <c r="BO307" s="53">
        <v>0</v>
      </c>
      <c r="BP307" s="53">
        <v>0</v>
      </c>
      <c r="BQ307" s="53">
        <v>0</v>
      </c>
      <c r="BR307" s="53">
        <v>0</v>
      </c>
      <c r="BS307" s="53">
        <v>0</v>
      </c>
      <c r="BT307" s="53">
        <v>0</v>
      </c>
      <c r="BU307" s="53">
        <v>0</v>
      </c>
      <c r="BV307" s="53">
        <v>0</v>
      </c>
      <c r="BW307" s="53">
        <v>0</v>
      </c>
      <c r="BX307" s="53">
        <v>0</v>
      </c>
      <c r="BY307" s="53">
        <v>0</v>
      </c>
      <c r="BZ307" s="53">
        <v>0</v>
      </c>
      <c r="CA307" s="53">
        <v>0</v>
      </c>
      <c r="CB307" s="53">
        <v>0</v>
      </c>
      <c r="CC307" s="53">
        <v>0</v>
      </c>
      <c r="CD307" s="53">
        <v>0</v>
      </c>
      <c r="CE307" s="53">
        <v>0</v>
      </c>
      <c r="CF307" s="53">
        <v>0</v>
      </c>
      <c r="CG307" s="53">
        <v>0</v>
      </c>
      <c r="CH307" s="53">
        <v>0</v>
      </c>
      <c r="CI307" s="53">
        <v>0</v>
      </c>
      <c r="CJ307" s="53">
        <v>0</v>
      </c>
      <c r="CK307" s="53">
        <v>0</v>
      </c>
      <c r="CL307" s="53">
        <v>0</v>
      </c>
    </row>
    <row r="308" spans="1:90" ht="16" customHeight="1" x14ac:dyDescent="0.25">
      <c r="A308" s="53" t="s">
        <v>1182</v>
      </c>
      <c r="B308" s="53" t="s">
        <v>565</v>
      </c>
      <c r="C308" s="53" t="s">
        <v>578</v>
      </c>
      <c r="D308" s="53" t="s">
        <v>389</v>
      </c>
      <c r="E308" s="35" t="s">
        <v>1261</v>
      </c>
      <c r="F308" s="53" t="s">
        <v>242</v>
      </c>
      <c r="G308" s="53">
        <v>5</v>
      </c>
      <c r="H308" s="53" t="s">
        <v>191</v>
      </c>
      <c r="I308" s="53">
        <v>0</v>
      </c>
      <c r="J308" s="53">
        <v>0</v>
      </c>
      <c r="K308" s="53">
        <v>0</v>
      </c>
      <c r="L308" s="53">
        <v>0</v>
      </c>
      <c r="M308" s="53">
        <v>0</v>
      </c>
      <c r="N308" s="53">
        <v>0</v>
      </c>
      <c r="O308" s="53">
        <v>0</v>
      </c>
      <c r="P308" s="53">
        <v>0</v>
      </c>
      <c r="Q308" s="53">
        <v>0</v>
      </c>
      <c r="R308" s="53">
        <v>0</v>
      </c>
      <c r="S308" s="53">
        <v>0</v>
      </c>
      <c r="T308" s="53">
        <v>0</v>
      </c>
      <c r="U308" s="53">
        <v>0</v>
      </c>
      <c r="V308" s="53">
        <v>0</v>
      </c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3">
        <v>0</v>
      </c>
      <c r="AD308" s="53">
        <v>0</v>
      </c>
      <c r="AE308" s="53">
        <v>0</v>
      </c>
      <c r="AF308" s="53">
        <v>0</v>
      </c>
      <c r="AG308" s="53">
        <v>0</v>
      </c>
      <c r="AH308" s="53">
        <v>0</v>
      </c>
      <c r="AI308" s="53">
        <v>0</v>
      </c>
      <c r="AJ308" s="53">
        <v>0</v>
      </c>
      <c r="AK308" s="53">
        <v>0</v>
      </c>
      <c r="AL308" s="53">
        <v>0</v>
      </c>
      <c r="AM308" s="53">
        <v>0</v>
      </c>
      <c r="AN308" s="53">
        <v>0</v>
      </c>
      <c r="AO308" s="53">
        <v>0</v>
      </c>
      <c r="AP308" s="53">
        <v>0</v>
      </c>
      <c r="AQ308" s="53">
        <v>0</v>
      </c>
      <c r="AR308" s="53">
        <v>6.8903310122019716</v>
      </c>
      <c r="AS308" s="53">
        <v>0</v>
      </c>
      <c r="AT308" s="53">
        <v>0</v>
      </c>
      <c r="AU308" s="53">
        <v>0</v>
      </c>
      <c r="AV308" s="53">
        <v>0</v>
      </c>
      <c r="AW308" s="53">
        <v>0</v>
      </c>
      <c r="AX308" s="53">
        <v>0</v>
      </c>
      <c r="AY308" s="53">
        <v>0</v>
      </c>
      <c r="AZ308" s="53">
        <v>0</v>
      </c>
      <c r="BA308" s="53">
        <v>0</v>
      </c>
      <c r="BB308" s="53">
        <v>0</v>
      </c>
      <c r="BC308" s="53">
        <v>0</v>
      </c>
      <c r="BD308" s="53">
        <v>0</v>
      </c>
      <c r="BE308" s="53">
        <v>0</v>
      </c>
      <c r="BF308" s="53">
        <v>0</v>
      </c>
      <c r="BG308" s="53">
        <v>1.7225827530504929</v>
      </c>
      <c r="BH308" s="53">
        <v>0</v>
      </c>
      <c r="BI308" s="53">
        <v>0</v>
      </c>
      <c r="BJ308" s="53">
        <v>0</v>
      </c>
      <c r="BK308" s="53">
        <v>0</v>
      </c>
      <c r="BL308" s="53">
        <v>0</v>
      </c>
      <c r="BM308" s="53">
        <v>0</v>
      </c>
      <c r="BN308" s="53">
        <v>0</v>
      </c>
      <c r="BO308" s="53">
        <v>0</v>
      </c>
      <c r="BP308" s="53">
        <v>0</v>
      </c>
      <c r="BQ308" s="53">
        <v>0</v>
      </c>
      <c r="BR308" s="53">
        <v>0</v>
      </c>
      <c r="BS308" s="53">
        <v>0</v>
      </c>
      <c r="BT308" s="53">
        <v>0</v>
      </c>
      <c r="BU308" s="53">
        <v>0</v>
      </c>
      <c r="BV308" s="53">
        <v>0</v>
      </c>
      <c r="BW308" s="53">
        <v>0</v>
      </c>
      <c r="BX308" s="53">
        <v>0</v>
      </c>
      <c r="BY308" s="53">
        <v>0</v>
      </c>
      <c r="BZ308" s="53">
        <v>0</v>
      </c>
      <c r="CA308" s="53">
        <v>0</v>
      </c>
      <c r="CB308" s="53">
        <v>0</v>
      </c>
      <c r="CC308" s="53">
        <v>0</v>
      </c>
      <c r="CD308" s="53">
        <v>0</v>
      </c>
      <c r="CE308" s="53">
        <v>0</v>
      </c>
      <c r="CF308" s="53">
        <v>0</v>
      </c>
      <c r="CG308" s="53">
        <v>0</v>
      </c>
      <c r="CH308" s="53">
        <v>0</v>
      </c>
      <c r="CI308" s="53">
        <v>0</v>
      </c>
      <c r="CJ308" s="53">
        <v>0</v>
      </c>
      <c r="CK308" s="53">
        <v>0</v>
      </c>
      <c r="CL308" s="53">
        <v>0</v>
      </c>
    </row>
    <row r="309" spans="1:90" ht="16" customHeight="1" x14ac:dyDescent="0.25">
      <c r="A309" s="53" t="s">
        <v>1183</v>
      </c>
      <c r="B309" s="53" t="s">
        <v>565</v>
      </c>
      <c r="C309" s="53" t="s">
        <v>579</v>
      </c>
      <c r="D309" s="53" t="s">
        <v>389</v>
      </c>
      <c r="E309" s="35" t="s">
        <v>1262</v>
      </c>
      <c r="F309" s="53" t="s">
        <v>131</v>
      </c>
      <c r="G309" s="53">
        <v>1</v>
      </c>
      <c r="H309" s="53" t="s">
        <v>191</v>
      </c>
      <c r="I309" s="53">
        <v>0</v>
      </c>
      <c r="J309" s="53">
        <v>0</v>
      </c>
      <c r="K309" s="53">
        <v>0</v>
      </c>
      <c r="L309" s="53">
        <v>0</v>
      </c>
      <c r="M309" s="53">
        <v>0</v>
      </c>
      <c r="N309" s="53">
        <v>0</v>
      </c>
      <c r="O309" s="53">
        <v>0</v>
      </c>
      <c r="P309" s="53">
        <v>0</v>
      </c>
      <c r="Q309" s="53">
        <v>0</v>
      </c>
      <c r="R309" s="53">
        <v>0</v>
      </c>
      <c r="S309" s="53">
        <v>0</v>
      </c>
      <c r="T309" s="53">
        <v>0</v>
      </c>
      <c r="U309" s="53">
        <v>0</v>
      </c>
      <c r="V309" s="53">
        <v>0</v>
      </c>
      <c r="W309" s="53">
        <v>0</v>
      </c>
      <c r="X309" s="53">
        <v>0</v>
      </c>
      <c r="Y309" s="53">
        <v>8.9688402131727099</v>
      </c>
      <c r="Z309" s="53">
        <v>0</v>
      </c>
      <c r="AA309" s="53">
        <v>0</v>
      </c>
      <c r="AB309" s="53">
        <v>0</v>
      </c>
      <c r="AC309" s="53">
        <v>0</v>
      </c>
      <c r="AD309" s="53">
        <v>0</v>
      </c>
      <c r="AE309" s="53">
        <v>0</v>
      </c>
      <c r="AF309" s="53">
        <v>0</v>
      </c>
      <c r="AG309" s="53">
        <v>0</v>
      </c>
      <c r="AH309" s="53">
        <v>0</v>
      </c>
      <c r="AI309" s="53">
        <v>0</v>
      </c>
      <c r="AJ309" s="53">
        <v>0</v>
      </c>
      <c r="AK309" s="53">
        <v>19.43248712854087</v>
      </c>
      <c r="AL309" s="53">
        <v>0</v>
      </c>
      <c r="AM309" s="53">
        <v>0</v>
      </c>
      <c r="AN309" s="53">
        <v>0</v>
      </c>
      <c r="AO309" s="53">
        <v>0</v>
      </c>
      <c r="AP309" s="53">
        <v>0</v>
      </c>
      <c r="AQ309" s="53">
        <v>0</v>
      </c>
      <c r="AR309" s="53">
        <v>98.657242344899814</v>
      </c>
      <c r="AS309" s="53">
        <v>0</v>
      </c>
      <c r="AT309" s="53">
        <v>0</v>
      </c>
      <c r="AU309" s="53">
        <v>0</v>
      </c>
      <c r="AV309" s="53">
        <v>0</v>
      </c>
      <c r="AW309" s="53">
        <v>0</v>
      </c>
      <c r="AX309" s="53">
        <v>0</v>
      </c>
      <c r="AY309" s="53">
        <v>0</v>
      </c>
      <c r="AZ309" s="53">
        <v>0</v>
      </c>
      <c r="BA309" s="53">
        <v>0</v>
      </c>
      <c r="BB309" s="53">
        <v>0</v>
      </c>
      <c r="BC309" s="53">
        <v>0</v>
      </c>
      <c r="BD309" s="53">
        <v>0</v>
      </c>
      <c r="BE309" s="53">
        <v>0</v>
      </c>
      <c r="BF309" s="53">
        <v>0</v>
      </c>
      <c r="BG309" s="53">
        <v>0</v>
      </c>
      <c r="BH309" s="53">
        <v>0</v>
      </c>
      <c r="BI309" s="53">
        <v>0</v>
      </c>
      <c r="BJ309" s="53">
        <v>0.74740335109772582</v>
      </c>
      <c r="BK309" s="53">
        <v>0</v>
      </c>
      <c r="BL309" s="53">
        <v>0</v>
      </c>
      <c r="BM309" s="53">
        <v>0.74740335109772582</v>
      </c>
      <c r="BN309" s="53">
        <v>0</v>
      </c>
      <c r="BO309" s="53">
        <v>0</v>
      </c>
      <c r="BP309" s="53">
        <v>0</v>
      </c>
      <c r="BQ309" s="53">
        <v>0</v>
      </c>
      <c r="BR309" s="53">
        <v>0</v>
      </c>
      <c r="BS309" s="53">
        <v>0</v>
      </c>
      <c r="BT309" s="53">
        <v>0</v>
      </c>
      <c r="BU309" s="53">
        <v>0</v>
      </c>
      <c r="BV309" s="53">
        <v>0</v>
      </c>
      <c r="BW309" s="53">
        <v>0</v>
      </c>
      <c r="BX309" s="53">
        <v>0</v>
      </c>
      <c r="BY309" s="53">
        <v>0</v>
      </c>
      <c r="BZ309" s="53">
        <v>0</v>
      </c>
      <c r="CA309" s="53">
        <v>0</v>
      </c>
      <c r="CB309" s="53">
        <v>0</v>
      </c>
      <c r="CC309" s="53">
        <v>0</v>
      </c>
      <c r="CD309" s="53">
        <v>0</v>
      </c>
      <c r="CE309" s="53">
        <v>0</v>
      </c>
      <c r="CF309" s="53">
        <v>0</v>
      </c>
      <c r="CG309" s="53">
        <v>0</v>
      </c>
      <c r="CH309" s="53">
        <v>0</v>
      </c>
      <c r="CI309" s="53">
        <v>0</v>
      </c>
      <c r="CJ309" s="53">
        <v>0</v>
      </c>
      <c r="CK309" s="53">
        <v>0</v>
      </c>
      <c r="CL309" s="53">
        <v>0</v>
      </c>
    </row>
    <row r="310" spans="1:90" ht="16" customHeight="1" x14ac:dyDescent="0.25">
      <c r="A310" s="53" t="s">
        <v>1184</v>
      </c>
      <c r="B310" s="53" t="s">
        <v>565</v>
      </c>
      <c r="C310" s="53" t="s">
        <v>580</v>
      </c>
      <c r="D310" s="53" t="s">
        <v>389</v>
      </c>
      <c r="E310" s="35" t="s">
        <v>1262</v>
      </c>
      <c r="F310" s="53" t="s">
        <v>133</v>
      </c>
      <c r="G310" s="53">
        <v>2</v>
      </c>
      <c r="H310" s="53" t="s">
        <v>191</v>
      </c>
      <c r="I310" s="53">
        <v>0</v>
      </c>
      <c r="J310" s="53">
        <v>0</v>
      </c>
      <c r="K310" s="53">
        <v>0</v>
      </c>
      <c r="L310" s="53">
        <v>0</v>
      </c>
      <c r="M310" s="53">
        <v>0</v>
      </c>
      <c r="N310" s="53">
        <v>0</v>
      </c>
      <c r="O310" s="53">
        <v>0.83885922648388078</v>
      </c>
      <c r="P310" s="53">
        <v>0</v>
      </c>
      <c r="Q310" s="53">
        <v>0</v>
      </c>
      <c r="R310" s="53">
        <v>0</v>
      </c>
      <c r="S310" s="53">
        <v>0</v>
      </c>
      <c r="T310" s="53">
        <v>0</v>
      </c>
      <c r="U310" s="53">
        <v>0</v>
      </c>
      <c r="V310" s="53">
        <v>0</v>
      </c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3">
        <v>0</v>
      </c>
      <c r="AD310" s="53">
        <v>0</v>
      </c>
      <c r="AE310" s="53">
        <v>0</v>
      </c>
      <c r="AF310" s="53">
        <v>0</v>
      </c>
      <c r="AG310" s="53">
        <v>0</v>
      </c>
      <c r="AH310" s="53">
        <v>0</v>
      </c>
      <c r="AI310" s="53">
        <v>0</v>
      </c>
      <c r="AJ310" s="53">
        <v>0</v>
      </c>
      <c r="AK310" s="53">
        <v>0</v>
      </c>
      <c r="AL310" s="53">
        <v>0</v>
      </c>
      <c r="AM310" s="53">
        <v>0</v>
      </c>
      <c r="AN310" s="53">
        <v>0</v>
      </c>
      <c r="AO310" s="53">
        <v>0</v>
      </c>
      <c r="AP310" s="53">
        <v>0</v>
      </c>
      <c r="AQ310" s="53">
        <v>0</v>
      </c>
      <c r="AR310" s="53">
        <v>301.98932153419707</v>
      </c>
      <c r="AS310" s="53">
        <v>0</v>
      </c>
      <c r="AT310" s="53">
        <v>0</v>
      </c>
      <c r="AU310" s="53">
        <v>0</v>
      </c>
      <c r="AV310" s="53">
        <v>0</v>
      </c>
      <c r="AW310" s="53">
        <v>0</v>
      </c>
      <c r="AX310" s="53">
        <v>0</v>
      </c>
      <c r="AY310" s="53">
        <v>0</v>
      </c>
      <c r="AZ310" s="53">
        <v>0</v>
      </c>
      <c r="BA310" s="53">
        <v>0</v>
      </c>
      <c r="BB310" s="53">
        <v>0</v>
      </c>
      <c r="BC310" s="53">
        <v>0</v>
      </c>
      <c r="BD310" s="53">
        <v>0</v>
      </c>
      <c r="BE310" s="53">
        <v>4.1942961324194039</v>
      </c>
      <c r="BF310" s="53">
        <v>0</v>
      </c>
      <c r="BG310" s="53">
        <v>0</v>
      </c>
      <c r="BH310" s="53">
        <v>0</v>
      </c>
      <c r="BI310" s="53">
        <v>0</v>
      </c>
      <c r="BJ310" s="53">
        <v>0</v>
      </c>
      <c r="BK310" s="53">
        <v>0</v>
      </c>
      <c r="BL310" s="53">
        <v>0</v>
      </c>
      <c r="BM310" s="53">
        <v>15.938325303193736</v>
      </c>
      <c r="BN310" s="53">
        <v>0</v>
      </c>
      <c r="BO310" s="53">
        <v>0</v>
      </c>
      <c r="BP310" s="53">
        <v>0</v>
      </c>
      <c r="BQ310" s="53">
        <v>0</v>
      </c>
      <c r="BR310" s="53">
        <v>0</v>
      </c>
      <c r="BS310" s="53">
        <v>0</v>
      </c>
      <c r="BT310" s="53">
        <v>0</v>
      </c>
      <c r="BU310" s="53">
        <v>0</v>
      </c>
      <c r="BV310" s="53">
        <v>0</v>
      </c>
      <c r="BW310" s="53">
        <v>0</v>
      </c>
      <c r="BX310" s="53">
        <v>0</v>
      </c>
      <c r="BY310" s="53">
        <v>0</v>
      </c>
      <c r="BZ310" s="53">
        <v>0</v>
      </c>
      <c r="CA310" s="53">
        <v>0</v>
      </c>
      <c r="CB310" s="53">
        <v>0</v>
      </c>
      <c r="CC310" s="53">
        <v>0</v>
      </c>
      <c r="CD310" s="53">
        <v>0</v>
      </c>
      <c r="CE310" s="53">
        <v>0</v>
      </c>
      <c r="CF310" s="53">
        <v>0</v>
      </c>
      <c r="CG310" s="53">
        <v>0</v>
      </c>
      <c r="CH310" s="53">
        <v>0</v>
      </c>
      <c r="CI310" s="53">
        <v>0</v>
      </c>
      <c r="CJ310" s="53">
        <v>0</v>
      </c>
      <c r="CK310" s="53">
        <v>0</v>
      </c>
      <c r="CL310" s="53">
        <v>0.83885922648388078</v>
      </c>
    </row>
    <row r="311" spans="1:90" ht="16" customHeight="1" x14ac:dyDescent="0.25">
      <c r="A311" s="53" t="s">
        <v>1185</v>
      </c>
      <c r="B311" s="53" t="s">
        <v>565</v>
      </c>
      <c r="C311" s="53" t="s">
        <v>581</v>
      </c>
      <c r="D311" s="53" t="s">
        <v>389</v>
      </c>
      <c r="E311" s="35" t="s">
        <v>1262</v>
      </c>
      <c r="F311" s="53" t="s">
        <v>247</v>
      </c>
      <c r="G311" s="53">
        <v>3</v>
      </c>
      <c r="H311" s="53" t="s">
        <v>191</v>
      </c>
      <c r="I311" s="53">
        <v>0</v>
      </c>
      <c r="J311" s="53">
        <v>0</v>
      </c>
      <c r="K311" s="53">
        <v>0</v>
      </c>
      <c r="L311" s="53">
        <v>0</v>
      </c>
      <c r="M311" s="53">
        <v>0</v>
      </c>
      <c r="N311" s="53">
        <v>0</v>
      </c>
      <c r="O311" s="53">
        <v>0</v>
      </c>
      <c r="P311" s="53">
        <v>0</v>
      </c>
      <c r="Q311" s="53">
        <v>0</v>
      </c>
      <c r="R311" s="53">
        <v>0</v>
      </c>
      <c r="S311" s="53">
        <v>0</v>
      </c>
      <c r="T311" s="53">
        <v>0</v>
      </c>
      <c r="U311" s="53">
        <v>0</v>
      </c>
      <c r="V311" s="53">
        <v>0</v>
      </c>
      <c r="W311" s="53">
        <v>0</v>
      </c>
      <c r="X311" s="53">
        <v>0</v>
      </c>
      <c r="Y311" s="53">
        <v>0</v>
      </c>
      <c r="Z311" s="53">
        <v>0</v>
      </c>
      <c r="AA311" s="53">
        <v>0</v>
      </c>
      <c r="AB311" s="53">
        <v>0</v>
      </c>
      <c r="AC311" s="53">
        <v>0</v>
      </c>
      <c r="AD311" s="53">
        <v>0</v>
      </c>
      <c r="AE311" s="53">
        <v>0</v>
      </c>
      <c r="AF311" s="53">
        <v>0</v>
      </c>
      <c r="AG311" s="53">
        <v>0</v>
      </c>
      <c r="AH311" s="53">
        <v>0</v>
      </c>
      <c r="AI311" s="53">
        <v>0</v>
      </c>
      <c r="AJ311" s="53">
        <v>0</v>
      </c>
      <c r="AK311" s="53">
        <v>0</v>
      </c>
      <c r="AL311" s="53">
        <v>0</v>
      </c>
      <c r="AM311" s="53">
        <v>0</v>
      </c>
      <c r="AN311" s="53">
        <v>0</v>
      </c>
      <c r="AO311" s="53">
        <v>0</v>
      </c>
      <c r="AP311" s="53">
        <v>0</v>
      </c>
      <c r="AQ311" s="53">
        <v>16.089306928841367</v>
      </c>
      <c r="AR311" s="53">
        <v>1317.7142374721079</v>
      </c>
      <c r="AS311" s="53">
        <v>0</v>
      </c>
      <c r="AT311" s="53">
        <v>0</v>
      </c>
      <c r="AU311" s="53">
        <v>0</v>
      </c>
      <c r="AV311" s="53">
        <v>0</v>
      </c>
      <c r="AW311" s="53">
        <v>0</v>
      </c>
      <c r="AX311" s="53">
        <v>0</v>
      </c>
      <c r="AY311" s="53">
        <v>0</v>
      </c>
      <c r="AZ311" s="53">
        <v>0</v>
      </c>
      <c r="BA311" s="53">
        <v>0</v>
      </c>
      <c r="BB311" s="53">
        <v>0</v>
      </c>
      <c r="BC311" s="53">
        <v>0</v>
      </c>
      <c r="BD311" s="53">
        <v>0</v>
      </c>
      <c r="BE311" s="53">
        <v>5.6312574250944785</v>
      </c>
      <c r="BF311" s="53">
        <v>0</v>
      </c>
      <c r="BG311" s="53">
        <v>1.6089306928841367</v>
      </c>
      <c r="BH311" s="53">
        <v>0</v>
      </c>
      <c r="BI311" s="53">
        <v>0</v>
      </c>
      <c r="BJ311" s="53">
        <v>0</v>
      </c>
      <c r="BK311" s="53">
        <v>0</v>
      </c>
      <c r="BL311" s="53">
        <v>0</v>
      </c>
      <c r="BM311" s="53">
        <v>0</v>
      </c>
      <c r="BN311" s="53">
        <v>0</v>
      </c>
      <c r="BO311" s="53">
        <v>0</v>
      </c>
      <c r="BP311" s="53">
        <v>0</v>
      </c>
      <c r="BQ311" s="53">
        <v>0</v>
      </c>
      <c r="BR311" s="53">
        <v>0</v>
      </c>
      <c r="BS311" s="53">
        <v>0</v>
      </c>
      <c r="BT311" s="53">
        <v>0</v>
      </c>
      <c r="BU311" s="53">
        <v>0</v>
      </c>
      <c r="BV311" s="53">
        <v>0</v>
      </c>
      <c r="BW311" s="53">
        <v>0</v>
      </c>
      <c r="BX311" s="53">
        <v>0</v>
      </c>
      <c r="BY311" s="53">
        <v>0</v>
      </c>
      <c r="BZ311" s="53">
        <v>0</v>
      </c>
      <c r="CA311" s="53">
        <v>0</v>
      </c>
      <c r="CB311" s="53">
        <v>0</v>
      </c>
      <c r="CC311" s="53">
        <v>0</v>
      </c>
      <c r="CD311" s="53">
        <v>0</v>
      </c>
      <c r="CE311" s="53">
        <v>0</v>
      </c>
      <c r="CF311" s="53">
        <v>0</v>
      </c>
      <c r="CG311" s="53">
        <v>0</v>
      </c>
      <c r="CH311" s="53">
        <v>0.80446534644206835</v>
      </c>
      <c r="CI311" s="53">
        <v>0</v>
      </c>
      <c r="CJ311" s="53">
        <v>0</v>
      </c>
      <c r="CK311" s="53">
        <v>0</v>
      </c>
      <c r="CL311" s="53">
        <v>0</v>
      </c>
    </row>
    <row r="312" spans="1:90" ht="16" customHeight="1" x14ac:dyDescent="0.25">
      <c r="A312" s="53" t="s">
        <v>1186</v>
      </c>
      <c r="B312" s="53" t="s">
        <v>565</v>
      </c>
      <c r="C312" s="53" t="s">
        <v>582</v>
      </c>
      <c r="D312" s="53" t="s">
        <v>389</v>
      </c>
      <c r="E312" s="35" t="s">
        <v>1262</v>
      </c>
      <c r="F312" s="53" t="s">
        <v>249</v>
      </c>
      <c r="G312" s="53">
        <v>4</v>
      </c>
      <c r="H312" s="53" t="s">
        <v>191</v>
      </c>
      <c r="I312" s="53">
        <v>0</v>
      </c>
      <c r="J312" s="53">
        <v>0</v>
      </c>
      <c r="K312" s="53">
        <v>0</v>
      </c>
      <c r="L312" s="53">
        <v>0</v>
      </c>
      <c r="M312" s="53">
        <v>0</v>
      </c>
      <c r="N312" s="53">
        <v>0</v>
      </c>
      <c r="O312" s="53">
        <v>0</v>
      </c>
      <c r="P312" s="53">
        <v>0</v>
      </c>
      <c r="Q312" s="53">
        <v>0</v>
      </c>
      <c r="R312" s="53">
        <v>0</v>
      </c>
      <c r="S312" s="53">
        <v>0</v>
      </c>
      <c r="T312" s="53">
        <v>0</v>
      </c>
      <c r="U312" s="53">
        <v>0</v>
      </c>
      <c r="V312" s="53">
        <v>0</v>
      </c>
      <c r="W312" s="53">
        <v>1.6816797731518922</v>
      </c>
      <c r="X312" s="53">
        <v>0</v>
      </c>
      <c r="Y312" s="53">
        <v>0</v>
      </c>
      <c r="Z312" s="53">
        <v>0</v>
      </c>
      <c r="AA312" s="53">
        <v>0</v>
      </c>
      <c r="AB312" s="53">
        <v>0</v>
      </c>
      <c r="AC312" s="53">
        <v>0</v>
      </c>
      <c r="AD312" s="53">
        <v>0</v>
      </c>
      <c r="AE312" s="53">
        <v>0</v>
      </c>
      <c r="AF312" s="53">
        <v>0</v>
      </c>
      <c r="AG312" s="53">
        <v>0</v>
      </c>
      <c r="AH312" s="53">
        <v>0</v>
      </c>
      <c r="AI312" s="53">
        <v>0</v>
      </c>
      <c r="AJ312" s="53">
        <v>0</v>
      </c>
      <c r="AK312" s="53">
        <v>0</v>
      </c>
      <c r="AL312" s="53">
        <v>0</v>
      </c>
      <c r="AM312" s="53">
        <v>0</v>
      </c>
      <c r="AN312" s="53">
        <v>0</v>
      </c>
      <c r="AO312" s="53">
        <v>0</v>
      </c>
      <c r="AP312" s="53">
        <v>0</v>
      </c>
      <c r="AQ312" s="53">
        <v>0</v>
      </c>
      <c r="AR312" s="53">
        <v>0</v>
      </c>
      <c r="AS312" s="53">
        <v>0</v>
      </c>
      <c r="AT312" s="53">
        <v>0</v>
      </c>
      <c r="AU312" s="53">
        <v>0</v>
      </c>
      <c r="AV312" s="53">
        <v>0</v>
      </c>
      <c r="AW312" s="53">
        <v>0</v>
      </c>
      <c r="AX312" s="53">
        <v>0</v>
      </c>
      <c r="AY312" s="53">
        <v>0</v>
      </c>
      <c r="AZ312" s="53">
        <v>0</v>
      </c>
      <c r="BA312" s="53">
        <v>0</v>
      </c>
      <c r="BB312" s="53">
        <v>0</v>
      </c>
      <c r="BC312" s="53">
        <v>0</v>
      </c>
      <c r="BD312" s="53">
        <v>0</v>
      </c>
      <c r="BE312" s="53">
        <v>0</v>
      </c>
      <c r="BF312" s="53">
        <v>0</v>
      </c>
      <c r="BG312" s="53">
        <v>0</v>
      </c>
      <c r="BH312" s="53">
        <v>0</v>
      </c>
      <c r="BI312" s="53">
        <v>0</v>
      </c>
      <c r="BJ312" s="53">
        <v>0</v>
      </c>
      <c r="BK312" s="53">
        <v>0</v>
      </c>
      <c r="BL312" s="53">
        <v>0</v>
      </c>
      <c r="BM312" s="53">
        <v>3.3633595463037844</v>
      </c>
      <c r="BN312" s="53">
        <v>0</v>
      </c>
      <c r="BO312" s="53">
        <v>0</v>
      </c>
      <c r="BP312" s="53">
        <v>0</v>
      </c>
      <c r="BQ312" s="53">
        <v>0</v>
      </c>
      <c r="BR312" s="53">
        <v>0</v>
      </c>
      <c r="BS312" s="53">
        <v>0</v>
      </c>
      <c r="BT312" s="53">
        <v>0</v>
      </c>
      <c r="BU312" s="53">
        <v>0</v>
      </c>
      <c r="BV312" s="53">
        <v>0</v>
      </c>
      <c r="BW312" s="53">
        <v>0</v>
      </c>
      <c r="BX312" s="53">
        <v>0</v>
      </c>
      <c r="BY312" s="53">
        <v>0</v>
      </c>
      <c r="BZ312" s="53">
        <v>0</v>
      </c>
      <c r="CA312" s="53">
        <v>0</v>
      </c>
      <c r="CB312" s="53">
        <v>0</v>
      </c>
      <c r="CC312" s="53">
        <v>0</v>
      </c>
      <c r="CD312" s="53">
        <v>0</v>
      </c>
      <c r="CE312" s="53">
        <v>0</v>
      </c>
      <c r="CF312" s="53">
        <v>0</v>
      </c>
      <c r="CG312" s="53">
        <v>0</v>
      </c>
      <c r="CH312" s="53">
        <v>0</v>
      </c>
      <c r="CI312" s="53">
        <v>0</v>
      </c>
      <c r="CJ312" s="53">
        <v>0</v>
      </c>
      <c r="CK312" s="53">
        <v>0</v>
      </c>
      <c r="CL312" s="53">
        <v>0</v>
      </c>
    </row>
    <row r="313" spans="1:90" ht="16" customHeight="1" x14ac:dyDescent="0.25">
      <c r="A313" s="53" t="s">
        <v>1187</v>
      </c>
      <c r="B313" s="53" t="s">
        <v>565</v>
      </c>
      <c r="C313" s="53" t="s">
        <v>583</v>
      </c>
      <c r="D313" s="53" t="s">
        <v>389</v>
      </c>
      <c r="E313" s="35" t="s">
        <v>1262</v>
      </c>
      <c r="F313" s="53" t="s">
        <v>584</v>
      </c>
      <c r="G313" s="53">
        <v>5</v>
      </c>
      <c r="H313" s="53" t="s">
        <v>191</v>
      </c>
      <c r="I313" s="53">
        <v>0</v>
      </c>
      <c r="J313" s="53">
        <v>0</v>
      </c>
      <c r="K313" s="53">
        <v>0</v>
      </c>
      <c r="L313" s="53">
        <v>0</v>
      </c>
      <c r="M313" s="53">
        <v>0</v>
      </c>
      <c r="N313" s="53">
        <v>0</v>
      </c>
      <c r="O313" s="53">
        <v>0</v>
      </c>
      <c r="P313" s="53">
        <v>0</v>
      </c>
      <c r="Q313" s="53">
        <v>0</v>
      </c>
      <c r="R313" s="53">
        <v>0</v>
      </c>
      <c r="S313" s="53">
        <v>0</v>
      </c>
      <c r="T313" s="53">
        <v>0</v>
      </c>
      <c r="U313" s="53">
        <v>0</v>
      </c>
      <c r="V313" s="53">
        <v>0</v>
      </c>
      <c r="W313" s="53">
        <v>0</v>
      </c>
      <c r="X313" s="53">
        <v>0</v>
      </c>
      <c r="Y313" s="53">
        <v>0</v>
      </c>
      <c r="Z313" s="53">
        <v>0</v>
      </c>
      <c r="AA313" s="53">
        <v>0</v>
      </c>
      <c r="AB313" s="53">
        <v>0</v>
      </c>
      <c r="AC313" s="53">
        <v>0</v>
      </c>
      <c r="AD313" s="53">
        <v>0</v>
      </c>
      <c r="AE313" s="53">
        <v>0</v>
      </c>
      <c r="AF313" s="53">
        <v>0</v>
      </c>
      <c r="AG313" s="53">
        <v>0</v>
      </c>
      <c r="AH313" s="53">
        <v>1.5481396069816626</v>
      </c>
      <c r="AI313" s="53">
        <v>0</v>
      </c>
      <c r="AJ313" s="53">
        <v>0</v>
      </c>
      <c r="AK313" s="53">
        <v>0</v>
      </c>
      <c r="AL313" s="53">
        <v>0</v>
      </c>
      <c r="AM313" s="53">
        <v>0</v>
      </c>
      <c r="AN313" s="53">
        <v>0</v>
      </c>
      <c r="AO313" s="53">
        <v>0</v>
      </c>
      <c r="AP313" s="53">
        <v>0</v>
      </c>
      <c r="AQ313" s="53">
        <v>0</v>
      </c>
      <c r="AR313" s="53">
        <v>17.803605480289121</v>
      </c>
      <c r="AS313" s="53">
        <v>0</v>
      </c>
      <c r="AT313" s="53">
        <v>0</v>
      </c>
      <c r="AU313" s="53">
        <v>0</v>
      </c>
      <c r="AV313" s="53">
        <v>0</v>
      </c>
      <c r="AW313" s="53">
        <v>0</v>
      </c>
      <c r="AX313" s="53">
        <v>0</v>
      </c>
      <c r="AY313" s="53">
        <v>0</v>
      </c>
      <c r="AZ313" s="53">
        <v>0</v>
      </c>
      <c r="BA313" s="53">
        <v>0</v>
      </c>
      <c r="BB313" s="53">
        <v>0</v>
      </c>
      <c r="BC313" s="53">
        <v>0</v>
      </c>
      <c r="BD313" s="53">
        <v>0</v>
      </c>
      <c r="BE313" s="53">
        <v>2.3222094104724942</v>
      </c>
      <c r="BF313" s="53">
        <v>0</v>
      </c>
      <c r="BG313" s="53">
        <v>2.3222094104724942</v>
      </c>
      <c r="BH313" s="53">
        <v>0</v>
      </c>
      <c r="BI313" s="53">
        <v>0</v>
      </c>
      <c r="BJ313" s="53">
        <v>6.9666282314174817</v>
      </c>
      <c r="BK313" s="53">
        <v>0</v>
      </c>
      <c r="BL313" s="53">
        <v>0</v>
      </c>
      <c r="BM313" s="53">
        <v>3.8703490174541564</v>
      </c>
      <c r="BN313" s="53">
        <v>0</v>
      </c>
      <c r="BO313" s="53">
        <v>0</v>
      </c>
      <c r="BP313" s="53">
        <v>0</v>
      </c>
      <c r="BQ313" s="53">
        <v>0</v>
      </c>
      <c r="BR313" s="53">
        <v>0</v>
      </c>
      <c r="BS313" s="53">
        <v>0</v>
      </c>
      <c r="BT313" s="53">
        <v>0</v>
      </c>
      <c r="BU313" s="53">
        <v>0</v>
      </c>
      <c r="BV313" s="53">
        <v>0</v>
      </c>
      <c r="BW313" s="53">
        <v>0</v>
      </c>
      <c r="BX313" s="53">
        <v>0</v>
      </c>
      <c r="BY313" s="53">
        <v>0</v>
      </c>
      <c r="BZ313" s="53">
        <v>0</v>
      </c>
      <c r="CA313" s="53">
        <v>0</v>
      </c>
      <c r="CB313" s="53">
        <v>0</v>
      </c>
      <c r="CC313" s="53">
        <v>0</v>
      </c>
      <c r="CD313" s="53">
        <v>0</v>
      </c>
      <c r="CE313" s="53">
        <v>0</v>
      </c>
      <c r="CF313" s="53">
        <v>0</v>
      </c>
      <c r="CG313" s="53">
        <v>0</v>
      </c>
      <c r="CH313" s="53">
        <v>0</v>
      </c>
      <c r="CI313" s="53">
        <v>0</v>
      </c>
      <c r="CJ313" s="53">
        <v>0</v>
      </c>
      <c r="CK313" s="53">
        <v>0</v>
      </c>
      <c r="CL313" s="53">
        <v>5.4184886244358195</v>
      </c>
    </row>
    <row r="314" spans="1:90" ht="16" customHeight="1" x14ac:dyDescent="0.25">
      <c r="A314" s="53" t="s">
        <v>1188</v>
      </c>
      <c r="B314" s="53" t="s">
        <v>565</v>
      </c>
      <c r="C314" s="53" t="s">
        <v>585</v>
      </c>
      <c r="D314" s="53" t="s">
        <v>389</v>
      </c>
      <c r="E314" s="35" t="s">
        <v>1267</v>
      </c>
      <c r="F314" s="53" t="s">
        <v>251</v>
      </c>
      <c r="G314" s="53">
        <v>1</v>
      </c>
      <c r="H314" s="53" t="s">
        <v>191</v>
      </c>
      <c r="I314" s="53">
        <v>0</v>
      </c>
      <c r="J314" s="53">
        <v>0</v>
      </c>
      <c r="K314" s="53">
        <v>0</v>
      </c>
      <c r="L314" s="53">
        <v>0</v>
      </c>
      <c r="M314" s="53">
        <v>0</v>
      </c>
      <c r="N314" s="53">
        <v>0</v>
      </c>
      <c r="O314" s="53">
        <v>0</v>
      </c>
      <c r="P314" s="53">
        <v>0</v>
      </c>
      <c r="Q314" s="53">
        <v>0</v>
      </c>
      <c r="R314" s="53">
        <v>0</v>
      </c>
      <c r="S314" s="53">
        <v>0</v>
      </c>
      <c r="T314" s="53">
        <v>0</v>
      </c>
      <c r="U314" s="53">
        <v>0</v>
      </c>
      <c r="V314" s="53">
        <v>0</v>
      </c>
      <c r="W314" s="53">
        <v>0</v>
      </c>
      <c r="X314" s="53">
        <v>0</v>
      </c>
      <c r="Y314" s="53">
        <v>16.145428722162293</v>
      </c>
      <c r="Z314" s="53">
        <v>0</v>
      </c>
      <c r="AA314" s="53">
        <v>0</v>
      </c>
      <c r="AB314" s="53">
        <v>0</v>
      </c>
      <c r="AC314" s="53">
        <v>0</v>
      </c>
      <c r="AD314" s="53">
        <v>0</v>
      </c>
      <c r="AE314" s="53">
        <v>0</v>
      </c>
      <c r="AF314" s="53">
        <v>0</v>
      </c>
      <c r="AG314" s="53">
        <v>0</v>
      </c>
      <c r="AH314" s="53">
        <v>0.84975940642959447</v>
      </c>
      <c r="AI314" s="53">
        <v>0</v>
      </c>
      <c r="AJ314" s="53">
        <v>0</v>
      </c>
      <c r="AK314" s="53">
        <v>0</v>
      </c>
      <c r="AL314" s="53">
        <v>0</v>
      </c>
      <c r="AM314" s="53">
        <v>0</v>
      </c>
      <c r="AN314" s="53">
        <v>0</v>
      </c>
      <c r="AO314" s="53">
        <v>0</v>
      </c>
      <c r="AP314" s="53">
        <v>0</v>
      </c>
      <c r="AQ314" s="53">
        <v>107.91944461655849</v>
      </c>
      <c r="AR314" s="53">
        <v>853.15844405531288</v>
      </c>
      <c r="AS314" s="53">
        <v>0</v>
      </c>
      <c r="AT314" s="53">
        <v>0</v>
      </c>
      <c r="AU314" s="53">
        <v>0</v>
      </c>
      <c r="AV314" s="53">
        <v>0</v>
      </c>
      <c r="AW314" s="53">
        <v>0</v>
      </c>
      <c r="AX314" s="53">
        <v>0</v>
      </c>
      <c r="AY314" s="53">
        <v>0</v>
      </c>
      <c r="AZ314" s="53">
        <v>0</v>
      </c>
      <c r="BA314" s="53">
        <v>0</v>
      </c>
      <c r="BB314" s="53">
        <v>0</v>
      </c>
      <c r="BC314" s="53">
        <v>0</v>
      </c>
      <c r="BD314" s="53">
        <v>0</v>
      </c>
      <c r="BE314" s="53">
        <v>0</v>
      </c>
      <c r="BF314" s="53">
        <v>5.0985564385775666</v>
      </c>
      <c r="BG314" s="53">
        <v>0</v>
      </c>
      <c r="BH314" s="53">
        <v>0</v>
      </c>
      <c r="BI314" s="53">
        <v>0</v>
      </c>
      <c r="BJ314" s="53">
        <v>0</v>
      </c>
      <c r="BK314" s="53">
        <v>25.492782192887834</v>
      </c>
      <c r="BL314" s="53">
        <v>0</v>
      </c>
      <c r="BM314" s="53">
        <v>5.9483158450071612</v>
      </c>
      <c r="BN314" s="53">
        <v>0</v>
      </c>
      <c r="BO314" s="53">
        <v>0</v>
      </c>
      <c r="BP314" s="53">
        <v>0</v>
      </c>
      <c r="BQ314" s="53">
        <v>0</v>
      </c>
      <c r="BR314" s="53">
        <v>0</v>
      </c>
      <c r="BS314" s="53">
        <v>0</v>
      </c>
      <c r="BT314" s="53">
        <v>0</v>
      </c>
      <c r="BU314" s="53">
        <v>0</v>
      </c>
      <c r="BV314" s="53">
        <v>0</v>
      </c>
      <c r="BW314" s="53">
        <v>0</v>
      </c>
      <c r="BX314" s="53">
        <v>0</v>
      </c>
      <c r="BY314" s="53">
        <v>0</v>
      </c>
      <c r="BZ314" s="53">
        <v>0</v>
      </c>
      <c r="CA314" s="53">
        <v>0</v>
      </c>
      <c r="CB314" s="53">
        <v>0</v>
      </c>
      <c r="CC314" s="53">
        <v>0</v>
      </c>
      <c r="CD314" s="53">
        <v>0</v>
      </c>
      <c r="CE314" s="53">
        <v>0</v>
      </c>
      <c r="CF314" s="53">
        <v>0</v>
      </c>
      <c r="CG314" s="53">
        <v>0</v>
      </c>
      <c r="CH314" s="53">
        <v>0</v>
      </c>
      <c r="CI314" s="53">
        <v>0</v>
      </c>
      <c r="CJ314" s="53">
        <v>0</v>
      </c>
      <c r="CK314" s="53">
        <v>0</v>
      </c>
      <c r="CL314" s="53">
        <v>5.0985564385775666</v>
      </c>
    </row>
    <row r="315" spans="1:90" ht="16" customHeight="1" x14ac:dyDescent="0.25">
      <c r="A315" s="53" t="s">
        <v>1189</v>
      </c>
      <c r="B315" s="53" t="s">
        <v>565</v>
      </c>
      <c r="C315" s="53" t="s">
        <v>586</v>
      </c>
      <c r="D315" s="53" t="s">
        <v>389</v>
      </c>
      <c r="E315" s="35" t="s">
        <v>1267</v>
      </c>
      <c r="F315" s="53" t="s">
        <v>253</v>
      </c>
      <c r="G315" s="53">
        <v>2</v>
      </c>
      <c r="H315" s="53" t="s">
        <v>191</v>
      </c>
      <c r="I315" s="53">
        <v>0</v>
      </c>
      <c r="J315" s="53">
        <v>0</v>
      </c>
      <c r="K315" s="53">
        <v>0</v>
      </c>
      <c r="L315" s="53">
        <v>0</v>
      </c>
      <c r="M315" s="53">
        <v>0.84316961955982228</v>
      </c>
      <c r="N315" s="53">
        <v>0</v>
      </c>
      <c r="O315" s="53">
        <v>0</v>
      </c>
      <c r="P315" s="53">
        <v>0</v>
      </c>
      <c r="Q315" s="53">
        <v>0</v>
      </c>
      <c r="R315" s="53">
        <v>0</v>
      </c>
      <c r="S315" s="53">
        <v>0</v>
      </c>
      <c r="T315" s="53">
        <v>0</v>
      </c>
      <c r="U315" s="53">
        <v>0</v>
      </c>
      <c r="V315" s="53">
        <v>0</v>
      </c>
      <c r="W315" s="53">
        <v>0</v>
      </c>
      <c r="X315" s="53">
        <v>0</v>
      </c>
      <c r="Y315" s="53">
        <v>0</v>
      </c>
      <c r="Z315" s="53">
        <v>0</v>
      </c>
      <c r="AA315" s="53">
        <v>0</v>
      </c>
      <c r="AB315" s="53">
        <v>0</v>
      </c>
      <c r="AC315" s="53">
        <v>0</v>
      </c>
      <c r="AD315" s="53">
        <v>0</v>
      </c>
      <c r="AE315" s="53">
        <v>0</v>
      </c>
      <c r="AF315" s="53">
        <v>0</v>
      </c>
      <c r="AG315" s="53">
        <v>0</v>
      </c>
      <c r="AH315" s="53">
        <v>0.84316961955982228</v>
      </c>
      <c r="AI315" s="53">
        <v>0</v>
      </c>
      <c r="AJ315" s="53">
        <v>0</v>
      </c>
      <c r="AK315" s="53">
        <v>0</v>
      </c>
      <c r="AL315" s="53">
        <v>0</v>
      </c>
      <c r="AM315" s="53">
        <v>0</v>
      </c>
      <c r="AN315" s="53">
        <v>0</v>
      </c>
      <c r="AO315" s="53">
        <v>0</v>
      </c>
      <c r="AP315" s="53">
        <v>0</v>
      </c>
      <c r="AQ315" s="53">
        <v>11.804374673837511</v>
      </c>
      <c r="AR315" s="53">
        <v>142.49566570560995</v>
      </c>
      <c r="AS315" s="53">
        <v>0</v>
      </c>
      <c r="AT315" s="53">
        <v>0</v>
      </c>
      <c r="AU315" s="53">
        <v>0</v>
      </c>
      <c r="AV315" s="53">
        <v>0</v>
      </c>
      <c r="AW315" s="53">
        <v>0</v>
      </c>
      <c r="AX315" s="53">
        <v>0</v>
      </c>
      <c r="AY315" s="53">
        <v>0</v>
      </c>
      <c r="AZ315" s="53">
        <v>0</v>
      </c>
      <c r="BA315" s="53">
        <v>0</v>
      </c>
      <c r="BB315" s="53">
        <v>0</v>
      </c>
      <c r="BC315" s="53">
        <v>0</v>
      </c>
      <c r="BD315" s="53">
        <v>0</v>
      </c>
      <c r="BE315" s="53">
        <v>2.529508858679467</v>
      </c>
      <c r="BF315" s="53">
        <v>3.3726784782392891</v>
      </c>
      <c r="BG315" s="53">
        <v>0</v>
      </c>
      <c r="BH315" s="53">
        <v>0</v>
      </c>
      <c r="BI315" s="53">
        <v>0</v>
      </c>
      <c r="BJ315" s="53">
        <v>3.3726784782392891</v>
      </c>
      <c r="BK315" s="53">
        <v>24.451918967234846</v>
      </c>
      <c r="BL315" s="53">
        <v>0</v>
      </c>
      <c r="BM315" s="53">
        <v>8.4316961955982226</v>
      </c>
      <c r="BN315" s="53">
        <v>0</v>
      </c>
      <c r="BO315" s="53">
        <v>0</v>
      </c>
      <c r="BP315" s="53">
        <v>0</v>
      </c>
      <c r="BQ315" s="53">
        <v>0</v>
      </c>
      <c r="BR315" s="53">
        <v>0</v>
      </c>
      <c r="BS315" s="53">
        <v>0</v>
      </c>
      <c r="BT315" s="53">
        <v>0</v>
      </c>
      <c r="BU315" s="53">
        <v>0</v>
      </c>
      <c r="BV315" s="53">
        <v>0</v>
      </c>
      <c r="BW315" s="53">
        <v>0</v>
      </c>
      <c r="BX315" s="53">
        <v>0</v>
      </c>
      <c r="BY315" s="53">
        <v>0</v>
      </c>
      <c r="BZ315" s="53">
        <v>0</v>
      </c>
      <c r="CA315" s="53">
        <v>0</v>
      </c>
      <c r="CB315" s="53">
        <v>0</v>
      </c>
      <c r="CC315" s="53">
        <v>0</v>
      </c>
      <c r="CD315" s="53">
        <v>0</v>
      </c>
      <c r="CE315" s="53">
        <v>0</v>
      </c>
      <c r="CF315" s="53">
        <v>0</v>
      </c>
      <c r="CG315" s="53">
        <v>0</v>
      </c>
      <c r="CH315" s="53">
        <v>0</v>
      </c>
      <c r="CI315" s="53">
        <v>0</v>
      </c>
      <c r="CJ315" s="53">
        <v>0</v>
      </c>
      <c r="CK315" s="53">
        <v>0</v>
      </c>
      <c r="CL315" s="53">
        <v>0.84316961955982228</v>
      </c>
    </row>
    <row r="316" spans="1:90" ht="16" customHeight="1" x14ac:dyDescent="0.25">
      <c r="A316" s="53" t="s">
        <v>1190</v>
      </c>
      <c r="B316" s="53" t="s">
        <v>565</v>
      </c>
      <c r="C316" s="53" t="s">
        <v>587</v>
      </c>
      <c r="D316" s="53" t="s">
        <v>389</v>
      </c>
      <c r="E316" s="35" t="s">
        <v>1267</v>
      </c>
      <c r="F316" s="53" t="s">
        <v>255</v>
      </c>
      <c r="G316" s="53">
        <v>3</v>
      </c>
      <c r="H316" s="53" t="s">
        <v>191</v>
      </c>
      <c r="I316" s="53">
        <v>0</v>
      </c>
      <c r="J316" s="53">
        <v>0</v>
      </c>
      <c r="K316" s="53">
        <v>0</v>
      </c>
      <c r="L316" s="53">
        <v>0</v>
      </c>
      <c r="M316" s="53">
        <v>0</v>
      </c>
      <c r="N316" s="53">
        <v>0</v>
      </c>
      <c r="O316" s="53">
        <v>0</v>
      </c>
      <c r="P316" s="53">
        <v>0</v>
      </c>
      <c r="Q316" s="53">
        <v>0</v>
      </c>
      <c r="R316" s="53">
        <v>0</v>
      </c>
      <c r="S316" s="53">
        <v>0</v>
      </c>
      <c r="T316" s="53">
        <v>0</v>
      </c>
      <c r="U316" s="53">
        <v>0</v>
      </c>
      <c r="V316" s="53">
        <v>0</v>
      </c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3">
        <v>0</v>
      </c>
      <c r="AD316" s="53">
        <v>0</v>
      </c>
      <c r="AE316" s="53">
        <v>0</v>
      </c>
      <c r="AF316" s="53">
        <v>0</v>
      </c>
      <c r="AG316" s="53">
        <v>0</v>
      </c>
      <c r="AH316" s="53">
        <v>0</v>
      </c>
      <c r="AI316" s="53">
        <v>0</v>
      </c>
      <c r="AJ316" s="53">
        <v>0</v>
      </c>
      <c r="AK316" s="53">
        <v>0</v>
      </c>
      <c r="AL316" s="53">
        <v>0</v>
      </c>
      <c r="AM316" s="53">
        <v>0.81553338478392101</v>
      </c>
      <c r="AN316" s="53">
        <v>0</v>
      </c>
      <c r="AO316" s="53">
        <v>0</v>
      </c>
      <c r="AP316" s="53">
        <v>0</v>
      </c>
      <c r="AQ316" s="53">
        <v>4.0776669239196046</v>
      </c>
      <c r="AR316" s="53">
        <v>42.407736008763891</v>
      </c>
      <c r="AS316" s="53">
        <v>0</v>
      </c>
      <c r="AT316" s="53">
        <v>0</v>
      </c>
      <c r="AU316" s="53">
        <v>0</v>
      </c>
      <c r="AV316" s="53">
        <v>0</v>
      </c>
      <c r="AW316" s="53">
        <v>0</v>
      </c>
      <c r="AX316" s="53">
        <v>0</v>
      </c>
      <c r="AY316" s="53">
        <v>0</v>
      </c>
      <c r="AZ316" s="53">
        <v>0</v>
      </c>
      <c r="BA316" s="53">
        <v>0</v>
      </c>
      <c r="BB316" s="53">
        <v>0</v>
      </c>
      <c r="BC316" s="53">
        <v>0</v>
      </c>
      <c r="BD316" s="53">
        <v>0</v>
      </c>
      <c r="BE316" s="53">
        <v>4.0776669239196046</v>
      </c>
      <c r="BF316" s="53">
        <v>2.446600154351763</v>
      </c>
      <c r="BG316" s="53">
        <v>0</v>
      </c>
      <c r="BH316" s="53">
        <v>0</v>
      </c>
      <c r="BI316" s="53">
        <v>0</v>
      </c>
      <c r="BJ316" s="53">
        <v>0</v>
      </c>
      <c r="BK316" s="53">
        <v>0</v>
      </c>
      <c r="BL316" s="53">
        <v>0</v>
      </c>
      <c r="BM316" s="53">
        <v>5.7087336934874475</v>
      </c>
      <c r="BN316" s="53">
        <v>0</v>
      </c>
      <c r="BO316" s="53">
        <v>0</v>
      </c>
      <c r="BP316" s="53">
        <v>0</v>
      </c>
      <c r="BQ316" s="53">
        <v>0</v>
      </c>
      <c r="BR316" s="53">
        <v>0</v>
      </c>
      <c r="BS316" s="53">
        <v>0</v>
      </c>
      <c r="BT316" s="53">
        <v>0</v>
      </c>
      <c r="BU316" s="53">
        <v>0</v>
      </c>
      <c r="BV316" s="53">
        <v>0</v>
      </c>
      <c r="BW316" s="53">
        <v>0</v>
      </c>
      <c r="BX316" s="53">
        <v>0</v>
      </c>
      <c r="BY316" s="53">
        <v>0</v>
      </c>
      <c r="BZ316" s="53">
        <v>0</v>
      </c>
      <c r="CA316" s="53">
        <v>0</v>
      </c>
      <c r="CB316" s="53">
        <v>0</v>
      </c>
      <c r="CC316" s="53">
        <v>0</v>
      </c>
      <c r="CD316" s="53">
        <v>0</v>
      </c>
      <c r="CE316" s="53">
        <v>0</v>
      </c>
      <c r="CF316" s="53">
        <v>0</v>
      </c>
      <c r="CG316" s="53">
        <v>0</v>
      </c>
      <c r="CH316" s="53">
        <v>0</v>
      </c>
      <c r="CI316" s="53">
        <v>0</v>
      </c>
      <c r="CJ316" s="53">
        <v>0</v>
      </c>
      <c r="CK316" s="53">
        <v>0</v>
      </c>
      <c r="CL316" s="53">
        <v>0.81553338478392101</v>
      </c>
    </row>
    <row r="317" spans="1:90" ht="16" customHeight="1" x14ac:dyDescent="0.25">
      <c r="A317" s="53" t="s">
        <v>1191</v>
      </c>
      <c r="B317" s="53" t="s">
        <v>565</v>
      </c>
      <c r="C317" s="53" t="s">
        <v>588</v>
      </c>
      <c r="D317" s="53" t="s">
        <v>389</v>
      </c>
      <c r="E317" s="35" t="s">
        <v>1267</v>
      </c>
      <c r="F317" s="53" t="s">
        <v>257</v>
      </c>
      <c r="G317" s="53">
        <v>4</v>
      </c>
      <c r="H317" s="53" t="s">
        <v>191</v>
      </c>
      <c r="I317" s="53">
        <v>0</v>
      </c>
      <c r="J317" s="53">
        <v>0</v>
      </c>
      <c r="K317" s="53">
        <v>0</v>
      </c>
      <c r="L317" s="53">
        <v>0</v>
      </c>
      <c r="M317" s="53">
        <v>0</v>
      </c>
      <c r="N317" s="53">
        <v>0</v>
      </c>
      <c r="O317" s="53">
        <v>0</v>
      </c>
      <c r="P317" s="53">
        <v>0</v>
      </c>
      <c r="Q317" s="53">
        <v>0</v>
      </c>
      <c r="R317" s="53">
        <v>0</v>
      </c>
      <c r="S317" s="53">
        <v>0</v>
      </c>
      <c r="T317" s="53">
        <v>0</v>
      </c>
      <c r="U317" s="53">
        <v>0</v>
      </c>
      <c r="V317" s="53">
        <v>0</v>
      </c>
      <c r="W317" s="53">
        <v>0</v>
      </c>
      <c r="X317" s="53">
        <v>0</v>
      </c>
      <c r="Y317" s="53">
        <v>0</v>
      </c>
      <c r="Z317" s="53">
        <v>0</v>
      </c>
      <c r="AA317" s="53">
        <v>0</v>
      </c>
      <c r="AB317" s="53">
        <v>0</v>
      </c>
      <c r="AC317" s="53">
        <v>0</v>
      </c>
      <c r="AD317" s="53">
        <v>0</v>
      </c>
      <c r="AE317" s="53">
        <v>0</v>
      </c>
      <c r="AF317" s="53">
        <v>0</v>
      </c>
      <c r="AG317" s="53">
        <v>0</v>
      </c>
      <c r="AH317" s="53">
        <v>0</v>
      </c>
      <c r="AI317" s="53">
        <v>0</v>
      </c>
      <c r="AJ317" s="53">
        <v>0</v>
      </c>
      <c r="AK317" s="53">
        <v>0</v>
      </c>
      <c r="AL317" s="53">
        <v>0</v>
      </c>
      <c r="AM317" s="53">
        <v>0</v>
      </c>
      <c r="AN317" s="53">
        <v>0</v>
      </c>
      <c r="AO317" s="53">
        <v>0</v>
      </c>
      <c r="AP317" s="53">
        <v>0</v>
      </c>
      <c r="AQ317" s="53">
        <v>0</v>
      </c>
      <c r="AR317" s="53">
        <v>0</v>
      </c>
      <c r="AS317" s="53">
        <v>0</v>
      </c>
      <c r="AT317" s="53">
        <v>0</v>
      </c>
      <c r="AU317" s="53">
        <v>0</v>
      </c>
      <c r="AV317" s="53">
        <v>0</v>
      </c>
      <c r="AW317" s="53">
        <v>0</v>
      </c>
      <c r="AX317" s="53">
        <v>0</v>
      </c>
      <c r="AY317" s="53">
        <v>0</v>
      </c>
      <c r="AZ317" s="53">
        <v>0</v>
      </c>
      <c r="BA317" s="53">
        <v>0</v>
      </c>
      <c r="BB317" s="53">
        <v>0</v>
      </c>
      <c r="BC317" s="53">
        <v>0</v>
      </c>
      <c r="BD317" s="53">
        <v>0</v>
      </c>
      <c r="BE317" s="53">
        <v>2.3486866102361179</v>
      </c>
      <c r="BF317" s="53">
        <v>0</v>
      </c>
      <c r="BG317" s="53">
        <v>0</v>
      </c>
      <c r="BH317" s="53">
        <v>0</v>
      </c>
      <c r="BI317" s="53">
        <v>0</v>
      </c>
      <c r="BJ317" s="53">
        <v>0</v>
      </c>
      <c r="BK317" s="53">
        <v>0</v>
      </c>
      <c r="BL317" s="53">
        <v>0</v>
      </c>
      <c r="BM317" s="53">
        <v>0</v>
      </c>
      <c r="BN317" s="53">
        <v>0</v>
      </c>
      <c r="BO317" s="53">
        <v>0</v>
      </c>
      <c r="BP317" s="53">
        <v>0</v>
      </c>
      <c r="BQ317" s="53">
        <v>0</v>
      </c>
      <c r="BR317" s="53">
        <v>0</v>
      </c>
      <c r="BS317" s="53">
        <v>0</v>
      </c>
      <c r="BT317" s="53">
        <v>0</v>
      </c>
      <c r="BU317" s="53">
        <v>0</v>
      </c>
      <c r="BV317" s="53">
        <v>0</v>
      </c>
      <c r="BW317" s="53">
        <v>0</v>
      </c>
      <c r="BX317" s="53">
        <v>0</v>
      </c>
      <c r="BY317" s="53">
        <v>0</v>
      </c>
      <c r="BZ317" s="53">
        <v>0</v>
      </c>
      <c r="CA317" s="53">
        <v>0</v>
      </c>
      <c r="CB317" s="53">
        <v>0</v>
      </c>
      <c r="CC317" s="53">
        <v>0</v>
      </c>
      <c r="CD317" s="53">
        <v>0</v>
      </c>
      <c r="CE317" s="53">
        <v>0</v>
      </c>
      <c r="CF317" s="53">
        <v>0</v>
      </c>
      <c r="CG317" s="53">
        <v>0</v>
      </c>
      <c r="CH317" s="53">
        <v>0</v>
      </c>
      <c r="CI317" s="53">
        <v>0</v>
      </c>
      <c r="CJ317" s="53">
        <v>1.5657910734907452</v>
      </c>
      <c r="CK317" s="53">
        <v>0</v>
      </c>
      <c r="CL317" s="53">
        <v>0</v>
      </c>
    </row>
    <row r="318" spans="1:90" ht="16" customHeight="1" x14ac:dyDescent="0.25">
      <c r="A318" s="53" t="s">
        <v>1192</v>
      </c>
      <c r="B318" s="53" t="s">
        <v>565</v>
      </c>
      <c r="C318" s="53" t="s">
        <v>589</v>
      </c>
      <c r="D318" s="53" t="s">
        <v>389</v>
      </c>
      <c r="E318" s="35" t="s">
        <v>1267</v>
      </c>
      <c r="F318" s="53" t="s">
        <v>476</v>
      </c>
      <c r="G318" s="53">
        <v>5</v>
      </c>
      <c r="H318" s="53" t="s">
        <v>191</v>
      </c>
      <c r="I318" s="53">
        <v>0</v>
      </c>
      <c r="J318" s="53">
        <v>0</v>
      </c>
      <c r="K318" s="53">
        <v>0</v>
      </c>
      <c r="L318" s="53">
        <v>0</v>
      </c>
      <c r="M318" s="53">
        <v>0</v>
      </c>
      <c r="N318" s="53">
        <v>0</v>
      </c>
      <c r="O318" s="53">
        <v>0</v>
      </c>
      <c r="P318" s="53">
        <v>0</v>
      </c>
      <c r="Q318" s="53">
        <v>0</v>
      </c>
      <c r="R318" s="53">
        <v>0</v>
      </c>
      <c r="S318" s="53">
        <v>0</v>
      </c>
      <c r="T318" s="53">
        <v>0</v>
      </c>
      <c r="U318" s="53">
        <v>0</v>
      </c>
      <c r="V318" s="53">
        <v>0</v>
      </c>
      <c r="W318" s="53">
        <v>0</v>
      </c>
      <c r="X318" s="53">
        <v>0</v>
      </c>
      <c r="Y318" s="53">
        <v>0</v>
      </c>
      <c r="Z318" s="53">
        <v>0</v>
      </c>
      <c r="AA318" s="53">
        <v>0</v>
      </c>
      <c r="AB318" s="53">
        <v>0</v>
      </c>
      <c r="AC318" s="53">
        <v>0</v>
      </c>
      <c r="AD318" s="53">
        <v>0</v>
      </c>
      <c r="AE318" s="53">
        <v>0</v>
      </c>
      <c r="AF318" s="53">
        <v>0</v>
      </c>
      <c r="AG318" s="53">
        <v>0</v>
      </c>
      <c r="AH318" s="53">
        <v>0</v>
      </c>
      <c r="AI318" s="53">
        <v>0</v>
      </c>
      <c r="AJ318" s="53">
        <v>0</v>
      </c>
      <c r="AK318" s="53">
        <v>0</v>
      </c>
      <c r="AL318" s="53">
        <v>0</v>
      </c>
      <c r="AM318" s="53">
        <v>0</v>
      </c>
      <c r="AN318" s="53">
        <v>0</v>
      </c>
      <c r="AO318" s="53">
        <v>0</v>
      </c>
      <c r="AP318" s="53">
        <v>0</v>
      </c>
      <c r="AQ318" s="53">
        <v>0</v>
      </c>
      <c r="AR318" s="53">
        <v>0</v>
      </c>
      <c r="AS318" s="53">
        <v>0</v>
      </c>
      <c r="AT318" s="53">
        <v>0</v>
      </c>
      <c r="AU318" s="53">
        <v>0</v>
      </c>
      <c r="AV318" s="53">
        <v>0</v>
      </c>
      <c r="AW318" s="53">
        <v>0</v>
      </c>
      <c r="AX318" s="53">
        <v>0</v>
      </c>
      <c r="AY318" s="53">
        <v>0</v>
      </c>
      <c r="AZ318" s="53">
        <v>0</v>
      </c>
      <c r="BA318" s="53">
        <v>0</v>
      </c>
      <c r="BB318" s="53">
        <v>0</v>
      </c>
      <c r="BC318" s="53">
        <v>0</v>
      </c>
      <c r="BD318" s="53">
        <v>0</v>
      </c>
      <c r="BE318" s="53">
        <v>5.3836445545310605</v>
      </c>
      <c r="BF318" s="53">
        <v>0</v>
      </c>
      <c r="BG318" s="53">
        <v>0.76909207921872291</v>
      </c>
      <c r="BH318" s="53">
        <v>0</v>
      </c>
      <c r="BI318" s="53">
        <v>0</v>
      </c>
      <c r="BJ318" s="53">
        <v>0</v>
      </c>
      <c r="BK318" s="53">
        <v>0</v>
      </c>
      <c r="BL318" s="53">
        <v>0</v>
      </c>
      <c r="BM318" s="53">
        <v>0</v>
      </c>
      <c r="BN318" s="53">
        <v>0</v>
      </c>
      <c r="BO318" s="53">
        <v>0</v>
      </c>
      <c r="BP318" s="53">
        <v>0</v>
      </c>
      <c r="BQ318" s="53">
        <v>0</v>
      </c>
      <c r="BR318" s="53">
        <v>0</v>
      </c>
      <c r="BS318" s="53">
        <v>0</v>
      </c>
      <c r="BT318" s="53">
        <v>0</v>
      </c>
      <c r="BU318" s="53">
        <v>0</v>
      </c>
      <c r="BV318" s="53">
        <v>0</v>
      </c>
      <c r="BW318" s="53">
        <v>0</v>
      </c>
      <c r="BX318" s="53">
        <v>0</v>
      </c>
      <c r="BY318" s="53">
        <v>0</v>
      </c>
      <c r="BZ318" s="53">
        <v>0</v>
      </c>
      <c r="CA318" s="53">
        <v>0</v>
      </c>
      <c r="CB318" s="53">
        <v>0</v>
      </c>
      <c r="CC318" s="53">
        <v>0</v>
      </c>
      <c r="CD318" s="53">
        <v>0</v>
      </c>
      <c r="CE318" s="53">
        <v>0</v>
      </c>
      <c r="CF318" s="53">
        <v>0</v>
      </c>
      <c r="CG318" s="53">
        <v>0</v>
      </c>
      <c r="CH318" s="53">
        <v>0</v>
      </c>
      <c r="CI318" s="53">
        <v>0</v>
      </c>
      <c r="CJ318" s="53">
        <v>0</v>
      </c>
      <c r="CK318" s="53">
        <v>0</v>
      </c>
      <c r="CL318" s="53">
        <v>0</v>
      </c>
    </row>
    <row r="319" spans="1:90" ht="16" customHeight="1" x14ac:dyDescent="0.25">
      <c r="A319" s="53" t="s">
        <v>1193</v>
      </c>
      <c r="B319" s="53" t="s">
        <v>565</v>
      </c>
      <c r="C319" s="53" t="s">
        <v>590</v>
      </c>
      <c r="D319" s="53" t="s">
        <v>389</v>
      </c>
      <c r="E319" s="35" t="s">
        <v>1256</v>
      </c>
      <c r="F319" s="53" t="s">
        <v>181</v>
      </c>
      <c r="G319" s="53">
        <v>1</v>
      </c>
      <c r="H319" s="53" t="s">
        <v>191</v>
      </c>
      <c r="I319" s="53">
        <v>0</v>
      </c>
      <c r="J319" s="53">
        <v>0</v>
      </c>
      <c r="K319" s="53">
        <v>0</v>
      </c>
      <c r="L319" s="53">
        <v>0</v>
      </c>
      <c r="M319" s="53">
        <v>0</v>
      </c>
      <c r="N319" s="53">
        <v>0</v>
      </c>
      <c r="O319" s="53">
        <v>1.491775074259668</v>
      </c>
      <c r="P319" s="53">
        <v>0</v>
      </c>
      <c r="Q319" s="53">
        <v>0</v>
      </c>
      <c r="R319" s="53">
        <v>0</v>
      </c>
      <c r="S319" s="53">
        <v>0</v>
      </c>
      <c r="T319" s="53">
        <v>0</v>
      </c>
      <c r="U319" s="53">
        <v>0</v>
      </c>
      <c r="V319" s="53">
        <v>0</v>
      </c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3">
        <v>0</v>
      </c>
      <c r="AD319" s="53">
        <v>0</v>
      </c>
      <c r="AE319" s="53">
        <v>0</v>
      </c>
      <c r="AF319" s="53">
        <v>0</v>
      </c>
      <c r="AG319" s="53">
        <v>0</v>
      </c>
      <c r="AH319" s="53">
        <v>0</v>
      </c>
      <c r="AI319" s="53">
        <v>0</v>
      </c>
      <c r="AJ319" s="53">
        <v>0</v>
      </c>
      <c r="AK319" s="53">
        <v>0</v>
      </c>
      <c r="AL319" s="53">
        <v>0</v>
      </c>
      <c r="AM319" s="53">
        <v>0.74588753712983402</v>
      </c>
      <c r="AN319" s="53">
        <v>0</v>
      </c>
      <c r="AO319" s="53">
        <v>0</v>
      </c>
      <c r="AP319" s="53">
        <v>0</v>
      </c>
      <c r="AQ319" s="53">
        <v>3.7294376856491702</v>
      </c>
      <c r="AR319" s="53">
        <v>1.491775074259668</v>
      </c>
      <c r="AS319" s="53">
        <v>0</v>
      </c>
      <c r="AT319" s="53">
        <v>0</v>
      </c>
      <c r="AU319" s="53">
        <v>0</v>
      </c>
      <c r="AV319" s="53">
        <v>0</v>
      </c>
      <c r="AW319" s="53">
        <v>0</v>
      </c>
      <c r="AX319" s="53">
        <v>0</v>
      </c>
      <c r="AY319" s="53">
        <v>0</v>
      </c>
      <c r="AZ319" s="53">
        <v>0</v>
      </c>
      <c r="BA319" s="53">
        <v>0</v>
      </c>
      <c r="BB319" s="53">
        <v>0</v>
      </c>
      <c r="BC319" s="53">
        <v>0</v>
      </c>
      <c r="BD319" s="53">
        <v>0</v>
      </c>
      <c r="BE319" s="53">
        <v>0</v>
      </c>
      <c r="BF319" s="53">
        <v>0.74588753712983402</v>
      </c>
      <c r="BG319" s="53">
        <v>0</v>
      </c>
      <c r="BH319" s="53">
        <v>0</v>
      </c>
      <c r="BI319" s="53">
        <v>0</v>
      </c>
      <c r="BJ319" s="53">
        <v>0.74588753712983402</v>
      </c>
      <c r="BK319" s="53">
        <v>4.4753252227790039</v>
      </c>
      <c r="BL319" s="53">
        <v>0</v>
      </c>
      <c r="BM319" s="53">
        <v>2.237662611389502</v>
      </c>
      <c r="BN319" s="53">
        <v>0</v>
      </c>
      <c r="BO319" s="53">
        <v>0</v>
      </c>
      <c r="BP319" s="53">
        <v>0</v>
      </c>
      <c r="BQ319" s="53">
        <v>0</v>
      </c>
      <c r="BR319" s="53">
        <v>0</v>
      </c>
      <c r="BS319" s="53">
        <v>0</v>
      </c>
      <c r="BT319" s="53">
        <v>0</v>
      </c>
      <c r="BU319" s="53">
        <v>0</v>
      </c>
      <c r="BV319" s="53">
        <v>0</v>
      </c>
      <c r="BW319" s="53">
        <v>0</v>
      </c>
      <c r="BX319" s="53">
        <v>0</v>
      </c>
      <c r="BY319" s="53">
        <v>0</v>
      </c>
      <c r="BZ319" s="53">
        <v>0</v>
      </c>
      <c r="CA319" s="53">
        <v>0</v>
      </c>
      <c r="CB319" s="53">
        <v>0</v>
      </c>
      <c r="CC319" s="53">
        <v>0</v>
      </c>
      <c r="CD319" s="53">
        <v>0</v>
      </c>
      <c r="CE319" s="53">
        <v>0</v>
      </c>
      <c r="CF319" s="53">
        <v>0</v>
      </c>
      <c r="CG319" s="53">
        <v>0</v>
      </c>
      <c r="CH319" s="53">
        <v>0</v>
      </c>
      <c r="CI319" s="53">
        <v>0</v>
      </c>
      <c r="CJ319" s="53">
        <v>0</v>
      </c>
      <c r="CK319" s="53">
        <v>0</v>
      </c>
      <c r="CL319" s="53">
        <v>2.237662611389502</v>
      </c>
    </row>
    <row r="320" spans="1:90" ht="16" customHeight="1" x14ac:dyDescent="0.25">
      <c r="A320" s="53" t="s">
        <v>1194</v>
      </c>
      <c r="B320" s="53" t="s">
        <v>565</v>
      </c>
      <c r="C320" s="53" t="s">
        <v>591</v>
      </c>
      <c r="D320" s="53" t="s">
        <v>389</v>
      </c>
      <c r="E320" s="35" t="s">
        <v>1256</v>
      </c>
      <c r="F320" s="53" t="s">
        <v>184</v>
      </c>
      <c r="G320" s="53">
        <v>2</v>
      </c>
      <c r="H320" s="53" t="s">
        <v>191</v>
      </c>
      <c r="I320" s="53">
        <v>0</v>
      </c>
      <c r="J320" s="53">
        <v>0</v>
      </c>
      <c r="K320" s="53">
        <v>0</v>
      </c>
      <c r="L320" s="53">
        <v>0</v>
      </c>
      <c r="M320" s="53">
        <v>0</v>
      </c>
      <c r="N320" s="53">
        <v>0</v>
      </c>
      <c r="O320" s="53">
        <v>0</v>
      </c>
      <c r="P320" s="53">
        <v>0</v>
      </c>
      <c r="Q320" s="53">
        <v>0</v>
      </c>
      <c r="R320" s="53">
        <v>0</v>
      </c>
      <c r="S320" s="53">
        <v>0</v>
      </c>
      <c r="T320" s="53">
        <v>0</v>
      </c>
      <c r="U320" s="53">
        <v>0</v>
      </c>
      <c r="V320" s="53">
        <v>0</v>
      </c>
      <c r="W320" s="53">
        <v>0</v>
      </c>
      <c r="X320" s="53">
        <v>0</v>
      </c>
      <c r="Y320" s="53">
        <v>0</v>
      </c>
      <c r="Z320" s="53">
        <v>0</v>
      </c>
      <c r="AA320" s="53">
        <v>0</v>
      </c>
      <c r="AB320" s="53">
        <v>0</v>
      </c>
      <c r="AC320" s="53">
        <v>0</v>
      </c>
      <c r="AD320" s="53">
        <v>0</v>
      </c>
      <c r="AE320" s="53">
        <v>0</v>
      </c>
      <c r="AF320" s="53">
        <v>0</v>
      </c>
      <c r="AG320" s="53">
        <v>0</v>
      </c>
      <c r="AH320" s="53">
        <v>0</v>
      </c>
      <c r="AI320" s="53">
        <v>0</v>
      </c>
      <c r="AJ320" s="53">
        <v>0</v>
      </c>
      <c r="AK320" s="53">
        <v>0</v>
      </c>
      <c r="AL320" s="53">
        <v>0</v>
      </c>
      <c r="AM320" s="53">
        <v>0</v>
      </c>
      <c r="AN320" s="53">
        <v>0</v>
      </c>
      <c r="AO320" s="53">
        <v>0</v>
      </c>
      <c r="AP320" s="53">
        <v>0</v>
      </c>
      <c r="AQ320" s="53">
        <v>0</v>
      </c>
      <c r="AR320" s="53">
        <v>0</v>
      </c>
      <c r="AS320" s="53">
        <v>0</v>
      </c>
      <c r="AT320" s="53">
        <v>0</v>
      </c>
      <c r="AU320" s="53">
        <v>0</v>
      </c>
      <c r="AV320" s="53">
        <v>0</v>
      </c>
      <c r="AW320" s="53">
        <v>0</v>
      </c>
      <c r="AX320" s="53">
        <v>0</v>
      </c>
      <c r="AY320" s="53">
        <v>0</v>
      </c>
      <c r="AZ320" s="53">
        <v>0</v>
      </c>
      <c r="BA320" s="53">
        <v>0</v>
      </c>
      <c r="BB320" s="53">
        <v>0</v>
      </c>
      <c r="BC320" s="53">
        <v>0</v>
      </c>
      <c r="BD320" s="53">
        <v>0</v>
      </c>
      <c r="BE320" s="53">
        <v>0</v>
      </c>
      <c r="BF320" s="53">
        <v>0</v>
      </c>
      <c r="BG320" s="53">
        <v>0</v>
      </c>
      <c r="BH320" s="53">
        <v>0</v>
      </c>
      <c r="BI320" s="53">
        <v>0</v>
      </c>
      <c r="BJ320" s="53">
        <v>0</v>
      </c>
      <c r="BK320" s="53">
        <v>0.89687874094617492</v>
      </c>
      <c r="BL320" s="53">
        <v>0</v>
      </c>
      <c r="BM320" s="53">
        <v>0</v>
      </c>
      <c r="BN320" s="53">
        <v>0</v>
      </c>
      <c r="BO320" s="53">
        <v>0</v>
      </c>
      <c r="BP320" s="53">
        <v>0</v>
      </c>
      <c r="BQ320" s="53">
        <v>0</v>
      </c>
      <c r="BR320" s="53">
        <v>0</v>
      </c>
      <c r="BS320" s="53">
        <v>0</v>
      </c>
      <c r="BT320" s="53">
        <v>0</v>
      </c>
      <c r="BU320" s="53">
        <v>0</v>
      </c>
      <c r="BV320" s="53">
        <v>0</v>
      </c>
      <c r="BW320" s="53">
        <v>0</v>
      </c>
      <c r="BX320" s="53">
        <v>0</v>
      </c>
      <c r="BY320" s="53">
        <v>0</v>
      </c>
      <c r="BZ320" s="53">
        <v>0</v>
      </c>
      <c r="CA320" s="53">
        <v>0</v>
      </c>
      <c r="CB320" s="53">
        <v>0</v>
      </c>
      <c r="CC320" s="53">
        <v>0</v>
      </c>
      <c r="CD320" s="53">
        <v>0</v>
      </c>
      <c r="CE320" s="53">
        <v>0</v>
      </c>
      <c r="CF320" s="53">
        <v>0</v>
      </c>
      <c r="CG320" s="53">
        <v>0</v>
      </c>
      <c r="CH320" s="53">
        <v>0</v>
      </c>
      <c r="CI320" s="53">
        <v>0</v>
      </c>
      <c r="CJ320" s="53">
        <v>0</v>
      </c>
      <c r="CK320" s="53">
        <v>0</v>
      </c>
      <c r="CL320" s="53">
        <v>1.7937574818923498</v>
      </c>
    </row>
    <row r="321" spans="1:90" ht="16" customHeight="1" x14ac:dyDescent="0.25">
      <c r="A321" s="53" t="s">
        <v>1195</v>
      </c>
      <c r="B321" s="53" t="s">
        <v>565</v>
      </c>
      <c r="C321" s="53" t="s">
        <v>592</v>
      </c>
      <c r="D321" s="53" t="s">
        <v>389</v>
      </c>
      <c r="E321" s="35" t="s">
        <v>1256</v>
      </c>
      <c r="F321" s="53" t="s">
        <v>186</v>
      </c>
      <c r="G321" s="53">
        <v>3</v>
      </c>
      <c r="H321" s="53" t="s">
        <v>191</v>
      </c>
      <c r="I321" s="53">
        <v>0</v>
      </c>
      <c r="J321" s="53">
        <v>0</v>
      </c>
      <c r="K321" s="53">
        <v>0</v>
      </c>
      <c r="L321" s="53">
        <v>0</v>
      </c>
      <c r="M321" s="53">
        <v>0</v>
      </c>
      <c r="N321" s="53">
        <v>0</v>
      </c>
      <c r="O321" s="53">
        <v>0</v>
      </c>
      <c r="P321" s="53">
        <v>0</v>
      </c>
      <c r="Q321" s="53">
        <v>0</v>
      </c>
      <c r="R321" s="53">
        <v>0</v>
      </c>
      <c r="S321" s="53">
        <v>0</v>
      </c>
      <c r="T321" s="53">
        <v>0</v>
      </c>
      <c r="U321" s="53">
        <v>0</v>
      </c>
      <c r="V321" s="53">
        <v>0</v>
      </c>
      <c r="W321" s="53">
        <v>0</v>
      </c>
      <c r="X321" s="53">
        <v>0</v>
      </c>
      <c r="Y321" s="53">
        <v>0</v>
      </c>
      <c r="Z321" s="53">
        <v>0</v>
      </c>
      <c r="AA321" s="53">
        <v>0</v>
      </c>
      <c r="AB321" s="53">
        <v>0</v>
      </c>
      <c r="AC321" s="53">
        <v>0</v>
      </c>
      <c r="AD321" s="53">
        <v>0</v>
      </c>
      <c r="AE321" s="53">
        <v>0</v>
      </c>
      <c r="AF321" s="53">
        <v>0</v>
      </c>
      <c r="AG321" s="53">
        <v>0</v>
      </c>
      <c r="AH321" s="53">
        <v>0</v>
      </c>
      <c r="AI321" s="53">
        <v>0</v>
      </c>
      <c r="AJ321" s="53">
        <v>0</v>
      </c>
      <c r="AK321" s="53">
        <v>0</v>
      </c>
      <c r="AL321" s="53">
        <v>0</v>
      </c>
      <c r="AM321" s="53">
        <v>0</v>
      </c>
      <c r="AN321" s="53">
        <v>0</v>
      </c>
      <c r="AO321" s="53">
        <v>0</v>
      </c>
      <c r="AP321" s="53">
        <v>0</v>
      </c>
      <c r="AQ321" s="53">
        <v>0</v>
      </c>
      <c r="AR321" s="53">
        <v>118.89036126356427</v>
      </c>
      <c r="AS321" s="53">
        <v>0</v>
      </c>
      <c r="AT321" s="53">
        <v>0</v>
      </c>
      <c r="AU321" s="53">
        <v>0</v>
      </c>
      <c r="AV321" s="53">
        <v>0</v>
      </c>
      <c r="AW321" s="53">
        <v>0</v>
      </c>
      <c r="AX321" s="53">
        <v>0</v>
      </c>
      <c r="AY321" s="53">
        <v>0</v>
      </c>
      <c r="AZ321" s="53">
        <v>0</v>
      </c>
      <c r="BA321" s="53">
        <v>0</v>
      </c>
      <c r="BB321" s="53">
        <v>0</v>
      </c>
      <c r="BC321" s="53">
        <v>0</v>
      </c>
      <c r="BD321" s="53">
        <v>0</v>
      </c>
      <c r="BE321" s="53">
        <v>0.81993352595561564</v>
      </c>
      <c r="BF321" s="53">
        <v>0</v>
      </c>
      <c r="BG321" s="53">
        <v>0</v>
      </c>
      <c r="BH321" s="53">
        <v>0</v>
      </c>
      <c r="BI321" s="53">
        <v>0</v>
      </c>
      <c r="BJ321" s="53">
        <v>0</v>
      </c>
      <c r="BK321" s="53">
        <v>0</v>
      </c>
      <c r="BL321" s="53">
        <v>0</v>
      </c>
      <c r="BM321" s="53">
        <v>0</v>
      </c>
      <c r="BN321" s="53">
        <v>0</v>
      </c>
      <c r="BO321" s="53">
        <v>4.0996676297780779</v>
      </c>
      <c r="BP321" s="53">
        <v>0</v>
      </c>
      <c r="BQ321" s="53">
        <v>0</v>
      </c>
      <c r="BR321" s="53">
        <v>0</v>
      </c>
      <c r="BS321" s="53">
        <v>0</v>
      </c>
      <c r="BT321" s="53">
        <v>0</v>
      </c>
      <c r="BU321" s="53">
        <v>0</v>
      </c>
      <c r="BV321" s="53">
        <v>0</v>
      </c>
      <c r="BW321" s="53">
        <v>0</v>
      </c>
      <c r="BX321" s="53">
        <v>0</v>
      </c>
      <c r="BY321" s="53">
        <v>0</v>
      </c>
      <c r="BZ321" s="53">
        <v>0</v>
      </c>
      <c r="CA321" s="53">
        <v>0</v>
      </c>
      <c r="CB321" s="53">
        <v>0</v>
      </c>
      <c r="CC321" s="53">
        <v>0</v>
      </c>
      <c r="CD321" s="53">
        <v>0</v>
      </c>
      <c r="CE321" s="53">
        <v>0</v>
      </c>
      <c r="CF321" s="53">
        <v>0</v>
      </c>
      <c r="CG321" s="53">
        <v>0</v>
      </c>
      <c r="CH321" s="53">
        <v>0</v>
      </c>
      <c r="CI321" s="53">
        <v>0</v>
      </c>
      <c r="CJ321" s="53">
        <v>0</v>
      </c>
      <c r="CK321" s="53">
        <v>0</v>
      </c>
      <c r="CL321" s="53">
        <v>0</v>
      </c>
    </row>
    <row r="322" spans="1:90" ht="16" customHeight="1" x14ac:dyDescent="0.25">
      <c r="A322" s="53" t="s">
        <v>1196</v>
      </c>
      <c r="B322" s="53" t="s">
        <v>565</v>
      </c>
      <c r="C322" s="53" t="s">
        <v>593</v>
      </c>
      <c r="D322" s="53" t="s">
        <v>389</v>
      </c>
      <c r="E322" s="35" t="s">
        <v>1256</v>
      </c>
      <c r="F322" s="53" t="s">
        <v>188</v>
      </c>
      <c r="G322" s="53">
        <v>4</v>
      </c>
      <c r="H322" s="53" t="s">
        <v>191</v>
      </c>
      <c r="I322" s="53">
        <v>0</v>
      </c>
      <c r="J322" s="53">
        <v>0</v>
      </c>
      <c r="K322" s="53">
        <v>0</v>
      </c>
      <c r="L322" s="53">
        <v>0</v>
      </c>
      <c r="M322" s="53">
        <v>0</v>
      </c>
      <c r="N322" s="53">
        <v>0</v>
      </c>
      <c r="O322" s="53">
        <v>0</v>
      </c>
      <c r="P322" s="53">
        <v>0</v>
      </c>
      <c r="Q322" s="53">
        <v>0</v>
      </c>
      <c r="R322" s="53">
        <v>0</v>
      </c>
      <c r="S322" s="53">
        <v>0</v>
      </c>
      <c r="T322" s="53">
        <v>0</v>
      </c>
      <c r="U322" s="53">
        <v>0</v>
      </c>
      <c r="V322" s="53">
        <v>0</v>
      </c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3">
        <v>0</v>
      </c>
      <c r="AD322" s="53">
        <v>0</v>
      </c>
      <c r="AE322" s="53">
        <v>0</v>
      </c>
      <c r="AF322" s="53">
        <v>0</v>
      </c>
      <c r="AG322" s="53">
        <v>0</v>
      </c>
      <c r="AH322" s="53">
        <v>0</v>
      </c>
      <c r="AI322" s="53">
        <v>0</v>
      </c>
      <c r="AJ322" s="53">
        <v>0</v>
      </c>
      <c r="AK322" s="53">
        <v>0</v>
      </c>
      <c r="AL322" s="53">
        <v>0</v>
      </c>
      <c r="AM322" s="53">
        <v>0</v>
      </c>
      <c r="AN322" s="53">
        <v>0</v>
      </c>
      <c r="AO322" s="53">
        <v>0</v>
      </c>
      <c r="AP322" s="53">
        <v>0</v>
      </c>
      <c r="AQ322" s="53">
        <v>0</v>
      </c>
      <c r="AR322" s="53">
        <v>0</v>
      </c>
      <c r="AS322" s="53">
        <v>0</v>
      </c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>
        <v>0</v>
      </c>
      <c r="BC322" s="53">
        <v>0</v>
      </c>
      <c r="BD322" s="53">
        <v>0</v>
      </c>
      <c r="BE322" s="53">
        <v>0</v>
      </c>
      <c r="BF322" s="53">
        <v>0</v>
      </c>
      <c r="BG322" s="53">
        <v>0</v>
      </c>
      <c r="BH322" s="53">
        <v>0</v>
      </c>
      <c r="BI322" s="53">
        <v>0</v>
      </c>
      <c r="BJ322" s="53">
        <v>0</v>
      </c>
      <c r="BK322" s="53">
        <v>0</v>
      </c>
      <c r="BL322" s="53">
        <v>0</v>
      </c>
      <c r="BM322" s="53">
        <v>0.84452208267320572</v>
      </c>
      <c r="BN322" s="53">
        <v>0</v>
      </c>
      <c r="BO322" s="53">
        <v>0</v>
      </c>
      <c r="BP322" s="53">
        <v>0</v>
      </c>
      <c r="BQ322" s="53">
        <v>0</v>
      </c>
      <c r="BR322" s="53">
        <v>0</v>
      </c>
      <c r="BS322" s="53">
        <v>0</v>
      </c>
      <c r="BT322" s="53">
        <v>0</v>
      </c>
      <c r="BU322" s="53">
        <v>0</v>
      </c>
      <c r="BV322" s="53">
        <v>0</v>
      </c>
      <c r="BW322" s="53">
        <v>0</v>
      </c>
      <c r="BX322" s="53">
        <v>0</v>
      </c>
      <c r="BY322" s="53">
        <v>0</v>
      </c>
      <c r="BZ322" s="53">
        <v>0</v>
      </c>
      <c r="CA322" s="53">
        <v>0</v>
      </c>
      <c r="CB322" s="53">
        <v>0</v>
      </c>
      <c r="CC322" s="53">
        <v>0</v>
      </c>
      <c r="CD322" s="53">
        <v>0</v>
      </c>
      <c r="CE322" s="53">
        <v>0</v>
      </c>
      <c r="CF322" s="53">
        <v>0</v>
      </c>
      <c r="CG322" s="53">
        <v>0</v>
      </c>
      <c r="CH322" s="53">
        <v>0.84452208267320572</v>
      </c>
      <c r="CI322" s="53">
        <v>0</v>
      </c>
      <c r="CJ322" s="53">
        <v>0</v>
      </c>
      <c r="CK322" s="53">
        <v>0</v>
      </c>
      <c r="CL322" s="53">
        <v>0</v>
      </c>
    </row>
    <row r="323" spans="1:90" ht="16" customHeight="1" x14ac:dyDescent="0.25">
      <c r="A323" s="53" t="s">
        <v>1197</v>
      </c>
      <c r="B323" s="53" t="s">
        <v>565</v>
      </c>
      <c r="C323" s="53" t="s">
        <v>594</v>
      </c>
      <c r="D323" s="53" t="s">
        <v>389</v>
      </c>
      <c r="E323" s="35" t="s">
        <v>1256</v>
      </c>
      <c r="F323" s="53" t="s">
        <v>190</v>
      </c>
      <c r="G323" s="53">
        <v>5</v>
      </c>
      <c r="H323" s="53" t="s">
        <v>191</v>
      </c>
      <c r="I323" s="53">
        <v>0</v>
      </c>
      <c r="J323" s="53">
        <v>0</v>
      </c>
      <c r="K323" s="53">
        <v>0</v>
      </c>
      <c r="L323" s="53">
        <v>0</v>
      </c>
      <c r="M323" s="53">
        <v>0</v>
      </c>
      <c r="N323" s="53">
        <v>0</v>
      </c>
      <c r="O323" s="53">
        <v>0</v>
      </c>
      <c r="P323" s="53">
        <v>0</v>
      </c>
      <c r="Q323" s="53">
        <v>0</v>
      </c>
      <c r="R323" s="53">
        <v>0</v>
      </c>
      <c r="S323" s="53">
        <v>0</v>
      </c>
      <c r="T323" s="53">
        <v>0</v>
      </c>
      <c r="U323" s="53">
        <v>0</v>
      </c>
      <c r="V323" s="53">
        <v>0</v>
      </c>
      <c r="W323" s="53">
        <v>0</v>
      </c>
      <c r="X323" s="53">
        <v>0</v>
      </c>
      <c r="Y323" s="53">
        <v>0</v>
      </c>
      <c r="Z323" s="53">
        <v>0</v>
      </c>
      <c r="AA323" s="53">
        <v>0</v>
      </c>
      <c r="AB323" s="53">
        <v>0</v>
      </c>
      <c r="AC323" s="53">
        <v>0</v>
      </c>
      <c r="AD323" s="53">
        <v>0</v>
      </c>
      <c r="AE323" s="53">
        <v>0</v>
      </c>
      <c r="AF323" s="53">
        <v>0</v>
      </c>
      <c r="AG323" s="53">
        <v>0</v>
      </c>
      <c r="AH323" s="53">
        <v>0</v>
      </c>
      <c r="AI323" s="53">
        <v>0</v>
      </c>
      <c r="AJ323" s="53">
        <v>0</v>
      </c>
      <c r="AK323" s="53">
        <v>0</v>
      </c>
      <c r="AL323" s="53">
        <v>0</v>
      </c>
      <c r="AM323" s="53">
        <v>0</v>
      </c>
      <c r="AN323" s="53">
        <v>0</v>
      </c>
      <c r="AO323" s="53">
        <v>0</v>
      </c>
      <c r="AP323" s="53">
        <v>0</v>
      </c>
      <c r="AQ323" s="53">
        <v>0</v>
      </c>
      <c r="AR323" s="53">
        <v>0</v>
      </c>
      <c r="AS323" s="53">
        <v>0</v>
      </c>
      <c r="AT323" s="53">
        <v>0</v>
      </c>
      <c r="AU323" s="53">
        <v>0</v>
      </c>
      <c r="AV323" s="53">
        <v>0</v>
      </c>
      <c r="AW323" s="53">
        <v>0</v>
      </c>
      <c r="AX323" s="53">
        <v>0</v>
      </c>
      <c r="AY323" s="53">
        <v>0</v>
      </c>
      <c r="AZ323" s="53">
        <v>0</v>
      </c>
      <c r="BA323" s="53">
        <v>0</v>
      </c>
      <c r="BB323" s="53">
        <v>0</v>
      </c>
      <c r="BC323" s="53">
        <v>0</v>
      </c>
      <c r="BD323" s="53">
        <v>0</v>
      </c>
      <c r="BE323" s="53">
        <v>0</v>
      </c>
      <c r="BF323" s="53">
        <v>0</v>
      </c>
      <c r="BG323" s="53">
        <v>0</v>
      </c>
      <c r="BH323" s="53">
        <v>0</v>
      </c>
      <c r="BI323" s="53">
        <v>0</v>
      </c>
      <c r="BJ323" s="53">
        <v>0</v>
      </c>
      <c r="BK323" s="53">
        <v>0</v>
      </c>
      <c r="BL323" s="53">
        <v>0</v>
      </c>
      <c r="BM323" s="53">
        <v>0</v>
      </c>
      <c r="BN323" s="53">
        <v>0</v>
      </c>
      <c r="BO323" s="53">
        <v>10.348782611925781</v>
      </c>
      <c r="BP323" s="53">
        <v>0</v>
      </c>
      <c r="BQ323" s="53">
        <v>0</v>
      </c>
      <c r="BR323" s="53">
        <v>0</v>
      </c>
      <c r="BS323" s="53">
        <v>0</v>
      </c>
      <c r="BT323" s="53">
        <v>0</v>
      </c>
      <c r="BU323" s="53">
        <v>0</v>
      </c>
      <c r="BV323" s="53">
        <v>0</v>
      </c>
      <c r="BW323" s="53">
        <v>0</v>
      </c>
      <c r="BX323" s="53">
        <v>0</v>
      </c>
      <c r="BY323" s="53">
        <v>0</v>
      </c>
      <c r="BZ323" s="53">
        <v>0</v>
      </c>
      <c r="CA323" s="53">
        <v>0</v>
      </c>
      <c r="CB323" s="53">
        <v>0</v>
      </c>
      <c r="CC323" s="53">
        <v>0</v>
      </c>
      <c r="CD323" s="53">
        <v>0</v>
      </c>
      <c r="CE323" s="53">
        <v>0</v>
      </c>
      <c r="CF323" s="53">
        <v>0</v>
      </c>
      <c r="CG323" s="53">
        <v>0</v>
      </c>
      <c r="CH323" s="53">
        <v>0</v>
      </c>
      <c r="CI323" s="53">
        <v>0</v>
      </c>
      <c r="CJ323" s="53">
        <v>0</v>
      </c>
      <c r="CK323" s="53">
        <v>0</v>
      </c>
      <c r="CL323" s="53">
        <v>0</v>
      </c>
    </row>
    <row r="324" spans="1:90" ht="16" customHeight="1" x14ac:dyDescent="0.25">
      <c r="A324" s="53" t="s">
        <v>1198</v>
      </c>
      <c r="B324" s="53" t="s">
        <v>565</v>
      </c>
      <c r="C324" s="53" t="s">
        <v>595</v>
      </c>
      <c r="D324" s="53" t="s">
        <v>389</v>
      </c>
      <c r="E324" s="35" t="s">
        <v>1263</v>
      </c>
      <c r="F324" s="53" t="s">
        <v>36</v>
      </c>
      <c r="G324" s="53">
        <v>1</v>
      </c>
      <c r="H324" s="53" t="s">
        <v>191</v>
      </c>
      <c r="I324" s="53">
        <v>0</v>
      </c>
      <c r="J324" s="53">
        <v>0</v>
      </c>
      <c r="K324" s="53">
        <v>0</v>
      </c>
      <c r="L324" s="53">
        <v>0</v>
      </c>
      <c r="M324" s="53">
        <v>0</v>
      </c>
      <c r="N324" s="53">
        <v>0</v>
      </c>
      <c r="O324" s="53">
        <v>0</v>
      </c>
      <c r="P324" s="53">
        <v>0</v>
      </c>
      <c r="Q324" s="53">
        <v>0</v>
      </c>
      <c r="R324" s="53">
        <v>0</v>
      </c>
      <c r="S324" s="53">
        <v>0</v>
      </c>
      <c r="T324" s="53">
        <v>0</v>
      </c>
      <c r="U324" s="53">
        <v>0</v>
      </c>
      <c r="V324" s="53">
        <v>0</v>
      </c>
      <c r="W324" s="53">
        <v>0</v>
      </c>
      <c r="X324" s="53">
        <v>0.78402602053154657</v>
      </c>
      <c r="Y324" s="53">
        <v>0</v>
      </c>
      <c r="Z324" s="53">
        <v>0</v>
      </c>
      <c r="AA324" s="53">
        <v>0</v>
      </c>
      <c r="AB324" s="53">
        <v>0</v>
      </c>
      <c r="AC324" s="53">
        <v>0</v>
      </c>
      <c r="AD324" s="53">
        <v>0</v>
      </c>
      <c r="AE324" s="53">
        <v>0</v>
      </c>
      <c r="AF324" s="53">
        <v>0</v>
      </c>
      <c r="AG324" s="53">
        <v>0</v>
      </c>
      <c r="AH324" s="53">
        <v>0</v>
      </c>
      <c r="AI324" s="53">
        <v>0</v>
      </c>
      <c r="AJ324" s="53">
        <v>0</v>
      </c>
      <c r="AK324" s="53">
        <v>0</v>
      </c>
      <c r="AL324" s="53">
        <v>0</v>
      </c>
      <c r="AM324" s="53">
        <v>0</v>
      </c>
      <c r="AN324" s="53">
        <v>0</v>
      </c>
      <c r="AO324" s="53">
        <v>0</v>
      </c>
      <c r="AP324" s="53">
        <v>0</v>
      </c>
      <c r="AQ324" s="53">
        <v>4.7041561231892794</v>
      </c>
      <c r="AR324" s="53">
        <v>1050.5948675122725</v>
      </c>
      <c r="AS324" s="53">
        <v>0</v>
      </c>
      <c r="AT324" s="53">
        <v>0</v>
      </c>
      <c r="AU324" s="53">
        <v>0</v>
      </c>
      <c r="AV324" s="53">
        <v>0</v>
      </c>
      <c r="AW324" s="53">
        <v>0</v>
      </c>
      <c r="AX324" s="53">
        <v>0</v>
      </c>
      <c r="AY324" s="53">
        <v>0</v>
      </c>
      <c r="AZ324" s="53">
        <v>0</v>
      </c>
      <c r="BA324" s="53">
        <v>0</v>
      </c>
      <c r="BB324" s="53">
        <v>0</v>
      </c>
      <c r="BC324" s="53">
        <v>0</v>
      </c>
      <c r="BD324" s="53">
        <v>0</v>
      </c>
      <c r="BE324" s="53">
        <v>0</v>
      </c>
      <c r="BF324" s="53">
        <v>2.3520780615946397</v>
      </c>
      <c r="BG324" s="53">
        <v>0</v>
      </c>
      <c r="BH324" s="53">
        <v>0</v>
      </c>
      <c r="BI324" s="53">
        <v>0</v>
      </c>
      <c r="BJ324" s="53">
        <v>0.78402602053154657</v>
      </c>
      <c r="BK324" s="53">
        <v>6.2722081642523726</v>
      </c>
      <c r="BL324" s="53">
        <v>0</v>
      </c>
      <c r="BM324" s="53">
        <v>0</v>
      </c>
      <c r="BN324" s="53">
        <v>0</v>
      </c>
      <c r="BO324" s="53">
        <v>0</v>
      </c>
      <c r="BP324" s="53">
        <v>0</v>
      </c>
      <c r="BQ324" s="53">
        <v>0</v>
      </c>
      <c r="BR324" s="53">
        <v>16.464546431162479</v>
      </c>
      <c r="BS324" s="53">
        <v>0</v>
      </c>
      <c r="BT324" s="53">
        <v>0</v>
      </c>
      <c r="BU324" s="53">
        <v>0</v>
      </c>
      <c r="BV324" s="53">
        <v>0</v>
      </c>
      <c r="BW324" s="53">
        <v>0</v>
      </c>
      <c r="BX324" s="53">
        <v>0</v>
      </c>
      <c r="BY324" s="53">
        <v>0</v>
      </c>
      <c r="BZ324" s="53">
        <v>0</v>
      </c>
      <c r="CA324" s="53">
        <v>0</v>
      </c>
      <c r="CB324" s="53">
        <v>0</v>
      </c>
      <c r="CC324" s="53">
        <v>0</v>
      </c>
      <c r="CD324" s="53">
        <v>0</v>
      </c>
      <c r="CE324" s="53">
        <v>0</v>
      </c>
      <c r="CF324" s="53">
        <v>0</v>
      </c>
      <c r="CG324" s="53">
        <v>0</v>
      </c>
      <c r="CH324" s="53">
        <v>0</v>
      </c>
      <c r="CI324" s="53">
        <v>0</v>
      </c>
      <c r="CJ324" s="53">
        <v>0</v>
      </c>
      <c r="CK324" s="53">
        <v>0</v>
      </c>
      <c r="CL324" s="53">
        <v>5.4881821437208256</v>
      </c>
    </row>
    <row r="325" spans="1:90" ht="16" customHeight="1" x14ac:dyDescent="0.25">
      <c r="A325" s="53" t="s">
        <v>1199</v>
      </c>
      <c r="B325" s="53" t="s">
        <v>565</v>
      </c>
      <c r="C325" s="53" t="s">
        <v>597</v>
      </c>
      <c r="D325" s="53" t="s">
        <v>389</v>
      </c>
      <c r="E325" s="35" t="s">
        <v>1263</v>
      </c>
      <c r="F325" s="53" t="s">
        <v>42</v>
      </c>
      <c r="G325" s="53">
        <v>2</v>
      </c>
      <c r="H325" s="53" t="s">
        <v>191</v>
      </c>
      <c r="I325" s="53">
        <v>0</v>
      </c>
      <c r="J325" s="53">
        <v>0</v>
      </c>
      <c r="K325" s="53">
        <v>0</v>
      </c>
      <c r="L325" s="53">
        <v>0</v>
      </c>
      <c r="M325" s="53">
        <v>0</v>
      </c>
      <c r="N325" s="53">
        <v>0</v>
      </c>
      <c r="O325" s="53">
        <v>0</v>
      </c>
      <c r="P325" s="53">
        <v>0</v>
      </c>
      <c r="Q325" s="53">
        <v>0</v>
      </c>
      <c r="R325" s="53">
        <v>0</v>
      </c>
      <c r="S325" s="53">
        <v>0</v>
      </c>
      <c r="T325" s="53">
        <v>0</v>
      </c>
      <c r="U325" s="53">
        <v>0</v>
      </c>
      <c r="V325" s="53">
        <v>0</v>
      </c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3">
        <v>0</v>
      </c>
      <c r="AD325" s="53">
        <v>0</v>
      </c>
      <c r="AE325" s="53">
        <v>0</v>
      </c>
      <c r="AF325" s="53">
        <v>0</v>
      </c>
      <c r="AG325" s="53">
        <v>0</v>
      </c>
      <c r="AH325" s="53">
        <v>0</v>
      </c>
      <c r="AI325" s="53">
        <v>0</v>
      </c>
      <c r="AJ325" s="53">
        <v>0</v>
      </c>
      <c r="AK325" s="53">
        <v>0</v>
      </c>
      <c r="AL325" s="53">
        <v>0</v>
      </c>
      <c r="AM325" s="53">
        <v>0</v>
      </c>
      <c r="AN325" s="53">
        <v>0</v>
      </c>
      <c r="AO325" s="53">
        <v>0</v>
      </c>
      <c r="AP325" s="53">
        <v>0</v>
      </c>
      <c r="AQ325" s="53">
        <v>0</v>
      </c>
      <c r="AR325" s="53">
        <v>23.310729395970228</v>
      </c>
      <c r="AS325" s="53">
        <v>0</v>
      </c>
      <c r="AT325" s="53">
        <v>0</v>
      </c>
      <c r="AU325" s="53">
        <v>0</v>
      </c>
      <c r="AV325" s="53">
        <v>0</v>
      </c>
      <c r="AW325" s="53">
        <v>0</v>
      </c>
      <c r="AX325" s="53">
        <v>0</v>
      </c>
      <c r="AY325" s="53">
        <v>0</v>
      </c>
      <c r="AZ325" s="53">
        <v>0</v>
      </c>
      <c r="BA325" s="53">
        <v>0</v>
      </c>
      <c r="BB325" s="53">
        <v>0</v>
      </c>
      <c r="BC325" s="53">
        <v>0</v>
      </c>
      <c r="BD325" s="53">
        <v>0</v>
      </c>
      <c r="BE325" s="53">
        <v>0</v>
      </c>
      <c r="BF325" s="53">
        <v>0</v>
      </c>
      <c r="BG325" s="53">
        <v>0</v>
      </c>
      <c r="BH325" s="53">
        <v>0</v>
      </c>
      <c r="BI325" s="53">
        <v>0</v>
      </c>
      <c r="BJ325" s="53">
        <v>0</v>
      </c>
      <c r="BK325" s="53">
        <v>0</v>
      </c>
      <c r="BL325" s="53">
        <v>0</v>
      </c>
      <c r="BM325" s="53">
        <v>0.80381825503345616</v>
      </c>
      <c r="BN325" s="53">
        <v>0</v>
      </c>
      <c r="BO325" s="53">
        <v>0</v>
      </c>
      <c r="BP325" s="53">
        <v>0</v>
      </c>
      <c r="BQ325" s="53">
        <v>0</v>
      </c>
      <c r="BR325" s="53">
        <v>0</v>
      </c>
      <c r="BS325" s="53">
        <v>0</v>
      </c>
      <c r="BT325" s="53">
        <v>0</v>
      </c>
      <c r="BU325" s="53">
        <v>0</v>
      </c>
      <c r="BV325" s="53">
        <v>0</v>
      </c>
      <c r="BW325" s="53">
        <v>0</v>
      </c>
      <c r="BX325" s="53">
        <v>0</v>
      </c>
      <c r="BY325" s="53">
        <v>0</v>
      </c>
      <c r="BZ325" s="53">
        <v>0</v>
      </c>
      <c r="CA325" s="53">
        <v>0</v>
      </c>
      <c r="CB325" s="53">
        <v>0</v>
      </c>
      <c r="CC325" s="53">
        <v>0</v>
      </c>
      <c r="CD325" s="53">
        <v>0</v>
      </c>
      <c r="CE325" s="53">
        <v>0</v>
      </c>
      <c r="CF325" s="53">
        <v>0</v>
      </c>
      <c r="CG325" s="53">
        <v>0</v>
      </c>
      <c r="CH325" s="53">
        <v>0</v>
      </c>
      <c r="CI325" s="53">
        <v>0</v>
      </c>
      <c r="CJ325" s="53">
        <v>0</v>
      </c>
      <c r="CK325" s="53">
        <v>0</v>
      </c>
      <c r="CL325" s="53">
        <v>2.4114547651003684</v>
      </c>
    </row>
    <row r="326" spans="1:90" ht="16" customHeight="1" x14ac:dyDescent="0.25">
      <c r="A326" s="53" t="s">
        <v>1200</v>
      </c>
      <c r="B326" s="53" t="s">
        <v>565</v>
      </c>
      <c r="C326" s="53" t="s">
        <v>598</v>
      </c>
      <c r="D326" s="53" t="s">
        <v>389</v>
      </c>
      <c r="E326" s="35" t="s">
        <v>1263</v>
      </c>
      <c r="F326" s="53" t="s">
        <v>45</v>
      </c>
      <c r="G326" s="53">
        <v>3</v>
      </c>
      <c r="H326" s="53" t="s">
        <v>191</v>
      </c>
      <c r="I326" s="53">
        <v>0</v>
      </c>
      <c r="J326" s="53">
        <v>0</v>
      </c>
      <c r="K326" s="53">
        <v>0</v>
      </c>
      <c r="L326" s="53">
        <v>0</v>
      </c>
      <c r="M326" s="53">
        <v>0</v>
      </c>
      <c r="N326" s="53">
        <v>0</v>
      </c>
      <c r="O326" s="53">
        <v>0</v>
      </c>
      <c r="P326" s="53">
        <v>0</v>
      </c>
      <c r="Q326" s="53">
        <v>0</v>
      </c>
      <c r="R326" s="53">
        <v>0</v>
      </c>
      <c r="S326" s="53">
        <v>0</v>
      </c>
      <c r="T326" s="53">
        <v>0</v>
      </c>
      <c r="U326" s="53">
        <v>0</v>
      </c>
      <c r="V326" s="53">
        <v>0</v>
      </c>
      <c r="W326" s="53">
        <v>0</v>
      </c>
      <c r="X326" s="53">
        <v>0</v>
      </c>
      <c r="Y326" s="53">
        <v>0</v>
      </c>
      <c r="Z326" s="53">
        <v>0</v>
      </c>
      <c r="AA326" s="53">
        <v>0</v>
      </c>
      <c r="AB326" s="53">
        <v>0</v>
      </c>
      <c r="AC326" s="53">
        <v>0</v>
      </c>
      <c r="AD326" s="53">
        <v>0</v>
      </c>
      <c r="AE326" s="53">
        <v>0</v>
      </c>
      <c r="AF326" s="53">
        <v>0</v>
      </c>
      <c r="AG326" s="53">
        <v>0</v>
      </c>
      <c r="AH326" s="53">
        <v>0.79953077393788985</v>
      </c>
      <c r="AI326" s="53">
        <v>0</v>
      </c>
      <c r="AJ326" s="53">
        <v>0</v>
      </c>
      <c r="AK326" s="53">
        <v>0</v>
      </c>
      <c r="AL326" s="53">
        <v>0</v>
      </c>
      <c r="AM326" s="53">
        <v>0</v>
      </c>
      <c r="AN326" s="53">
        <v>0</v>
      </c>
      <c r="AO326" s="53">
        <v>0</v>
      </c>
      <c r="AP326" s="53">
        <v>0</v>
      </c>
      <c r="AQ326" s="53">
        <v>0</v>
      </c>
      <c r="AR326" s="53">
        <v>1615.0521633545375</v>
      </c>
      <c r="AS326" s="53">
        <v>0</v>
      </c>
      <c r="AT326" s="53">
        <v>0</v>
      </c>
      <c r="AU326" s="53">
        <v>0</v>
      </c>
      <c r="AV326" s="53">
        <v>0</v>
      </c>
      <c r="AW326" s="53">
        <v>0</v>
      </c>
      <c r="AX326" s="53">
        <v>0</v>
      </c>
      <c r="AY326" s="53">
        <v>0</v>
      </c>
      <c r="AZ326" s="53">
        <v>0</v>
      </c>
      <c r="BA326" s="53">
        <v>0</v>
      </c>
      <c r="BB326" s="53">
        <v>0</v>
      </c>
      <c r="BC326" s="53">
        <v>0</v>
      </c>
      <c r="BD326" s="53">
        <v>0</v>
      </c>
      <c r="BE326" s="53">
        <v>0</v>
      </c>
      <c r="BF326" s="53">
        <v>0</v>
      </c>
      <c r="BG326" s="53">
        <v>0</v>
      </c>
      <c r="BH326" s="53">
        <v>0</v>
      </c>
      <c r="BI326" s="53">
        <v>0</v>
      </c>
      <c r="BJ326" s="53">
        <v>0</v>
      </c>
      <c r="BK326" s="53">
        <v>0</v>
      </c>
      <c r="BL326" s="53">
        <v>0</v>
      </c>
      <c r="BM326" s="53">
        <v>0</v>
      </c>
      <c r="BN326" s="53">
        <v>0</v>
      </c>
      <c r="BO326" s="53">
        <v>0</v>
      </c>
      <c r="BP326" s="53">
        <v>0</v>
      </c>
      <c r="BQ326" s="53">
        <v>0</v>
      </c>
      <c r="BR326" s="53">
        <v>0</v>
      </c>
      <c r="BS326" s="53">
        <v>0</v>
      </c>
      <c r="BT326" s="53">
        <v>0</v>
      </c>
      <c r="BU326" s="53">
        <v>0</v>
      </c>
      <c r="BV326" s="53">
        <v>0</v>
      </c>
      <c r="BW326" s="53">
        <v>0</v>
      </c>
      <c r="BX326" s="53">
        <v>0</v>
      </c>
      <c r="BY326" s="53">
        <v>0</v>
      </c>
      <c r="BZ326" s="53">
        <v>0</v>
      </c>
      <c r="CA326" s="53">
        <v>0</v>
      </c>
      <c r="CB326" s="53">
        <v>0</v>
      </c>
      <c r="CC326" s="53">
        <v>0</v>
      </c>
      <c r="CD326" s="53">
        <v>0</v>
      </c>
      <c r="CE326" s="53">
        <v>0</v>
      </c>
      <c r="CF326" s="53">
        <v>0</v>
      </c>
      <c r="CG326" s="53">
        <v>0</v>
      </c>
      <c r="CH326" s="53">
        <v>0</v>
      </c>
      <c r="CI326" s="53">
        <v>0</v>
      </c>
      <c r="CJ326" s="53">
        <v>0</v>
      </c>
      <c r="CK326" s="53">
        <v>0</v>
      </c>
      <c r="CL326" s="53">
        <v>3.1981230957515594</v>
      </c>
    </row>
    <row r="327" spans="1:90" ht="16" customHeight="1" x14ac:dyDescent="0.25">
      <c r="A327" s="53" t="s">
        <v>1201</v>
      </c>
      <c r="B327" s="53" t="s">
        <v>565</v>
      </c>
      <c r="C327" s="53" t="s">
        <v>599</v>
      </c>
      <c r="D327" s="53" t="s">
        <v>389</v>
      </c>
      <c r="E327" s="35" t="s">
        <v>1263</v>
      </c>
      <c r="F327" s="53" t="s">
        <v>48</v>
      </c>
      <c r="G327" s="53">
        <v>4</v>
      </c>
      <c r="H327" s="53" t="s">
        <v>191</v>
      </c>
      <c r="I327" s="53">
        <v>0</v>
      </c>
      <c r="J327" s="53">
        <v>0</v>
      </c>
      <c r="K327" s="53">
        <v>0</v>
      </c>
      <c r="L327" s="53">
        <v>0</v>
      </c>
      <c r="M327" s="53">
        <v>0</v>
      </c>
      <c r="N327" s="53">
        <v>0</v>
      </c>
      <c r="O327" s="53">
        <v>0</v>
      </c>
      <c r="P327" s="53">
        <v>0</v>
      </c>
      <c r="Q327" s="53">
        <v>0</v>
      </c>
      <c r="R327" s="53">
        <v>0</v>
      </c>
      <c r="S327" s="53">
        <v>0</v>
      </c>
      <c r="T327" s="53">
        <v>0</v>
      </c>
      <c r="U327" s="53">
        <v>0</v>
      </c>
      <c r="V327" s="53">
        <v>0</v>
      </c>
      <c r="W327" s="53">
        <v>0</v>
      </c>
      <c r="X327" s="53">
        <v>0</v>
      </c>
      <c r="Y327" s="53">
        <v>0</v>
      </c>
      <c r="Z327" s="53">
        <v>0</v>
      </c>
      <c r="AA327" s="53">
        <v>0</v>
      </c>
      <c r="AB327" s="53">
        <v>0</v>
      </c>
      <c r="AC327" s="53">
        <v>0</v>
      </c>
      <c r="AD327" s="53">
        <v>0</v>
      </c>
      <c r="AE327" s="53">
        <v>0</v>
      </c>
      <c r="AF327" s="53">
        <v>0</v>
      </c>
      <c r="AG327" s="53">
        <v>0</v>
      </c>
      <c r="AH327" s="53">
        <v>0</v>
      </c>
      <c r="AI327" s="53">
        <v>0</v>
      </c>
      <c r="AJ327" s="53">
        <v>0</v>
      </c>
      <c r="AK327" s="53">
        <v>0</v>
      </c>
      <c r="AL327" s="53">
        <v>0</v>
      </c>
      <c r="AM327" s="53">
        <v>0</v>
      </c>
      <c r="AN327" s="53">
        <v>0</v>
      </c>
      <c r="AO327" s="53">
        <v>0</v>
      </c>
      <c r="AP327" s="53">
        <v>0</v>
      </c>
      <c r="AQ327" s="53">
        <v>0</v>
      </c>
      <c r="AR327" s="53">
        <v>195.85265956880332</v>
      </c>
      <c r="AS327" s="53">
        <v>0</v>
      </c>
      <c r="AT327" s="53">
        <v>0</v>
      </c>
      <c r="AU327" s="53">
        <v>0</v>
      </c>
      <c r="AV327" s="53">
        <v>0</v>
      </c>
      <c r="AW327" s="53">
        <v>0</v>
      </c>
      <c r="AX327" s="53">
        <v>0</v>
      </c>
      <c r="AY327" s="53">
        <v>0</v>
      </c>
      <c r="AZ327" s="53">
        <v>0</v>
      </c>
      <c r="BA327" s="53">
        <v>0</v>
      </c>
      <c r="BB327" s="53">
        <v>0</v>
      </c>
      <c r="BC327" s="53">
        <v>0</v>
      </c>
      <c r="BD327" s="53">
        <v>0</v>
      </c>
      <c r="BE327" s="53">
        <v>0</v>
      </c>
      <c r="BF327" s="53">
        <v>1.6739543552889173</v>
      </c>
      <c r="BG327" s="53">
        <v>0</v>
      </c>
      <c r="BH327" s="53">
        <v>0</v>
      </c>
      <c r="BI327" s="53">
        <v>0</v>
      </c>
      <c r="BJ327" s="53">
        <v>0</v>
      </c>
      <c r="BK327" s="53">
        <v>0</v>
      </c>
      <c r="BL327" s="53">
        <v>0</v>
      </c>
      <c r="BM327" s="53">
        <v>0</v>
      </c>
      <c r="BN327" s="53">
        <v>0</v>
      </c>
      <c r="BO327" s="53">
        <v>1.6739543552889173</v>
      </c>
      <c r="BP327" s="53">
        <v>0</v>
      </c>
      <c r="BQ327" s="53">
        <v>0</v>
      </c>
      <c r="BR327" s="53">
        <v>0</v>
      </c>
      <c r="BS327" s="53">
        <v>0</v>
      </c>
      <c r="BT327" s="53">
        <v>0</v>
      </c>
      <c r="BU327" s="53">
        <v>0</v>
      </c>
      <c r="BV327" s="53">
        <v>0</v>
      </c>
      <c r="BW327" s="53">
        <v>0</v>
      </c>
      <c r="BX327" s="53">
        <v>0</v>
      </c>
      <c r="BY327" s="53">
        <v>0</v>
      </c>
      <c r="BZ327" s="53">
        <v>0</v>
      </c>
      <c r="CA327" s="53">
        <v>0</v>
      </c>
      <c r="CB327" s="53">
        <v>0</v>
      </c>
      <c r="CC327" s="53">
        <v>0</v>
      </c>
      <c r="CD327" s="53">
        <v>0</v>
      </c>
      <c r="CE327" s="53">
        <v>0</v>
      </c>
      <c r="CF327" s="53">
        <v>0</v>
      </c>
      <c r="CG327" s="53">
        <v>0</v>
      </c>
      <c r="CH327" s="53">
        <v>0</v>
      </c>
      <c r="CI327" s="53">
        <v>0</v>
      </c>
      <c r="CJ327" s="53">
        <v>0</v>
      </c>
      <c r="CK327" s="53">
        <v>0</v>
      </c>
      <c r="CL327" s="53">
        <v>0.83697717764445867</v>
      </c>
    </row>
    <row r="328" spans="1:90" ht="16" customHeight="1" x14ac:dyDescent="0.25">
      <c r="A328" s="53" t="s">
        <v>1202</v>
      </c>
      <c r="B328" s="53" t="s">
        <v>565</v>
      </c>
      <c r="C328" s="53" t="s">
        <v>600</v>
      </c>
      <c r="D328" s="53" t="s">
        <v>389</v>
      </c>
      <c r="E328" s="35" t="s">
        <v>1255</v>
      </c>
      <c r="F328" s="53" t="s">
        <v>486</v>
      </c>
      <c r="G328" s="53">
        <v>1</v>
      </c>
      <c r="H328" s="53" t="s">
        <v>191</v>
      </c>
      <c r="I328" s="53">
        <v>0</v>
      </c>
      <c r="J328" s="53">
        <v>0</v>
      </c>
      <c r="K328" s="53">
        <v>0</v>
      </c>
      <c r="L328" s="53">
        <v>0</v>
      </c>
      <c r="M328" s="53">
        <v>0</v>
      </c>
      <c r="N328" s="53">
        <v>0</v>
      </c>
      <c r="O328" s="53">
        <v>0</v>
      </c>
      <c r="P328" s="53">
        <v>0</v>
      </c>
      <c r="Q328" s="53">
        <v>0</v>
      </c>
      <c r="R328" s="53">
        <v>0</v>
      </c>
      <c r="S328" s="53">
        <v>0</v>
      </c>
      <c r="T328" s="53">
        <v>0</v>
      </c>
      <c r="U328" s="53">
        <v>0</v>
      </c>
      <c r="V328" s="53">
        <v>0</v>
      </c>
      <c r="W328" s="53">
        <v>0</v>
      </c>
      <c r="X328" s="53">
        <v>0</v>
      </c>
      <c r="Y328" s="53">
        <v>0</v>
      </c>
      <c r="Z328" s="53">
        <v>0</v>
      </c>
      <c r="AA328" s="53">
        <v>0</v>
      </c>
      <c r="AB328" s="53">
        <v>0</v>
      </c>
      <c r="AC328" s="53">
        <v>0</v>
      </c>
      <c r="AD328" s="53">
        <v>0</v>
      </c>
      <c r="AE328" s="53">
        <v>0</v>
      </c>
      <c r="AF328" s="53">
        <v>0</v>
      </c>
      <c r="AG328" s="53">
        <v>0</v>
      </c>
      <c r="AH328" s="53">
        <v>0</v>
      </c>
      <c r="AI328" s="53">
        <v>0</v>
      </c>
      <c r="AJ328" s="53">
        <v>0</v>
      </c>
      <c r="AK328" s="53">
        <v>0</v>
      </c>
      <c r="AL328" s="53">
        <v>0</v>
      </c>
      <c r="AM328" s="53">
        <v>0</v>
      </c>
      <c r="AN328" s="53">
        <v>0</v>
      </c>
      <c r="AO328" s="53">
        <v>0</v>
      </c>
      <c r="AP328" s="53">
        <v>0</v>
      </c>
      <c r="AQ328" s="53">
        <v>0</v>
      </c>
      <c r="AR328" s="53">
        <v>2.3388808010044291</v>
      </c>
      <c r="AS328" s="53">
        <v>0</v>
      </c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>
        <v>0</v>
      </c>
      <c r="BC328" s="53">
        <v>0</v>
      </c>
      <c r="BD328" s="53">
        <v>0</v>
      </c>
      <c r="BE328" s="53">
        <v>0</v>
      </c>
      <c r="BF328" s="53">
        <v>3.1185077346725723</v>
      </c>
      <c r="BG328" s="53">
        <v>0</v>
      </c>
      <c r="BH328" s="53">
        <v>0</v>
      </c>
      <c r="BI328" s="53">
        <v>0</v>
      </c>
      <c r="BJ328" s="53">
        <v>0</v>
      </c>
      <c r="BK328" s="53">
        <v>5.4573885356770013</v>
      </c>
      <c r="BL328" s="53">
        <v>0</v>
      </c>
      <c r="BM328" s="53">
        <v>0</v>
      </c>
      <c r="BN328" s="53">
        <v>0</v>
      </c>
      <c r="BO328" s="53">
        <v>0</v>
      </c>
      <c r="BP328" s="53">
        <v>0</v>
      </c>
      <c r="BQ328" s="53">
        <v>0</v>
      </c>
      <c r="BR328" s="53">
        <v>0</v>
      </c>
      <c r="BS328" s="53">
        <v>0</v>
      </c>
      <c r="BT328" s="53">
        <v>0</v>
      </c>
      <c r="BU328" s="53">
        <v>0</v>
      </c>
      <c r="BV328" s="53">
        <v>0</v>
      </c>
      <c r="BW328" s="53">
        <v>0</v>
      </c>
      <c r="BX328" s="53">
        <v>0</v>
      </c>
      <c r="BY328" s="53">
        <v>0</v>
      </c>
      <c r="BZ328" s="53">
        <v>0</v>
      </c>
      <c r="CA328" s="53">
        <v>0</v>
      </c>
      <c r="CB328" s="53">
        <v>0</v>
      </c>
      <c r="CC328" s="53">
        <v>0</v>
      </c>
      <c r="CD328" s="53">
        <v>0</v>
      </c>
      <c r="CE328" s="53">
        <v>0</v>
      </c>
      <c r="CF328" s="53">
        <v>0</v>
      </c>
      <c r="CG328" s="53">
        <v>0</v>
      </c>
      <c r="CH328" s="53">
        <v>0</v>
      </c>
      <c r="CI328" s="53">
        <v>0</v>
      </c>
      <c r="CJ328" s="53">
        <v>0</v>
      </c>
      <c r="CK328" s="53">
        <v>0</v>
      </c>
      <c r="CL328" s="53">
        <v>0</v>
      </c>
    </row>
    <row r="329" spans="1:90" ht="16" customHeight="1" x14ac:dyDescent="0.25">
      <c r="A329" s="53" t="s">
        <v>1203</v>
      </c>
      <c r="B329" s="53" t="s">
        <v>565</v>
      </c>
      <c r="C329" s="53" t="s">
        <v>601</v>
      </c>
      <c r="D329" s="53" t="s">
        <v>389</v>
      </c>
      <c r="E329" s="35" t="s">
        <v>1255</v>
      </c>
      <c r="F329" s="53" t="s">
        <v>414</v>
      </c>
      <c r="G329" s="53">
        <v>2</v>
      </c>
      <c r="H329" s="53" t="s">
        <v>191</v>
      </c>
      <c r="I329" s="53">
        <v>0</v>
      </c>
      <c r="J329" s="53">
        <v>0</v>
      </c>
      <c r="K329" s="53">
        <v>0</v>
      </c>
      <c r="L329" s="53">
        <v>0</v>
      </c>
      <c r="M329" s="53">
        <v>0</v>
      </c>
      <c r="N329" s="53">
        <v>0</v>
      </c>
      <c r="O329" s="53">
        <v>0</v>
      </c>
      <c r="P329" s="53">
        <v>0</v>
      </c>
      <c r="Q329" s="53">
        <v>0</v>
      </c>
      <c r="R329" s="53">
        <v>0</v>
      </c>
      <c r="S329" s="53">
        <v>0</v>
      </c>
      <c r="T329" s="53">
        <v>0</v>
      </c>
      <c r="U329" s="53">
        <v>0</v>
      </c>
      <c r="V329" s="53">
        <v>0</v>
      </c>
      <c r="W329" s="53">
        <v>0</v>
      </c>
      <c r="X329" s="53">
        <v>0</v>
      </c>
      <c r="Y329" s="53">
        <v>0</v>
      </c>
      <c r="Z329" s="53">
        <v>0</v>
      </c>
      <c r="AA329" s="53">
        <v>0</v>
      </c>
      <c r="AB329" s="53">
        <v>0</v>
      </c>
      <c r="AC329" s="53">
        <v>0</v>
      </c>
      <c r="AD329" s="53">
        <v>0</v>
      </c>
      <c r="AE329" s="53">
        <v>0</v>
      </c>
      <c r="AF329" s="53">
        <v>0</v>
      </c>
      <c r="AG329" s="53">
        <v>0</v>
      </c>
      <c r="AH329" s="53">
        <v>0</v>
      </c>
      <c r="AI329" s="53">
        <v>0</v>
      </c>
      <c r="AJ329" s="53">
        <v>0</v>
      </c>
      <c r="AK329" s="53">
        <v>0</v>
      </c>
      <c r="AL329" s="53">
        <v>0</v>
      </c>
      <c r="AM329" s="53">
        <v>0</v>
      </c>
      <c r="AN329" s="53">
        <v>0</v>
      </c>
      <c r="AO329" s="53">
        <v>0</v>
      </c>
      <c r="AP329" s="53">
        <v>0</v>
      </c>
      <c r="AQ329" s="53">
        <v>0</v>
      </c>
      <c r="AR329" s="53">
        <v>1.4602225705119138</v>
      </c>
      <c r="AS329" s="53">
        <v>0</v>
      </c>
      <c r="AT329" s="53">
        <v>0</v>
      </c>
      <c r="AU329" s="53">
        <v>0</v>
      </c>
      <c r="AV329" s="53">
        <v>0</v>
      </c>
      <c r="AW329" s="53">
        <v>0</v>
      </c>
      <c r="AX329" s="53">
        <v>0</v>
      </c>
      <c r="AY329" s="53">
        <v>0</v>
      </c>
      <c r="AZ329" s="53">
        <v>0</v>
      </c>
      <c r="BA329" s="53">
        <v>0</v>
      </c>
      <c r="BB329" s="53">
        <v>0</v>
      </c>
      <c r="BC329" s="53">
        <v>0</v>
      </c>
      <c r="BD329" s="53">
        <v>0</v>
      </c>
      <c r="BE329" s="53">
        <v>0</v>
      </c>
      <c r="BF329" s="53">
        <v>1.4602225705119138</v>
      </c>
      <c r="BG329" s="53">
        <v>0</v>
      </c>
      <c r="BH329" s="53">
        <v>0</v>
      </c>
      <c r="BI329" s="53">
        <v>0</v>
      </c>
      <c r="BJ329" s="53">
        <v>0</v>
      </c>
      <c r="BK329" s="53">
        <v>0</v>
      </c>
      <c r="BL329" s="53">
        <v>0</v>
      </c>
      <c r="BM329" s="53">
        <v>0</v>
      </c>
      <c r="BN329" s="53">
        <v>0</v>
      </c>
      <c r="BO329" s="53">
        <v>0</v>
      </c>
      <c r="BP329" s="53">
        <v>0</v>
      </c>
      <c r="BQ329" s="53">
        <v>0</v>
      </c>
      <c r="BR329" s="53">
        <v>0</v>
      </c>
      <c r="BS329" s="53">
        <v>0</v>
      </c>
      <c r="BT329" s="53">
        <v>0</v>
      </c>
      <c r="BU329" s="53">
        <v>0</v>
      </c>
      <c r="BV329" s="53">
        <v>0</v>
      </c>
      <c r="BW329" s="53">
        <v>0</v>
      </c>
      <c r="BX329" s="53">
        <v>0</v>
      </c>
      <c r="BY329" s="53">
        <v>0</v>
      </c>
      <c r="BZ329" s="53">
        <v>0</v>
      </c>
      <c r="CA329" s="53">
        <v>0</v>
      </c>
      <c r="CB329" s="53">
        <v>0</v>
      </c>
      <c r="CC329" s="53">
        <v>0</v>
      </c>
      <c r="CD329" s="53">
        <v>0</v>
      </c>
      <c r="CE329" s="53">
        <v>0</v>
      </c>
      <c r="CF329" s="53">
        <v>0</v>
      </c>
      <c r="CG329" s="53">
        <v>0</v>
      </c>
      <c r="CH329" s="53">
        <v>0</v>
      </c>
      <c r="CI329" s="53">
        <v>0</v>
      </c>
      <c r="CJ329" s="53">
        <v>0</v>
      </c>
      <c r="CK329" s="53">
        <v>0</v>
      </c>
      <c r="CL329" s="53">
        <v>0</v>
      </c>
    </row>
    <row r="330" spans="1:90" ht="16" customHeight="1" x14ac:dyDescent="0.25">
      <c r="A330" s="53" t="s">
        <v>1204</v>
      </c>
      <c r="B330" s="53" t="s">
        <v>565</v>
      </c>
      <c r="C330" s="53" t="s">
        <v>602</v>
      </c>
      <c r="D330" s="53" t="s">
        <v>389</v>
      </c>
      <c r="E330" s="35" t="s">
        <v>1255</v>
      </c>
      <c r="F330" s="53" t="s">
        <v>489</v>
      </c>
      <c r="G330" s="53">
        <v>3</v>
      </c>
      <c r="H330" s="53" t="s">
        <v>191</v>
      </c>
      <c r="I330" s="53">
        <v>0</v>
      </c>
      <c r="J330" s="53">
        <v>0</v>
      </c>
      <c r="K330" s="53">
        <v>0</v>
      </c>
      <c r="L330" s="53">
        <v>0</v>
      </c>
      <c r="M330" s="53">
        <v>0</v>
      </c>
      <c r="N330" s="53">
        <v>0</v>
      </c>
      <c r="O330" s="53">
        <v>0</v>
      </c>
      <c r="P330" s="53">
        <v>0</v>
      </c>
      <c r="Q330" s="53">
        <v>0</v>
      </c>
      <c r="R330" s="53">
        <v>0</v>
      </c>
      <c r="S330" s="53">
        <v>0</v>
      </c>
      <c r="T330" s="53">
        <v>0</v>
      </c>
      <c r="U330" s="53">
        <v>0</v>
      </c>
      <c r="V330" s="53">
        <v>0</v>
      </c>
      <c r="W330" s="53">
        <v>0</v>
      </c>
      <c r="X330" s="53">
        <v>0</v>
      </c>
      <c r="Y330" s="53">
        <v>0</v>
      </c>
      <c r="Z330" s="53">
        <v>0</v>
      </c>
      <c r="AA330" s="53">
        <v>0</v>
      </c>
      <c r="AB330" s="53">
        <v>0</v>
      </c>
      <c r="AC330" s="53">
        <v>0</v>
      </c>
      <c r="AD330" s="53">
        <v>0</v>
      </c>
      <c r="AE330" s="53">
        <v>0</v>
      </c>
      <c r="AF330" s="53">
        <v>0</v>
      </c>
      <c r="AG330" s="53">
        <v>0</v>
      </c>
      <c r="AH330" s="53">
        <v>0</v>
      </c>
      <c r="AI330" s="53">
        <v>0</v>
      </c>
      <c r="AJ330" s="53">
        <v>0</v>
      </c>
      <c r="AK330" s="53">
        <v>0</v>
      </c>
      <c r="AL330" s="53">
        <v>0</v>
      </c>
      <c r="AM330" s="53">
        <v>0</v>
      </c>
      <c r="AN330" s="53">
        <v>0</v>
      </c>
      <c r="AO330" s="53">
        <v>0</v>
      </c>
      <c r="AP330" s="53">
        <v>0</v>
      </c>
      <c r="AQ330" s="53">
        <v>0</v>
      </c>
      <c r="AR330" s="53">
        <v>0</v>
      </c>
      <c r="AS330" s="53">
        <v>0</v>
      </c>
      <c r="AT330" s="53">
        <v>0</v>
      </c>
      <c r="AU330" s="53">
        <v>0</v>
      </c>
      <c r="AV330" s="53">
        <v>0</v>
      </c>
      <c r="AW330" s="53">
        <v>0</v>
      </c>
      <c r="AX330" s="53">
        <v>0</v>
      </c>
      <c r="AY330" s="53">
        <v>0</v>
      </c>
      <c r="AZ330" s="53">
        <v>0</v>
      </c>
      <c r="BA330" s="53">
        <v>0</v>
      </c>
      <c r="BB330" s="53">
        <v>0</v>
      </c>
      <c r="BC330" s="53">
        <v>0</v>
      </c>
      <c r="BD330" s="53">
        <v>0</v>
      </c>
      <c r="BE330" s="53">
        <v>0</v>
      </c>
      <c r="BF330" s="53">
        <v>0</v>
      </c>
      <c r="BG330" s="53">
        <v>0</v>
      </c>
      <c r="BH330" s="53">
        <v>0</v>
      </c>
      <c r="BI330" s="53">
        <v>0</v>
      </c>
      <c r="BJ330" s="53">
        <v>0</v>
      </c>
      <c r="BK330" s="53">
        <v>0</v>
      </c>
      <c r="BL330" s="53">
        <v>0</v>
      </c>
      <c r="BM330" s="53">
        <v>0</v>
      </c>
      <c r="BN330" s="53">
        <v>0</v>
      </c>
      <c r="BO330" s="53">
        <v>0</v>
      </c>
      <c r="BP330" s="53">
        <v>0</v>
      </c>
      <c r="BQ330" s="53">
        <v>0</v>
      </c>
      <c r="BR330" s="53">
        <v>0</v>
      </c>
      <c r="BS330" s="53">
        <v>0</v>
      </c>
      <c r="BT330" s="53">
        <v>0</v>
      </c>
      <c r="BU330" s="53">
        <v>0</v>
      </c>
      <c r="BV330" s="53">
        <v>0</v>
      </c>
      <c r="BW330" s="53">
        <v>0</v>
      </c>
      <c r="BX330" s="53">
        <v>0</v>
      </c>
      <c r="BY330" s="53">
        <v>0</v>
      </c>
      <c r="BZ330" s="53">
        <v>0</v>
      </c>
      <c r="CA330" s="53">
        <v>0</v>
      </c>
      <c r="CB330" s="53">
        <v>0</v>
      </c>
      <c r="CC330" s="53">
        <v>0</v>
      </c>
      <c r="CD330" s="53">
        <v>0</v>
      </c>
      <c r="CE330" s="53">
        <v>0</v>
      </c>
      <c r="CF330" s="53">
        <v>0</v>
      </c>
      <c r="CG330" s="53">
        <v>0</v>
      </c>
      <c r="CH330" s="53">
        <v>0</v>
      </c>
      <c r="CI330" s="53">
        <v>0</v>
      </c>
      <c r="CJ330" s="53">
        <v>0</v>
      </c>
      <c r="CK330" s="53">
        <v>0</v>
      </c>
      <c r="CL330" s="53">
        <v>0</v>
      </c>
    </row>
    <row r="331" spans="1:90" ht="16" customHeight="1" x14ac:dyDescent="0.25">
      <c r="A331" s="53" t="s">
        <v>1205</v>
      </c>
      <c r="B331" s="53" t="s">
        <v>565</v>
      </c>
      <c r="C331" s="53" t="s">
        <v>603</v>
      </c>
      <c r="D331" s="53" t="s">
        <v>389</v>
      </c>
      <c r="E331" s="35" t="s">
        <v>1255</v>
      </c>
      <c r="F331" s="53" t="s">
        <v>491</v>
      </c>
      <c r="G331" s="53">
        <v>4</v>
      </c>
      <c r="H331" s="53" t="s">
        <v>191</v>
      </c>
      <c r="I331" s="53">
        <v>0</v>
      </c>
      <c r="J331" s="53">
        <v>0</v>
      </c>
      <c r="K331" s="53">
        <v>0</v>
      </c>
      <c r="L331" s="53">
        <v>0</v>
      </c>
      <c r="M331" s="53">
        <v>0</v>
      </c>
      <c r="N331" s="53">
        <v>0</v>
      </c>
      <c r="O331" s="53">
        <v>0</v>
      </c>
      <c r="P331" s="53">
        <v>0</v>
      </c>
      <c r="Q331" s="53">
        <v>0</v>
      </c>
      <c r="R331" s="53">
        <v>0</v>
      </c>
      <c r="S331" s="53">
        <v>0</v>
      </c>
      <c r="T331" s="53">
        <v>0</v>
      </c>
      <c r="U331" s="53">
        <v>0</v>
      </c>
      <c r="V331" s="53">
        <v>0</v>
      </c>
      <c r="W331" s="53">
        <v>0</v>
      </c>
      <c r="X331" s="53">
        <v>0</v>
      </c>
      <c r="Y331" s="53">
        <v>0</v>
      </c>
      <c r="Z331" s="53">
        <v>0</v>
      </c>
      <c r="AA331" s="53">
        <v>0</v>
      </c>
      <c r="AB331" s="53">
        <v>0</v>
      </c>
      <c r="AC331" s="53">
        <v>0</v>
      </c>
      <c r="AD331" s="53">
        <v>0</v>
      </c>
      <c r="AE331" s="53">
        <v>0</v>
      </c>
      <c r="AF331" s="53">
        <v>0</v>
      </c>
      <c r="AG331" s="53">
        <v>0</v>
      </c>
      <c r="AH331" s="53">
        <v>0.83746085088541089</v>
      </c>
      <c r="AI331" s="53">
        <v>0</v>
      </c>
      <c r="AJ331" s="53">
        <v>0</v>
      </c>
      <c r="AK331" s="53">
        <v>0</v>
      </c>
      <c r="AL331" s="53">
        <v>0</v>
      </c>
      <c r="AM331" s="53">
        <v>0</v>
      </c>
      <c r="AN331" s="53">
        <v>0</v>
      </c>
      <c r="AO331" s="53">
        <v>0</v>
      </c>
      <c r="AP331" s="53">
        <v>0</v>
      </c>
      <c r="AQ331" s="53">
        <v>0</v>
      </c>
      <c r="AR331" s="53">
        <v>0</v>
      </c>
      <c r="AS331" s="53">
        <v>0</v>
      </c>
      <c r="AT331" s="53">
        <v>0</v>
      </c>
      <c r="AU331" s="53">
        <v>0</v>
      </c>
      <c r="AV331" s="53">
        <v>0</v>
      </c>
      <c r="AW331" s="53">
        <v>0</v>
      </c>
      <c r="AX331" s="53">
        <v>0</v>
      </c>
      <c r="AY331" s="53">
        <v>0</v>
      </c>
      <c r="AZ331" s="53">
        <v>0</v>
      </c>
      <c r="BA331" s="53">
        <v>0</v>
      </c>
      <c r="BB331" s="53">
        <v>0</v>
      </c>
      <c r="BC331" s="53">
        <v>0</v>
      </c>
      <c r="BD331" s="53">
        <v>0</v>
      </c>
      <c r="BE331" s="53">
        <v>0</v>
      </c>
      <c r="BF331" s="53">
        <v>0</v>
      </c>
      <c r="BG331" s="53">
        <v>0</v>
      </c>
      <c r="BH331" s="53">
        <v>0</v>
      </c>
      <c r="BI331" s="53">
        <v>0</v>
      </c>
      <c r="BJ331" s="53">
        <v>0</v>
      </c>
      <c r="BK331" s="53">
        <v>0</v>
      </c>
      <c r="BL331" s="53">
        <v>0</v>
      </c>
      <c r="BM331" s="53">
        <v>0</v>
      </c>
      <c r="BN331" s="53">
        <v>0</v>
      </c>
      <c r="BO331" s="53">
        <v>0</v>
      </c>
      <c r="BP331" s="53">
        <v>0</v>
      </c>
      <c r="BQ331" s="53">
        <v>0</v>
      </c>
      <c r="BR331" s="53">
        <v>0</v>
      </c>
      <c r="BS331" s="53">
        <v>0</v>
      </c>
      <c r="BT331" s="53">
        <v>0</v>
      </c>
      <c r="BU331" s="53">
        <v>0</v>
      </c>
      <c r="BV331" s="53">
        <v>0</v>
      </c>
      <c r="BW331" s="53">
        <v>0</v>
      </c>
      <c r="BX331" s="53">
        <v>0</v>
      </c>
      <c r="BY331" s="53">
        <v>0</v>
      </c>
      <c r="BZ331" s="53">
        <v>0</v>
      </c>
      <c r="CA331" s="53">
        <v>0</v>
      </c>
      <c r="CB331" s="53">
        <v>0</v>
      </c>
      <c r="CC331" s="53">
        <v>0</v>
      </c>
      <c r="CD331" s="53">
        <v>0</v>
      </c>
      <c r="CE331" s="53">
        <v>0</v>
      </c>
      <c r="CF331" s="53">
        <v>0</v>
      </c>
      <c r="CG331" s="53">
        <v>0</v>
      </c>
      <c r="CH331" s="53">
        <v>0</v>
      </c>
      <c r="CI331" s="53">
        <v>0</v>
      </c>
      <c r="CJ331" s="53">
        <v>0</v>
      </c>
      <c r="CK331" s="53">
        <v>0</v>
      </c>
      <c r="CL331" s="53">
        <v>0</v>
      </c>
    </row>
    <row r="332" spans="1:90" ht="16" customHeight="1" x14ac:dyDescent="0.25">
      <c r="A332" s="53" t="s">
        <v>1206</v>
      </c>
      <c r="B332" s="53" t="s">
        <v>565</v>
      </c>
      <c r="C332" s="53" t="s">
        <v>604</v>
      </c>
      <c r="D332" s="53" t="s">
        <v>389</v>
      </c>
      <c r="E332" s="35" t="s">
        <v>1255</v>
      </c>
      <c r="F332" s="53" t="s">
        <v>493</v>
      </c>
      <c r="G332" s="53">
        <v>5</v>
      </c>
      <c r="H332" s="53" t="s">
        <v>191</v>
      </c>
      <c r="I332" s="53">
        <v>0</v>
      </c>
      <c r="J332" s="53">
        <v>0</v>
      </c>
      <c r="K332" s="53">
        <v>0</v>
      </c>
      <c r="L332" s="53">
        <v>0</v>
      </c>
      <c r="M332" s="53">
        <v>0</v>
      </c>
      <c r="N332" s="53">
        <v>0</v>
      </c>
      <c r="O332" s="53">
        <v>0</v>
      </c>
      <c r="P332" s="53">
        <v>0</v>
      </c>
      <c r="Q332" s="53">
        <v>0</v>
      </c>
      <c r="R332" s="53">
        <v>0</v>
      </c>
      <c r="S332" s="53">
        <v>0</v>
      </c>
      <c r="T332" s="53">
        <v>0</v>
      </c>
      <c r="U332" s="53">
        <v>0</v>
      </c>
      <c r="V332" s="53">
        <v>0</v>
      </c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3">
        <v>0</v>
      </c>
      <c r="AD332" s="53">
        <v>0</v>
      </c>
      <c r="AE332" s="53">
        <v>0</v>
      </c>
      <c r="AF332" s="53">
        <v>0</v>
      </c>
      <c r="AG332" s="53">
        <v>0</v>
      </c>
      <c r="AH332" s="53">
        <v>0.83778518697869098</v>
      </c>
      <c r="AI332" s="53">
        <v>0</v>
      </c>
      <c r="AJ332" s="53">
        <v>0</v>
      </c>
      <c r="AK332" s="53">
        <v>0</v>
      </c>
      <c r="AL332" s="53">
        <v>0</v>
      </c>
      <c r="AM332" s="53">
        <v>0</v>
      </c>
      <c r="AN332" s="53">
        <v>0</v>
      </c>
      <c r="AO332" s="53">
        <v>0</v>
      </c>
      <c r="AP332" s="53">
        <v>0</v>
      </c>
      <c r="AQ332" s="53">
        <v>0</v>
      </c>
      <c r="AR332" s="53">
        <v>0</v>
      </c>
      <c r="AS332" s="53">
        <v>0</v>
      </c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>
        <v>0</v>
      </c>
      <c r="BC332" s="53">
        <v>0</v>
      </c>
      <c r="BD332" s="53">
        <v>0</v>
      </c>
      <c r="BE332" s="53">
        <v>0</v>
      </c>
      <c r="BF332" s="53">
        <v>0</v>
      </c>
      <c r="BG332" s="53">
        <v>0</v>
      </c>
      <c r="BH332" s="53">
        <v>0</v>
      </c>
      <c r="BI332" s="53">
        <v>0</v>
      </c>
      <c r="BJ332" s="53">
        <v>0</v>
      </c>
      <c r="BK332" s="53">
        <v>0</v>
      </c>
      <c r="BL332" s="53">
        <v>0</v>
      </c>
      <c r="BM332" s="53">
        <v>0</v>
      </c>
      <c r="BN332" s="53">
        <v>0</v>
      </c>
      <c r="BO332" s="53">
        <v>0</v>
      </c>
      <c r="BP332" s="53">
        <v>0</v>
      </c>
      <c r="BQ332" s="53">
        <v>0</v>
      </c>
      <c r="BR332" s="53">
        <v>0</v>
      </c>
      <c r="BS332" s="53">
        <v>0</v>
      </c>
      <c r="BT332" s="53">
        <v>0</v>
      </c>
      <c r="BU332" s="53">
        <v>0</v>
      </c>
      <c r="BV332" s="53">
        <v>0</v>
      </c>
      <c r="BW332" s="53">
        <v>0</v>
      </c>
      <c r="BX332" s="53">
        <v>0</v>
      </c>
      <c r="BY332" s="53">
        <v>0</v>
      </c>
      <c r="BZ332" s="53">
        <v>0</v>
      </c>
      <c r="CA332" s="53">
        <v>0</v>
      </c>
      <c r="CB332" s="53">
        <v>0</v>
      </c>
      <c r="CC332" s="53">
        <v>0</v>
      </c>
      <c r="CD332" s="53">
        <v>0</v>
      </c>
      <c r="CE332" s="53">
        <v>0</v>
      </c>
      <c r="CF332" s="53">
        <v>0</v>
      </c>
      <c r="CG332" s="53">
        <v>0</v>
      </c>
      <c r="CH332" s="53">
        <v>0</v>
      </c>
      <c r="CI332" s="53">
        <v>0</v>
      </c>
      <c r="CJ332" s="53">
        <v>0</v>
      </c>
      <c r="CK332" s="53">
        <v>0</v>
      </c>
      <c r="CL332" s="53">
        <v>0</v>
      </c>
    </row>
    <row r="333" spans="1:90" ht="16" customHeight="1" x14ac:dyDescent="0.25">
      <c r="A333" s="53" t="s">
        <v>1207</v>
      </c>
      <c r="B333" s="53" t="s">
        <v>565</v>
      </c>
      <c r="C333" s="53" t="s">
        <v>605</v>
      </c>
      <c r="D333" s="53" t="s">
        <v>389</v>
      </c>
      <c r="E333" s="35" t="s">
        <v>1254</v>
      </c>
      <c r="F333" s="53" t="s">
        <v>10</v>
      </c>
      <c r="G333" s="53">
        <v>1</v>
      </c>
      <c r="H333" s="53" t="s">
        <v>191</v>
      </c>
      <c r="I333" s="53">
        <v>0</v>
      </c>
      <c r="J333" s="53">
        <v>0</v>
      </c>
      <c r="K333" s="53">
        <v>0</v>
      </c>
      <c r="L333" s="53">
        <v>0</v>
      </c>
      <c r="M333" s="53">
        <v>0</v>
      </c>
      <c r="N333" s="53">
        <v>0</v>
      </c>
      <c r="O333" s="53">
        <v>0</v>
      </c>
      <c r="P333" s="53">
        <v>0</v>
      </c>
      <c r="Q333" s="53">
        <v>0</v>
      </c>
      <c r="R333" s="53">
        <v>0</v>
      </c>
      <c r="S333" s="53">
        <v>0</v>
      </c>
      <c r="T333" s="53">
        <v>0</v>
      </c>
      <c r="U333" s="53">
        <v>0</v>
      </c>
      <c r="V333" s="53">
        <v>0</v>
      </c>
      <c r="W333" s="53">
        <v>0</v>
      </c>
      <c r="X333" s="53">
        <v>1.4308250925582151</v>
      </c>
      <c r="Y333" s="53">
        <v>0</v>
      </c>
      <c r="Z333" s="53">
        <v>0</v>
      </c>
      <c r="AA333" s="53">
        <v>0</v>
      </c>
      <c r="AB333" s="53">
        <v>0</v>
      </c>
      <c r="AC333" s="53">
        <v>0</v>
      </c>
      <c r="AD333" s="53">
        <v>0</v>
      </c>
      <c r="AE333" s="53">
        <v>0</v>
      </c>
      <c r="AF333" s="53">
        <v>0</v>
      </c>
      <c r="AG333" s="53">
        <v>0</v>
      </c>
      <c r="AH333" s="53">
        <v>0</v>
      </c>
      <c r="AI333" s="53">
        <v>0</v>
      </c>
      <c r="AJ333" s="53">
        <v>0</v>
      </c>
      <c r="AK333" s="53">
        <v>0</v>
      </c>
      <c r="AL333" s="53">
        <v>0</v>
      </c>
      <c r="AM333" s="53">
        <v>0.71541254627910755</v>
      </c>
      <c r="AN333" s="53">
        <v>0</v>
      </c>
      <c r="AO333" s="53">
        <v>0</v>
      </c>
      <c r="AP333" s="53">
        <v>0</v>
      </c>
      <c r="AQ333" s="53">
        <v>0</v>
      </c>
      <c r="AR333" s="53">
        <v>1.4308250925582151</v>
      </c>
      <c r="AS333" s="53">
        <v>0</v>
      </c>
      <c r="AT333" s="53">
        <v>0</v>
      </c>
      <c r="AU333" s="53">
        <v>0</v>
      </c>
      <c r="AV333" s="53">
        <v>0</v>
      </c>
      <c r="AW333" s="53">
        <v>0</v>
      </c>
      <c r="AX333" s="53">
        <v>0</v>
      </c>
      <c r="AY333" s="53">
        <v>0</v>
      </c>
      <c r="AZ333" s="53">
        <v>0</v>
      </c>
      <c r="BA333" s="53">
        <v>0</v>
      </c>
      <c r="BB333" s="53">
        <v>0</v>
      </c>
      <c r="BC333" s="53">
        <v>0</v>
      </c>
      <c r="BD333" s="53">
        <v>0</v>
      </c>
      <c r="BE333" s="53">
        <v>0</v>
      </c>
      <c r="BF333" s="53">
        <v>0</v>
      </c>
      <c r="BG333" s="53">
        <v>0</v>
      </c>
      <c r="BH333" s="53">
        <v>0</v>
      </c>
      <c r="BI333" s="53">
        <v>0</v>
      </c>
      <c r="BJ333" s="53">
        <v>0</v>
      </c>
      <c r="BK333" s="53">
        <v>0.71541254627910755</v>
      </c>
      <c r="BL333" s="53">
        <v>0</v>
      </c>
      <c r="BM333" s="53">
        <v>9.300363101628399</v>
      </c>
      <c r="BN333" s="53">
        <v>0</v>
      </c>
      <c r="BO333" s="53">
        <v>0</v>
      </c>
      <c r="BP333" s="53">
        <v>0</v>
      </c>
      <c r="BQ333" s="53">
        <v>0</v>
      </c>
      <c r="BR333" s="53">
        <v>0.71541254627910755</v>
      </c>
      <c r="BS333" s="53">
        <v>0</v>
      </c>
      <c r="BT333" s="53">
        <v>0</v>
      </c>
      <c r="BU333" s="53">
        <v>0</v>
      </c>
      <c r="BV333" s="53">
        <v>0</v>
      </c>
      <c r="BW333" s="53">
        <v>0</v>
      </c>
      <c r="BX333" s="53">
        <v>0</v>
      </c>
      <c r="BY333" s="53">
        <v>0</v>
      </c>
      <c r="BZ333" s="53">
        <v>0</v>
      </c>
      <c r="CA333" s="53">
        <v>0</v>
      </c>
      <c r="CB333" s="53">
        <v>0</v>
      </c>
      <c r="CC333" s="53">
        <v>0</v>
      </c>
      <c r="CD333" s="53">
        <v>0</v>
      </c>
      <c r="CE333" s="53">
        <v>0</v>
      </c>
      <c r="CF333" s="53">
        <v>0</v>
      </c>
      <c r="CG333" s="53">
        <v>0</v>
      </c>
      <c r="CH333" s="53">
        <v>0</v>
      </c>
      <c r="CI333" s="53">
        <v>0</v>
      </c>
      <c r="CJ333" s="53">
        <v>0</v>
      </c>
      <c r="CK333" s="53">
        <v>0</v>
      </c>
      <c r="CL333" s="53">
        <v>1.4308250925582151</v>
      </c>
    </row>
    <row r="334" spans="1:90" ht="16" customHeight="1" x14ac:dyDescent="0.25">
      <c r="A334" s="53" t="s">
        <v>1208</v>
      </c>
      <c r="B334" s="53" t="s">
        <v>565</v>
      </c>
      <c r="C334" s="53" t="s">
        <v>606</v>
      </c>
      <c r="D334" s="53" t="s">
        <v>389</v>
      </c>
      <c r="E334" s="35" t="s">
        <v>1254</v>
      </c>
      <c r="F334" s="53" t="s">
        <v>21</v>
      </c>
      <c r="G334" s="53">
        <v>2</v>
      </c>
      <c r="H334" s="53" t="s">
        <v>191</v>
      </c>
      <c r="I334" s="53">
        <v>0</v>
      </c>
      <c r="J334" s="53">
        <v>0</v>
      </c>
      <c r="K334" s="53">
        <v>0</v>
      </c>
      <c r="L334" s="53">
        <v>0</v>
      </c>
      <c r="M334" s="53">
        <v>0</v>
      </c>
      <c r="N334" s="53">
        <v>0</v>
      </c>
      <c r="O334" s="53">
        <v>0.80118813216264606</v>
      </c>
      <c r="P334" s="53">
        <v>0</v>
      </c>
      <c r="Q334" s="53">
        <v>0</v>
      </c>
      <c r="R334" s="53">
        <v>0</v>
      </c>
      <c r="S334" s="53">
        <v>0</v>
      </c>
      <c r="T334" s="53">
        <v>0</v>
      </c>
      <c r="U334" s="53">
        <v>0</v>
      </c>
      <c r="V334" s="53">
        <v>0</v>
      </c>
      <c r="W334" s="53">
        <v>0</v>
      </c>
      <c r="X334" s="53">
        <v>0.80118813216264606</v>
      </c>
      <c r="Y334" s="53">
        <v>0</v>
      </c>
      <c r="Z334" s="53">
        <v>0</v>
      </c>
      <c r="AA334" s="53">
        <v>0</v>
      </c>
      <c r="AB334" s="53">
        <v>0</v>
      </c>
      <c r="AC334" s="53">
        <v>0</v>
      </c>
      <c r="AD334" s="53">
        <v>0</v>
      </c>
      <c r="AE334" s="53">
        <v>0</v>
      </c>
      <c r="AF334" s="53">
        <v>0</v>
      </c>
      <c r="AG334" s="53">
        <v>0</v>
      </c>
      <c r="AH334" s="53">
        <v>0</v>
      </c>
      <c r="AI334" s="53">
        <v>0</v>
      </c>
      <c r="AJ334" s="53">
        <v>0</v>
      </c>
      <c r="AK334" s="53">
        <v>0</v>
      </c>
      <c r="AL334" s="53">
        <v>0</v>
      </c>
      <c r="AM334" s="53">
        <v>0</v>
      </c>
      <c r="AN334" s="53">
        <v>0</v>
      </c>
      <c r="AO334" s="53">
        <v>0</v>
      </c>
      <c r="AP334" s="53">
        <v>0</v>
      </c>
      <c r="AQ334" s="53">
        <v>4.0059406608132306</v>
      </c>
      <c r="AR334" s="53">
        <v>1966.916864459296</v>
      </c>
      <c r="AS334" s="53">
        <v>0</v>
      </c>
      <c r="AT334" s="53">
        <v>0</v>
      </c>
      <c r="AU334" s="53">
        <v>0</v>
      </c>
      <c r="AV334" s="53">
        <v>0</v>
      </c>
      <c r="AW334" s="53">
        <v>0</v>
      </c>
      <c r="AX334" s="53">
        <v>0</v>
      </c>
      <c r="AY334" s="53">
        <v>0</v>
      </c>
      <c r="AZ334" s="53">
        <v>0</v>
      </c>
      <c r="BA334" s="53">
        <v>0</v>
      </c>
      <c r="BB334" s="53">
        <v>0</v>
      </c>
      <c r="BC334" s="53">
        <v>0</v>
      </c>
      <c r="BD334" s="53">
        <v>0</v>
      </c>
      <c r="BE334" s="53">
        <v>1.6023762643252921</v>
      </c>
      <c r="BF334" s="53">
        <v>0</v>
      </c>
      <c r="BG334" s="53">
        <v>0</v>
      </c>
      <c r="BH334" s="53">
        <v>0</v>
      </c>
      <c r="BI334" s="53">
        <v>0</v>
      </c>
      <c r="BJ334" s="53">
        <v>10.415445718114398</v>
      </c>
      <c r="BK334" s="53">
        <v>4.8071287929758766</v>
      </c>
      <c r="BL334" s="53">
        <v>0</v>
      </c>
      <c r="BM334" s="53">
        <v>5.6083169251385225</v>
      </c>
      <c r="BN334" s="53">
        <v>0</v>
      </c>
      <c r="BO334" s="53">
        <v>0</v>
      </c>
      <c r="BP334" s="53">
        <v>0</v>
      </c>
      <c r="BQ334" s="53">
        <v>0</v>
      </c>
      <c r="BR334" s="53">
        <v>0</v>
      </c>
      <c r="BS334" s="53">
        <v>0</v>
      </c>
      <c r="BT334" s="53">
        <v>0</v>
      </c>
      <c r="BU334" s="53">
        <v>0</v>
      </c>
      <c r="BV334" s="53">
        <v>0</v>
      </c>
      <c r="BW334" s="53">
        <v>0</v>
      </c>
      <c r="BX334" s="53">
        <v>0</v>
      </c>
      <c r="BY334" s="53">
        <v>0</v>
      </c>
      <c r="BZ334" s="53">
        <v>0</v>
      </c>
      <c r="CA334" s="53">
        <v>0</v>
      </c>
      <c r="CB334" s="53">
        <v>0</v>
      </c>
      <c r="CC334" s="53">
        <v>0</v>
      </c>
      <c r="CD334" s="53">
        <v>0</v>
      </c>
      <c r="CE334" s="53">
        <v>0</v>
      </c>
      <c r="CF334" s="53">
        <v>0</v>
      </c>
      <c r="CG334" s="53">
        <v>0</v>
      </c>
      <c r="CH334" s="53">
        <v>0</v>
      </c>
      <c r="CI334" s="53">
        <v>0</v>
      </c>
      <c r="CJ334" s="53">
        <v>0</v>
      </c>
      <c r="CK334" s="53">
        <v>0</v>
      </c>
      <c r="CL334" s="53">
        <v>0</v>
      </c>
    </row>
    <row r="335" spans="1:90" ht="16" customHeight="1" x14ac:dyDescent="0.25">
      <c r="A335" s="53" t="s">
        <v>1209</v>
      </c>
      <c r="B335" s="53" t="s">
        <v>565</v>
      </c>
      <c r="C335" s="53" t="s">
        <v>607</v>
      </c>
      <c r="D335" s="53" t="s">
        <v>389</v>
      </c>
      <c r="E335" s="35" t="s">
        <v>1254</v>
      </c>
      <c r="F335" s="53" t="s">
        <v>26</v>
      </c>
      <c r="G335" s="53">
        <v>3</v>
      </c>
      <c r="H335" s="53" t="s">
        <v>191</v>
      </c>
      <c r="I335" s="53">
        <v>0</v>
      </c>
      <c r="J335" s="53">
        <v>0</v>
      </c>
      <c r="K335" s="53">
        <v>0</v>
      </c>
      <c r="L335" s="53">
        <v>0</v>
      </c>
      <c r="M335" s="53">
        <v>0</v>
      </c>
      <c r="N335" s="53">
        <v>0</v>
      </c>
      <c r="O335" s="53">
        <v>1.5755813279835753</v>
      </c>
      <c r="P335" s="53">
        <v>0</v>
      </c>
      <c r="Q335" s="53">
        <v>0</v>
      </c>
      <c r="R335" s="53">
        <v>0</v>
      </c>
      <c r="S335" s="53">
        <v>0</v>
      </c>
      <c r="T335" s="53">
        <v>0</v>
      </c>
      <c r="U335" s="53">
        <v>0</v>
      </c>
      <c r="V335" s="53">
        <v>0</v>
      </c>
      <c r="W335" s="53">
        <v>0</v>
      </c>
      <c r="X335" s="53">
        <v>0</v>
      </c>
      <c r="Y335" s="53">
        <v>0</v>
      </c>
      <c r="Z335" s="53">
        <v>0</v>
      </c>
      <c r="AA335" s="53">
        <v>0</v>
      </c>
      <c r="AB335" s="53">
        <v>0</v>
      </c>
      <c r="AC335" s="53">
        <v>0</v>
      </c>
      <c r="AD335" s="53">
        <v>0</v>
      </c>
      <c r="AE335" s="53">
        <v>0</v>
      </c>
      <c r="AF335" s="53">
        <v>0</v>
      </c>
      <c r="AG335" s="53">
        <v>0</v>
      </c>
      <c r="AH335" s="53">
        <v>4.7267439839507261</v>
      </c>
      <c r="AI335" s="53">
        <v>0</v>
      </c>
      <c r="AJ335" s="53">
        <v>0</v>
      </c>
      <c r="AK335" s="53">
        <v>0</v>
      </c>
      <c r="AL335" s="53">
        <v>0</v>
      </c>
      <c r="AM335" s="53">
        <v>0</v>
      </c>
      <c r="AN335" s="53">
        <v>0</v>
      </c>
      <c r="AO335" s="53">
        <v>0</v>
      </c>
      <c r="AP335" s="53">
        <v>0</v>
      </c>
      <c r="AQ335" s="53">
        <v>3.1511626559671506</v>
      </c>
      <c r="AR335" s="53">
        <v>976.07263268582494</v>
      </c>
      <c r="AS335" s="53">
        <v>0</v>
      </c>
      <c r="AT335" s="53">
        <v>0</v>
      </c>
      <c r="AU335" s="53">
        <v>0</v>
      </c>
      <c r="AV335" s="53">
        <v>0</v>
      </c>
      <c r="AW335" s="53">
        <v>0</v>
      </c>
      <c r="AX335" s="53">
        <v>0</v>
      </c>
      <c r="AY335" s="53">
        <v>3.1511626559671506</v>
      </c>
      <c r="AZ335" s="53">
        <v>0</v>
      </c>
      <c r="BA335" s="53">
        <v>0</v>
      </c>
      <c r="BB335" s="53">
        <v>0</v>
      </c>
      <c r="BC335" s="53">
        <v>0</v>
      </c>
      <c r="BD335" s="53">
        <v>0</v>
      </c>
      <c r="BE335" s="53">
        <v>0.78779066399178765</v>
      </c>
      <c r="BF335" s="53">
        <v>0</v>
      </c>
      <c r="BG335" s="53">
        <v>0</v>
      </c>
      <c r="BH335" s="53">
        <v>0</v>
      </c>
      <c r="BI335" s="53">
        <v>0</v>
      </c>
      <c r="BJ335" s="53">
        <v>0.78779066399178765</v>
      </c>
      <c r="BK335" s="53">
        <v>0</v>
      </c>
      <c r="BL335" s="53">
        <v>0</v>
      </c>
      <c r="BM335" s="53">
        <v>0.78779066399178765</v>
      </c>
      <c r="BN335" s="53">
        <v>0</v>
      </c>
      <c r="BO335" s="53">
        <v>0</v>
      </c>
      <c r="BP335" s="53">
        <v>0</v>
      </c>
      <c r="BQ335" s="53">
        <v>0</v>
      </c>
      <c r="BR335" s="53">
        <v>0</v>
      </c>
      <c r="BS335" s="53">
        <v>0</v>
      </c>
      <c r="BT335" s="53">
        <v>0</v>
      </c>
      <c r="BU335" s="53">
        <v>0</v>
      </c>
      <c r="BV335" s="53">
        <v>0</v>
      </c>
      <c r="BW335" s="53">
        <v>0</v>
      </c>
      <c r="BX335" s="53">
        <v>0</v>
      </c>
      <c r="BY335" s="53">
        <v>0</v>
      </c>
      <c r="BZ335" s="53">
        <v>0</v>
      </c>
      <c r="CA335" s="53">
        <v>0</v>
      </c>
      <c r="CB335" s="53">
        <v>0</v>
      </c>
      <c r="CC335" s="53">
        <v>0</v>
      </c>
      <c r="CD335" s="53">
        <v>0</v>
      </c>
      <c r="CE335" s="53">
        <v>0</v>
      </c>
      <c r="CF335" s="53">
        <v>0</v>
      </c>
      <c r="CG335" s="53">
        <v>0</v>
      </c>
      <c r="CH335" s="53">
        <v>0</v>
      </c>
      <c r="CI335" s="53">
        <v>0</v>
      </c>
      <c r="CJ335" s="53">
        <v>0</v>
      </c>
      <c r="CK335" s="53">
        <v>0</v>
      </c>
      <c r="CL335" s="53">
        <v>18.906975935802905</v>
      </c>
    </row>
    <row r="336" spans="1:90" ht="16" customHeight="1" x14ac:dyDescent="0.25">
      <c r="A336" s="53" t="s">
        <v>1210</v>
      </c>
      <c r="B336" s="53" t="s">
        <v>565</v>
      </c>
      <c r="C336" s="53" t="s">
        <v>608</v>
      </c>
      <c r="D336" s="53" t="s">
        <v>389</v>
      </c>
      <c r="E336" s="35" t="s">
        <v>1254</v>
      </c>
      <c r="F336" s="53" t="s">
        <v>30</v>
      </c>
      <c r="G336" s="53">
        <v>4</v>
      </c>
      <c r="H336" s="53" t="s">
        <v>191</v>
      </c>
      <c r="I336" s="53">
        <v>0</v>
      </c>
      <c r="J336" s="53">
        <v>0</v>
      </c>
      <c r="K336" s="53">
        <v>0</v>
      </c>
      <c r="L336" s="53">
        <v>0</v>
      </c>
      <c r="M336" s="53">
        <v>0.80593205425406467</v>
      </c>
      <c r="N336" s="53">
        <v>0</v>
      </c>
      <c r="O336" s="53">
        <v>0</v>
      </c>
      <c r="P336" s="53">
        <v>0</v>
      </c>
      <c r="Q336" s="53">
        <v>0</v>
      </c>
      <c r="R336" s="53">
        <v>0</v>
      </c>
      <c r="S336" s="53">
        <v>0</v>
      </c>
      <c r="T336" s="53">
        <v>0</v>
      </c>
      <c r="U336" s="53">
        <v>0</v>
      </c>
      <c r="V336" s="53">
        <v>0</v>
      </c>
      <c r="W336" s="53">
        <v>0</v>
      </c>
      <c r="X336" s="53">
        <v>0.80593205425406467</v>
      </c>
      <c r="Y336" s="53">
        <v>0</v>
      </c>
      <c r="Z336" s="53">
        <v>0</v>
      </c>
      <c r="AA336" s="53">
        <v>0</v>
      </c>
      <c r="AB336" s="53">
        <v>0</v>
      </c>
      <c r="AC336" s="53">
        <v>0</v>
      </c>
      <c r="AD336" s="53">
        <v>0</v>
      </c>
      <c r="AE336" s="53">
        <v>0</v>
      </c>
      <c r="AF336" s="53">
        <v>0</v>
      </c>
      <c r="AG336" s="53">
        <v>0</v>
      </c>
      <c r="AH336" s="53">
        <v>0</v>
      </c>
      <c r="AI336" s="53">
        <v>0</v>
      </c>
      <c r="AJ336" s="53">
        <v>0</v>
      </c>
      <c r="AK336" s="53">
        <v>0</v>
      </c>
      <c r="AL336" s="53">
        <v>0</v>
      </c>
      <c r="AM336" s="53">
        <v>0</v>
      </c>
      <c r="AN336" s="53">
        <v>0</v>
      </c>
      <c r="AO336" s="53">
        <v>0</v>
      </c>
      <c r="AP336" s="53">
        <v>0</v>
      </c>
      <c r="AQ336" s="53">
        <v>0</v>
      </c>
      <c r="AR336" s="53">
        <v>928.4337265006825</v>
      </c>
      <c r="AS336" s="53">
        <v>0</v>
      </c>
      <c r="AT336" s="53">
        <v>0</v>
      </c>
      <c r="AU336" s="53">
        <v>0</v>
      </c>
      <c r="AV336" s="53">
        <v>2.417796162762194</v>
      </c>
      <c r="AW336" s="53">
        <v>0</v>
      </c>
      <c r="AX336" s="53">
        <v>0</v>
      </c>
      <c r="AY336" s="53">
        <v>1.6118641085081293</v>
      </c>
      <c r="AZ336" s="53">
        <v>0</v>
      </c>
      <c r="BA336" s="53">
        <v>0</v>
      </c>
      <c r="BB336" s="53">
        <v>0</v>
      </c>
      <c r="BC336" s="53">
        <v>0</v>
      </c>
      <c r="BD336" s="53">
        <v>0</v>
      </c>
      <c r="BE336" s="53">
        <v>0</v>
      </c>
      <c r="BF336" s="53">
        <v>0</v>
      </c>
      <c r="BG336" s="53">
        <v>0</v>
      </c>
      <c r="BH336" s="53">
        <v>0</v>
      </c>
      <c r="BI336" s="53">
        <v>0</v>
      </c>
      <c r="BJ336" s="53">
        <v>0</v>
      </c>
      <c r="BK336" s="53">
        <v>0</v>
      </c>
      <c r="BL336" s="53">
        <v>0</v>
      </c>
      <c r="BM336" s="53">
        <v>4.0296602712703233</v>
      </c>
      <c r="BN336" s="53">
        <v>0</v>
      </c>
      <c r="BO336" s="53">
        <v>0</v>
      </c>
      <c r="BP336" s="53">
        <v>0</v>
      </c>
      <c r="BQ336" s="53">
        <v>0</v>
      </c>
      <c r="BR336" s="53">
        <v>0</v>
      </c>
      <c r="BS336" s="53">
        <v>0</v>
      </c>
      <c r="BT336" s="53">
        <v>0</v>
      </c>
      <c r="BU336" s="53">
        <v>0</v>
      </c>
      <c r="BV336" s="53">
        <v>0</v>
      </c>
      <c r="BW336" s="53">
        <v>0</v>
      </c>
      <c r="BX336" s="53">
        <v>0</v>
      </c>
      <c r="BY336" s="53">
        <v>0</v>
      </c>
      <c r="BZ336" s="53">
        <v>0</v>
      </c>
      <c r="CA336" s="53">
        <v>0</v>
      </c>
      <c r="CB336" s="53">
        <v>0</v>
      </c>
      <c r="CC336" s="53">
        <v>0</v>
      </c>
      <c r="CD336" s="53">
        <v>0</v>
      </c>
      <c r="CE336" s="53">
        <v>0</v>
      </c>
      <c r="CF336" s="53">
        <v>0</v>
      </c>
      <c r="CG336" s="53">
        <v>0</v>
      </c>
      <c r="CH336" s="53">
        <v>0</v>
      </c>
      <c r="CI336" s="53">
        <v>0</v>
      </c>
      <c r="CJ336" s="53">
        <v>0</v>
      </c>
      <c r="CK336" s="53">
        <v>0</v>
      </c>
      <c r="CL336" s="53">
        <v>0.80593205425406467</v>
      </c>
    </row>
    <row r="337" spans="1:90" ht="16" customHeight="1" x14ac:dyDescent="0.25">
      <c r="A337" s="53" t="s">
        <v>1211</v>
      </c>
      <c r="B337" s="53" t="s">
        <v>565</v>
      </c>
      <c r="C337" s="53" t="s">
        <v>609</v>
      </c>
      <c r="D337" s="53" t="s">
        <v>389</v>
      </c>
      <c r="E337" s="35" t="s">
        <v>1254</v>
      </c>
      <c r="F337" s="53" t="s">
        <v>32</v>
      </c>
      <c r="G337" s="53">
        <v>5</v>
      </c>
      <c r="H337" s="53" t="s">
        <v>191</v>
      </c>
      <c r="I337" s="53">
        <v>0</v>
      </c>
      <c r="J337" s="53">
        <v>0</v>
      </c>
      <c r="K337" s="53">
        <v>0</v>
      </c>
      <c r="L337" s="53">
        <v>0</v>
      </c>
      <c r="M337" s="53">
        <v>0</v>
      </c>
      <c r="N337" s="53">
        <v>0</v>
      </c>
      <c r="O337" s="53">
        <v>0</v>
      </c>
      <c r="P337" s="53">
        <v>0</v>
      </c>
      <c r="Q337" s="53">
        <v>0</v>
      </c>
      <c r="R337" s="53">
        <v>0</v>
      </c>
      <c r="S337" s="53">
        <v>0</v>
      </c>
      <c r="T337" s="53">
        <v>0</v>
      </c>
      <c r="U337" s="53">
        <v>0</v>
      </c>
      <c r="V337" s="53">
        <v>0</v>
      </c>
      <c r="W337" s="53">
        <v>5.6318069679689398</v>
      </c>
      <c r="X337" s="53">
        <v>0</v>
      </c>
      <c r="Y337" s="53">
        <v>0</v>
      </c>
      <c r="Z337" s="53">
        <v>0</v>
      </c>
      <c r="AA337" s="53">
        <v>0</v>
      </c>
      <c r="AB337" s="53">
        <v>0</v>
      </c>
      <c r="AC337" s="53">
        <v>0</v>
      </c>
      <c r="AD337" s="53">
        <v>0</v>
      </c>
      <c r="AE337" s="53">
        <v>0</v>
      </c>
      <c r="AF337" s="53">
        <v>0</v>
      </c>
      <c r="AG337" s="53">
        <v>0</v>
      </c>
      <c r="AH337" s="53">
        <v>4.0227192628349577</v>
      </c>
      <c r="AI337" s="53">
        <v>0</v>
      </c>
      <c r="AJ337" s="53">
        <v>0</v>
      </c>
      <c r="AK337" s="53">
        <v>0</v>
      </c>
      <c r="AL337" s="53">
        <v>0</v>
      </c>
      <c r="AM337" s="53">
        <v>0</v>
      </c>
      <c r="AN337" s="53">
        <v>0</v>
      </c>
      <c r="AO337" s="53">
        <v>0</v>
      </c>
      <c r="AP337" s="53">
        <v>0</v>
      </c>
      <c r="AQ337" s="53">
        <v>1.6090877051339829</v>
      </c>
      <c r="AR337" s="53">
        <v>0</v>
      </c>
      <c r="AS337" s="53">
        <v>0</v>
      </c>
      <c r="AT337" s="53">
        <v>0</v>
      </c>
      <c r="AU337" s="53">
        <v>0</v>
      </c>
      <c r="AV337" s="53">
        <v>0</v>
      </c>
      <c r="AW337" s="53">
        <v>0</v>
      </c>
      <c r="AX337" s="53">
        <v>0</v>
      </c>
      <c r="AY337" s="53">
        <v>0</v>
      </c>
      <c r="AZ337" s="53">
        <v>0</v>
      </c>
      <c r="BA337" s="53">
        <v>0</v>
      </c>
      <c r="BB337" s="53">
        <v>0</v>
      </c>
      <c r="BC337" s="53">
        <v>0</v>
      </c>
      <c r="BD337" s="53">
        <v>0</v>
      </c>
      <c r="BE337" s="53">
        <v>0</v>
      </c>
      <c r="BF337" s="53">
        <v>0</v>
      </c>
      <c r="BG337" s="53">
        <v>0</v>
      </c>
      <c r="BH337" s="53">
        <v>0</v>
      </c>
      <c r="BI337" s="53">
        <v>0</v>
      </c>
      <c r="BJ337" s="53">
        <v>0</v>
      </c>
      <c r="BK337" s="53">
        <v>0</v>
      </c>
      <c r="BL337" s="53">
        <v>0</v>
      </c>
      <c r="BM337" s="53">
        <v>6.4363508205359317</v>
      </c>
      <c r="BN337" s="53">
        <v>0</v>
      </c>
      <c r="BO337" s="53">
        <v>0.80454385256699146</v>
      </c>
      <c r="BP337" s="53">
        <v>0</v>
      </c>
      <c r="BQ337" s="53">
        <v>0</v>
      </c>
      <c r="BR337" s="53">
        <v>1.6090877051339829</v>
      </c>
      <c r="BS337" s="53">
        <v>0</v>
      </c>
      <c r="BT337" s="53">
        <v>0</v>
      </c>
      <c r="BU337" s="53">
        <v>0</v>
      </c>
      <c r="BV337" s="53">
        <v>0</v>
      </c>
      <c r="BW337" s="53">
        <v>0</v>
      </c>
      <c r="BX337" s="53">
        <v>0</v>
      </c>
      <c r="BY337" s="53">
        <v>0</v>
      </c>
      <c r="BZ337" s="53">
        <v>0</v>
      </c>
      <c r="CA337" s="53">
        <v>0</v>
      </c>
      <c r="CB337" s="53">
        <v>0</v>
      </c>
      <c r="CC337" s="53">
        <v>0</v>
      </c>
      <c r="CD337" s="53">
        <v>0</v>
      </c>
      <c r="CE337" s="53">
        <v>0</v>
      </c>
      <c r="CF337" s="53">
        <v>0</v>
      </c>
      <c r="CG337" s="53">
        <v>0</v>
      </c>
      <c r="CH337" s="53">
        <v>0</v>
      </c>
      <c r="CI337" s="53">
        <v>0</v>
      </c>
      <c r="CJ337" s="53">
        <v>0</v>
      </c>
      <c r="CK337" s="53">
        <v>0</v>
      </c>
      <c r="CL337" s="53">
        <v>0</v>
      </c>
    </row>
    <row r="338" spans="1:90" ht="16" customHeight="1" x14ac:dyDescent="0.25">
      <c r="A338" s="53" t="s">
        <v>1212</v>
      </c>
      <c r="B338" s="53" t="s">
        <v>565</v>
      </c>
      <c r="C338" s="53" t="s">
        <v>610</v>
      </c>
      <c r="D338" s="53" t="s">
        <v>389</v>
      </c>
      <c r="E338" s="35" t="s">
        <v>1265</v>
      </c>
      <c r="F338" s="53" t="s">
        <v>107</v>
      </c>
      <c r="G338" s="53">
        <v>1</v>
      </c>
      <c r="H338" s="53" t="s">
        <v>191</v>
      </c>
      <c r="I338" s="53">
        <v>0</v>
      </c>
      <c r="J338" s="53">
        <v>0</v>
      </c>
      <c r="K338" s="53">
        <v>0</v>
      </c>
      <c r="L338" s="53">
        <v>0</v>
      </c>
      <c r="M338" s="53">
        <v>3.9493313177041567</v>
      </c>
      <c r="N338" s="53">
        <v>0</v>
      </c>
      <c r="O338" s="53">
        <v>0</v>
      </c>
      <c r="P338" s="53">
        <v>0</v>
      </c>
      <c r="Q338" s="53">
        <v>0</v>
      </c>
      <c r="R338" s="53">
        <v>0</v>
      </c>
      <c r="S338" s="53">
        <v>0</v>
      </c>
      <c r="T338" s="53">
        <v>0</v>
      </c>
      <c r="U338" s="53">
        <v>0</v>
      </c>
      <c r="V338" s="53">
        <v>0</v>
      </c>
      <c r="W338" s="53">
        <v>0</v>
      </c>
      <c r="X338" s="53">
        <v>165.87191534357459</v>
      </c>
      <c r="Y338" s="53">
        <v>6.3189301083266507</v>
      </c>
      <c r="Z338" s="53">
        <v>0</v>
      </c>
      <c r="AA338" s="53">
        <v>0</v>
      </c>
      <c r="AB338" s="53">
        <v>0</v>
      </c>
      <c r="AC338" s="53">
        <v>0</v>
      </c>
      <c r="AD338" s="53">
        <v>0</v>
      </c>
      <c r="AE338" s="53">
        <v>0</v>
      </c>
      <c r="AF338" s="53">
        <v>0</v>
      </c>
      <c r="AG338" s="53">
        <v>0</v>
      </c>
      <c r="AH338" s="53">
        <v>0</v>
      </c>
      <c r="AI338" s="53">
        <v>0</v>
      </c>
      <c r="AJ338" s="53">
        <v>0</v>
      </c>
      <c r="AK338" s="53">
        <v>0</v>
      </c>
      <c r="AL338" s="53">
        <v>0</v>
      </c>
      <c r="AM338" s="53">
        <v>0</v>
      </c>
      <c r="AN338" s="53">
        <v>0</v>
      </c>
      <c r="AO338" s="53">
        <v>0</v>
      </c>
      <c r="AP338" s="53">
        <v>0</v>
      </c>
      <c r="AQ338" s="53">
        <v>29.22505175101076</v>
      </c>
      <c r="AR338" s="53">
        <v>658.74846379305336</v>
      </c>
      <c r="AS338" s="53">
        <v>0</v>
      </c>
      <c r="AT338" s="53">
        <v>0</v>
      </c>
      <c r="AU338" s="53">
        <v>0</v>
      </c>
      <c r="AV338" s="53">
        <v>0</v>
      </c>
      <c r="AW338" s="53">
        <v>0</v>
      </c>
      <c r="AX338" s="53">
        <v>0</v>
      </c>
      <c r="AY338" s="53">
        <v>0</v>
      </c>
      <c r="AZ338" s="53">
        <v>0</v>
      </c>
      <c r="BA338" s="53">
        <v>0</v>
      </c>
      <c r="BB338" s="53">
        <v>0</v>
      </c>
      <c r="BC338" s="53">
        <v>0</v>
      </c>
      <c r="BD338" s="53">
        <v>0</v>
      </c>
      <c r="BE338" s="53">
        <v>0.78986626354083134</v>
      </c>
      <c r="BF338" s="53">
        <v>0</v>
      </c>
      <c r="BG338" s="53">
        <v>0</v>
      </c>
      <c r="BH338" s="53">
        <v>0</v>
      </c>
      <c r="BI338" s="53">
        <v>0</v>
      </c>
      <c r="BJ338" s="53">
        <v>1.5797325270816627</v>
      </c>
      <c r="BK338" s="53">
        <v>2.369598790622494</v>
      </c>
      <c r="BL338" s="53">
        <v>0</v>
      </c>
      <c r="BM338" s="53">
        <v>0</v>
      </c>
      <c r="BN338" s="53">
        <v>0</v>
      </c>
      <c r="BO338" s="53">
        <v>0</v>
      </c>
      <c r="BP338" s="53">
        <v>0</v>
      </c>
      <c r="BQ338" s="53">
        <v>0</v>
      </c>
      <c r="BR338" s="53">
        <v>0</v>
      </c>
      <c r="BS338" s="53">
        <v>0</v>
      </c>
      <c r="BT338" s="53">
        <v>0</v>
      </c>
      <c r="BU338" s="53">
        <v>0</v>
      </c>
      <c r="BV338" s="53">
        <v>0</v>
      </c>
      <c r="BW338" s="53">
        <v>0</v>
      </c>
      <c r="BX338" s="53">
        <v>0</v>
      </c>
      <c r="BY338" s="53">
        <v>0</v>
      </c>
      <c r="BZ338" s="53">
        <v>0</v>
      </c>
      <c r="CA338" s="53">
        <v>0</v>
      </c>
      <c r="CB338" s="53">
        <v>0</v>
      </c>
      <c r="CC338" s="53">
        <v>0</v>
      </c>
      <c r="CD338" s="53">
        <v>0</v>
      </c>
      <c r="CE338" s="53">
        <v>0</v>
      </c>
      <c r="CF338" s="53">
        <v>0</v>
      </c>
      <c r="CG338" s="53">
        <v>0</v>
      </c>
      <c r="CH338" s="53">
        <v>0</v>
      </c>
      <c r="CI338" s="53">
        <v>0</v>
      </c>
      <c r="CJ338" s="53">
        <v>0</v>
      </c>
      <c r="CK338" s="53">
        <v>0</v>
      </c>
      <c r="CL338" s="53">
        <v>0</v>
      </c>
    </row>
    <row r="339" spans="1:90" ht="16" customHeight="1" x14ac:dyDescent="0.25">
      <c r="A339" s="53" t="s">
        <v>1213</v>
      </c>
      <c r="B339" s="53" t="s">
        <v>565</v>
      </c>
      <c r="C339" s="53" t="s">
        <v>611</v>
      </c>
      <c r="D339" s="53" t="s">
        <v>389</v>
      </c>
      <c r="E339" s="35" t="s">
        <v>1265</v>
      </c>
      <c r="F339" s="53" t="s">
        <v>109</v>
      </c>
      <c r="G339" s="53">
        <v>2</v>
      </c>
      <c r="H339" s="53" t="s">
        <v>191</v>
      </c>
      <c r="I339" s="53">
        <v>1.5762088946117323</v>
      </c>
      <c r="J339" s="53">
        <v>0</v>
      </c>
      <c r="K339" s="53">
        <v>0.78810444730586615</v>
      </c>
      <c r="L339" s="53">
        <v>0</v>
      </c>
      <c r="M339" s="53">
        <v>1.5762088946117323</v>
      </c>
      <c r="N339" s="53">
        <v>0</v>
      </c>
      <c r="O339" s="53">
        <v>0.78810444730586615</v>
      </c>
      <c r="P339" s="53">
        <v>0</v>
      </c>
      <c r="Q339" s="53">
        <v>0</v>
      </c>
      <c r="R339" s="53">
        <v>0</v>
      </c>
      <c r="S339" s="53">
        <v>0</v>
      </c>
      <c r="T339" s="53">
        <v>0</v>
      </c>
      <c r="U339" s="53">
        <v>0</v>
      </c>
      <c r="V339" s="53">
        <v>0</v>
      </c>
      <c r="W339" s="53">
        <v>0</v>
      </c>
      <c r="X339" s="53">
        <v>62.260251337163425</v>
      </c>
      <c r="Y339" s="53">
        <v>0</v>
      </c>
      <c r="Z339" s="53">
        <v>0</v>
      </c>
      <c r="AA339" s="53">
        <v>0</v>
      </c>
      <c r="AB339" s="53">
        <v>0</v>
      </c>
      <c r="AC339" s="53">
        <v>0</v>
      </c>
      <c r="AD339" s="53">
        <v>0</v>
      </c>
      <c r="AE339" s="53">
        <v>0</v>
      </c>
      <c r="AF339" s="53">
        <v>0</v>
      </c>
      <c r="AG339" s="53">
        <v>0</v>
      </c>
      <c r="AH339" s="53">
        <v>0</v>
      </c>
      <c r="AI339" s="53">
        <v>0</v>
      </c>
      <c r="AJ339" s="53">
        <v>0</v>
      </c>
      <c r="AK339" s="53">
        <v>0</v>
      </c>
      <c r="AL339" s="53">
        <v>0</v>
      </c>
      <c r="AM339" s="53">
        <v>0.78810444730586615</v>
      </c>
      <c r="AN339" s="53">
        <v>0</v>
      </c>
      <c r="AO339" s="53">
        <v>0</v>
      </c>
      <c r="AP339" s="53">
        <v>0</v>
      </c>
      <c r="AQ339" s="53">
        <v>3.9405222365293309</v>
      </c>
      <c r="AR339" s="53">
        <v>1424.8928407290059</v>
      </c>
      <c r="AS339" s="53">
        <v>0</v>
      </c>
      <c r="AT339" s="53">
        <v>0</v>
      </c>
      <c r="AU339" s="53">
        <v>0</v>
      </c>
      <c r="AV339" s="53">
        <v>0</v>
      </c>
      <c r="AW339" s="53">
        <v>0</v>
      </c>
      <c r="AX339" s="53">
        <v>0</v>
      </c>
      <c r="AY339" s="53">
        <v>0</v>
      </c>
      <c r="AZ339" s="53">
        <v>0</v>
      </c>
      <c r="BA339" s="53">
        <v>0</v>
      </c>
      <c r="BB339" s="53">
        <v>0</v>
      </c>
      <c r="BC339" s="53">
        <v>0</v>
      </c>
      <c r="BD339" s="53">
        <v>0</v>
      </c>
      <c r="BE339" s="53">
        <v>0</v>
      </c>
      <c r="BF339" s="53">
        <v>0</v>
      </c>
      <c r="BG339" s="53">
        <v>0</v>
      </c>
      <c r="BH339" s="53">
        <v>0</v>
      </c>
      <c r="BI339" s="53">
        <v>0</v>
      </c>
      <c r="BJ339" s="53">
        <v>1.5762088946117323</v>
      </c>
      <c r="BK339" s="53">
        <v>13.397775604199724</v>
      </c>
      <c r="BL339" s="53">
        <v>1.5762088946117323</v>
      </c>
      <c r="BM339" s="53">
        <v>1.5762088946117323</v>
      </c>
      <c r="BN339" s="53">
        <v>0</v>
      </c>
      <c r="BO339" s="53">
        <v>0</v>
      </c>
      <c r="BP339" s="53">
        <v>0</v>
      </c>
      <c r="BQ339" s="53">
        <v>0</v>
      </c>
      <c r="BR339" s="53">
        <v>0</v>
      </c>
      <c r="BS339" s="53">
        <v>0</v>
      </c>
      <c r="BT339" s="53">
        <v>0</v>
      </c>
      <c r="BU339" s="53">
        <v>0</v>
      </c>
      <c r="BV339" s="53">
        <v>0</v>
      </c>
      <c r="BW339" s="53">
        <v>0</v>
      </c>
      <c r="BX339" s="53">
        <v>0</v>
      </c>
      <c r="BY339" s="53">
        <v>0</v>
      </c>
      <c r="BZ339" s="53">
        <v>0</v>
      </c>
      <c r="CA339" s="53">
        <v>0</v>
      </c>
      <c r="CB339" s="53">
        <v>0</v>
      </c>
      <c r="CC339" s="53">
        <v>0</v>
      </c>
      <c r="CD339" s="53">
        <v>0</v>
      </c>
      <c r="CE339" s="53">
        <v>0</v>
      </c>
      <c r="CF339" s="53">
        <v>0</v>
      </c>
      <c r="CG339" s="53">
        <v>0</v>
      </c>
      <c r="CH339" s="53">
        <v>0</v>
      </c>
      <c r="CI339" s="53">
        <v>0</v>
      </c>
      <c r="CJ339" s="53">
        <v>0</v>
      </c>
      <c r="CK339" s="53">
        <v>0</v>
      </c>
      <c r="CL339" s="53">
        <v>0</v>
      </c>
    </row>
    <row r="340" spans="1:90" ht="16" customHeight="1" x14ac:dyDescent="0.25">
      <c r="A340" s="53" t="s">
        <v>1214</v>
      </c>
      <c r="B340" s="53" t="s">
        <v>565</v>
      </c>
      <c r="C340" s="53" t="s">
        <v>612</v>
      </c>
      <c r="D340" s="53" t="s">
        <v>389</v>
      </c>
      <c r="E340" s="35" t="s">
        <v>1265</v>
      </c>
      <c r="F340" s="53" t="s">
        <v>111</v>
      </c>
      <c r="G340" s="53">
        <v>3</v>
      </c>
      <c r="H340" s="53" t="s">
        <v>191</v>
      </c>
      <c r="I340" s="53">
        <v>1.590986843159292</v>
      </c>
      <c r="J340" s="53">
        <v>0</v>
      </c>
      <c r="K340" s="53">
        <v>0</v>
      </c>
      <c r="L340" s="53">
        <v>0</v>
      </c>
      <c r="M340" s="53">
        <v>0.79549342157964598</v>
      </c>
      <c r="N340" s="53">
        <v>0</v>
      </c>
      <c r="O340" s="53">
        <v>0.79549342157964598</v>
      </c>
      <c r="P340" s="53">
        <v>0</v>
      </c>
      <c r="Q340" s="53">
        <v>0</v>
      </c>
      <c r="R340" s="53">
        <v>0</v>
      </c>
      <c r="S340" s="53">
        <v>0</v>
      </c>
      <c r="T340" s="53">
        <v>0</v>
      </c>
      <c r="U340" s="53">
        <v>0</v>
      </c>
      <c r="V340" s="53">
        <v>0</v>
      </c>
      <c r="W340" s="53">
        <v>0</v>
      </c>
      <c r="X340" s="53">
        <v>159.09868431592921</v>
      </c>
      <c r="Y340" s="53">
        <v>0</v>
      </c>
      <c r="Z340" s="53">
        <v>0</v>
      </c>
      <c r="AA340" s="53">
        <v>0</v>
      </c>
      <c r="AB340" s="53">
        <v>0</v>
      </c>
      <c r="AC340" s="53">
        <v>0</v>
      </c>
      <c r="AD340" s="53">
        <v>0</v>
      </c>
      <c r="AE340" s="53">
        <v>0</v>
      </c>
      <c r="AF340" s="53">
        <v>0</v>
      </c>
      <c r="AG340" s="53">
        <v>0</v>
      </c>
      <c r="AH340" s="53">
        <v>0</v>
      </c>
      <c r="AI340" s="53">
        <v>0</v>
      </c>
      <c r="AJ340" s="53">
        <v>0</v>
      </c>
      <c r="AK340" s="53">
        <v>0</v>
      </c>
      <c r="AL340" s="53">
        <v>0</v>
      </c>
      <c r="AM340" s="53">
        <v>0</v>
      </c>
      <c r="AN340" s="53">
        <v>0</v>
      </c>
      <c r="AO340" s="53">
        <v>0</v>
      </c>
      <c r="AP340" s="53">
        <v>0</v>
      </c>
      <c r="AQ340" s="53">
        <v>0</v>
      </c>
      <c r="AR340" s="53">
        <v>10462.329480615505</v>
      </c>
      <c r="AS340" s="53">
        <v>0</v>
      </c>
      <c r="AT340" s="53">
        <v>0</v>
      </c>
      <c r="AU340" s="53">
        <v>0</v>
      </c>
      <c r="AV340" s="53">
        <v>0</v>
      </c>
      <c r="AW340" s="53">
        <v>0</v>
      </c>
      <c r="AX340" s="53">
        <v>0</v>
      </c>
      <c r="AY340" s="53">
        <v>0</v>
      </c>
      <c r="AZ340" s="53">
        <v>0</v>
      </c>
      <c r="BA340" s="53">
        <v>0</v>
      </c>
      <c r="BB340" s="53">
        <v>0</v>
      </c>
      <c r="BC340" s="53">
        <v>0</v>
      </c>
      <c r="BD340" s="53">
        <v>0</v>
      </c>
      <c r="BE340" s="53">
        <v>0</v>
      </c>
      <c r="BF340" s="53">
        <v>0</v>
      </c>
      <c r="BG340" s="53">
        <v>0</v>
      </c>
      <c r="BH340" s="53">
        <v>0</v>
      </c>
      <c r="BI340" s="53">
        <v>0</v>
      </c>
      <c r="BJ340" s="53">
        <v>0</v>
      </c>
      <c r="BK340" s="53">
        <v>5.5684539510575215</v>
      </c>
      <c r="BL340" s="53">
        <v>0</v>
      </c>
      <c r="BM340" s="53">
        <v>0.79549342157964598</v>
      </c>
      <c r="BN340" s="53">
        <v>0</v>
      </c>
      <c r="BO340" s="53">
        <v>0</v>
      </c>
      <c r="BP340" s="53">
        <v>0.79549342157964598</v>
      </c>
      <c r="BQ340" s="53">
        <v>0</v>
      </c>
      <c r="BR340" s="53">
        <v>0</v>
      </c>
      <c r="BS340" s="53">
        <v>0</v>
      </c>
      <c r="BT340" s="53">
        <v>0</v>
      </c>
      <c r="BU340" s="53">
        <v>0</v>
      </c>
      <c r="BV340" s="53">
        <v>0</v>
      </c>
      <c r="BW340" s="53">
        <v>0</v>
      </c>
      <c r="BX340" s="53">
        <v>0</v>
      </c>
      <c r="BY340" s="53">
        <v>0</v>
      </c>
      <c r="BZ340" s="53">
        <v>0</v>
      </c>
      <c r="CA340" s="53">
        <v>0</v>
      </c>
      <c r="CB340" s="53">
        <v>0</v>
      </c>
      <c r="CC340" s="53">
        <v>0</v>
      </c>
      <c r="CD340" s="53">
        <v>0</v>
      </c>
      <c r="CE340" s="53">
        <v>0</v>
      </c>
      <c r="CF340" s="53">
        <v>0</v>
      </c>
      <c r="CG340" s="53">
        <v>0</v>
      </c>
      <c r="CH340" s="53">
        <v>0</v>
      </c>
      <c r="CI340" s="53">
        <v>0</v>
      </c>
      <c r="CJ340" s="53">
        <v>0</v>
      </c>
      <c r="CK340" s="53">
        <v>0</v>
      </c>
      <c r="CL340" s="53">
        <v>0</v>
      </c>
    </row>
    <row r="341" spans="1:90" ht="16" customHeight="1" x14ac:dyDescent="0.25">
      <c r="A341" s="53" t="s">
        <v>1215</v>
      </c>
      <c r="B341" s="53" t="s">
        <v>565</v>
      </c>
      <c r="C341" s="53" t="s">
        <v>613</v>
      </c>
      <c r="D341" s="53" t="s">
        <v>389</v>
      </c>
      <c r="E341" s="35" t="s">
        <v>1265</v>
      </c>
      <c r="F341" s="53" t="s">
        <v>113</v>
      </c>
      <c r="G341" s="53">
        <v>4</v>
      </c>
      <c r="H341" s="53" t="s">
        <v>191</v>
      </c>
      <c r="I341" s="53">
        <v>0</v>
      </c>
      <c r="J341" s="53">
        <v>0</v>
      </c>
      <c r="K341" s="53">
        <v>0</v>
      </c>
      <c r="L341" s="53">
        <v>0</v>
      </c>
      <c r="M341" s="53">
        <v>2.5114414659727191</v>
      </c>
      <c r="N341" s="53">
        <v>0</v>
      </c>
      <c r="O341" s="53">
        <v>0</v>
      </c>
      <c r="P341" s="53">
        <v>0</v>
      </c>
      <c r="Q341" s="53">
        <v>0</v>
      </c>
      <c r="R341" s="53">
        <v>0</v>
      </c>
      <c r="S341" s="53">
        <v>0</v>
      </c>
      <c r="T341" s="53">
        <v>0</v>
      </c>
      <c r="U341" s="53">
        <v>0</v>
      </c>
      <c r="V341" s="53">
        <v>0</v>
      </c>
      <c r="W341" s="53">
        <v>0</v>
      </c>
      <c r="X341" s="53">
        <v>2.5114414659727191</v>
      </c>
      <c r="Y341" s="53">
        <v>0</v>
      </c>
      <c r="Z341" s="53">
        <v>0</v>
      </c>
      <c r="AA341" s="53">
        <v>0</v>
      </c>
      <c r="AB341" s="53">
        <v>0</v>
      </c>
      <c r="AC341" s="53">
        <v>0</v>
      </c>
      <c r="AD341" s="53">
        <v>0</v>
      </c>
      <c r="AE341" s="53">
        <v>0</v>
      </c>
      <c r="AF341" s="53">
        <v>0</v>
      </c>
      <c r="AG341" s="53">
        <v>0</v>
      </c>
      <c r="AH341" s="53">
        <v>0</v>
      </c>
      <c r="AI341" s="53">
        <v>0</v>
      </c>
      <c r="AJ341" s="53">
        <v>0</v>
      </c>
      <c r="AK341" s="53">
        <v>0</v>
      </c>
      <c r="AL341" s="53">
        <v>0</v>
      </c>
      <c r="AM341" s="53">
        <v>0</v>
      </c>
      <c r="AN341" s="53">
        <v>0</v>
      </c>
      <c r="AO341" s="53">
        <v>0</v>
      </c>
      <c r="AP341" s="53">
        <v>0</v>
      </c>
      <c r="AQ341" s="53">
        <v>0</v>
      </c>
      <c r="AR341" s="53">
        <v>2829.5573849959301</v>
      </c>
      <c r="AS341" s="53">
        <v>0</v>
      </c>
      <c r="AT341" s="53">
        <v>0</v>
      </c>
      <c r="AU341" s="53">
        <v>0</v>
      </c>
      <c r="AV341" s="53">
        <v>0</v>
      </c>
      <c r="AW341" s="53">
        <v>0</v>
      </c>
      <c r="AX341" s="53">
        <v>0</v>
      </c>
      <c r="AY341" s="53">
        <v>0</v>
      </c>
      <c r="AZ341" s="53">
        <v>0</v>
      </c>
      <c r="BA341" s="53">
        <v>0</v>
      </c>
      <c r="BB341" s="53">
        <v>0</v>
      </c>
      <c r="BC341" s="53">
        <v>0</v>
      </c>
      <c r="BD341" s="53">
        <v>0</v>
      </c>
      <c r="BE341" s="53">
        <v>0</v>
      </c>
      <c r="BF341" s="53">
        <v>0</v>
      </c>
      <c r="BG341" s="53">
        <v>0</v>
      </c>
      <c r="BH341" s="53">
        <v>0</v>
      </c>
      <c r="BI341" s="53">
        <v>0</v>
      </c>
      <c r="BJ341" s="53">
        <v>1.6742943106484793</v>
      </c>
      <c r="BK341" s="53">
        <v>0</v>
      </c>
      <c r="BL341" s="53">
        <v>0</v>
      </c>
      <c r="BM341" s="53">
        <v>2.5114414659727191</v>
      </c>
      <c r="BN341" s="53">
        <v>0</v>
      </c>
      <c r="BO341" s="53">
        <v>0</v>
      </c>
      <c r="BP341" s="53">
        <v>0</v>
      </c>
      <c r="BQ341" s="53">
        <v>0</v>
      </c>
      <c r="BR341" s="53">
        <v>0</v>
      </c>
      <c r="BS341" s="53">
        <v>0</v>
      </c>
      <c r="BT341" s="53">
        <v>0</v>
      </c>
      <c r="BU341" s="53">
        <v>0</v>
      </c>
      <c r="BV341" s="53">
        <v>0</v>
      </c>
      <c r="BW341" s="53">
        <v>0</v>
      </c>
      <c r="BX341" s="53">
        <v>0</v>
      </c>
      <c r="BY341" s="53">
        <v>0</v>
      </c>
      <c r="BZ341" s="53">
        <v>0</v>
      </c>
      <c r="CA341" s="53">
        <v>0</v>
      </c>
      <c r="CB341" s="53">
        <v>0</v>
      </c>
      <c r="CC341" s="53">
        <v>0</v>
      </c>
      <c r="CD341" s="53">
        <v>0</v>
      </c>
      <c r="CE341" s="53">
        <v>0</v>
      </c>
      <c r="CF341" s="53">
        <v>0</v>
      </c>
      <c r="CG341" s="53">
        <v>0</v>
      </c>
      <c r="CH341" s="53">
        <v>0</v>
      </c>
      <c r="CI341" s="53">
        <v>0</v>
      </c>
      <c r="CJ341" s="53">
        <v>0</v>
      </c>
      <c r="CK341" s="53">
        <v>0</v>
      </c>
      <c r="CL341" s="53">
        <v>0</v>
      </c>
    </row>
    <row r="342" spans="1:90" ht="16" customHeight="1" x14ac:dyDescent="0.25">
      <c r="A342" s="53" t="s">
        <v>1216</v>
      </c>
      <c r="B342" s="53" t="s">
        <v>565</v>
      </c>
      <c r="C342" s="53" t="s">
        <v>614</v>
      </c>
      <c r="D342" s="53" t="s">
        <v>389</v>
      </c>
      <c r="E342" s="35" t="s">
        <v>1265</v>
      </c>
      <c r="F342" s="53" t="s">
        <v>115</v>
      </c>
      <c r="G342" s="53">
        <v>5</v>
      </c>
      <c r="H342" s="53" t="s">
        <v>191</v>
      </c>
      <c r="I342" s="53">
        <v>0</v>
      </c>
      <c r="J342" s="53">
        <v>0</v>
      </c>
      <c r="K342" s="53">
        <v>0</v>
      </c>
      <c r="L342" s="53">
        <v>0</v>
      </c>
      <c r="M342" s="53">
        <v>0</v>
      </c>
      <c r="N342" s="53">
        <v>0</v>
      </c>
      <c r="O342" s="53">
        <v>0</v>
      </c>
      <c r="P342" s="53">
        <v>0</v>
      </c>
      <c r="Q342" s="53">
        <v>0</v>
      </c>
      <c r="R342" s="53">
        <v>0</v>
      </c>
      <c r="S342" s="53">
        <v>0</v>
      </c>
      <c r="T342" s="53">
        <v>0</v>
      </c>
      <c r="U342" s="53">
        <v>0</v>
      </c>
      <c r="V342" s="53">
        <v>0</v>
      </c>
      <c r="W342" s="53">
        <v>1.6376411477173476</v>
      </c>
      <c r="X342" s="53">
        <v>0</v>
      </c>
      <c r="Y342" s="53">
        <v>0</v>
      </c>
      <c r="Z342" s="53">
        <v>0</v>
      </c>
      <c r="AA342" s="53">
        <v>0</v>
      </c>
      <c r="AB342" s="53">
        <v>0</v>
      </c>
      <c r="AC342" s="53">
        <v>0</v>
      </c>
      <c r="AD342" s="53">
        <v>0</v>
      </c>
      <c r="AE342" s="53">
        <v>0</v>
      </c>
      <c r="AF342" s="53">
        <v>0</v>
      </c>
      <c r="AG342" s="53">
        <v>0</v>
      </c>
      <c r="AH342" s="53">
        <v>0</v>
      </c>
      <c r="AI342" s="53">
        <v>0</v>
      </c>
      <c r="AJ342" s="53">
        <v>0</v>
      </c>
      <c r="AK342" s="53">
        <v>0</v>
      </c>
      <c r="AL342" s="53">
        <v>0</v>
      </c>
      <c r="AM342" s="53">
        <v>0</v>
      </c>
      <c r="AN342" s="53">
        <v>0</v>
      </c>
      <c r="AO342" s="53">
        <v>0</v>
      </c>
      <c r="AP342" s="53">
        <v>0</v>
      </c>
      <c r="AQ342" s="53">
        <v>2.4564617215760212</v>
      </c>
      <c r="AR342" s="53">
        <v>461.81480365629204</v>
      </c>
      <c r="AS342" s="53">
        <v>0</v>
      </c>
      <c r="AT342" s="53">
        <v>0</v>
      </c>
      <c r="AU342" s="53">
        <v>0</v>
      </c>
      <c r="AV342" s="53">
        <v>0</v>
      </c>
      <c r="AW342" s="53">
        <v>0</v>
      </c>
      <c r="AX342" s="53">
        <v>0</v>
      </c>
      <c r="AY342" s="53">
        <v>0</v>
      </c>
      <c r="AZ342" s="53">
        <v>0</v>
      </c>
      <c r="BA342" s="53">
        <v>0</v>
      </c>
      <c r="BB342" s="53">
        <v>0</v>
      </c>
      <c r="BC342" s="53">
        <v>0</v>
      </c>
      <c r="BD342" s="53">
        <v>0</v>
      </c>
      <c r="BE342" s="53">
        <v>0</v>
      </c>
      <c r="BF342" s="53">
        <v>0</v>
      </c>
      <c r="BG342" s="53">
        <v>0</v>
      </c>
      <c r="BH342" s="53">
        <v>0</v>
      </c>
      <c r="BI342" s="53">
        <v>0</v>
      </c>
      <c r="BJ342" s="53">
        <v>0</v>
      </c>
      <c r="BK342" s="53">
        <v>0</v>
      </c>
      <c r="BL342" s="53">
        <v>0</v>
      </c>
      <c r="BM342" s="53">
        <v>1.6376411477173476</v>
      </c>
      <c r="BN342" s="53">
        <v>0</v>
      </c>
      <c r="BO342" s="53">
        <v>2.4564617215760212</v>
      </c>
      <c r="BP342" s="53">
        <v>0</v>
      </c>
      <c r="BQ342" s="53">
        <v>0</v>
      </c>
      <c r="BR342" s="53">
        <v>0</v>
      </c>
      <c r="BS342" s="53">
        <v>0</v>
      </c>
      <c r="BT342" s="53">
        <v>0</v>
      </c>
      <c r="BU342" s="53">
        <v>0</v>
      </c>
      <c r="BV342" s="53">
        <v>0</v>
      </c>
      <c r="BW342" s="53">
        <v>0</v>
      </c>
      <c r="BX342" s="53">
        <v>0</v>
      </c>
      <c r="BY342" s="53">
        <v>0</v>
      </c>
      <c r="BZ342" s="53">
        <v>0</v>
      </c>
      <c r="CA342" s="53">
        <v>0</v>
      </c>
      <c r="CB342" s="53">
        <v>0</v>
      </c>
      <c r="CC342" s="53">
        <v>0</v>
      </c>
      <c r="CD342" s="53">
        <v>0</v>
      </c>
      <c r="CE342" s="53">
        <v>0</v>
      </c>
      <c r="CF342" s="53">
        <v>0</v>
      </c>
      <c r="CG342" s="53">
        <v>0</v>
      </c>
      <c r="CH342" s="53">
        <v>0</v>
      </c>
      <c r="CI342" s="53">
        <v>0</v>
      </c>
      <c r="CJ342" s="53">
        <v>0</v>
      </c>
      <c r="CK342" s="53">
        <v>0</v>
      </c>
      <c r="CL342" s="53">
        <v>0</v>
      </c>
    </row>
    <row r="343" spans="1:90" ht="16" customHeight="1" x14ac:dyDescent="0.25">
      <c r="A343" s="53" t="s">
        <v>1217</v>
      </c>
      <c r="B343" s="53" t="s">
        <v>565</v>
      </c>
      <c r="C343" s="53" t="s">
        <v>615</v>
      </c>
      <c r="D343" s="53" t="s">
        <v>389</v>
      </c>
      <c r="E343" s="35" t="s">
        <v>1252</v>
      </c>
      <c r="F343" s="53" t="s">
        <v>77</v>
      </c>
      <c r="G343" s="53">
        <v>1</v>
      </c>
      <c r="H343" s="53" t="s">
        <v>191</v>
      </c>
      <c r="I343" s="53">
        <v>0</v>
      </c>
      <c r="J343" s="53">
        <v>0</v>
      </c>
      <c r="K343" s="53">
        <v>0</v>
      </c>
      <c r="L343" s="53">
        <v>0</v>
      </c>
      <c r="M343" s="53">
        <v>0</v>
      </c>
      <c r="N343" s="53">
        <v>0</v>
      </c>
      <c r="O343" s="53">
        <v>2.4567057207537291</v>
      </c>
      <c r="P343" s="53">
        <v>0</v>
      </c>
      <c r="Q343" s="53">
        <v>0</v>
      </c>
      <c r="R343" s="53">
        <v>0</v>
      </c>
      <c r="S343" s="53">
        <v>0</v>
      </c>
      <c r="T343" s="53">
        <v>0</v>
      </c>
      <c r="U343" s="53">
        <v>0.81890190691790976</v>
      </c>
      <c r="V343" s="53">
        <v>0</v>
      </c>
      <c r="W343" s="53">
        <v>0</v>
      </c>
      <c r="X343" s="53">
        <v>983.50119020840964</v>
      </c>
      <c r="Y343" s="53">
        <v>0.81890190691790976</v>
      </c>
      <c r="Z343" s="53">
        <v>0</v>
      </c>
      <c r="AA343" s="53">
        <v>0</v>
      </c>
      <c r="AB343" s="53">
        <v>0</v>
      </c>
      <c r="AC343" s="53">
        <v>0</v>
      </c>
      <c r="AD343" s="53">
        <v>0</v>
      </c>
      <c r="AE343" s="53">
        <v>0</v>
      </c>
      <c r="AF343" s="53">
        <v>0</v>
      </c>
      <c r="AG343" s="53">
        <v>0</v>
      </c>
      <c r="AH343" s="53">
        <v>0</v>
      </c>
      <c r="AI343" s="53">
        <v>0</v>
      </c>
      <c r="AJ343" s="53">
        <v>0</v>
      </c>
      <c r="AK343" s="53">
        <v>0</v>
      </c>
      <c r="AL343" s="53">
        <v>0</v>
      </c>
      <c r="AM343" s="53">
        <v>0.81890190691790976</v>
      </c>
      <c r="AN343" s="53">
        <v>0</v>
      </c>
      <c r="AO343" s="53">
        <v>0</v>
      </c>
      <c r="AP343" s="53">
        <v>0</v>
      </c>
      <c r="AQ343" s="53">
        <v>0.81890190691790976</v>
      </c>
      <c r="AR343" s="53">
        <v>204.72547672947744</v>
      </c>
      <c r="AS343" s="53">
        <v>0</v>
      </c>
      <c r="AT343" s="53">
        <v>0</v>
      </c>
      <c r="AU343" s="53">
        <v>0</v>
      </c>
      <c r="AV343" s="53">
        <v>0</v>
      </c>
      <c r="AW343" s="53">
        <v>0</v>
      </c>
      <c r="AX343" s="53">
        <v>0</v>
      </c>
      <c r="AY343" s="53">
        <v>0</v>
      </c>
      <c r="AZ343" s="53">
        <v>0</v>
      </c>
      <c r="BA343" s="53">
        <v>0</v>
      </c>
      <c r="BB343" s="53">
        <v>0</v>
      </c>
      <c r="BC343" s="53">
        <v>0</v>
      </c>
      <c r="BD343" s="53">
        <v>0</v>
      </c>
      <c r="BE343" s="53">
        <v>0</v>
      </c>
      <c r="BF343" s="53">
        <v>0</v>
      </c>
      <c r="BG343" s="53">
        <v>0</v>
      </c>
      <c r="BH343" s="53">
        <v>0</v>
      </c>
      <c r="BI343" s="53">
        <v>0</v>
      </c>
      <c r="BJ343" s="53">
        <v>0</v>
      </c>
      <c r="BK343" s="53">
        <v>6.5512152553432781</v>
      </c>
      <c r="BL343" s="53">
        <v>3.275607627671639</v>
      </c>
      <c r="BM343" s="53">
        <v>0.81890190691790976</v>
      </c>
      <c r="BN343" s="53">
        <v>0</v>
      </c>
      <c r="BO343" s="53">
        <v>0</v>
      </c>
      <c r="BP343" s="53">
        <v>1.6378038138358195</v>
      </c>
      <c r="BQ343" s="53">
        <v>0</v>
      </c>
      <c r="BR343" s="53">
        <v>0</v>
      </c>
      <c r="BS343" s="53">
        <v>0</v>
      </c>
      <c r="BT343" s="53">
        <v>0</v>
      </c>
      <c r="BU343" s="53">
        <v>0</v>
      </c>
      <c r="BV343" s="53">
        <v>0</v>
      </c>
      <c r="BW343" s="53">
        <v>0</v>
      </c>
      <c r="BX343" s="53">
        <v>0</v>
      </c>
      <c r="BY343" s="53">
        <v>0</v>
      </c>
      <c r="BZ343" s="53">
        <v>0</v>
      </c>
      <c r="CA343" s="53">
        <v>0</v>
      </c>
      <c r="CB343" s="53">
        <v>0</v>
      </c>
      <c r="CC343" s="53">
        <v>0</v>
      </c>
      <c r="CD343" s="53">
        <v>0</v>
      </c>
      <c r="CE343" s="53">
        <v>0</v>
      </c>
      <c r="CF343" s="53">
        <v>0</v>
      </c>
      <c r="CG343" s="53">
        <v>0</v>
      </c>
      <c r="CH343" s="53">
        <v>0</v>
      </c>
      <c r="CI343" s="53">
        <v>0</v>
      </c>
      <c r="CJ343" s="53">
        <v>0</v>
      </c>
      <c r="CK343" s="53">
        <v>0</v>
      </c>
      <c r="CL343" s="53">
        <v>0</v>
      </c>
    </row>
    <row r="344" spans="1:90" ht="16" customHeight="1" x14ac:dyDescent="0.25">
      <c r="A344" s="53" t="s">
        <v>1218</v>
      </c>
      <c r="B344" s="53" t="s">
        <v>565</v>
      </c>
      <c r="C344" s="53" t="s">
        <v>617</v>
      </c>
      <c r="D344" s="53" t="s">
        <v>389</v>
      </c>
      <c r="E344" s="35" t="s">
        <v>1252</v>
      </c>
      <c r="F344" s="53" t="s">
        <v>80</v>
      </c>
      <c r="G344" s="53">
        <v>2</v>
      </c>
      <c r="H344" s="53" t="s">
        <v>191</v>
      </c>
      <c r="I344" s="53">
        <v>0</v>
      </c>
      <c r="J344" s="53">
        <v>0</v>
      </c>
      <c r="K344" s="53">
        <v>0</v>
      </c>
      <c r="L344" s="53">
        <v>0</v>
      </c>
      <c r="M344" s="53">
        <v>16.124446153492407</v>
      </c>
      <c r="N344" s="53">
        <v>0</v>
      </c>
      <c r="O344" s="53">
        <v>0</v>
      </c>
      <c r="P344" s="53">
        <v>0</v>
      </c>
      <c r="Q344" s="53">
        <v>0</v>
      </c>
      <c r="R344" s="53">
        <v>0</v>
      </c>
      <c r="S344" s="53">
        <v>0</v>
      </c>
      <c r="T344" s="53">
        <v>0</v>
      </c>
      <c r="U344" s="53">
        <v>0</v>
      </c>
      <c r="V344" s="53">
        <v>0</v>
      </c>
      <c r="W344" s="53">
        <v>0</v>
      </c>
      <c r="X344" s="53">
        <v>722.91266921490967</v>
      </c>
      <c r="Y344" s="53">
        <v>0</v>
      </c>
      <c r="Z344" s="53">
        <v>0</v>
      </c>
      <c r="AA344" s="53">
        <v>0</v>
      </c>
      <c r="AB344" s="53">
        <v>0</v>
      </c>
      <c r="AC344" s="53">
        <v>0</v>
      </c>
      <c r="AD344" s="53">
        <v>0</v>
      </c>
      <c r="AE344" s="53">
        <v>0</v>
      </c>
      <c r="AF344" s="53">
        <v>0</v>
      </c>
      <c r="AG344" s="53">
        <v>0</v>
      </c>
      <c r="AH344" s="53">
        <v>0</v>
      </c>
      <c r="AI344" s="53">
        <v>0</v>
      </c>
      <c r="AJ344" s="53">
        <v>0</v>
      </c>
      <c r="AK344" s="53">
        <v>0</v>
      </c>
      <c r="AL344" s="53">
        <v>0</v>
      </c>
      <c r="AM344" s="53">
        <v>0</v>
      </c>
      <c r="AN344" s="53">
        <v>0</v>
      </c>
      <c r="AO344" s="53">
        <v>0</v>
      </c>
      <c r="AP344" s="53">
        <v>0</v>
      </c>
      <c r="AQ344" s="53">
        <v>10.749630768994939</v>
      </c>
      <c r="AR344" s="53">
        <v>28.217780768611714</v>
      </c>
      <c r="AS344" s="53">
        <v>0</v>
      </c>
      <c r="AT344" s="53">
        <v>0</v>
      </c>
      <c r="AU344" s="53">
        <v>0</v>
      </c>
      <c r="AV344" s="53">
        <v>0</v>
      </c>
      <c r="AW344" s="53">
        <v>0</v>
      </c>
      <c r="AX344" s="53">
        <v>0</v>
      </c>
      <c r="AY344" s="53">
        <v>0</v>
      </c>
      <c r="AZ344" s="53">
        <v>0</v>
      </c>
      <c r="BA344" s="53">
        <v>0</v>
      </c>
      <c r="BB344" s="53">
        <v>0</v>
      </c>
      <c r="BC344" s="53">
        <v>0</v>
      </c>
      <c r="BD344" s="53">
        <v>0</v>
      </c>
      <c r="BE344" s="53">
        <v>0</v>
      </c>
      <c r="BF344" s="53">
        <v>0</v>
      </c>
      <c r="BG344" s="53">
        <v>0</v>
      </c>
      <c r="BH344" s="53">
        <v>0</v>
      </c>
      <c r="BI344" s="53">
        <v>0</v>
      </c>
      <c r="BJ344" s="53">
        <v>0</v>
      </c>
      <c r="BK344" s="53">
        <v>17.468149999616774</v>
      </c>
      <c r="BL344" s="53">
        <v>0</v>
      </c>
      <c r="BM344" s="53">
        <v>0</v>
      </c>
      <c r="BN344" s="53">
        <v>0</v>
      </c>
      <c r="BO344" s="53">
        <v>0</v>
      </c>
      <c r="BP344" s="53">
        <v>1.3437038461243673</v>
      </c>
      <c r="BQ344" s="53">
        <v>0</v>
      </c>
      <c r="BR344" s="53">
        <v>0</v>
      </c>
      <c r="BS344" s="53">
        <v>0</v>
      </c>
      <c r="BT344" s="53">
        <v>0</v>
      </c>
      <c r="BU344" s="53">
        <v>0</v>
      </c>
      <c r="BV344" s="53">
        <v>0</v>
      </c>
      <c r="BW344" s="53">
        <v>0</v>
      </c>
      <c r="BX344" s="53">
        <v>0</v>
      </c>
      <c r="BY344" s="53">
        <v>0</v>
      </c>
      <c r="BZ344" s="53">
        <v>0</v>
      </c>
      <c r="CA344" s="53">
        <v>0</v>
      </c>
      <c r="CB344" s="53">
        <v>0</v>
      </c>
      <c r="CC344" s="53">
        <v>0</v>
      </c>
      <c r="CD344" s="53">
        <v>0</v>
      </c>
      <c r="CE344" s="53">
        <v>0</v>
      </c>
      <c r="CF344" s="53">
        <v>0</v>
      </c>
      <c r="CG344" s="53">
        <v>0</v>
      </c>
      <c r="CH344" s="53">
        <v>0</v>
      </c>
      <c r="CI344" s="53">
        <v>0</v>
      </c>
      <c r="CJ344" s="53">
        <v>0</v>
      </c>
      <c r="CK344" s="53">
        <v>0</v>
      </c>
      <c r="CL344" s="53">
        <v>0</v>
      </c>
    </row>
    <row r="345" spans="1:90" ht="16" customHeight="1" x14ac:dyDescent="0.25">
      <c r="A345" s="53" t="s">
        <v>1219</v>
      </c>
      <c r="B345" s="53" t="s">
        <v>565</v>
      </c>
      <c r="C345" s="53" t="s">
        <v>618</v>
      </c>
      <c r="D345" s="53" t="s">
        <v>389</v>
      </c>
      <c r="E345" s="35" t="s">
        <v>1252</v>
      </c>
      <c r="F345" s="53" t="s">
        <v>84</v>
      </c>
      <c r="G345" s="53">
        <v>3</v>
      </c>
      <c r="H345" s="53" t="s">
        <v>191</v>
      </c>
      <c r="I345" s="53">
        <v>134.26207691907578</v>
      </c>
      <c r="J345" s="53">
        <v>0</v>
      </c>
      <c r="K345" s="53">
        <v>17.348470613139003</v>
      </c>
      <c r="L345" s="53">
        <v>0</v>
      </c>
      <c r="M345" s="53">
        <v>0.75428133100604366</v>
      </c>
      <c r="N345" s="53">
        <v>0</v>
      </c>
      <c r="O345" s="53">
        <v>0</v>
      </c>
      <c r="P345" s="53">
        <v>0</v>
      </c>
      <c r="Q345" s="53">
        <v>0</v>
      </c>
      <c r="R345" s="53">
        <v>0</v>
      </c>
      <c r="S345" s="53">
        <v>0</v>
      </c>
      <c r="T345" s="53">
        <v>0</v>
      </c>
      <c r="U345" s="53">
        <v>0</v>
      </c>
      <c r="V345" s="53">
        <v>0</v>
      </c>
      <c r="W345" s="53">
        <v>0</v>
      </c>
      <c r="X345" s="53">
        <v>1.5085626620120873</v>
      </c>
      <c r="Y345" s="53">
        <v>0</v>
      </c>
      <c r="Z345" s="53">
        <v>0</v>
      </c>
      <c r="AA345" s="53">
        <v>0</v>
      </c>
      <c r="AB345" s="53">
        <v>0</v>
      </c>
      <c r="AC345" s="53">
        <v>0</v>
      </c>
      <c r="AD345" s="53">
        <v>0</v>
      </c>
      <c r="AE345" s="53">
        <v>0</v>
      </c>
      <c r="AF345" s="53">
        <v>0</v>
      </c>
      <c r="AG345" s="53">
        <v>0</v>
      </c>
      <c r="AH345" s="53">
        <v>0</v>
      </c>
      <c r="AI345" s="53">
        <v>0</v>
      </c>
      <c r="AJ345" s="53">
        <v>0</v>
      </c>
      <c r="AK345" s="53">
        <v>0</v>
      </c>
      <c r="AL345" s="53">
        <v>0</v>
      </c>
      <c r="AM345" s="53">
        <v>0</v>
      </c>
      <c r="AN345" s="53">
        <v>0</v>
      </c>
      <c r="AO345" s="53">
        <v>0</v>
      </c>
      <c r="AP345" s="53">
        <v>0</v>
      </c>
      <c r="AQ345" s="53">
        <v>0</v>
      </c>
      <c r="AR345" s="53">
        <v>14102.043764488992</v>
      </c>
      <c r="AS345" s="53">
        <v>0</v>
      </c>
      <c r="AT345" s="53">
        <v>0</v>
      </c>
      <c r="AU345" s="53">
        <v>0</v>
      </c>
      <c r="AV345" s="53">
        <v>0</v>
      </c>
      <c r="AW345" s="53">
        <v>0</v>
      </c>
      <c r="AX345" s="53">
        <v>0</v>
      </c>
      <c r="AY345" s="53">
        <v>0</v>
      </c>
      <c r="AZ345" s="53">
        <v>0</v>
      </c>
      <c r="BA345" s="53">
        <v>0</v>
      </c>
      <c r="BB345" s="53">
        <v>0</v>
      </c>
      <c r="BC345" s="53">
        <v>0</v>
      </c>
      <c r="BD345" s="53">
        <v>0</v>
      </c>
      <c r="BE345" s="53">
        <v>0.75428133100604366</v>
      </c>
      <c r="BF345" s="53">
        <v>0</v>
      </c>
      <c r="BG345" s="53">
        <v>0</v>
      </c>
      <c r="BH345" s="53">
        <v>0</v>
      </c>
      <c r="BI345" s="53">
        <v>0</v>
      </c>
      <c r="BJ345" s="53">
        <v>0</v>
      </c>
      <c r="BK345" s="53">
        <v>0.75428133100604366</v>
      </c>
      <c r="BL345" s="53">
        <v>0</v>
      </c>
      <c r="BM345" s="53">
        <v>6.0342506480483493</v>
      </c>
      <c r="BN345" s="53">
        <v>0</v>
      </c>
      <c r="BO345" s="53">
        <v>0</v>
      </c>
      <c r="BP345" s="53">
        <v>0</v>
      </c>
      <c r="BQ345" s="53">
        <v>0</v>
      </c>
      <c r="BR345" s="53">
        <v>0</v>
      </c>
      <c r="BS345" s="53">
        <v>0</v>
      </c>
      <c r="BT345" s="53">
        <v>0</v>
      </c>
      <c r="BU345" s="53">
        <v>0</v>
      </c>
      <c r="BV345" s="53">
        <v>0</v>
      </c>
      <c r="BW345" s="53">
        <v>0</v>
      </c>
      <c r="BX345" s="53">
        <v>0</v>
      </c>
      <c r="BY345" s="53">
        <v>0</v>
      </c>
      <c r="BZ345" s="53">
        <v>0</v>
      </c>
      <c r="CA345" s="53">
        <v>0.75428133100604366</v>
      </c>
      <c r="CB345" s="53">
        <v>0</v>
      </c>
      <c r="CC345" s="53">
        <v>0</v>
      </c>
      <c r="CD345" s="53">
        <v>0</v>
      </c>
      <c r="CE345" s="53">
        <v>0</v>
      </c>
      <c r="CF345" s="53">
        <v>0</v>
      </c>
      <c r="CG345" s="53">
        <v>0</v>
      </c>
      <c r="CH345" s="53">
        <v>0</v>
      </c>
      <c r="CI345" s="53">
        <v>0</v>
      </c>
      <c r="CJ345" s="53">
        <v>0</v>
      </c>
      <c r="CK345" s="53">
        <v>0</v>
      </c>
      <c r="CL345" s="53">
        <v>0</v>
      </c>
    </row>
    <row r="346" spans="1:90" ht="16" customHeight="1" x14ac:dyDescent="0.25">
      <c r="A346" s="53" t="s">
        <v>1220</v>
      </c>
      <c r="B346" s="53" t="s">
        <v>565</v>
      </c>
      <c r="C346" s="53" t="s">
        <v>619</v>
      </c>
      <c r="D346" s="53" t="s">
        <v>389</v>
      </c>
      <c r="E346" s="35" t="s">
        <v>1252</v>
      </c>
      <c r="F346" s="53" t="s">
        <v>86</v>
      </c>
      <c r="G346" s="53">
        <v>4</v>
      </c>
      <c r="H346" s="53" t="s">
        <v>191</v>
      </c>
      <c r="I346" s="53">
        <v>0</v>
      </c>
      <c r="J346" s="53">
        <v>0</v>
      </c>
      <c r="K346" s="53">
        <v>0</v>
      </c>
      <c r="L346" s="53">
        <v>0</v>
      </c>
      <c r="M346" s="53">
        <v>2.4305512908382445</v>
      </c>
      <c r="N346" s="53">
        <v>0</v>
      </c>
      <c r="O346" s="53">
        <v>4.0509188180637405</v>
      </c>
      <c r="P346" s="53">
        <v>0</v>
      </c>
      <c r="Q346" s="53">
        <v>0</v>
      </c>
      <c r="R346" s="53">
        <v>0</v>
      </c>
      <c r="S346" s="53">
        <v>0</v>
      </c>
      <c r="T346" s="53">
        <v>0</v>
      </c>
      <c r="U346" s="53">
        <v>0</v>
      </c>
      <c r="V346" s="53">
        <v>0</v>
      </c>
      <c r="W346" s="53">
        <v>0</v>
      </c>
      <c r="X346" s="53">
        <v>1.6203675272254963</v>
      </c>
      <c r="Y346" s="53">
        <v>0</v>
      </c>
      <c r="Z346" s="53">
        <v>0</v>
      </c>
      <c r="AA346" s="53">
        <v>0</v>
      </c>
      <c r="AB346" s="53">
        <v>0</v>
      </c>
      <c r="AC346" s="53">
        <v>0</v>
      </c>
      <c r="AD346" s="53">
        <v>0</v>
      </c>
      <c r="AE346" s="53">
        <v>0</v>
      </c>
      <c r="AF346" s="53">
        <v>0</v>
      </c>
      <c r="AG346" s="53">
        <v>0</v>
      </c>
      <c r="AH346" s="53">
        <v>0</v>
      </c>
      <c r="AI346" s="53">
        <v>0</v>
      </c>
      <c r="AJ346" s="53">
        <v>0</v>
      </c>
      <c r="AK346" s="53">
        <v>0</v>
      </c>
      <c r="AL346" s="53">
        <v>0</v>
      </c>
      <c r="AM346" s="53">
        <v>0</v>
      </c>
      <c r="AN346" s="53">
        <v>0</v>
      </c>
      <c r="AO346" s="53">
        <v>0</v>
      </c>
      <c r="AP346" s="53">
        <v>0</v>
      </c>
      <c r="AQ346" s="53">
        <v>2.4305512908382445</v>
      </c>
      <c r="AR346" s="53">
        <v>286.80505231891283</v>
      </c>
      <c r="AS346" s="53">
        <v>0</v>
      </c>
      <c r="AT346" s="53">
        <v>0</v>
      </c>
      <c r="AU346" s="53">
        <v>0</v>
      </c>
      <c r="AV346" s="53">
        <v>0</v>
      </c>
      <c r="AW346" s="53">
        <v>0</v>
      </c>
      <c r="AX346" s="53">
        <v>0</v>
      </c>
      <c r="AY346" s="53">
        <v>0</v>
      </c>
      <c r="AZ346" s="53">
        <v>0</v>
      </c>
      <c r="BA346" s="53">
        <v>0</v>
      </c>
      <c r="BB346" s="53">
        <v>0</v>
      </c>
      <c r="BC346" s="53">
        <v>0</v>
      </c>
      <c r="BD346" s="53">
        <v>0</v>
      </c>
      <c r="BE346" s="53">
        <v>0</v>
      </c>
      <c r="BF346" s="53">
        <v>0</v>
      </c>
      <c r="BG346" s="53">
        <v>0</v>
      </c>
      <c r="BH346" s="53">
        <v>0</v>
      </c>
      <c r="BI346" s="53">
        <v>0</v>
      </c>
      <c r="BJ346" s="53">
        <v>0</v>
      </c>
      <c r="BK346" s="53">
        <v>2.4305512908382445</v>
      </c>
      <c r="BL346" s="53">
        <v>0.81018376361274813</v>
      </c>
      <c r="BM346" s="53">
        <v>3.2407350544509925</v>
      </c>
      <c r="BN346" s="53">
        <v>0</v>
      </c>
      <c r="BO346" s="53">
        <v>0</v>
      </c>
      <c r="BP346" s="53">
        <v>0</v>
      </c>
      <c r="BQ346" s="53">
        <v>0</v>
      </c>
      <c r="BR346" s="53">
        <v>0</v>
      </c>
      <c r="BS346" s="53">
        <v>0</v>
      </c>
      <c r="BT346" s="53">
        <v>0</v>
      </c>
      <c r="BU346" s="53">
        <v>0</v>
      </c>
      <c r="BV346" s="53">
        <v>0</v>
      </c>
      <c r="BW346" s="53">
        <v>0</v>
      </c>
      <c r="BX346" s="53">
        <v>0</v>
      </c>
      <c r="BY346" s="53">
        <v>0</v>
      </c>
      <c r="BZ346" s="53">
        <v>0</v>
      </c>
      <c r="CA346" s="53">
        <v>0</v>
      </c>
      <c r="CB346" s="53">
        <v>0</v>
      </c>
      <c r="CC346" s="53">
        <v>0</v>
      </c>
      <c r="CD346" s="53">
        <v>0</v>
      </c>
      <c r="CE346" s="53">
        <v>0</v>
      </c>
      <c r="CF346" s="53">
        <v>0</v>
      </c>
      <c r="CG346" s="53">
        <v>0</v>
      </c>
      <c r="CH346" s="53">
        <v>0</v>
      </c>
      <c r="CI346" s="53">
        <v>0</v>
      </c>
      <c r="CJ346" s="53">
        <v>0</v>
      </c>
      <c r="CK346" s="53">
        <v>0</v>
      </c>
      <c r="CL346" s="53">
        <v>0</v>
      </c>
    </row>
    <row r="347" spans="1:90" ht="16" customHeight="1" x14ac:dyDescent="0.25">
      <c r="A347" s="53" t="s">
        <v>1221</v>
      </c>
      <c r="B347" s="53" t="s">
        <v>565</v>
      </c>
      <c r="C347" s="53" t="s">
        <v>620</v>
      </c>
      <c r="D347" s="53" t="s">
        <v>389</v>
      </c>
      <c r="E347" s="35" t="s">
        <v>1252</v>
      </c>
      <c r="F347" s="53" t="s">
        <v>89</v>
      </c>
      <c r="G347" s="53">
        <v>5</v>
      </c>
      <c r="H347" s="53" t="s">
        <v>191</v>
      </c>
      <c r="I347" s="53">
        <v>0</v>
      </c>
      <c r="J347" s="53">
        <v>0</v>
      </c>
      <c r="K347" s="53">
        <v>0</v>
      </c>
      <c r="L347" s="53">
        <v>0</v>
      </c>
      <c r="M347" s="53">
        <v>0.91168538335486049</v>
      </c>
      <c r="N347" s="53">
        <v>0</v>
      </c>
      <c r="O347" s="53">
        <v>0.91168538335486049</v>
      </c>
      <c r="P347" s="53">
        <v>0</v>
      </c>
      <c r="Q347" s="53">
        <v>0</v>
      </c>
      <c r="R347" s="53">
        <v>0</v>
      </c>
      <c r="S347" s="53">
        <v>0</v>
      </c>
      <c r="T347" s="53">
        <v>0</v>
      </c>
      <c r="U347" s="53">
        <v>0</v>
      </c>
      <c r="V347" s="53">
        <v>0</v>
      </c>
      <c r="W347" s="53">
        <v>0</v>
      </c>
      <c r="X347" s="53">
        <v>7.2934830668388839</v>
      </c>
      <c r="Y347" s="53">
        <v>0</v>
      </c>
      <c r="Z347" s="53">
        <v>0</v>
      </c>
      <c r="AA347" s="53">
        <v>0</v>
      </c>
      <c r="AB347" s="53">
        <v>0</v>
      </c>
      <c r="AC347" s="53">
        <v>0</v>
      </c>
      <c r="AD347" s="53">
        <v>0</v>
      </c>
      <c r="AE347" s="53">
        <v>0</v>
      </c>
      <c r="AF347" s="53">
        <v>0</v>
      </c>
      <c r="AG347" s="53">
        <v>0</v>
      </c>
      <c r="AH347" s="53">
        <v>0</v>
      </c>
      <c r="AI347" s="53">
        <v>0</v>
      </c>
      <c r="AJ347" s="53">
        <v>0</v>
      </c>
      <c r="AK347" s="53">
        <v>0</v>
      </c>
      <c r="AL347" s="53">
        <v>0</v>
      </c>
      <c r="AM347" s="53">
        <v>0</v>
      </c>
      <c r="AN347" s="53">
        <v>0</v>
      </c>
      <c r="AO347" s="53">
        <v>0</v>
      </c>
      <c r="AP347" s="53">
        <v>0</v>
      </c>
      <c r="AQ347" s="53">
        <v>0</v>
      </c>
      <c r="AR347" s="53">
        <v>462.22448936091428</v>
      </c>
      <c r="AS347" s="53">
        <v>0</v>
      </c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>
        <v>0</v>
      </c>
      <c r="BC347" s="53">
        <v>0</v>
      </c>
      <c r="BD347" s="53">
        <v>0</v>
      </c>
      <c r="BE347" s="53">
        <v>0</v>
      </c>
      <c r="BF347" s="53">
        <v>0</v>
      </c>
      <c r="BG347" s="53">
        <v>0</v>
      </c>
      <c r="BH347" s="53">
        <v>0</v>
      </c>
      <c r="BI347" s="53">
        <v>0</v>
      </c>
      <c r="BJ347" s="53">
        <v>2.7350561500645814</v>
      </c>
      <c r="BK347" s="53">
        <v>0</v>
      </c>
      <c r="BL347" s="53">
        <v>0</v>
      </c>
      <c r="BM347" s="53">
        <v>0.91168538335486049</v>
      </c>
      <c r="BN347" s="53">
        <v>0</v>
      </c>
      <c r="BO347" s="53">
        <v>0</v>
      </c>
      <c r="BP347" s="53">
        <v>0</v>
      </c>
      <c r="BQ347" s="53">
        <v>0</v>
      </c>
      <c r="BR347" s="53">
        <v>0</v>
      </c>
      <c r="BS347" s="53">
        <v>0</v>
      </c>
      <c r="BT347" s="53">
        <v>0</v>
      </c>
      <c r="BU347" s="53">
        <v>0</v>
      </c>
      <c r="BV347" s="53">
        <v>0</v>
      </c>
      <c r="BW347" s="53">
        <v>0</v>
      </c>
      <c r="BX347" s="53">
        <v>0</v>
      </c>
      <c r="BY347" s="53">
        <v>0</v>
      </c>
      <c r="BZ347" s="53">
        <v>0</v>
      </c>
      <c r="CA347" s="53">
        <v>0</v>
      </c>
      <c r="CB347" s="53">
        <v>0</v>
      </c>
      <c r="CC347" s="53">
        <v>0</v>
      </c>
      <c r="CD347" s="53">
        <v>0</v>
      </c>
      <c r="CE347" s="53">
        <v>0</v>
      </c>
      <c r="CF347" s="53">
        <v>0</v>
      </c>
      <c r="CG347" s="53">
        <v>0</v>
      </c>
      <c r="CH347" s="53">
        <v>0</v>
      </c>
      <c r="CI347" s="53">
        <v>0</v>
      </c>
      <c r="CJ347" s="53">
        <v>0</v>
      </c>
      <c r="CK347" s="53">
        <v>0</v>
      </c>
      <c r="CL347" s="53">
        <v>0.91168538335486049</v>
      </c>
    </row>
    <row r="348" spans="1:90" ht="16" customHeight="1" x14ac:dyDescent="0.25">
      <c r="A348" s="53" t="s">
        <v>1222</v>
      </c>
      <c r="B348" s="53" t="s">
        <v>565</v>
      </c>
      <c r="C348" s="53" t="s">
        <v>621</v>
      </c>
      <c r="D348" s="53" t="s">
        <v>389</v>
      </c>
      <c r="E348" s="35" t="s">
        <v>1268</v>
      </c>
      <c r="F348" s="53" t="s">
        <v>524</v>
      </c>
      <c r="G348" s="53">
        <v>2</v>
      </c>
      <c r="H348" s="53" t="s">
        <v>191</v>
      </c>
      <c r="I348" s="53">
        <v>323.93542294517204</v>
      </c>
      <c r="J348" s="53">
        <v>0</v>
      </c>
      <c r="K348" s="53">
        <v>0</v>
      </c>
      <c r="L348" s="53">
        <v>0</v>
      </c>
      <c r="M348" s="53">
        <v>4.9836218914641846</v>
      </c>
      <c r="N348" s="53">
        <v>0</v>
      </c>
      <c r="O348" s="53">
        <v>0</v>
      </c>
      <c r="P348" s="53">
        <v>0</v>
      </c>
      <c r="Q348" s="53">
        <v>0</v>
      </c>
      <c r="R348" s="53">
        <v>0</v>
      </c>
      <c r="S348" s="53">
        <v>0</v>
      </c>
      <c r="T348" s="53">
        <v>0</v>
      </c>
      <c r="U348" s="53">
        <v>0</v>
      </c>
      <c r="V348" s="53">
        <v>0</v>
      </c>
      <c r="W348" s="53">
        <v>0</v>
      </c>
      <c r="X348" s="53">
        <v>262.47075295044709</v>
      </c>
      <c r="Y348" s="53">
        <v>0</v>
      </c>
      <c r="Z348" s="53">
        <v>0</v>
      </c>
      <c r="AA348" s="53">
        <v>0</v>
      </c>
      <c r="AB348" s="53">
        <v>0</v>
      </c>
      <c r="AC348" s="53">
        <v>0</v>
      </c>
      <c r="AD348" s="53">
        <v>0</v>
      </c>
      <c r="AE348" s="53">
        <v>0</v>
      </c>
      <c r="AF348" s="53">
        <v>0</v>
      </c>
      <c r="AG348" s="53">
        <v>0</v>
      </c>
      <c r="AH348" s="53">
        <v>0</v>
      </c>
      <c r="AI348" s="53">
        <v>0</v>
      </c>
      <c r="AJ348" s="53">
        <v>0</v>
      </c>
      <c r="AK348" s="53">
        <v>0</v>
      </c>
      <c r="AL348" s="53">
        <v>0</v>
      </c>
      <c r="AM348" s="53">
        <v>1.6612072971547283</v>
      </c>
      <c r="AN348" s="53">
        <v>0</v>
      </c>
      <c r="AO348" s="53">
        <v>0</v>
      </c>
      <c r="AP348" s="53">
        <v>0</v>
      </c>
      <c r="AQ348" s="53">
        <v>0</v>
      </c>
      <c r="AR348" s="53">
        <v>8827.6555770802261</v>
      </c>
      <c r="AS348" s="53">
        <v>0</v>
      </c>
      <c r="AT348" s="53">
        <v>0</v>
      </c>
      <c r="AU348" s="53">
        <v>0</v>
      </c>
      <c r="AV348" s="53">
        <v>0</v>
      </c>
      <c r="AW348" s="53">
        <v>0</v>
      </c>
      <c r="AX348" s="53">
        <v>0</v>
      </c>
      <c r="AY348" s="53">
        <v>0</v>
      </c>
      <c r="AZ348" s="53">
        <v>0</v>
      </c>
      <c r="BA348" s="53">
        <v>0</v>
      </c>
      <c r="BB348" s="53">
        <v>0</v>
      </c>
      <c r="BC348" s="53">
        <v>0</v>
      </c>
      <c r="BD348" s="53">
        <v>0</v>
      </c>
      <c r="BE348" s="53">
        <v>0</v>
      </c>
      <c r="BF348" s="53">
        <v>0</v>
      </c>
      <c r="BG348" s="53">
        <v>0</v>
      </c>
      <c r="BH348" s="53">
        <v>0</v>
      </c>
      <c r="BI348" s="53">
        <v>0</v>
      </c>
      <c r="BJ348" s="53">
        <v>0</v>
      </c>
      <c r="BK348" s="53">
        <v>14.950865674392555</v>
      </c>
      <c r="BL348" s="53">
        <v>0</v>
      </c>
      <c r="BM348" s="53">
        <v>3.3224145943094565</v>
      </c>
      <c r="BN348" s="53">
        <v>0</v>
      </c>
      <c r="BO348" s="53">
        <v>0</v>
      </c>
      <c r="BP348" s="53">
        <v>0</v>
      </c>
      <c r="BQ348" s="53">
        <v>0</v>
      </c>
      <c r="BR348" s="53">
        <v>0</v>
      </c>
      <c r="BS348" s="53">
        <v>0</v>
      </c>
      <c r="BT348" s="53">
        <v>0</v>
      </c>
      <c r="BU348" s="53">
        <v>0</v>
      </c>
      <c r="BV348" s="53">
        <v>0</v>
      </c>
      <c r="BW348" s="53">
        <v>0</v>
      </c>
      <c r="BX348" s="53">
        <v>0</v>
      </c>
      <c r="BY348" s="53">
        <v>0</v>
      </c>
      <c r="BZ348" s="53">
        <v>0</v>
      </c>
      <c r="CA348" s="53">
        <v>0</v>
      </c>
      <c r="CB348" s="53">
        <v>0</v>
      </c>
      <c r="CC348" s="53">
        <v>0</v>
      </c>
      <c r="CD348" s="53">
        <v>0</v>
      </c>
      <c r="CE348" s="53">
        <v>0</v>
      </c>
      <c r="CF348" s="53">
        <v>0</v>
      </c>
      <c r="CG348" s="53">
        <v>0</v>
      </c>
      <c r="CH348" s="53">
        <v>0</v>
      </c>
      <c r="CI348" s="53">
        <v>0</v>
      </c>
      <c r="CJ348" s="53">
        <v>0</v>
      </c>
      <c r="CK348" s="53">
        <v>0</v>
      </c>
      <c r="CL348" s="53">
        <v>0</v>
      </c>
    </row>
    <row r="349" spans="1:90" ht="16" customHeight="1" x14ac:dyDescent="0.25">
      <c r="A349" s="53" t="s">
        <v>1223</v>
      </c>
      <c r="B349" s="53" t="s">
        <v>565</v>
      </c>
      <c r="C349" s="53" t="s">
        <v>622</v>
      </c>
      <c r="D349" s="53" t="s">
        <v>389</v>
      </c>
      <c r="E349" s="35" t="s">
        <v>1268</v>
      </c>
      <c r="F349" s="53" t="s">
        <v>295</v>
      </c>
      <c r="G349" s="53">
        <v>3</v>
      </c>
      <c r="H349" s="53" t="s">
        <v>191</v>
      </c>
      <c r="I349" s="53">
        <v>2.7964931841239413</v>
      </c>
      <c r="J349" s="53">
        <v>0</v>
      </c>
      <c r="K349" s="53">
        <v>0</v>
      </c>
      <c r="L349" s="53">
        <v>0</v>
      </c>
      <c r="M349" s="53">
        <v>0</v>
      </c>
      <c r="N349" s="53">
        <v>0</v>
      </c>
      <c r="O349" s="53">
        <v>1.3982465920619707</v>
      </c>
      <c r="P349" s="53">
        <v>0</v>
      </c>
      <c r="Q349" s="53">
        <v>0</v>
      </c>
      <c r="R349" s="53">
        <v>0</v>
      </c>
      <c r="S349" s="53">
        <v>0</v>
      </c>
      <c r="T349" s="53">
        <v>0</v>
      </c>
      <c r="U349" s="53">
        <v>0</v>
      </c>
      <c r="V349" s="53">
        <v>0</v>
      </c>
      <c r="W349" s="53">
        <v>0</v>
      </c>
      <c r="X349" s="53">
        <v>1174.5271373320554</v>
      </c>
      <c r="Y349" s="53">
        <v>0</v>
      </c>
      <c r="Z349" s="53">
        <v>0</v>
      </c>
      <c r="AA349" s="53">
        <v>0</v>
      </c>
      <c r="AB349" s="53">
        <v>0</v>
      </c>
      <c r="AC349" s="53">
        <v>0</v>
      </c>
      <c r="AD349" s="53">
        <v>0</v>
      </c>
      <c r="AE349" s="53">
        <v>0</v>
      </c>
      <c r="AF349" s="53">
        <v>0</v>
      </c>
      <c r="AG349" s="53">
        <v>0</v>
      </c>
      <c r="AH349" s="53">
        <v>0</v>
      </c>
      <c r="AI349" s="53">
        <v>0</v>
      </c>
      <c r="AJ349" s="53">
        <v>0</v>
      </c>
      <c r="AK349" s="53">
        <v>0</v>
      </c>
      <c r="AL349" s="53">
        <v>0</v>
      </c>
      <c r="AM349" s="53">
        <v>5.5929863682478826</v>
      </c>
      <c r="AN349" s="53">
        <v>0</v>
      </c>
      <c r="AO349" s="53">
        <v>0</v>
      </c>
      <c r="AP349" s="53">
        <v>0</v>
      </c>
      <c r="AQ349" s="53">
        <v>4.1947397761859122</v>
      </c>
      <c r="AR349" s="53">
        <v>3241.135600399648</v>
      </c>
      <c r="AS349" s="53">
        <v>0</v>
      </c>
      <c r="AT349" s="53">
        <v>0</v>
      </c>
      <c r="AU349" s="53">
        <v>1.3982465920619707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>
        <v>0</v>
      </c>
      <c r="BC349" s="53">
        <v>0</v>
      </c>
      <c r="BD349" s="53">
        <v>0</v>
      </c>
      <c r="BE349" s="53">
        <v>0</v>
      </c>
      <c r="BF349" s="53">
        <v>0</v>
      </c>
      <c r="BG349" s="53">
        <v>0</v>
      </c>
      <c r="BH349" s="53">
        <v>0</v>
      </c>
      <c r="BI349" s="53">
        <v>0</v>
      </c>
      <c r="BJ349" s="53">
        <v>0</v>
      </c>
      <c r="BK349" s="53">
        <v>6.9912329603098531</v>
      </c>
      <c r="BL349" s="53">
        <v>0</v>
      </c>
      <c r="BM349" s="53">
        <v>1.3982465920619707</v>
      </c>
      <c r="BN349" s="53">
        <v>0</v>
      </c>
      <c r="BO349" s="53">
        <v>0</v>
      </c>
      <c r="BP349" s="53">
        <v>4.1947397761859122</v>
      </c>
      <c r="BQ349" s="53">
        <v>0</v>
      </c>
      <c r="BR349" s="53">
        <v>0</v>
      </c>
      <c r="BS349" s="53">
        <v>0</v>
      </c>
      <c r="BT349" s="53">
        <v>0</v>
      </c>
      <c r="BU349" s="53">
        <v>0</v>
      </c>
      <c r="BV349" s="53">
        <v>0</v>
      </c>
      <c r="BW349" s="53">
        <v>0</v>
      </c>
      <c r="BX349" s="53">
        <v>0</v>
      </c>
      <c r="BY349" s="53">
        <v>0</v>
      </c>
      <c r="BZ349" s="53">
        <v>0</v>
      </c>
      <c r="CA349" s="53">
        <v>0</v>
      </c>
      <c r="CB349" s="53">
        <v>0</v>
      </c>
      <c r="CC349" s="53">
        <v>0</v>
      </c>
      <c r="CD349" s="53">
        <v>0</v>
      </c>
      <c r="CE349" s="53">
        <v>0</v>
      </c>
      <c r="CF349" s="53">
        <v>0</v>
      </c>
      <c r="CG349" s="53">
        <v>0</v>
      </c>
      <c r="CH349" s="53">
        <v>0</v>
      </c>
      <c r="CI349" s="53">
        <v>1.3982465920619707</v>
      </c>
      <c r="CJ349" s="53">
        <v>0</v>
      </c>
      <c r="CK349" s="53">
        <v>0</v>
      </c>
      <c r="CL349" s="53">
        <v>0</v>
      </c>
    </row>
    <row r="350" spans="1:90" ht="16" customHeight="1" x14ac:dyDescent="0.25">
      <c r="A350" s="53" t="s">
        <v>1224</v>
      </c>
      <c r="B350" s="53" t="s">
        <v>565</v>
      </c>
      <c r="C350" s="53" t="s">
        <v>623</v>
      </c>
      <c r="D350" s="53" t="s">
        <v>389</v>
      </c>
      <c r="E350" s="35" t="s">
        <v>1268</v>
      </c>
      <c r="F350" s="53" t="s">
        <v>297</v>
      </c>
      <c r="G350" s="53">
        <v>4</v>
      </c>
      <c r="H350" s="53" t="s">
        <v>191</v>
      </c>
      <c r="I350" s="53">
        <v>0</v>
      </c>
      <c r="J350" s="53">
        <v>0</v>
      </c>
      <c r="K350" s="53">
        <v>0</v>
      </c>
      <c r="L350" s="53">
        <v>0</v>
      </c>
      <c r="M350" s="53">
        <v>2.3146031500718105</v>
      </c>
      <c r="N350" s="53">
        <v>0</v>
      </c>
      <c r="O350" s="53">
        <v>0</v>
      </c>
      <c r="P350" s="53">
        <v>0</v>
      </c>
      <c r="Q350" s="53">
        <v>0</v>
      </c>
      <c r="R350" s="53">
        <v>0</v>
      </c>
      <c r="S350" s="53">
        <v>0</v>
      </c>
      <c r="T350" s="53">
        <v>0</v>
      </c>
      <c r="U350" s="53">
        <v>0</v>
      </c>
      <c r="V350" s="53">
        <v>0</v>
      </c>
      <c r="W350" s="53">
        <v>0</v>
      </c>
      <c r="X350" s="53">
        <v>0.7715343833572702</v>
      </c>
      <c r="Y350" s="53">
        <v>0</v>
      </c>
      <c r="Z350" s="53">
        <v>0</v>
      </c>
      <c r="AA350" s="53">
        <v>0</v>
      </c>
      <c r="AB350" s="53">
        <v>0</v>
      </c>
      <c r="AC350" s="53">
        <v>0</v>
      </c>
      <c r="AD350" s="53">
        <v>0</v>
      </c>
      <c r="AE350" s="53">
        <v>0</v>
      </c>
      <c r="AF350" s="53">
        <v>0</v>
      </c>
      <c r="AG350" s="53">
        <v>0</v>
      </c>
      <c r="AH350" s="53">
        <v>0</v>
      </c>
      <c r="AI350" s="53">
        <v>0</v>
      </c>
      <c r="AJ350" s="53">
        <v>0</v>
      </c>
      <c r="AK350" s="53">
        <v>0</v>
      </c>
      <c r="AL350" s="53">
        <v>0</v>
      </c>
      <c r="AM350" s="53">
        <v>0.7715343833572702</v>
      </c>
      <c r="AN350" s="53">
        <v>0</v>
      </c>
      <c r="AO350" s="53">
        <v>0</v>
      </c>
      <c r="AP350" s="53">
        <v>0</v>
      </c>
      <c r="AQ350" s="53">
        <v>3.0861375334290808</v>
      </c>
      <c r="AR350" s="53">
        <v>513.84189931594199</v>
      </c>
      <c r="AS350" s="53">
        <v>0</v>
      </c>
      <c r="AT350" s="53">
        <v>0</v>
      </c>
      <c r="AU350" s="53">
        <v>0.7715343833572702</v>
      </c>
      <c r="AV350" s="53">
        <v>0</v>
      </c>
      <c r="AW350" s="53">
        <v>0</v>
      </c>
      <c r="AX350" s="53">
        <v>0</v>
      </c>
      <c r="AY350" s="53">
        <v>0</v>
      </c>
      <c r="AZ350" s="53">
        <v>0</v>
      </c>
      <c r="BA350" s="53">
        <v>0</v>
      </c>
      <c r="BB350" s="53">
        <v>0</v>
      </c>
      <c r="BC350" s="53">
        <v>0</v>
      </c>
      <c r="BD350" s="53">
        <v>0</v>
      </c>
      <c r="BE350" s="53">
        <v>0</v>
      </c>
      <c r="BF350" s="53">
        <v>0</v>
      </c>
      <c r="BG350" s="53">
        <v>0</v>
      </c>
      <c r="BH350" s="53">
        <v>0</v>
      </c>
      <c r="BI350" s="53">
        <v>0</v>
      </c>
      <c r="BJ350" s="53">
        <v>0</v>
      </c>
      <c r="BK350" s="53">
        <v>0</v>
      </c>
      <c r="BL350" s="53">
        <v>0</v>
      </c>
      <c r="BM350" s="53">
        <v>4.629206300143621</v>
      </c>
      <c r="BN350" s="53">
        <v>0</v>
      </c>
      <c r="BO350" s="53">
        <v>0</v>
      </c>
      <c r="BP350" s="53">
        <v>0</v>
      </c>
      <c r="BQ350" s="53">
        <v>0</v>
      </c>
      <c r="BR350" s="53">
        <v>0</v>
      </c>
      <c r="BS350" s="53">
        <v>0</v>
      </c>
      <c r="BT350" s="53">
        <v>0</v>
      </c>
      <c r="BU350" s="53">
        <v>0</v>
      </c>
      <c r="BV350" s="53">
        <v>0</v>
      </c>
      <c r="BW350" s="53">
        <v>0</v>
      </c>
      <c r="BX350" s="53">
        <v>0</v>
      </c>
      <c r="BY350" s="53">
        <v>0</v>
      </c>
      <c r="BZ350" s="53">
        <v>0</v>
      </c>
      <c r="CA350" s="53">
        <v>0</v>
      </c>
      <c r="CB350" s="53">
        <v>0</v>
      </c>
      <c r="CC350" s="53">
        <v>0</v>
      </c>
      <c r="CD350" s="53">
        <v>0</v>
      </c>
      <c r="CE350" s="53">
        <v>0</v>
      </c>
      <c r="CF350" s="53">
        <v>0</v>
      </c>
      <c r="CG350" s="53">
        <v>0</v>
      </c>
      <c r="CH350" s="53">
        <v>0</v>
      </c>
      <c r="CI350" s="53">
        <v>0</v>
      </c>
      <c r="CJ350" s="53">
        <v>0</v>
      </c>
      <c r="CK350" s="53">
        <v>0</v>
      </c>
      <c r="CL350" s="53">
        <v>0</v>
      </c>
    </row>
    <row r="351" spans="1:90" ht="16" customHeight="1" x14ac:dyDescent="0.25">
      <c r="A351" s="53" t="s">
        <v>1225</v>
      </c>
      <c r="B351" s="53" t="s">
        <v>565</v>
      </c>
      <c r="C351" s="53" t="s">
        <v>624</v>
      </c>
      <c r="D351" s="53" t="s">
        <v>389</v>
      </c>
      <c r="E351" s="35" t="s">
        <v>1268</v>
      </c>
      <c r="F351" s="53" t="s">
        <v>299</v>
      </c>
      <c r="G351" s="53">
        <v>5</v>
      </c>
      <c r="H351" s="53" t="s">
        <v>191</v>
      </c>
      <c r="I351" s="53">
        <v>0</v>
      </c>
      <c r="J351" s="53">
        <v>0</v>
      </c>
      <c r="K351" s="53">
        <v>0</v>
      </c>
      <c r="L351" s="53">
        <v>0</v>
      </c>
      <c r="M351" s="53">
        <v>4.3139849941569457</v>
      </c>
      <c r="N351" s="53">
        <v>0</v>
      </c>
      <c r="O351" s="53">
        <v>0</v>
      </c>
      <c r="P351" s="53">
        <v>0</v>
      </c>
      <c r="Q351" s="53">
        <v>0</v>
      </c>
      <c r="R351" s="53">
        <v>0</v>
      </c>
      <c r="S351" s="53">
        <v>0</v>
      </c>
      <c r="T351" s="53">
        <v>0</v>
      </c>
      <c r="U351" s="53">
        <v>0</v>
      </c>
      <c r="V351" s="53">
        <v>0</v>
      </c>
      <c r="W351" s="53">
        <v>0</v>
      </c>
      <c r="X351" s="53">
        <v>2.1569924970784728</v>
      </c>
      <c r="Y351" s="53">
        <v>0</v>
      </c>
      <c r="Z351" s="53">
        <v>0</v>
      </c>
      <c r="AA351" s="53">
        <v>0</v>
      </c>
      <c r="AB351" s="53">
        <v>0</v>
      </c>
      <c r="AC351" s="53">
        <v>0</v>
      </c>
      <c r="AD351" s="53">
        <v>0</v>
      </c>
      <c r="AE351" s="53">
        <v>0</v>
      </c>
      <c r="AF351" s="53">
        <v>0</v>
      </c>
      <c r="AG351" s="53">
        <v>0</v>
      </c>
      <c r="AH351" s="53">
        <v>0</v>
      </c>
      <c r="AI351" s="53">
        <v>0</v>
      </c>
      <c r="AJ351" s="53">
        <v>0</v>
      </c>
      <c r="AK351" s="53">
        <v>0</v>
      </c>
      <c r="AL351" s="53">
        <v>0</v>
      </c>
      <c r="AM351" s="53">
        <v>0</v>
      </c>
      <c r="AN351" s="53">
        <v>0</v>
      </c>
      <c r="AO351" s="53">
        <v>0</v>
      </c>
      <c r="AP351" s="53">
        <v>0</v>
      </c>
      <c r="AQ351" s="53">
        <v>1.0784962485392364</v>
      </c>
      <c r="AR351" s="53">
        <v>2009.2385110285975</v>
      </c>
      <c r="AS351" s="53">
        <v>0</v>
      </c>
      <c r="AT351" s="53">
        <v>0</v>
      </c>
      <c r="AU351" s="53">
        <v>1.0784962485392364</v>
      </c>
      <c r="AV351" s="53">
        <v>0</v>
      </c>
      <c r="AW351" s="53">
        <v>0</v>
      </c>
      <c r="AX351" s="53">
        <v>0</v>
      </c>
      <c r="AY351" s="53">
        <v>0</v>
      </c>
      <c r="AZ351" s="53">
        <v>0</v>
      </c>
      <c r="BA351" s="53">
        <v>0</v>
      </c>
      <c r="BB351" s="53">
        <v>0</v>
      </c>
      <c r="BC351" s="53">
        <v>0</v>
      </c>
      <c r="BD351" s="53">
        <v>0</v>
      </c>
      <c r="BE351" s="53">
        <v>0</v>
      </c>
      <c r="BF351" s="53">
        <v>0</v>
      </c>
      <c r="BG351" s="53">
        <v>0</v>
      </c>
      <c r="BH351" s="53">
        <v>0</v>
      </c>
      <c r="BI351" s="53">
        <v>0</v>
      </c>
      <c r="BJ351" s="53">
        <v>0</v>
      </c>
      <c r="BK351" s="53">
        <v>0</v>
      </c>
      <c r="BL351" s="53">
        <v>0</v>
      </c>
      <c r="BM351" s="53">
        <v>4.3139849941569457</v>
      </c>
      <c r="BN351" s="53">
        <v>0</v>
      </c>
      <c r="BO351" s="53">
        <v>0</v>
      </c>
      <c r="BP351" s="53">
        <v>0</v>
      </c>
      <c r="BQ351" s="53">
        <v>0</v>
      </c>
      <c r="BR351" s="53">
        <v>0</v>
      </c>
      <c r="BS351" s="53">
        <v>0</v>
      </c>
      <c r="BT351" s="53">
        <v>0</v>
      </c>
      <c r="BU351" s="53">
        <v>0</v>
      </c>
      <c r="BV351" s="53">
        <v>0</v>
      </c>
      <c r="BW351" s="53">
        <v>1.0784962485392364</v>
      </c>
      <c r="BX351" s="53">
        <v>0</v>
      </c>
      <c r="BY351" s="53">
        <v>0</v>
      </c>
      <c r="BZ351" s="53">
        <v>0</v>
      </c>
      <c r="CA351" s="53">
        <v>0</v>
      </c>
      <c r="CB351" s="53">
        <v>0</v>
      </c>
      <c r="CC351" s="53">
        <v>0</v>
      </c>
      <c r="CD351" s="53">
        <v>0</v>
      </c>
      <c r="CE351" s="53">
        <v>0</v>
      </c>
      <c r="CF351" s="53">
        <v>0</v>
      </c>
      <c r="CG351" s="53">
        <v>0</v>
      </c>
      <c r="CH351" s="53">
        <v>0</v>
      </c>
      <c r="CI351" s="53">
        <v>0</v>
      </c>
      <c r="CJ351" s="53">
        <v>0</v>
      </c>
      <c r="CK351" s="53">
        <v>0</v>
      </c>
      <c r="CL351" s="53">
        <v>0</v>
      </c>
    </row>
    <row r="352" spans="1:90" ht="16" customHeight="1" x14ac:dyDescent="0.25">
      <c r="A352" s="53" t="s">
        <v>1226</v>
      </c>
      <c r="B352" s="53" t="s">
        <v>565</v>
      </c>
      <c r="C352" s="53" t="s">
        <v>625</v>
      </c>
      <c r="D352" s="53" t="s">
        <v>389</v>
      </c>
      <c r="E352" s="35" t="s">
        <v>1253</v>
      </c>
      <c r="F352" s="53" t="s">
        <v>93</v>
      </c>
      <c r="G352" s="53">
        <v>1</v>
      </c>
      <c r="H352" s="53" t="s">
        <v>191</v>
      </c>
      <c r="I352" s="53">
        <v>20.9419547442543</v>
      </c>
      <c r="J352" s="53">
        <v>0</v>
      </c>
      <c r="K352" s="53">
        <v>0</v>
      </c>
      <c r="L352" s="53">
        <v>0</v>
      </c>
      <c r="M352" s="53">
        <v>0.87258144767726253</v>
      </c>
      <c r="N352" s="53">
        <v>0</v>
      </c>
      <c r="O352" s="53">
        <v>0</v>
      </c>
      <c r="P352" s="53">
        <v>0</v>
      </c>
      <c r="Q352" s="53">
        <v>0</v>
      </c>
      <c r="R352" s="53">
        <v>0</v>
      </c>
      <c r="S352" s="53">
        <v>0</v>
      </c>
      <c r="T352" s="53">
        <v>0</v>
      </c>
      <c r="U352" s="53">
        <v>0</v>
      </c>
      <c r="V352" s="53">
        <v>0</v>
      </c>
      <c r="W352" s="53">
        <v>0</v>
      </c>
      <c r="X352" s="53">
        <v>150.08400900048915</v>
      </c>
      <c r="Y352" s="53">
        <v>13.961303162836201</v>
      </c>
      <c r="Z352" s="53">
        <v>0</v>
      </c>
      <c r="AA352" s="53">
        <v>0</v>
      </c>
      <c r="AB352" s="53">
        <v>0</v>
      </c>
      <c r="AC352" s="53">
        <v>0</v>
      </c>
      <c r="AD352" s="53">
        <v>0</v>
      </c>
      <c r="AE352" s="53">
        <v>0</v>
      </c>
      <c r="AF352" s="53">
        <v>0</v>
      </c>
      <c r="AG352" s="53">
        <v>0</v>
      </c>
      <c r="AH352" s="53">
        <v>0</v>
      </c>
      <c r="AI352" s="53">
        <v>0</v>
      </c>
      <c r="AJ352" s="53">
        <v>0</v>
      </c>
      <c r="AK352" s="53">
        <v>0</v>
      </c>
      <c r="AL352" s="53">
        <v>0</v>
      </c>
      <c r="AM352" s="53">
        <v>0.87258144767726253</v>
      </c>
      <c r="AN352" s="53">
        <v>0</v>
      </c>
      <c r="AO352" s="53">
        <v>0</v>
      </c>
      <c r="AP352" s="53">
        <v>0</v>
      </c>
      <c r="AQ352" s="53">
        <v>0</v>
      </c>
      <c r="AR352" s="53">
        <v>844.65884135159013</v>
      </c>
      <c r="AS352" s="53">
        <v>0</v>
      </c>
      <c r="AT352" s="53">
        <v>0</v>
      </c>
      <c r="AU352" s="53">
        <v>0</v>
      </c>
      <c r="AV352" s="53">
        <v>0</v>
      </c>
      <c r="AW352" s="53">
        <v>0</v>
      </c>
      <c r="AX352" s="53">
        <v>0</v>
      </c>
      <c r="AY352" s="53">
        <v>0</v>
      </c>
      <c r="AZ352" s="53">
        <v>0</v>
      </c>
      <c r="BA352" s="53">
        <v>0</v>
      </c>
      <c r="BB352" s="53">
        <v>0</v>
      </c>
      <c r="BC352" s="53">
        <v>0</v>
      </c>
      <c r="BD352" s="53">
        <v>0</v>
      </c>
      <c r="BE352" s="53">
        <v>0</v>
      </c>
      <c r="BF352" s="53">
        <v>0</v>
      </c>
      <c r="BG352" s="53">
        <v>0</v>
      </c>
      <c r="BH352" s="53">
        <v>0</v>
      </c>
      <c r="BI352" s="53">
        <v>0</v>
      </c>
      <c r="BJ352" s="53">
        <v>0</v>
      </c>
      <c r="BK352" s="53">
        <v>2.6177443430317875</v>
      </c>
      <c r="BL352" s="53">
        <v>0</v>
      </c>
      <c r="BM352" s="53">
        <v>1.7451628953545251</v>
      </c>
      <c r="BN352" s="53">
        <v>0</v>
      </c>
      <c r="BO352" s="53">
        <v>0</v>
      </c>
      <c r="BP352" s="53">
        <v>0</v>
      </c>
      <c r="BQ352" s="53">
        <v>0</v>
      </c>
      <c r="BR352" s="53">
        <v>0</v>
      </c>
      <c r="BS352" s="53">
        <v>0</v>
      </c>
      <c r="BT352" s="53">
        <v>0</v>
      </c>
      <c r="BU352" s="53">
        <v>0</v>
      </c>
      <c r="BV352" s="53">
        <v>0</v>
      </c>
      <c r="BW352" s="53">
        <v>0</v>
      </c>
      <c r="BX352" s="53">
        <v>0</v>
      </c>
      <c r="BY352" s="53">
        <v>0</v>
      </c>
      <c r="BZ352" s="53">
        <v>0</v>
      </c>
      <c r="CA352" s="53">
        <v>0</v>
      </c>
      <c r="CB352" s="53">
        <v>0</v>
      </c>
      <c r="CC352" s="53">
        <v>0</v>
      </c>
      <c r="CD352" s="53">
        <v>0</v>
      </c>
      <c r="CE352" s="53">
        <v>0</v>
      </c>
      <c r="CF352" s="53">
        <v>0</v>
      </c>
      <c r="CG352" s="53">
        <v>0</v>
      </c>
      <c r="CH352" s="53">
        <v>0</v>
      </c>
      <c r="CI352" s="53">
        <v>0</v>
      </c>
      <c r="CJ352" s="53">
        <v>0</v>
      </c>
      <c r="CK352" s="53">
        <v>0</v>
      </c>
      <c r="CL352" s="53">
        <v>0</v>
      </c>
    </row>
    <row r="353" spans="1:90" ht="16" customHeight="1" x14ac:dyDescent="0.25">
      <c r="A353" s="53" t="s">
        <v>1227</v>
      </c>
      <c r="B353" s="53" t="s">
        <v>565</v>
      </c>
      <c r="C353" s="53" t="s">
        <v>626</v>
      </c>
      <c r="D353" s="53" t="s">
        <v>389</v>
      </c>
      <c r="E353" s="35" t="s">
        <v>1253</v>
      </c>
      <c r="F353" s="53" t="s">
        <v>97</v>
      </c>
      <c r="G353" s="53">
        <v>2</v>
      </c>
      <c r="H353" s="53" t="s">
        <v>191</v>
      </c>
      <c r="I353" s="53">
        <v>0</v>
      </c>
      <c r="J353" s="53">
        <v>0</v>
      </c>
      <c r="K353" s="53">
        <v>0</v>
      </c>
      <c r="L353" s="53">
        <v>0</v>
      </c>
      <c r="M353" s="53">
        <v>2.5218337847247683</v>
      </c>
      <c r="N353" s="53">
        <v>0</v>
      </c>
      <c r="O353" s="53">
        <v>1.2609168923623841</v>
      </c>
      <c r="P353" s="53">
        <v>0</v>
      </c>
      <c r="Q353" s="53">
        <v>0</v>
      </c>
      <c r="R353" s="53">
        <v>0</v>
      </c>
      <c r="S353" s="53">
        <v>0</v>
      </c>
      <c r="T353" s="53">
        <v>0</v>
      </c>
      <c r="U353" s="53">
        <v>0</v>
      </c>
      <c r="V353" s="53">
        <v>0</v>
      </c>
      <c r="W353" s="53">
        <v>0</v>
      </c>
      <c r="X353" s="53">
        <v>992.34159428919634</v>
      </c>
      <c r="Y353" s="53">
        <v>0</v>
      </c>
      <c r="Z353" s="53">
        <v>0</v>
      </c>
      <c r="AA353" s="53">
        <v>0</v>
      </c>
      <c r="AB353" s="53">
        <v>0</v>
      </c>
      <c r="AC353" s="53">
        <v>0</v>
      </c>
      <c r="AD353" s="53">
        <v>0</v>
      </c>
      <c r="AE353" s="53">
        <v>0</v>
      </c>
      <c r="AF353" s="53">
        <v>0</v>
      </c>
      <c r="AG353" s="53">
        <v>0</v>
      </c>
      <c r="AH353" s="53">
        <v>0</v>
      </c>
      <c r="AI353" s="53">
        <v>0</v>
      </c>
      <c r="AJ353" s="53">
        <v>0</v>
      </c>
      <c r="AK353" s="53">
        <v>0</v>
      </c>
      <c r="AL353" s="53">
        <v>0</v>
      </c>
      <c r="AM353" s="53">
        <v>7.5655013541743052</v>
      </c>
      <c r="AN353" s="53">
        <v>0</v>
      </c>
      <c r="AO353" s="53">
        <v>0</v>
      </c>
      <c r="AP353" s="53">
        <v>0</v>
      </c>
      <c r="AQ353" s="53">
        <v>1.2609168923623841</v>
      </c>
      <c r="AR353" s="53">
        <v>2746.2769915652725</v>
      </c>
      <c r="AS353" s="53">
        <v>0</v>
      </c>
      <c r="AT353" s="53">
        <v>0</v>
      </c>
      <c r="AU353" s="53">
        <v>1.2609168923623841</v>
      </c>
      <c r="AV353" s="53">
        <v>0</v>
      </c>
      <c r="AW353" s="53">
        <v>0</v>
      </c>
      <c r="AX353" s="53">
        <v>0</v>
      </c>
      <c r="AY353" s="53">
        <v>0</v>
      </c>
      <c r="AZ353" s="53">
        <v>0</v>
      </c>
      <c r="BA353" s="53">
        <v>0</v>
      </c>
      <c r="BB353" s="53">
        <v>0</v>
      </c>
      <c r="BC353" s="53">
        <v>0</v>
      </c>
      <c r="BD353" s="53">
        <v>0</v>
      </c>
      <c r="BE353" s="53">
        <v>0</v>
      </c>
      <c r="BF353" s="53">
        <v>0</v>
      </c>
      <c r="BG353" s="53">
        <v>0</v>
      </c>
      <c r="BH353" s="53">
        <v>0</v>
      </c>
      <c r="BI353" s="53">
        <v>0</v>
      </c>
      <c r="BJ353" s="53">
        <v>0</v>
      </c>
      <c r="BK353" s="53">
        <v>2.5218337847247683</v>
      </c>
      <c r="BL353" s="53">
        <v>0</v>
      </c>
      <c r="BM353" s="53">
        <v>0</v>
      </c>
      <c r="BN353" s="53">
        <v>0</v>
      </c>
      <c r="BO353" s="53">
        <v>0</v>
      </c>
      <c r="BP353" s="53">
        <v>8.8264182465366883</v>
      </c>
      <c r="BQ353" s="53">
        <v>0</v>
      </c>
      <c r="BR353" s="53">
        <v>0</v>
      </c>
      <c r="BS353" s="53">
        <v>0</v>
      </c>
      <c r="BT353" s="53">
        <v>0</v>
      </c>
      <c r="BU353" s="53">
        <v>0</v>
      </c>
      <c r="BV353" s="53">
        <v>0</v>
      </c>
      <c r="BW353" s="53">
        <v>0</v>
      </c>
      <c r="BX353" s="53">
        <v>0</v>
      </c>
      <c r="BY353" s="53">
        <v>0</v>
      </c>
      <c r="BZ353" s="53">
        <v>0</v>
      </c>
      <c r="CA353" s="53">
        <v>0</v>
      </c>
      <c r="CB353" s="53">
        <v>0</v>
      </c>
      <c r="CC353" s="53">
        <v>0</v>
      </c>
      <c r="CD353" s="53">
        <v>0</v>
      </c>
      <c r="CE353" s="53">
        <v>0</v>
      </c>
      <c r="CF353" s="53">
        <v>0</v>
      </c>
      <c r="CG353" s="53">
        <v>0</v>
      </c>
      <c r="CH353" s="53">
        <v>0</v>
      </c>
      <c r="CI353" s="53">
        <v>0</v>
      </c>
      <c r="CJ353" s="53">
        <v>0</v>
      </c>
      <c r="CK353" s="53">
        <v>0</v>
      </c>
      <c r="CL353" s="53">
        <v>1.2609168923623841</v>
      </c>
    </row>
    <row r="354" spans="1:90" ht="16" customHeight="1" x14ac:dyDescent="0.25">
      <c r="A354" s="53" t="s">
        <v>1228</v>
      </c>
      <c r="B354" s="53" t="s">
        <v>565</v>
      </c>
      <c r="C354" s="53" t="s">
        <v>627</v>
      </c>
      <c r="D354" s="53" t="s">
        <v>389</v>
      </c>
      <c r="E354" s="35" t="s">
        <v>1253</v>
      </c>
      <c r="F354" s="53" t="s">
        <v>100</v>
      </c>
      <c r="G354" s="53">
        <v>3</v>
      </c>
      <c r="H354" s="53" t="s">
        <v>191</v>
      </c>
      <c r="I354" s="53">
        <v>0</v>
      </c>
      <c r="J354" s="53">
        <v>0</v>
      </c>
      <c r="K354" s="53">
        <v>0</v>
      </c>
      <c r="L354" s="53">
        <v>0</v>
      </c>
      <c r="M354" s="53">
        <v>4.8408843275853535</v>
      </c>
      <c r="N354" s="53">
        <v>0</v>
      </c>
      <c r="O354" s="53">
        <v>0</v>
      </c>
      <c r="P354" s="53">
        <v>0</v>
      </c>
      <c r="Q354" s="53">
        <v>0</v>
      </c>
      <c r="R354" s="53">
        <v>0</v>
      </c>
      <c r="S354" s="53">
        <v>0</v>
      </c>
      <c r="T354" s="53">
        <v>0</v>
      </c>
      <c r="U354" s="53">
        <v>0</v>
      </c>
      <c r="V354" s="53">
        <v>0</v>
      </c>
      <c r="W354" s="53">
        <v>0</v>
      </c>
      <c r="X354" s="53">
        <v>2.4204421637926767</v>
      </c>
      <c r="Y354" s="53">
        <v>0</v>
      </c>
      <c r="Z354" s="53">
        <v>0</v>
      </c>
      <c r="AA354" s="53">
        <v>0</v>
      </c>
      <c r="AB354" s="53">
        <v>0</v>
      </c>
      <c r="AC354" s="53">
        <v>0</v>
      </c>
      <c r="AD354" s="53">
        <v>0</v>
      </c>
      <c r="AE354" s="53">
        <v>0</v>
      </c>
      <c r="AF354" s="53">
        <v>0</v>
      </c>
      <c r="AG354" s="53">
        <v>0</v>
      </c>
      <c r="AH354" s="53">
        <v>0</v>
      </c>
      <c r="AI354" s="53">
        <v>0</v>
      </c>
      <c r="AJ354" s="53">
        <v>0</v>
      </c>
      <c r="AK354" s="53">
        <v>0</v>
      </c>
      <c r="AL354" s="53">
        <v>0</v>
      </c>
      <c r="AM354" s="53">
        <v>0</v>
      </c>
      <c r="AN354" s="53">
        <v>0</v>
      </c>
      <c r="AO354" s="53">
        <v>0</v>
      </c>
      <c r="AP354" s="53">
        <v>0</v>
      </c>
      <c r="AQ354" s="53">
        <v>4.8408843275853535</v>
      </c>
      <c r="AR354" s="53">
        <v>4995.7926260680852</v>
      </c>
      <c r="AS354" s="53">
        <v>0</v>
      </c>
      <c r="AT354" s="53">
        <v>0</v>
      </c>
      <c r="AU354" s="53">
        <v>1.6136281091951179</v>
      </c>
      <c r="AV354" s="53">
        <v>0</v>
      </c>
      <c r="AW354" s="53">
        <v>0</v>
      </c>
      <c r="AX354" s="53">
        <v>0</v>
      </c>
      <c r="AY354" s="53">
        <v>0</v>
      </c>
      <c r="AZ354" s="53">
        <v>0</v>
      </c>
      <c r="BA354" s="53">
        <v>0</v>
      </c>
      <c r="BB354" s="53">
        <v>0</v>
      </c>
      <c r="BC354" s="53">
        <v>0</v>
      </c>
      <c r="BD354" s="53">
        <v>0</v>
      </c>
      <c r="BE354" s="53">
        <v>0</v>
      </c>
      <c r="BF354" s="53">
        <v>0</v>
      </c>
      <c r="BG354" s="53">
        <v>0</v>
      </c>
      <c r="BH354" s="53">
        <v>0</v>
      </c>
      <c r="BI354" s="53">
        <v>0</v>
      </c>
      <c r="BJ354" s="53">
        <v>0</v>
      </c>
      <c r="BK354" s="53">
        <v>3.2272562183902358</v>
      </c>
      <c r="BL354" s="53">
        <v>0</v>
      </c>
      <c r="BM354" s="53">
        <v>8.8749546005731492</v>
      </c>
      <c r="BN354" s="53">
        <v>0</v>
      </c>
      <c r="BO354" s="53">
        <v>0</v>
      </c>
      <c r="BP354" s="53">
        <v>0</v>
      </c>
      <c r="BQ354" s="53">
        <v>0</v>
      </c>
      <c r="BR354" s="53">
        <v>0</v>
      </c>
      <c r="BS354" s="53">
        <v>0</v>
      </c>
      <c r="BT354" s="53">
        <v>0</v>
      </c>
      <c r="BU354" s="53">
        <v>0</v>
      </c>
      <c r="BV354" s="53">
        <v>0</v>
      </c>
      <c r="BW354" s="53">
        <v>0</v>
      </c>
      <c r="BX354" s="53">
        <v>0</v>
      </c>
      <c r="BY354" s="53">
        <v>0</v>
      </c>
      <c r="BZ354" s="53">
        <v>0</v>
      </c>
      <c r="CA354" s="53">
        <v>0</v>
      </c>
      <c r="CB354" s="53">
        <v>0</v>
      </c>
      <c r="CC354" s="53">
        <v>0</v>
      </c>
      <c r="CD354" s="53">
        <v>0</v>
      </c>
      <c r="CE354" s="53">
        <v>0</v>
      </c>
      <c r="CF354" s="53">
        <v>0</v>
      </c>
      <c r="CG354" s="53">
        <v>0</v>
      </c>
      <c r="CH354" s="53">
        <v>0</v>
      </c>
      <c r="CI354" s="53">
        <v>0</v>
      </c>
      <c r="CJ354" s="53">
        <v>0</v>
      </c>
      <c r="CK354" s="53">
        <v>0</v>
      </c>
      <c r="CL354" s="53">
        <v>0</v>
      </c>
    </row>
    <row r="355" spans="1:90" ht="16" customHeight="1" x14ac:dyDescent="0.25">
      <c r="A355" s="53" t="s">
        <v>1229</v>
      </c>
      <c r="B355" s="53" t="s">
        <v>565</v>
      </c>
      <c r="C355" s="53" t="s">
        <v>628</v>
      </c>
      <c r="D355" s="53" t="s">
        <v>389</v>
      </c>
      <c r="E355" s="35" t="s">
        <v>1253</v>
      </c>
      <c r="F355" s="53" t="s">
        <v>103</v>
      </c>
      <c r="G355" s="53">
        <v>4</v>
      </c>
      <c r="H355" s="53" t="s">
        <v>191</v>
      </c>
      <c r="I355" s="53">
        <v>0</v>
      </c>
      <c r="J355" s="53">
        <v>0</v>
      </c>
      <c r="K355" s="53">
        <v>0</v>
      </c>
      <c r="L355" s="53">
        <v>0</v>
      </c>
      <c r="M355" s="53">
        <v>3.9948450774790301</v>
      </c>
      <c r="N355" s="53">
        <v>0</v>
      </c>
      <c r="O355" s="53">
        <v>0</v>
      </c>
      <c r="P355" s="53">
        <v>0</v>
      </c>
      <c r="Q355" s="53">
        <v>0</v>
      </c>
      <c r="R355" s="53">
        <v>0</v>
      </c>
      <c r="S355" s="53">
        <v>0</v>
      </c>
      <c r="T355" s="53">
        <v>0</v>
      </c>
      <c r="U355" s="53">
        <v>0</v>
      </c>
      <c r="V355" s="53">
        <v>0</v>
      </c>
      <c r="W355" s="53">
        <v>0</v>
      </c>
      <c r="X355" s="53">
        <v>0.79896901549580601</v>
      </c>
      <c r="Y355" s="53">
        <v>0</v>
      </c>
      <c r="Z355" s="53">
        <v>0</v>
      </c>
      <c r="AA355" s="53">
        <v>0</v>
      </c>
      <c r="AB355" s="53">
        <v>0</v>
      </c>
      <c r="AC355" s="53">
        <v>0</v>
      </c>
      <c r="AD355" s="53">
        <v>0</v>
      </c>
      <c r="AE355" s="53">
        <v>0</v>
      </c>
      <c r="AF355" s="53">
        <v>0</v>
      </c>
      <c r="AG355" s="53">
        <v>0</v>
      </c>
      <c r="AH355" s="53">
        <v>0</v>
      </c>
      <c r="AI355" s="53">
        <v>0</v>
      </c>
      <c r="AJ355" s="53">
        <v>0</v>
      </c>
      <c r="AK355" s="53">
        <v>0</v>
      </c>
      <c r="AL355" s="53">
        <v>0</v>
      </c>
      <c r="AM355" s="53">
        <v>0</v>
      </c>
      <c r="AN355" s="53">
        <v>0</v>
      </c>
      <c r="AO355" s="53">
        <v>0</v>
      </c>
      <c r="AP355" s="53">
        <v>0</v>
      </c>
      <c r="AQ355" s="53">
        <v>0.79896901549580601</v>
      </c>
      <c r="AR355" s="53">
        <v>2647.7833173531012</v>
      </c>
      <c r="AS355" s="53">
        <v>0</v>
      </c>
      <c r="AT355" s="53">
        <v>0</v>
      </c>
      <c r="AU355" s="53">
        <v>0.79896901549580601</v>
      </c>
      <c r="AV355" s="53">
        <v>0</v>
      </c>
      <c r="AW355" s="53">
        <v>0</v>
      </c>
      <c r="AX355" s="53">
        <v>0</v>
      </c>
      <c r="AY355" s="53">
        <v>0</v>
      </c>
      <c r="AZ355" s="53">
        <v>0</v>
      </c>
      <c r="BA355" s="53">
        <v>0</v>
      </c>
      <c r="BB355" s="53">
        <v>0</v>
      </c>
      <c r="BC355" s="53">
        <v>0</v>
      </c>
      <c r="BD355" s="53">
        <v>0</v>
      </c>
      <c r="BE355" s="53">
        <v>0</v>
      </c>
      <c r="BF355" s="53">
        <v>0</v>
      </c>
      <c r="BG355" s="53">
        <v>0</v>
      </c>
      <c r="BH355" s="53">
        <v>0</v>
      </c>
      <c r="BI355" s="53">
        <v>0</v>
      </c>
      <c r="BJ355" s="53">
        <v>0</v>
      </c>
      <c r="BK355" s="53">
        <v>0</v>
      </c>
      <c r="BL355" s="53">
        <v>0</v>
      </c>
      <c r="BM355" s="53">
        <v>4.7938140929748361</v>
      </c>
      <c r="BN355" s="53">
        <v>0</v>
      </c>
      <c r="BO355" s="53">
        <v>0</v>
      </c>
      <c r="BP355" s="53">
        <v>0</v>
      </c>
      <c r="BQ355" s="53">
        <v>0</v>
      </c>
      <c r="BR355" s="53">
        <v>0</v>
      </c>
      <c r="BS355" s="53">
        <v>0</v>
      </c>
      <c r="BT355" s="53">
        <v>0</v>
      </c>
      <c r="BU355" s="53">
        <v>0</v>
      </c>
      <c r="BV355" s="53">
        <v>0</v>
      </c>
      <c r="BW355" s="53">
        <v>0</v>
      </c>
      <c r="BX355" s="53">
        <v>0</v>
      </c>
      <c r="BY355" s="53">
        <v>0</v>
      </c>
      <c r="BZ355" s="53">
        <v>0</v>
      </c>
      <c r="CA355" s="53">
        <v>0</v>
      </c>
      <c r="CB355" s="53">
        <v>0</v>
      </c>
      <c r="CC355" s="53">
        <v>0</v>
      </c>
      <c r="CD355" s="53">
        <v>0</v>
      </c>
      <c r="CE355" s="53">
        <v>0</v>
      </c>
      <c r="CF355" s="53">
        <v>0</v>
      </c>
      <c r="CG355" s="53">
        <v>0</v>
      </c>
      <c r="CH355" s="53">
        <v>0</v>
      </c>
      <c r="CI355" s="53">
        <v>0</v>
      </c>
      <c r="CJ355" s="53">
        <v>0</v>
      </c>
      <c r="CK355" s="53">
        <v>0</v>
      </c>
      <c r="CL355" s="53">
        <v>0</v>
      </c>
    </row>
    <row r="356" spans="1:90" ht="16" customHeight="1" x14ac:dyDescent="0.25">
      <c r="A356" s="53" t="s">
        <v>1230</v>
      </c>
      <c r="B356" s="53" t="s">
        <v>565</v>
      </c>
      <c r="C356" s="53" t="s">
        <v>629</v>
      </c>
      <c r="D356" s="53" t="s">
        <v>389</v>
      </c>
      <c r="E356" s="35" t="s">
        <v>1266</v>
      </c>
      <c r="F356" s="53" t="s">
        <v>152</v>
      </c>
      <c r="G356" s="53">
        <v>2</v>
      </c>
      <c r="H356" s="53" t="s">
        <v>191</v>
      </c>
      <c r="I356" s="53">
        <v>3.0725988997687024</v>
      </c>
      <c r="J356" s="53">
        <v>0</v>
      </c>
      <c r="K356" s="53">
        <v>0</v>
      </c>
      <c r="L356" s="53">
        <v>0</v>
      </c>
      <c r="M356" s="53">
        <v>3.0725988997687024</v>
      </c>
      <c r="N356" s="53">
        <v>0</v>
      </c>
      <c r="O356" s="53">
        <v>0</v>
      </c>
      <c r="P356" s="53">
        <v>0</v>
      </c>
      <c r="Q356" s="53">
        <v>0</v>
      </c>
      <c r="R356" s="53">
        <v>0</v>
      </c>
      <c r="S356" s="53">
        <v>0</v>
      </c>
      <c r="T356" s="53">
        <v>0</v>
      </c>
      <c r="U356" s="53">
        <v>0</v>
      </c>
      <c r="V356" s="53">
        <v>0</v>
      </c>
      <c r="W356" s="53">
        <v>0</v>
      </c>
      <c r="X356" s="53">
        <v>202.79152738473437</v>
      </c>
      <c r="Y356" s="53">
        <v>0</v>
      </c>
      <c r="Z356" s="53">
        <v>0</v>
      </c>
      <c r="AA356" s="53">
        <v>0</v>
      </c>
      <c r="AB356" s="53">
        <v>0</v>
      </c>
      <c r="AC356" s="53">
        <v>0</v>
      </c>
      <c r="AD356" s="53">
        <v>0</v>
      </c>
      <c r="AE356" s="53">
        <v>0</v>
      </c>
      <c r="AF356" s="53">
        <v>0</v>
      </c>
      <c r="AG356" s="53">
        <v>0</v>
      </c>
      <c r="AH356" s="53">
        <v>0</v>
      </c>
      <c r="AI356" s="53">
        <v>0</v>
      </c>
      <c r="AJ356" s="53">
        <v>0</v>
      </c>
      <c r="AK356" s="53">
        <v>0</v>
      </c>
      <c r="AL356" s="53">
        <v>0</v>
      </c>
      <c r="AM356" s="53">
        <v>0</v>
      </c>
      <c r="AN356" s="53">
        <v>0</v>
      </c>
      <c r="AO356" s="53">
        <v>0</v>
      </c>
      <c r="AP356" s="53">
        <v>0</v>
      </c>
      <c r="AQ356" s="53">
        <v>0</v>
      </c>
      <c r="AR356" s="53">
        <v>5971.5959617004728</v>
      </c>
      <c r="AS356" s="53">
        <v>0</v>
      </c>
      <c r="AT356" s="53">
        <v>0</v>
      </c>
      <c r="AU356" s="53">
        <v>1.5362994498843512</v>
      </c>
      <c r="AV356" s="53">
        <v>0</v>
      </c>
      <c r="AW356" s="53">
        <v>0</v>
      </c>
      <c r="AX356" s="53">
        <v>0</v>
      </c>
      <c r="AY356" s="53">
        <v>1.5362994498843512</v>
      </c>
      <c r="AZ356" s="53">
        <v>0</v>
      </c>
      <c r="BA356" s="53">
        <v>0</v>
      </c>
      <c r="BB356" s="53">
        <v>0</v>
      </c>
      <c r="BC356" s="53">
        <v>0</v>
      </c>
      <c r="BD356" s="53">
        <v>0</v>
      </c>
      <c r="BE356" s="53">
        <v>0</v>
      </c>
      <c r="BF356" s="53">
        <v>0</v>
      </c>
      <c r="BG356" s="53">
        <v>0</v>
      </c>
      <c r="BH356" s="53">
        <v>0</v>
      </c>
      <c r="BI356" s="53">
        <v>0</v>
      </c>
      <c r="BJ356" s="53">
        <v>0</v>
      </c>
      <c r="BK356" s="53">
        <v>0</v>
      </c>
      <c r="BL356" s="53">
        <v>0</v>
      </c>
      <c r="BM356" s="53">
        <v>1.5362994498843512</v>
      </c>
      <c r="BN356" s="53">
        <v>0</v>
      </c>
      <c r="BO356" s="53">
        <v>0</v>
      </c>
      <c r="BP356" s="53">
        <v>7.6814972494217564</v>
      </c>
      <c r="BQ356" s="53">
        <v>0</v>
      </c>
      <c r="BR356" s="53">
        <v>0</v>
      </c>
      <c r="BS356" s="53">
        <v>0</v>
      </c>
      <c r="BT356" s="53">
        <v>0</v>
      </c>
      <c r="BU356" s="53">
        <v>0</v>
      </c>
      <c r="BV356" s="53">
        <v>0</v>
      </c>
      <c r="BW356" s="53">
        <v>0</v>
      </c>
      <c r="BX356" s="53">
        <v>0</v>
      </c>
      <c r="BY356" s="53">
        <v>0</v>
      </c>
      <c r="BZ356" s="53">
        <v>0</v>
      </c>
      <c r="CA356" s="53">
        <v>0</v>
      </c>
      <c r="CB356" s="53">
        <v>0</v>
      </c>
      <c r="CC356" s="53">
        <v>0</v>
      </c>
      <c r="CD356" s="53">
        <v>0</v>
      </c>
      <c r="CE356" s="53">
        <v>0</v>
      </c>
      <c r="CF356" s="53">
        <v>0</v>
      </c>
      <c r="CG356" s="53">
        <v>0</v>
      </c>
      <c r="CH356" s="53">
        <v>0</v>
      </c>
      <c r="CI356" s="53">
        <v>0</v>
      </c>
      <c r="CJ356" s="53">
        <v>0</v>
      </c>
      <c r="CK356" s="53">
        <v>0</v>
      </c>
      <c r="CL356" s="53">
        <v>0</v>
      </c>
    </row>
    <row r="357" spans="1:90" ht="16" customHeight="1" x14ac:dyDescent="0.25">
      <c r="A357" s="53" t="s">
        <v>1231</v>
      </c>
      <c r="B357" s="53" t="s">
        <v>565</v>
      </c>
      <c r="C357" s="53" t="s">
        <v>630</v>
      </c>
      <c r="D357" s="53" t="s">
        <v>389</v>
      </c>
      <c r="E357" s="35" t="s">
        <v>1266</v>
      </c>
      <c r="F357" s="53" t="s">
        <v>157</v>
      </c>
      <c r="G357" s="53">
        <v>3</v>
      </c>
      <c r="H357" s="53" t="s">
        <v>192</v>
      </c>
      <c r="I357" s="53">
        <v>0</v>
      </c>
      <c r="J357" s="53">
        <v>0</v>
      </c>
      <c r="K357" s="53">
        <v>0.83032480087582394</v>
      </c>
      <c r="L357" s="53">
        <v>0</v>
      </c>
      <c r="M357" s="53">
        <v>0</v>
      </c>
      <c r="N357" s="53">
        <v>0</v>
      </c>
      <c r="O357" s="53">
        <v>0</v>
      </c>
      <c r="P357" s="53">
        <v>0</v>
      </c>
      <c r="Q357" s="53">
        <v>0</v>
      </c>
      <c r="R357" s="53">
        <v>0</v>
      </c>
      <c r="S357" s="53">
        <v>0</v>
      </c>
      <c r="T357" s="53">
        <v>0</v>
      </c>
      <c r="U357" s="53">
        <v>0</v>
      </c>
      <c r="V357" s="53">
        <v>0</v>
      </c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3">
        <v>0</v>
      </c>
      <c r="AD357" s="53">
        <v>0</v>
      </c>
      <c r="AE357" s="53">
        <v>0</v>
      </c>
      <c r="AF357" s="53">
        <v>0</v>
      </c>
      <c r="AG357" s="53">
        <v>0</v>
      </c>
      <c r="AH357" s="53">
        <v>0</v>
      </c>
      <c r="AI357" s="53">
        <v>0</v>
      </c>
      <c r="AJ357" s="53">
        <v>0</v>
      </c>
      <c r="AK357" s="53">
        <v>0</v>
      </c>
      <c r="AL357" s="53">
        <v>0</v>
      </c>
      <c r="AM357" s="53">
        <v>0</v>
      </c>
      <c r="AN357" s="53">
        <v>0</v>
      </c>
      <c r="AO357" s="53">
        <v>0</v>
      </c>
      <c r="AP357" s="53">
        <v>0</v>
      </c>
      <c r="AQ357" s="53">
        <v>0</v>
      </c>
      <c r="AR357" s="53">
        <v>7283.6091532827277</v>
      </c>
      <c r="AS357" s="53">
        <v>0</v>
      </c>
      <c r="AT357" s="53">
        <v>0</v>
      </c>
      <c r="AU357" s="53">
        <v>0</v>
      </c>
      <c r="AV357" s="53">
        <v>0</v>
      </c>
      <c r="AW357" s="53">
        <v>0</v>
      </c>
      <c r="AX357" s="53">
        <v>0</v>
      </c>
      <c r="AY357" s="53">
        <v>0</v>
      </c>
      <c r="AZ357" s="53">
        <v>0</v>
      </c>
      <c r="BA357" s="53">
        <v>0</v>
      </c>
      <c r="BB357" s="53">
        <v>0</v>
      </c>
      <c r="BC357" s="53">
        <v>0</v>
      </c>
      <c r="BD357" s="53">
        <v>0</v>
      </c>
      <c r="BE357" s="53">
        <v>0</v>
      </c>
      <c r="BF357" s="53">
        <v>0</v>
      </c>
      <c r="BG357" s="53">
        <v>0</v>
      </c>
      <c r="BH357" s="53">
        <v>0</v>
      </c>
      <c r="BI357" s="53">
        <v>0</v>
      </c>
      <c r="BJ357" s="53">
        <v>0</v>
      </c>
      <c r="BK357" s="53">
        <v>0</v>
      </c>
      <c r="BL357" s="53">
        <v>0</v>
      </c>
      <c r="BM357" s="53">
        <v>14.115521614889007</v>
      </c>
      <c r="BN357" s="53">
        <v>0</v>
      </c>
      <c r="BO357" s="53">
        <v>0</v>
      </c>
      <c r="BP357" s="53">
        <v>4.1516240043791193</v>
      </c>
      <c r="BQ357" s="53">
        <v>0</v>
      </c>
      <c r="BR357" s="53">
        <v>0</v>
      </c>
      <c r="BS357" s="53">
        <v>0</v>
      </c>
      <c r="BT357" s="53">
        <v>0</v>
      </c>
      <c r="BU357" s="53">
        <v>0</v>
      </c>
      <c r="BV357" s="53">
        <v>0</v>
      </c>
      <c r="BW357" s="53">
        <v>0</v>
      </c>
      <c r="BX357" s="53">
        <v>0</v>
      </c>
      <c r="BY357" s="53">
        <v>0</v>
      </c>
      <c r="BZ357" s="53">
        <v>0</v>
      </c>
      <c r="CA357" s="53">
        <v>0</v>
      </c>
      <c r="CB357" s="53">
        <v>0</v>
      </c>
      <c r="CC357" s="53">
        <v>0</v>
      </c>
      <c r="CD357" s="53">
        <v>0</v>
      </c>
      <c r="CE357" s="53">
        <v>0</v>
      </c>
      <c r="CF357" s="53">
        <v>0</v>
      </c>
      <c r="CG357" s="53">
        <v>4.1516240043791193</v>
      </c>
      <c r="CH357" s="53">
        <v>0</v>
      </c>
      <c r="CI357" s="53">
        <v>0</v>
      </c>
      <c r="CJ357" s="53">
        <v>0</v>
      </c>
      <c r="CK357" s="53">
        <v>0</v>
      </c>
      <c r="CL357" s="53">
        <v>0</v>
      </c>
    </row>
    <row r="358" spans="1:90" ht="16" customHeight="1" x14ac:dyDescent="0.25">
      <c r="A358" s="53" t="s">
        <v>1232</v>
      </c>
      <c r="B358" s="53" t="s">
        <v>565</v>
      </c>
      <c r="C358" s="53" t="s">
        <v>633</v>
      </c>
      <c r="D358" s="53" t="s">
        <v>389</v>
      </c>
      <c r="E358" s="35" t="s">
        <v>1266</v>
      </c>
      <c r="F358" s="53" t="s">
        <v>159</v>
      </c>
      <c r="G358" s="53">
        <v>4</v>
      </c>
      <c r="H358" s="53" t="s">
        <v>191</v>
      </c>
      <c r="I358" s="53">
        <v>0</v>
      </c>
      <c r="J358" s="53">
        <v>0</v>
      </c>
      <c r="K358" s="53">
        <v>0</v>
      </c>
      <c r="L358" s="53">
        <v>0</v>
      </c>
      <c r="M358" s="53">
        <v>1.020004585560861</v>
      </c>
      <c r="N358" s="53">
        <v>0</v>
      </c>
      <c r="O358" s="53">
        <v>1.020004585560861</v>
      </c>
      <c r="P358" s="53">
        <v>0</v>
      </c>
      <c r="Q358" s="53">
        <v>0</v>
      </c>
      <c r="R358" s="53">
        <v>0</v>
      </c>
      <c r="S358" s="53">
        <v>0</v>
      </c>
      <c r="T358" s="53">
        <v>0</v>
      </c>
      <c r="U358" s="53">
        <v>0</v>
      </c>
      <c r="V358" s="53">
        <v>0</v>
      </c>
      <c r="W358" s="53">
        <v>1.020004585560861</v>
      </c>
      <c r="X358" s="53">
        <v>0</v>
      </c>
      <c r="Y358" s="53">
        <v>0</v>
      </c>
      <c r="Z358" s="53">
        <v>0</v>
      </c>
      <c r="AA358" s="53">
        <v>0</v>
      </c>
      <c r="AB358" s="53">
        <v>0</v>
      </c>
      <c r="AC358" s="53">
        <v>0</v>
      </c>
      <c r="AD358" s="53">
        <v>0</v>
      </c>
      <c r="AE358" s="53">
        <v>0</v>
      </c>
      <c r="AF358" s="53">
        <v>0</v>
      </c>
      <c r="AG358" s="53">
        <v>0</v>
      </c>
      <c r="AH358" s="53">
        <v>0</v>
      </c>
      <c r="AI358" s="53">
        <v>0</v>
      </c>
      <c r="AJ358" s="53">
        <v>0</v>
      </c>
      <c r="AK358" s="53">
        <v>0</v>
      </c>
      <c r="AL358" s="53">
        <v>0</v>
      </c>
      <c r="AM358" s="53">
        <v>0</v>
      </c>
      <c r="AN358" s="53">
        <v>0</v>
      </c>
      <c r="AO358" s="53">
        <v>0</v>
      </c>
      <c r="AP358" s="53">
        <v>0</v>
      </c>
      <c r="AQ358" s="53">
        <v>0</v>
      </c>
      <c r="AR358" s="53">
        <v>209.10094003997651</v>
      </c>
      <c r="AS358" s="53">
        <v>0</v>
      </c>
      <c r="AT358" s="53">
        <v>0</v>
      </c>
      <c r="AU358" s="53">
        <v>0</v>
      </c>
      <c r="AV358" s="53">
        <v>0</v>
      </c>
      <c r="AW358" s="53">
        <v>0</v>
      </c>
      <c r="AX358" s="53">
        <v>0</v>
      </c>
      <c r="AY358" s="53">
        <v>0</v>
      </c>
      <c r="AZ358" s="53">
        <v>0</v>
      </c>
      <c r="BA358" s="53">
        <v>0</v>
      </c>
      <c r="BB358" s="53">
        <v>0</v>
      </c>
      <c r="BC358" s="53">
        <v>0</v>
      </c>
      <c r="BD358" s="53">
        <v>0</v>
      </c>
      <c r="BE358" s="53">
        <v>0</v>
      </c>
      <c r="BF358" s="53">
        <v>0</v>
      </c>
      <c r="BG358" s="53">
        <v>0</v>
      </c>
      <c r="BH358" s="53">
        <v>0</v>
      </c>
      <c r="BI358" s="53">
        <v>0</v>
      </c>
      <c r="BJ358" s="53">
        <v>0</v>
      </c>
      <c r="BK358" s="53">
        <v>0</v>
      </c>
      <c r="BL358" s="53">
        <v>0</v>
      </c>
      <c r="BM358" s="53">
        <v>7.1400320989260271</v>
      </c>
      <c r="BN358" s="53">
        <v>0</v>
      </c>
      <c r="BO358" s="53">
        <v>0</v>
      </c>
      <c r="BP358" s="53">
        <v>9.1800412700477487</v>
      </c>
      <c r="BQ358" s="53">
        <v>0</v>
      </c>
      <c r="BR358" s="53">
        <v>0</v>
      </c>
      <c r="BS358" s="53">
        <v>0</v>
      </c>
      <c r="BT358" s="53">
        <v>0</v>
      </c>
      <c r="BU358" s="53">
        <v>0</v>
      </c>
      <c r="BV358" s="53">
        <v>0</v>
      </c>
      <c r="BW358" s="53">
        <v>0</v>
      </c>
      <c r="BX358" s="53">
        <v>0</v>
      </c>
      <c r="BY358" s="53">
        <v>0</v>
      </c>
      <c r="BZ358" s="53">
        <v>0</v>
      </c>
      <c r="CA358" s="53">
        <v>0</v>
      </c>
      <c r="CB358" s="53">
        <v>0</v>
      </c>
      <c r="CC358" s="53">
        <v>0</v>
      </c>
      <c r="CD358" s="53">
        <v>0</v>
      </c>
      <c r="CE358" s="53">
        <v>0</v>
      </c>
      <c r="CF358" s="53">
        <v>0</v>
      </c>
      <c r="CG358" s="53">
        <v>1.020004585560861</v>
      </c>
      <c r="CH358" s="53">
        <v>0</v>
      </c>
      <c r="CI358" s="53">
        <v>0</v>
      </c>
      <c r="CJ358" s="53">
        <v>0</v>
      </c>
      <c r="CK358" s="53">
        <v>0</v>
      </c>
      <c r="CL358" s="53">
        <v>0</v>
      </c>
    </row>
    <row r="359" spans="1:90" ht="16" customHeight="1" x14ac:dyDescent="0.25">
      <c r="A359" s="53" t="s">
        <v>1233</v>
      </c>
      <c r="B359" s="53" t="s">
        <v>565</v>
      </c>
      <c r="C359" s="53" t="s">
        <v>634</v>
      </c>
      <c r="D359" s="53" t="s">
        <v>389</v>
      </c>
      <c r="E359" s="35" t="s">
        <v>1266</v>
      </c>
      <c r="F359" s="53" t="s">
        <v>162</v>
      </c>
      <c r="G359" s="53">
        <v>5</v>
      </c>
      <c r="H359" s="53" t="s">
        <v>191</v>
      </c>
      <c r="I359" s="53">
        <v>0</v>
      </c>
      <c r="J359" s="53">
        <v>0</v>
      </c>
      <c r="K359" s="53">
        <v>0</v>
      </c>
      <c r="L359" s="53">
        <v>0</v>
      </c>
      <c r="M359" s="53">
        <v>6.5118669985027262</v>
      </c>
      <c r="N359" s="53">
        <v>0</v>
      </c>
      <c r="O359" s="53">
        <v>0</v>
      </c>
      <c r="P359" s="53">
        <v>0</v>
      </c>
      <c r="Q359" s="53">
        <v>0</v>
      </c>
      <c r="R359" s="53">
        <v>0</v>
      </c>
      <c r="S359" s="53">
        <v>0</v>
      </c>
      <c r="T359" s="53">
        <v>0</v>
      </c>
      <c r="U359" s="53">
        <v>0</v>
      </c>
      <c r="V359" s="53">
        <v>0</v>
      </c>
      <c r="W359" s="53">
        <v>0</v>
      </c>
      <c r="X359" s="53">
        <v>0</v>
      </c>
      <c r="Y359" s="53">
        <v>0</v>
      </c>
      <c r="Z359" s="53">
        <v>0</v>
      </c>
      <c r="AA359" s="53">
        <v>0</v>
      </c>
      <c r="AB359" s="53">
        <v>0</v>
      </c>
      <c r="AC359" s="53">
        <v>0</v>
      </c>
      <c r="AD359" s="53">
        <v>0</v>
      </c>
      <c r="AE359" s="53">
        <v>0</v>
      </c>
      <c r="AF359" s="53">
        <v>0</v>
      </c>
      <c r="AG359" s="53">
        <v>0</v>
      </c>
      <c r="AH359" s="53">
        <v>0</v>
      </c>
      <c r="AI359" s="53">
        <v>0</v>
      </c>
      <c r="AJ359" s="53">
        <v>0</v>
      </c>
      <c r="AK359" s="53">
        <v>0</v>
      </c>
      <c r="AL359" s="53">
        <v>0</v>
      </c>
      <c r="AM359" s="53">
        <v>0</v>
      </c>
      <c r="AN359" s="53">
        <v>0</v>
      </c>
      <c r="AO359" s="53">
        <v>0</v>
      </c>
      <c r="AP359" s="53">
        <v>0</v>
      </c>
      <c r="AQ359" s="53">
        <v>2.4419501244385224</v>
      </c>
      <c r="AR359" s="53">
        <v>8846.3713174659533</v>
      </c>
      <c r="AS359" s="53">
        <v>0</v>
      </c>
      <c r="AT359" s="53">
        <v>0</v>
      </c>
      <c r="AU359" s="53">
        <v>0</v>
      </c>
      <c r="AV359" s="53">
        <v>0</v>
      </c>
      <c r="AW359" s="53">
        <v>0</v>
      </c>
      <c r="AX359" s="53">
        <v>0</v>
      </c>
      <c r="AY359" s="53">
        <v>0</v>
      </c>
      <c r="AZ359" s="53">
        <v>0</v>
      </c>
      <c r="BA359" s="53">
        <v>0</v>
      </c>
      <c r="BB359" s="53">
        <v>0</v>
      </c>
      <c r="BC359" s="53">
        <v>0</v>
      </c>
      <c r="BD359" s="53">
        <v>0</v>
      </c>
      <c r="BE359" s="53">
        <v>0</v>
      </c>
      <c r="BF359" s="53">
        <v>0</v>
      </c>
      <c r="BG359" s="53">
        <v>0</v>
      </c>
      <c r="BH359" s="53">
        <v>0</v>
      </c>
      <c r="BI359" s="53">
        <v>0</v>
      </c>
      <c r="BJ359" s="53">
        <v>0</v>
      </c>
      <c r="BK359" s="53">
        <v>0</v>
      </c>
      <c r="BL359" s="53">
        <v>0</v>
      </c>
      <c r="BM359" s="53">
        <v>0.81398337481284078</v>
      </c>
      <c r="BN359" s="53">
        <v>0</v>
      </c>
      <c r="BO359" s="53">
        <v>0</v>
      </c>
      <c r="BP359" s="53">
        <v>12.209750622192612</v>
      </c>
      <c r="BQ359" s="53">
        <v>0</v>
      </c>
      <c r="BR359" s="53">
        <v>0</v>
      </c>
      <c r="BS359" s="53">
        <v>0</v>
      </c>
      <c r="BT359" s="53">
        <v>0</v>
      </c>
      <c r="BU359" s="53">
        <v>0</v>
      </c>
      <c r="BV359" s="53">
        <v>0</v>
      </c>
      <c r="BW359" s="53">
        <v>0.81398337481284078</v>
      </c>
      <c r="BX359" s="53">
        <v>0</v>
      </c>
      <c r="BY359" s="53">
        <v>0</v>
      </c>
      <c r="BZ359" s="53">
        <v>0</v>
      </c>
      <c r="CA359" s="53">
        <v>0</v>
      </c>
      <c r="CB359" s="53">
        <v>0</v>
      </c>
      <c r="CC359" s="53">
        <v>0</v>
      </c>
      <c r="CD359" s="53">
        <v>0</v>
      </c>
      <c r="CE359" s="53">
        <v>0</v>
      </c>
      <c r="CF359" s="53">
        <v>0</v>
      </c>
      <c r="CG359" s="53">
        <v>1.6279667496256816</v>
      </c>
      <c r="CH359" s="53">
        <v>0.81398337481284078</v>
      </c>
      <c r="CI359" s="53">
        <v>0</v>
      </c>
      <c r="CJ359" s="53">
        <v>0</v>
      </c>
      <c r="CK359" s="53">
        <v>0</v>
      </c>
      <c r="CL359" s="53">
        <v>0</v>
      </c>
    </row>
    <row r="360" spans="1:90" ht="16" customHeight="1" x14ac:dyDescent="0.25">
      <c r="A360" s="53" t="s">
        <v>1234</v>
      </c>
      <c r="B360" s="53" t="s">
        <v>565</v>
      </c>
      <c r="C360" s="53" t="s">
        <v>635</v>
      </c>
      <c r="D360" s="53" t="s">
        <v>389</v>
      </c>
      <c r="E360" s="35" t="s">
        <v>1269</v>
      </c>
      <c r="F360" s="53" t="s">
        <v>314</v>
      </c>
      <c r="G360" s="53">
        <v>1</v>
      </c>
      <c r="H360" s="53" t="s">
        <v>191</v>
      </c>
      <c r="I360" s="53">
        <v>0</v>
      </c>
      <c r="J360" s="53">
        <v>0</v>
      </c>
      <c r="K360" s="53">
        <v>0</v>
      </c>
      <c r="L360" s="53">
        <v>0</v>
      </c>
      <c r="M360" s="53">
        <v>1.6146164570316537</v>
      </c>
      <c r="N360" s="53">
        <v>0</v>
      </c>
      <c r="O360" s="53">
        <v>0</v>
      </c>
      <c r="P360" s="53">
        <v>0</v>
      </c>
      <c r="Q360" s="53">
        <v>0</v>
      </c>
      <c r="R360" s="53">
        <v>0</v>
      </c>
      <c r="S360" s="53">
        <v>0</v>
      </c>
      <c r="T360" s="53">
        <v>0</v>
      </c>
      <c r="U360" s="53">
        <v>0</v>
      </c>
      <c r="V360" s="53">
        <v>0</v>
      </c>
      <c r="W360" s="53">
        <v>0</v>
      </c>
      <c r="X360" s="53">
        <v>206.67090650005167</v>
      </c>
      <c r="Y360" s="53">
        <v>0</v>
      </c>
      <c r="Z360" s="53">
        <v>0</v>
      </c>
      <c r="AA360" s="53">
        <v>0</v>
      </c>
      <c r="AB360" s="53">
        <v>0</v>
      </c>
      <c r="AC360" s="53">
        <v>0</v>
      </c>
      <c r="AD360" s="53">
        <v>0</v>
      </c>
      <c r="AE360" s="53">
        <v>0</v>
      </c>
      <c r="AF360" s="53">
        <v>0</v>
      </c>
      <c r="AG360" s="53">
        <v>0</v>
      </c>
      <c r="AH360" s="53">
        <v>0</v>
      </c>
      <c r="AI360" s="53">
        <v>0</v>
      </c>
      <c r="AJ360" s="53">
        <v>0</v>
      </c>
      <c r="AK360" s="53">
        <v>0</v>
      </c>
      <c r="AL360" s="53">
        <v>0</v>
      </c>
      <c r="AM360" s="53">
        <v>1.6146164570316537</v>
      </c>
      <c r="AN360" s="53">
        <v>0</v>
      </c>
      <c r="AO360" s="53">
        <v>0</v>
      </c>
      <c r="AP360" s="53">
        <v>0</v>
      </c>
      <c r="AQ360" s="53">
        <v>1.6146164570316537</v>
      </c>
      <c r="AR360" s="53">
        <v>13863.096900073779</v>
      </c>
      <c r="AS360" s="53">
        <v>0</v>
      </c>
      <c r="AT360" s="53">
        <v>0</v>
      </c>
      <c r="AU360" s="53">
        <v>1.6146164570316537</v>
      </c>
      <c r="AV360" s="53">
        <v>0</v>
      </c>
      <c r="AW360" s="53">
        <v>0</v>
      </c>
      <c r="AX360" s="53">
        <v>0</v>
      </c>
      <c r="AY360" s="53">
        <v>0</v>
      </c>
      <c r="AZ360" s="53">
        <v>0</v>
      </c>
      <c r="BA360" s="53">
        <v>0</v>
      </c>
      <c r="BB360" s="53">
        <v>0</v>
      </c>
      <c r="BC360" s="53">
        <v>0</v>
      </c>
      <c r="BD360" s="53">
        <v>0</v>
      </c>
      <c r="BE360" s="53">
        <v>0</v>
      </c>
      <c r="BF360" s="53">
        <v>0</v>
      </c>
      <c r="BG360" s="53">
        <v>0</v>
      </c>
      <c r="BH360" s="53">
        <v>0</v>
      </c>
      <c r="BI360" s="53">
        <v>0</v>
      </c>
      <c r="BJ360" s="53">
        <v>0</v>
      </c>
      <c r="BK360" s="53">
        <v>0</v>
      </c>
      <c r="BL360" s="53">
        <v>0</v>
      </c>
      <c r="BM360" s="53">
        <v>24.219246855474804</v>
      </c>
      <c r="BN360" s="53">
        <v>1.6146164570316537</v>
      </c>
      <c r="BO360" s="53">
        <v>0</v>
      </c>
      <c r="BP360" s="53">
        <v>37.136178511728033</v>
      </c>
      <c r="BQ360" s="53">
        <v>0</v>
      </c>
      <c r="BR360" s="53">
        <v>0</v>
      </c>
      <c r="BS360" s="53">
        <v>0</v>
      </c>
      <c r="BT360" s="53">
        <v>0</v>
      </c>
      <c r="BU360" s="53">
        <v>0</v>
      </c>
      <c r="BV360" s="53">
        <v>0</v>
      </c>
      <c r="BW360" s="53">
        <v>0</v>
      </c>
      <c r="BX360" s="53">
        <v>0</v>
      </c>
      <c r="BY360" s="53">
        <v>0</v>
      </c>
      <c r="BZ360" s="53">
        <v>0</v>
      </c>
      <c r="CA360" s="53">
        <v>0</v>
      </c>
      <c r="CB360" s="53">
        <v>0</v>
      </c>
      <c r="CC360" s="53">
        <v>0</v>
      </c>
      <c r="CD360" s="53">
        <v>0</v>
      </c>
      <c r="CE360" s="53">
        <v>0</v>
      </c>
      <c r="CF360" s="53">
        <v>0</v>
      </c>
      <c r="CG360" s="53">
        <v>0</v>
      </c>
      <c r="CH360" s="53">
        <v>0</v>
      </c>
      <c r="CI360" s="53">
        <v>0</v>
      </c>
      <c r="CJ360" s="53">
        <v>0</v>
      </c>
      <c r="CK360" s="53">
        <v>0</v>
      </c>
      <c r="CL360" s="53">
        <v>0</v>
      </c>
    </row>
    <row r="361" spans="1:90" ht="16" customHeight="1" x14ac:dyDescent="0.25">
      <c r="A361" s="53" t="s">
        <v>1235</v>
      </c>
      <c r="B361" s="53" t="s">
        <v>565</v>
      </c>
      <c r="C361" s="53" t="s">
        <v>636</v>
      </c>
      <c r="D361" s="53" t="s">
        <v>389</v>
      </c>
      <c r="E361" s="35" t="s">
        <v>1269</v>
      </c>
      <c r="F361" s="53" t="s">
        <v>316</v>
      </c>
      <c r="G361" s="53">
        <v>2</v>
      </c>
      <c r="H361" s="53" t="s">
        <v>191</v>
      </c>
      <c r="I361" s="53">
        <v>0.81890190691790976</v>
      </c>
      <c r="J361" s="53">
        <v>0</v>
      </c>
      <c r="K361" s="53">
        <v>0</v>
      </c>
      <c r="L361" s="53">
        <v>0</v>
      </c>
      <c r="M361" s="53">
        <v>0</v>
      </c>
      <c r="N361" s="53">
        <v>0</v>
      </c>
      <c r="O361" s="53">
        <v>0</v>
      </c>
      <c r="P361" s="53">
        <v>0</v>
      </c>
      <c r="Q361" s="53">
        <v>0</v>
      </c>
      <c r="R361" s="53">
        <v>0</v>
      </c>
      <c r="S361" s="53">
        <v>0</v>
      </c>
      <c r="T361" s="53">
        <v>0</v>
      </c>
      <c r="U361" s="53">
        <v>0</v>
      </c>
      <c r="V361" s="53">
        <v>0</v>
      </c>
      <c r="W361" s="53">
        <v>0</v>
      </c>
      <c r="X361" s="53">
        <v>0.81890190691790976</v>
      </c>
      <c r="Y361" s="53">
        <v>0</v>
      </c>
      <c r="Z361" s="53">
        <v>0</v>
      </c>
      <c r="AA361" s="53">
        <v>0</v>
      </c>
      <c r="AB361" s="53">
        <v>0</v>
      </c>
      <c r="AC361" s="53">
        <v>0</v>
      </c>
      <c r="AD361" s="53">
        <v>0</v>
      </c>
      <c r="AE361" s="53">
        <v>0</v>
      </c>
      <c r="AF361" s="53">
        <v>0</v>
      </c>
      <c r="AG361" s="53">
        <v>0</v>
      </c>
      <c r="AH361" s="53">
        <v>0</v>
      </c>
      <c r="AI361" s="53">
        <v>0</v>
      </c>
      <c r="AJ361" s="53">
        <v>0</v>
      </c>
      <c r="AK361" s="53">
        <v>0</v>
      </c>
      <c r="AL361" s="53">
        <v>0</v>
      </c>
      <c r="AM361" s="53">
        <v>0</v>
      </c>
      <c r="AN361" s="53">
        <v>0</v>
      </c>
      <c r="AO361" s="53">
        <v>0</v>
      </c>
      <c r="AP361" s="53">
        <v>0</v>
      </c>
      <c r="AQ361" s="53">
        <v>0.81890190691790976</v>
      </c>
      <c r="AR361" s="53">
        <v>10246.100659356887</v>
      </c>
      <c r="AS361" s="53">
        <v>0</v>
      </c>
      <c r="AT361" s="53">
        <v>0</v>
      </c>
      <c r="AU361" s="53">
        <v>0</v>
      </c>
      <c r="AV361" s="53">
        <v>0</v>
      </c>
      <c r="AW361" s="53">
        <v>0</v>
      </c>
      <c r="AX361" s="53">
        <v>0</v>
      </c>
      <c r="AY361" s="53">
        <v>0</v>
      </c>
      <c r="AZ361" s="53">
        <v>0</v>
      </c>
      <c r="BA361" s="53">
        <v>0</v>
      </c>
      <c r="BB361" s="53">
        <v>0</v>
      </c>
      <c r="BC361" s="53">
        <v>0</v>
      </c>
      <c r="BD361" s="53">
        <v>0</v>
      </c>
      <c r="BE361" s="53">
        <v>0</v>
      </c>
      <c r="BF361" s="53">
        <v>0</v>
      </c>
      <c r="BG361" s="53">
        <v>0</v>
      </c>
      <c r="BH361" s="53">
        <v>0</v>
      </c>
      <c r="BI361" s="53">
        <v>0</v>
      </c>
      <c r="BJ361" s="53">
        <v>0</v>
      </c>
      <c r="BK361" s="53">
        <v>0</v>
      </c>
      <c r="BL361" s="53">
        <v>0</v>
      </c>
      <c r="BM361" s="53">
        <v>17.196940045276104</v>
      </c>
      <c r="BN361" s="53">
        <v>0</v>
      </c>
      <c r="BO361" s="53">
        <v>0</v>
      </c>
      <c r="BP361" s="53">
        <v>217.00900533324608</v>
      </c>
      <c r="BQ361" s="53">
        <v>0</v>
      </c>
      <c r="BR361" s="53">
        <v>0</v>
      </c>
      <c r="BS361" s="53">
        <v>0</v>
      </c>
      <c r="BT361" s="53">
        <v>0</v>
      </c>
      <c r="BU361" s="53">
        <v>0</v>
      </c>
      <c r="BV361" s="53">
        <v>0</v>
      </c>
      <c r="BW361" s="53">
        <v>0</v>
      </c>
      <c r="BX361" s="53">
        <v>0</v>
      </c>
      <c r="BY361" s="53">
        <v>0</v>
      </c>
      <c r="BZ361" s="53">
        <v>0</v>
      </c>
      <c r="CA361" s="53">
        <v>0</v>
      </c>
      <c r="CB361" s="53">
        <v>0</v>
      </c>
      <c r="CC361" s="53">
        <v>0</v>
      </c>
      <c r="CD361" s="53">
        <v>0</v>
      </c>
      <c r="CE361" s="53">
        <v>0</v>
      </c>
      <c r="CF361" s="53">
        <v>0</v>
      </c>
      <c r="CG361" s="53">
        <v>0.81890190691790976</v>
      </c>
      <c r="CH361" s="53">
        <v>0</v>
      </c>
      <c r="CI361" s="53">
        <v>0</v>
      </c>
      <c r="CJ361" s="53">
        <v>0</v>
      </c>
      <c r="CK361" s="53">
        <v>0</v>
      </c>
      <c r="CL361" s="53">
        <v>0</v>
      </c>
    </row>
    <row r="362" spans="1:90" ht="16" customHeight="1" x14ac:dyDescent="0.25">
      <c r="A362" s="53" t="s">
        <v>1236</v>
      </c>
      <c r="B362" s="53" t="s">
        <v>565</v>
      </c>
      <c r="C362" s="53" t="s">
        <v>637</v>
      </c>
      <c r="D362" s="53" t="s">
        <v>389</v>
      </c>
      <c r="E362" s="35" t="s">
        <v>1269</v>
      </c>
      <c r="F362" s="53" t="s">
        <v>321</v>
      </c>
      <c r="G362" s="53">
        <v>3</v>
      </c>
      <c r="H362" s="53" t="s">
        <v>191</v>
      </c>
      <c r="I362" s="53">
        <v>0</v>
      </c>
      <c r="J362" s="53">
        <v>0</v>
      </c>
      <c r="K362" s="53">
        <v>0</v>
      </c>
      <c r="L362" s="53">
        <v>0</v>
      </c>
      <c r="M362" s="53">
        <v>1.1503801134286757</v>
      </c>
      <c r="N362" s="53">
        <v>0</v>
      </c>
      <c r="O362" s="53">
        <v>0</v>
      </c>
      <c r="P362" s="53">
        <v>0</v>
      </c>
      <c r="Q362" s="53">
        <v>0</v>
      </c>
      <c r="R362" s="53">
        <v>0</v>
      </c>
      <c r="S362" s="53">
        <v>0</v>
      </c>
      <c r="T362" s="53">
        <v>0</v>
      </c>
      <c r="U362" s="53">
        <v>0</v>
      </c>
      <c r="V362" s="53">
        <v>0</v>
      </c>
      <c r="W362" s="53">
        <v>0</v>
      </c>
      <c r="X362" s="53">
        <v>0</v>
      </c>
      <c r="Y362" s="53">
        <v>0</v>
      </c>
      <c r="Z362" s="53">
        <v>0</v>
      </c>
      <c r="AA362" s="53">
        <v>0</v>
      </c>
      <c r="AB362" s="53">
        <v>0</v>
      </c>
      <c r="AC362" s="53">
        <v>0</v>
      </c>
      <c r="AD362" s="53">
        <v>0</v>
      </c>
      <c r="AE362" s="53">
        <v>0</v>
      </c>
      <c r="AF362" s="53">
        <v>0</v>
      </c>
      <c r="AG362" s="53">
        <v>0</v>
      </c>
      <c r="AH362" s="53">
        <v>0</v>
      </c>
      <c r="AI362" s="53">
        <v>0</v>
      </c>
      <c r="AJ362" s="53">
        <v>0</v>
      </c>
      <c r="AK362" s="53">
        <v>0</v>
      </c>
      <c r="AL362" s="53">
        <v>0</v>
      </c>
      <c r="AM362" s="53">
        <v>0</v>
      </c>
      <c r="AN362" s="53">
        <v>0</v>
      </c>
      <c r="AO362" s="53">
        <v>0</v>
      </c>
      <c r="AP362" s="53">
        <v>0</v>
      </c>
      <c r="AQ362" s="53">
        <v>0</v>
      </c>
      <c r="AR362" s="53">
        <v>1959.0973331690348</v>
      </c>
      <c r="AS362" s="53">
        <v>0</v>
      </c>
      <c r="AT362" s="53">
        <v>0</v>
      </c>
      <c r="AU362" s="53">
        <v>2.3007602268573515</v>
      </c>
      <c r="AV362" s="53">
        <v>0</v>
      </c>
      <c r="AW362" s="53">
        <v>0</v>
      </c>
      <c r="AX362" s="53">
        <v>0</v>
      </c>
      <c r="AY362" s="53">
        <v>0</v>
      </c>
      <c r="AZ362" s="53">
        <v>0</v>
      </c>
      <c r="BA362" s="53">
        <v>0</v>
      </c>
      <c r="BB362" s="53">
        <v>0</v>
      </c>
      <c r="BC362" s="53">
        <v>0</v>
      </c>
      <c r="BD362" s="53">
        <v>0</v>
      </c>
      <c r="BE362" s="53">
        <v>0</v>
      </c>
      <c r="BF362" s="53">
        <v>0</v>
      </c>
      <c r="BG362" s="53">
        <v>0</v>
      </c>
      <c r="BH362" s="53">
        <v>0</v>
      </c>
      <c r="BI362" s="53">
        <v>0</v>
      </c>
      <c r="BJ362" s="53">
        <v>0</v>
      </c>
      <c r="BK362" s="53">
        <v>0</v>
      </c>
      <c r="BL362" s="53">
        <v>0</v>
      </c>
      <c r="BM362" s="53">
        <v>115.03801134286758</v>
      </c>
      <c r="BN362" s="53">
        <v>2.3007602268573515</v>
      </c>
      <c r="BO362" s="53">
        <v>0</v>
      </c>
      <c r="BP362" s="53">
        <v>26.458742608859541</v>
      </c>
      <c r="BQ362" s="53">
        <v>0</v>
      </c>
      <c r="BR362" s="53">
        <v>0</v>
      </c>
      <c r="BS362" s="53">
        <v>0</v>
      </c>
      <c r="BT362" s="53">
        <v>0</v>
      </c>
      <c r="BU362" s="53">
        <v>0</v>
      </c>
      <c r="BV362" s="53">
        <v>0</v>
      </c>
      <c r="BW362" s="53">
        <v>0</v>
      </c>
      <c r="BX362" s="53">
        <v>0</v>
      </c>
      <c r="BY362" s="53">
        <v>0</v>
      </c>
      <c r="BZ362" s="53">
        <v>0</v>
      </c>
      <c r="CA362" s="53">
        <v>0</v>
      </c>
      <c r="CB362" s="53">
        <v>0</v>
      </c>
      <c r="CC362" s="53">
        <v>0</v>
      </c>
      <c r="CD362" s="53">
        <v>0</v>
      </c>
      <c r="CE362" s="53">
        <v>0</v>
      </c>
      <c r="CF362" s="53">
        <v>0</v>
      </c>
      <c r="CG362" s="53">
        <v>0</v>
      </c>
      <c r="CH362" s="53">
        <v>0</v>
      </c>
      <c r="CI362" s="53">
        <v>0</v>
      </c>
      <c r="CJ362" s="53">
        <v>1.1503801134286757</v>
      </c>
      <c r="CK362" s="53">
        <v>0</v>
      </c>
      <c r="CL362" s="53">
        <v>0</v>
      </c>
    </row>
    <row r="363" spans="1:90" ht="16" customHeight="1" x14ac:dyDescent="0.25">
      <c r="A363" s="53" t="s">
        <v>1237</v>
      </c>
      <c r="B363" s="53" t="s">
        <v>565</v>
      </c>
      <c r="C363" s="53" t="s">
        <v>638</v>
      </c>
      <c r="D363" s="53" t="s">
        <v>389</v>
      </c>
      <c r="E363" s="35" t="s">
        <v>1269</v>
      </c>
      <c r="F363" s="53" t="s">
        <v>324</v>
      </c>
      <c r="G363" s="53">
        <v>4</v>
      </c>
      <c r="H363" s="53" t="s">
        <v>191</v>
      </c>
      <c r="I363" s="53">
        <v>0</v>
      </c>
      <c r="J363" s="53">
        <v>0</v>
      </c>
      <c r="K363" s="53">
        <v>0</v>
      </c>
      <c r="L363" s="53">
        <v>0</v>
      </c>
      <c r="M363" s="53">
        <v>8.1104721573005971</v>
      </c>
      <c r="N363" s="53">
        <v>0</v>
      </c>
      <c r="O363" s="53">
        <v>0</v>
      </c>
      <c r="P363" s="53">
        <v>0</v>
      </c>
      <c r="Q363" s="53">
        <v>0</v>
      </c>
      <c r="R363" s="53">
        <v>0</v>
      </c>
      <c r="S363" s="53">
        <v>0</v>
      </c>
      <c r="T363" s="53">
        <v>0</v>
      </c>
      <c r="U363" s="53">
        <v>0</v>
      </c>
      <c r="V363" s="53">
        <v>0</v>
      </c>
      <c r="W363" s="53">
        <v>0.81104721573005967</v>
      </c>
      <c r="X363" s="53">
        <v>0</v>
      </c>
      <c r="Y363" s="53">
        <v>0</v>
      </c>
      <c r="Z363" s="53">
        <v>0</v>
      </c>
      <c r="AA363" s="53">
        <v>0</v>
      </c>
      <c r="AB363" s="53">
        <v>0</v>
      </c>
      <c r="AC363" s="53">
        <v>0</v>
      </c>
      <c r="AD363" s="53">
        <v>0</v>
      </c>
      <c r="AE363" s="53">
        <v>0</v>
      </c>
      <c r="AF363" s="53">
        <v>0</v>
      </c>
      <c r="AG363" s="53">
        <v>0</v>
      </c>
      <c r="AH363" s="53">
        <v>0</v>
      </c>
      <c r="AI363" s="53">
        <v>0</v>
      </c>
      <c r="AJ363" s="53">
        <v>0</v>
      </c>
      <c r="AK363" s="53">
        <v>0</v>
      </c>
      <c r="AL363" s="53">
        <v>0</v>
      </c>
      <c r="AM363" s="53">
        <v>0</v>
      </c>
      <c r="AN363" s="53">
        <v>0</v>
      </c>
      <c r="AO363" s="53">
        <v>0</v>
      </c>
      <c r="AP363" s="53">
        <v>0</v>
      </c>
      <c r="AQ363" s="53">
        <v>0</v>
      </c>
      <c r="AR363" s="53">
        <v>234.39264534598723</v>
      </c>
      <c r="AS363" s="53">
        <v>0</v>
      </c>
      <c r="AT363" s="53">
        <v>0</v>
      </c>
      <c r="AU363" s="53">
        <v>1.6220944314601193</v>
      </c>
      <c r="AV363" s="53">
        <v>0</v>
      </c>
      <c r="AW363" s="53">
        <v>0</v>
      </c>
      <c r="AX363" s="53">
        <v>0</v>
      </c>
      <c r="AY363" s="53">
        <v>0</v>
      </c>
      <c r="AZ363" s="53">
        <v>0</v>
      </c>
      <c r="BA363" s="53">
        <v>0</v>
      </c>
      <c r="BB363" s="53">
        <v>0</v>
      </c>
      <c r="BC363" s="53">
        <v>0</v>
      </c>
      <c r="BD363" s="53">
        <v>0</v>
      </c>
      <c r="BE363" s="53">
        <v>0</v>
      </c>
      <c r="BF363" s="53">
        <v>0</v>
      </c>
      <c r="BG363" s="53">
        <v>0</v>
      </c>
      <c r="BH363" s="53">
        <v>0</v>
      </c>
      <c r="BI363" s="53">
        <v>0</v>
      </c>
      <c r="BJ363" s="53">
        <v>0</v>
      </c>
      <c r="BK363" s="53">
        <v>0</v>
      </c>
      <c r="BL363" s="53">
        <v>0</v>
      </c>
      <c r="BM363" s="53">
        <v>1.6220944314601193</v>
      </c>
      <c r="BN363" s="53">
        <v>0</v>
      </c>
      <c r="BO363" s="53">
        <v>0</v>
      </c>
      <c r="BP363" s="53">
        <v>4.8662832943803576</v>
      </c>
      <c r="BQ363" s="53">
        <v>0</v>
      </c>
      <c r="BR363" s="53">
        <v>0</v>
      </c>
      <c r="BS363" s="53">
        <v>0</v>
      </c>
      <c r="BT363" s="53">
        <v>0</v>
      </c>
      <c r="BU363" s="53">
        <v>0</v>
      </c>
      <c r="BV363" s="53">
        <v>0</v>
      </c>
      <c r="BW363" s="53">
        <v>0</v>
      </c>
      <c r="BX363" s="53">
        <v>0</v>
      </c>
      <c r="BY363" s="53">
        <v>0</v>
      </c>
      <c r="BZ363" s="53">
        <v>0</v>
      </c>
      <c r="CA363" s="53">
        <v>0</v>
      </c>
      <c r="CB363" s="53">
        <v>0</v>
      </c>
      <c r="CC363" s="53">
        <v>0</v>
      </c>
      <c r="CD363" s="53">
        <v>0</v>
      </c>
      <c r="CE363" s="53">
        <v>0</v>
      </c>
      <c r="CF363" s="53">
        <v>0</v>
      </c>
      <c r="CG363" s="53">
        <v>0</v>
      </c>
      <c r="CH363" s="53">
        <v>0.81104721573005967</v>
      </c>
      <c r="CI363" s="53">
        <v>0</v>
      </c>
      <c r="CJ363" s="53">
        <v>0</v>
      </c>
      <c r="CK363" s="53">
        <v>0</v>
      </c>
      <c r="CL363" s="53">
        <v>0</v>
      </c>
    </row>
    <row r="364" spans="1:90" ht="16" customHeight="1" x14ac:dyDescent="0.25">
      <c r="A364" s="53" t="s">
        <v>1238</v>
      </c>
      <c r="B364" s="53" t="s">
        <v>565</v>
      </c>
      <c r="C364" s="53" t="s">
        <v>639</v>
      </c>
      <c r="D364" s="53" t="s">
        <v>389</v>
      </c>
      <c r="E364" s="35" t="s">
        <v>1269</v>
      </c>
      <c r="F364" s="53" t="s">
        <v>326</v>
      </c>
      <c r="G364" s="53">
        <v>5</v>
      </c>
      <c r="H364" s="53" t="s">
        <v>191</v>
      </c>
      <c r="I364" s="53">
        <v>0</v>
      </c>
      <c r="J364" s="53">
        <v>0</v>
      </c>
      <c r="K364" s="53">
        <v>0</v>
      </c>
      <c r="L364" s="53">
        <v>0</v>
      </c>
      <c r="M364" s="53">
        <v>11.12205930834291</v>
      </c>
      <c r="N364" s="53">
        <v>0</v>
      </c>
      <c r="O364" s="53">
        <v>0</v>
      </c>
      <c r="P364" s="53">
        <v>0</v>
      </c>
      <c r="Q364" s="53">
        <v>0</v>
      </c>
      <c r="R364" s="53">
        <v>0</v>
      </c>
      <c r="S364" s="53">
        <v>0</v>
      </c>
      <c r="T364" s="53">
        <v>0</v>
      </c>
      <c r="U364" s="53">
        <v>0</v>
      </c>
      <c r="V364" s="53">
        <v>0</v>
      </c>
      <c r="W364" s="53">
        <v>41.310506002416524</v>
      </c>
      <c r="X364" s="53">
        <v>0</v>
      </c>
      <c r="Y364" s="53">
        <v>0</v>
      </c>
      <c r="Z364" s="53">
        <v>0</v>
      </c>
      <c r="AA364" s="53">
        <v>0</v>
      </c>
      <c r="AB364" s="53">
        <v>0</v>
      </c>
      <c r="AC364" s="53">
        <v>0</v>
      </c>
      <c r="AD364" s="53">
        <v>0</v>
      </c>
      <c r="AE364" s="53">
        <v>0</v>
      </c>
      <c r="AF364" s="53">
        <v>0</v>
      </c>
      <c r="AG364" s="53">
        <v>0</v>
      </c>
      <c r="AH364" s="53">
        <v>0</v>
      </c>
      <c r="AI364" s="53">
        <v>0</v>
      </c>
      <c r="AJ364" s="53">
        <v>0</v>
      </c>
      <c r="AK364" s="53">
        <v>0</v>
      </c>
      <c r="AL364" s="53">
        <v>0</v>
      </c>
      <c r="AM364" s="53">
        <v>0</v>
      </c>
      <c r="AN364" s="53">
        <v>0</v>
      </c>
      <c r="AO364" s="53">
        <v>0</v>
      </c>
      <c r="AP364" s="53">
        <v>0</v>
      </c>
      <c r="AQ364" s="53">
        <v>0</v>
      </c>
      <c r="AR364" s="53">
        <v>79.44328077387793</v>
      </c>
      <c r="AS364" s="53">
        <v>0</v>
      </c>
      <c r="AT364" s="53">
        <v>0</v>
      </c>
      <c r="AU364" s="53">
        <v>0</v>
      </c>
      <c r="AV364" s="53">
        <v>0</v>
      </c>
      <c r="AW364" s="53">
        <v>0</v>
      </c>
      <c r="AX364" s="53">
        <v>0</v>
      </c>
      <c r="AY364" s="53">
        <v>0</v>
      </c>
      <c r="AZ364" s="53">
        <v>0</v>
      </c>
      <c r="BA364" s="53">
        <v>0</v>
      </c>
      <c r="BB364" s="53">
        <v>0</v>
      </c>
      <c r="BC364" s="53">
        <v>0</v>
      </c>
      <c r="BD364" s="53">
        <v>0</v>
      </c>
      <c r="BE364" s="53">
        <v>0</v>
      </c>
      <c r="BF364" s="53">
        <v>0</v>
      </c>
      <c r="BG364" s="53">
        <v>0</v>
      </c>
      <c r="BH364" s="53">
        <v>0</v>
      </c>
      <c r="BI364" s="53">
        <v>0</v>
      </c>
      <c r="BJ364" s="53">
        <v>0</v>
      </c>
      <c r="BK364" s="53">
        <v>0</v>
      </c>
      <c r="BL364" s="53">
        <v>0</v>
      </c>
      <c r="BM364" s="53">
        <v>1.5888656154775587</v>
      </c>
      <c r="BN364" s="53">
        <v>0</v>
      </c>
      <c r="BO364" s="53">
        <v>0</v>
      </c>
      <c r="BP364" s="53">
        <v>0</v>
      </c>
      <c r="BQ364" s="53">
        <v>0</v>
      </c>
      <c r="BR364" s="53">
        <v>0</v>
      </c>
      <c r="BS364" s="53">
        <v>0</v>
      </c>
      <c r="BT364" s="53">
        <v>0</v>
      </c>
      <c r="BU364" s="53">
        <v>0</v>
      </c>
      <c r="BV364" s="53">
        <v>0</v>
      </c>
      <c r="BW364" s="53">
        <v>0</v>
      </c>
      <c r="BX364" s="53">
        <v>0</v>
      </c>
      <c r="BY364" s="53">
        <v>0</v>
      </c>
      <c r="BZ364" s="53">
        <v>0</v>
      </c>
      <c r="CA364" s="53">
        <v>0</v>
      </c>
      <c r="CB364" s="53">
        <v>0</v>
      </c>
      <c r="CC364" s="53">
        <v>0</v>
      </c>
      <c r="CD364" s="53">
        <v>0</v>
      </c>
      <c r="CE364" s="53">
        <v>0</v>
      </c>
      <c r="CF364" s="53">
        <v>0</v>
      </c>
      <c r="CG364" s="53">
        <v>0</v>
      </c>
      <c r="CH364" s="53">
        <v>0.79443280773877933</v>
      </c>
      <c r="CI364" s="53">
        <v>0</v>
      </c>
      <c r="CJ364" s="53">
        <v>0.79443280773877933</v>
      </c>
      <c r="CK364" s="53">
        <v>0</v>
      </c>
      <c r="CL364" s="53">
        <v>0</v>
      </c>
    </row>
    <row r="365" spans="1:90" ht="16" customHeight="1" x14ac:dyDescent="0.25">
      <c r="A365" s="53" t="s">
        <v>642</v>
      </c>
      <c r="B365" s="53" t="s">
        <v>640</v>
      </c>
      <c r="C365" s="53" t="s">
        <v>641</v>
      </c>
      <c r="D365" s="53" t="s">
        <v>389</v>
      </c>
      <c r="E365" s="35" t="s">
        <v>1253</v>
      </c>
      <c r="F365" s="53" t="s">
        <v>97</v>
      </c>
      <c r="G365" s="53">
        <v>2</v>
      </c>
      <c r="H365" s="53" t="s">
        <v>191</v>
      </c>
      <c r="I365" s="53">
        <v>19.514860566321254</v>
      </c>
      <c r="J365" s="53">
        <v>0</v>
      </c>
      <c r="K365" s="53">
        <v>0</v>
      </c>
      <c r="L365" s="53">
        <v>0</v>
      </c>
      <c r="M365" s="53">
        <v>0</v>
      </c>
      <c r="N365" s="53">
        <v>0.97574302831606263</v>
      </c>
      <c r="O365" s="53">
        <v>0</v>
      </c>
      <c r="P365" s="53">
        <v>0</v>
      </c>
      <c r="Q365" s="53">
        <v>0</v>
      </c>
      <c r="R365" s="53">
        <v>0</v>
      </c>
      <c r="S365" s="53">
        <v>0</v>
      </c>
      <c r="T365" s="53">
        <v>0</v>
      </c>
      <c r="U365" s="53">
        <v>0</v>
      </c>
      <c r="V365" s="53">
        <v>0</v>
      </c>
      <c r="W365" s="53">
        <v>0</v>
      </c>
      <c r="X365" s="53">
        <v>0</v>
      </c>
      <c r="Y365" s="53">
        <v>0</v>
      </c>
      <c r="Z365" s="53">
        <v>0</v>
      </c>
      <c r="AA365" s="53">
        <v>0</v>
      </c>
      <c r="AB365" s="53">
        <v>0</v>
      </c>
      <c r="AC365" s="53">
        <v>0</v>
      </c>
      <c r="AD365" s="53">
        <v>0</v>
      </c>
      <c r="AE365" s="53">
        <v>0</v>
      </c>
      <c r="AF365" s="53">
        <v>0.97574302831606263</v>
      </c>
      <c r="AG365" s="53">
        <v>0</v>
      </c>
      <c r="AH365" s="53">
        <v>0</v>
      </c>
      <c r="AI365" s="53">
        <v>0</v>
      </c>
      <c r="AJ365" s="53">
        <v>0</v>
      </c>
      <c r="AK365" s="53">
        <v>0</v>
      </c>
      <c r="AL365" s="53">
        <v>0</v>
      </c>
      <c r="AM365" s="53">
        <v>0</v>
      </c>
      <c r="AN365" s="53">
        <v>0</v>
      </c>
      <c r="AO365" s="53">
        <v>0</v>
      </c>
      <c r="AP365" s="53">
        <v>0</v>
      </c>
      <c r="AQ365" s="53">
        <v>0</v>
      </c>
      <c r="AR365" s="53">
        <v>40.981207189274627</v>
      </c>
      <c r="AS365" s="53">
        <v>0</v>
      </c>
      <c r="AT365" s="53">
        <v>0</v>
      </c>
      <c r="AU365" s="53">
        <v>0</v>
      </c>
      <c r="AV365" s="53">
        <v>0</v>
      </c>
      <c r="AW365" s="53">
        <v>0</v>
      </c>
      <c r="AX365" s="53">
        <v>0</v>
      </c>
      <c r="AY365" s="53">
        <v>0</v>
      </c>
      <c r="AZ365" s="53">
        <v>0</v>
      </c>
      <c r="BA365" s="53">
        <v>0</v>
      </c>
      <c r="BB365" s="53">
        <v>0</v>
      </c>
      <c r="BC365" s="53">
        <v>0</v>
      </c>
      <c r="BD365" s="53">
        <v>0</v>
      </c>
      <c r="BE365" s="53">
        <v>0</v>
      </c>
      <c r="BF365" s="53">
        <v>0</v>
      </c>
      <c r="BG365" s="53">
        <v>0</v>
      </c>
      <c r="BH365" s="53">
        <v>0</v>
      </c>
      <c r="BI365" s="53">
        <v>0</v>
      </c>
      <c r="BJ365" s="53">
        <v>0</v>
      </c>
      <c r="BK365" s="53">
        <v>0</v>
      </c>
      <c r="BL365" s="53">
        <v>0</v>
      </c>
      <c r="BM365" s="53">
        <v>22.442089651269441</v>
      </c>
      <c r="BN365" s="53">
        <v>0</v>
      </c>
      <c r="BO365" s="53">
        <v>0</v>
      </c>
      <c r="BP365" s="53">
        <v>0</v>
      </c>
      <c r="BQ365" s="53">
        <v>0</v>
      </c>
      <c r="BR365" s="53">
        <v>0</v>
      </c>
      <c r="BS365" s="53">
        <v>0</v>
      </c>
      <c r="BT365" s="53">
        <v>0</v>
      </c>
      <c r="BU365" s="53">
        <v>0</v>
      </c>
      <c r="BV365" s="53">
        <v>0</v>
      </c>
      <c r="BW365" s="53">
        <v>0</v>
      </c>
      <c r="BX365" s="53">
        <v>0</v>
      </c>
      <c r="BY365" s="53">
        <v>0</v>
      </c>
      <c r="BZ365" s="53">
        <v>0</v>
      </c>
      <c r="CA365" s="53">
        <v>0</v>
      </c>
      <c r="CB365" s="53">
        <v>0</v>
      </c>
      <c r="CC365" s="53">
        <v>0</v>
      </c>
      <c r="CD365" s="53">
        <v>0</v>
      </c>
      <c r="CE365" s="53">
        <v>0</v>
      </c>
      <c r="CF365" s="53">
        <v>0</v>
      </c>
      <c r="CG365" s="53">
        <v>0</v>
      </c>
      <c r="CH365" s="53">
        <v>1.9514860566321253</v>
      </c>
      <c r="CI365" s="53">
        <v>0</v>
      </c>
      <c r="CJ365" s="53">
        <v>0</v>
      </c>
      <c r="CK365" s="53">
        <v>0</v>
      </c>
      <c r="CL365" s="53">
        <v>0</v>
      </c>
    </row>
    <row r="366" spans="1:90" ht="16" customHeight="1" x14ac:dyDescent="0.25">
      <c r="A366" s="53" t="s">
        <v>644</v>
      </c>
      <c r="B366" s="53" t="s">
        <v>640</v>
      </c>
      <c r="C366" s="53" t="s">
        <v>643</v>
      </c>
      <c r="D366" s="53" t="s">
        <v>389</v>
      </c>
      <c r="E366" s="35" t="s">
        <v>1253</v>
      </c>
      <c r="F366" s="53" t="s">
        <v>93</v>
      </c>
      <c r="G366" s="53">
        <v>1</v>
      </c>
      <c r="H366" s="53" t="s">
        <v>191</v>
      </c>
      <c r="I366" s="53">
        <v>442.12218649517689</v>
      </c>
      <c r="J366" s="53">
        <v>0</v>
      </c>
      <c r="K366" s="53">
        <v>0</v>
      </c>
      <c r="L366" s="53">
        <v>0</v>
      </c>
      <c r="M366" s="53">
        <v>1.0577085801320021</v>
      </c>
      <c r="N366" s="53">
        <v>0</v>
      </c>
      <c r="O366" s="53">
        <v>0</v>
      </c>
      <c r="P366" s="53">
        <v>0</v>
      </c>
      <c r="Q366" s="53">
        <v>0</v>
      </c>
      <c r="R366" s="53">
        <v>0</v>
      </c>
      <c r="S366" s="53">
        <v>0</v>
      </c>
      <c r="T366" s="53">
        <v>0</v>
      </c>
      <c r="U366" s="53">
        <v>0</v>
      </c>
      <c r="V366" s="53">
        <v>0</v>
      </c>
      <c r="W366" s="53">
        <v>0</v>
      </c>
      <c r="X366" s="53">
        <v>0</v>
      </c>
      <c r="Y366" s="53">
        <v>0</v>
      </c>
      <c r="Z366" s="53">
        <v>0</v>
      </c>
      <c r="AA366" s="53">
        <v>0</v>
      </c>
      <c r="AB366" s="53">
        <v>0</v>
      </c>
      <c r="AC366" s="53">
        <v>0</v>
      </c>
      <c r="AD366" s="53">
        <v>0</v>
      </c>
      <c r="AE366" s="53">
        <v>0</v>
      </c>
      <c r="AF366" s="53">
        <v>1.0577085801320021</v>
      </c>
      <c r="AG366" s="53">
        <v>0</v>
      </c>
      <c r="AH366" s="53">
        <v>0</v>
      </c>
      <c r="AI366" s="53">
        <v>0</v>
      </c>
      <c r="AJ366" s="53">
        <v>0</v>
      </c>
      <c r="AK366" s="53">
        <v>0</v>
      </c>
      <c r="AL366" s="53">
        <v>0</v>
      </c>
      <c r="AM366" s="53">
        <v>0</v>
      </c>
      <c r="AN366" s="53">
        <v>0</v>
      </c>
      <c r="AO366" s="53">
        <v>0</v>
      </c>
      <c r="AP366" s="53">
        <v>0</v>
      </c>
      <c r="AQ366" s="53">
        <v>0</v>
      </c>
      <c r="AR366" s="53">
        <v>5.2885429006600102</v>
      </c>
      <c r="AS366" s="53">
        <v>0</v>
      </c>
      <c r="AT366" s="53">
        <v>0</v>
      </c>
      <c r="AU366" s="53">
        <v>0</v>
      </c>
      <c r="AV366" s="53">
        <v>0</v>
      </c>
      <c r="AW366" s="53">
        <v>0</v>
      </c>
      <c r="AX366" s="53">
        <v>0</v>
      </c>
      <c r="AY366" s="53">
        <v>0</v>
      </c>
      <c r="AZ366" s="53">
        <v>0</v>
      </c>
      <c r="BA366" s="53">
        <v>0</v>
      </c>
      <c r="BB366" s="53">
        <v>0</v>
      </c>
      <c r="BC366" s="53">
        <v>0</v>
      </c>
      <c r="BD366" s="53">
        <v>0</v>
      </c>
      <c r="BE366" s="53">
        <v>0</v>
      </c>
      <c r="BF366" s="53">
        <v>0</v>
      </c>
      <c r="BG366" s="53">
        <v>0</v>
      </c>
      <c r="BH366" s="53">
        <v>0</v>
      </c>
      <c r="BI366" s="53">
        <v>0</v>
      </c>
      <c r="BJ366" s="53">
        <v>0</v>
      </c>
      <c r="BK366" s="53">
        <v>25.385005923168052</v>
      </c>
      <c r="BL366" s="53">
        <v>0</v>
      </c>
      <c r="BM366" s="53">
        <v>11.634794381452023</v>
      </c>
      <c r="BN366" s="53">
        <v>0</v>
      </c>
      <c r="BO366" s="53">
        <v>0</v>
      </c>
      <c r="BP366" s="53">
        <v>0</v>
      </c>
      <c r="BQ366" s="53">
        <v>0</v>
      </c>
      <c r="BR366" s="53">
        <v>0</v>
      </c>
      <c r="BS366" s="53">
        <v>0</v>
      </c>
      <c r="BT366" s="53">
        <v>0</v>
      </c>
      <c r="BU366" s="53">
        <v>0</v>
      </c>
      <c r="BV366" s="53">
        <v>0</v>
      </c>
      <c r="BW366" s="53">
        <v>0</v>
      </c>
      <c r="BX366" s="53">
        <v>0</v>
      </c>
      <c r="BY366" s="53">
        <v>0</v>
      </c>
      <c r="BZ366" s="53">
        <v>0</v>
      </c>
      <c r="CA366" s="53">
        <v>0</v>
      </c>
      <c r="CB366" s="53">
        <v>0</v>
      </c>
      <c r="CC366" s="53">
        <v>0</v>
      </c>
      <c r="CD366" s="53">
        <v>0</v>
      </c>
      <c r="CE366" s="53">
        <v>0</v>
      </c>
      <c r="CF366" s="53">
        <v>0</v>
      </c>
      <c r="CG366" s="53">
        <v>0</v>
      </c>
      <c r="CH366" s="53">
        <v>0</v>
      </c>
      <c r="CI366" s="53">
        <v>0</v>
      </c>
      <c r="CJ366" s="53">
        <v>0</v>
      </c>
      <c r="CK366" s="53">
        <v>0</v>
      </c>
      <c r="CL366" s="53">
        <v>0</v>
      </c>
    </row>
    <row r="367" spans="1:90" ht="16" customHeight="1" x14ac:dyDescent="0.25">
      <c r="A367" s="53" t="s">
        <v>646</v>
      </c>
      <c r="B367" s="53" t="s">
        <v>640</v>
      </c>
      <c r="C367" s="53" t="s">
        <v>645</v>
      </c>
      <c r="D367" s="53" t="s">
        <v>389</v>
      </c>
      <c r="E367" s="35" t="s">
        <v>1268</v>
      </c>
      <c r="F367" s="53" t="s">
        <v>292</v>
      </c>
      <c r="G367" s="53">
        <v>1</v>
      </c>
      <c r="H367" s="53" t="s">
        <v>191</v>
      </c>
      <c r="I367" s="53">
        <v>0</v>
      </c>
      <c r="J367" s="53">
        <v>0</v>
      </c>
      <c r="K367" s="53">
        <v>0</v>
      </c>
      <c r="L367" s="53">
        <v>0</v>
      </c>
      <c r="M367" s="53">
        <v>0</v>
      </c>
      <c r="N367" s="53">
        <v>0</v>
      </c>
      <c r="O367" s="53">
        <v>0</v>
      </c>
      <c r="P367" s="53">
        <v>0</v>
      </c>
      <c r="Q367" s="53">
        <v>0</v>
      </c>
      <c r="R367" s="53">
        <v>0</v>
      </c>
      <c r="S367" s="53">
        <v>0</v>
      </c>
      <c r="T367" s="53">
        <v>0</v>
      </c>
      <c r="U367" s="53">
        <v>0</v>
      </c>
      <c r="V367" s="53">
        <v>0</v>
      </c>
      <c r="W367" s="53">
        <v>0</v>
      </c>
      <c r="X367" s="53">
        <v>0</v>
      </c>
      <c r="Y367" s="53">
        <v>0</v>
      </c>
      <c r="Z367" s="53">
        <v>0</v>
      </c>
      <c r="AA367" s="53">
        <v>0</v>
      </c>
      <c r="AB367" s="53">
        <v>0</v>
      </c>
      <c r="AC367" s="53">
        <v>0</v>
      </c>
      <c r="AD367" s="53">
        <v>0</v>
      </c>
      <c r="AE367" s="53">
        <v>0</v>
      </c>
      <c r="AF367" s="53">
        <v>0</v>
      </c>
      <c r="AG367" s="53">
        <v>0</v>
      </c>
      <c r="AH367" s="53">
        <v>0</v>
      </c>
      <c r="AI367" s="53">
        <v>0</v>
      </c>
      <c r="AJ367" s="53">
        <v>0</v>
      </c>
      <c r="AK367" s="53">
        <v>0</v>
      </c>
      <c r="AL367" s="53">
        <v>0</v>
      </c>
      <c r="AM367" s="53">
        <v>0</v>
      </c>
      <c r="AN367" s="53">
        <v>0</v>
      </c>
      <c r="AO367" s="53">
        <v>0</v>
      </c>
      <c r="AP367" s="53">
        <v>0</v>
      </c>
      <c r="AQ367" s="53">
        <v>270.70643968972877</v>
      </c>
      <c r="AR367" s="53">
        <v>10021.344161590921</v>
      </c>
      <c r="AS367" s="53">
        <v>0</v>
      </c>
      <c r="AT367" s="53">
        <v>0</v>
      </c>
      <c r="AU367" s="53">
        <v>0</v>
      </c>
      <c r="AV367" s="53">
        <v>0</v>
      </c>
      <c r="AW367" s="53">
        <v>0</v>
      </c>
      <c r="AX367" s="53">
        <v>0</v>
      </c>
      <c r="AY367" s="53">
        <v>0</v>
      </c>
      <c r="AZ367" s="53">
        <v>0</v>
      </c>
      <c r="BA367" s="53">
        <v>0</v>
      </c>
      <c r="BB367" s="53">
        <v>0</v>
      </c>
      <c r="BC367" s="53">
        <v>0</v>
      </c>
      <c r="BD367" s="53">
        <v>0</v>
      </c>
      <c r="BE367" s="53">
        <v>0</v>
      </c>
      <c r="BF367" s="53">
        <v>0</v>
      </c>
      <c r="BG367" s="53">
        <v>0</v>
      </c>
      <c r="BH367" s="53">
        <v>0</v>
      </c>
      <c r="BI367" s="53">
        <v>0</v>
      </c>
      <c r="BJ367" s="53">
        <v>0</v>
      </c>
      <c r="BK367" s="53">
        <v>2.6029465354781616</v>
      </c>
      <c r="BL367" s="53">
        <v>14.750030367709581</v>
      </c>
      <c r="BM367" s="53">
        <v>4.3382442257969354</v>
      </c>
      <c r="BN367" s="53">
        <v>0</v>
      </c>
      <c r="BO367" s="53">
        <v>0</v>
      </c>
      <c r="BP367" s="53">
        <v>0</v>
      </c>
      <c r="BQ367" s="53">
        <v>0</v>
      </c>
      <c r="BR367" s="53">
        <v>0</v>
      </c>
      <c r="BS367" s="53">
        <v>0</v>
      </c>
      <c r="BT367" s="53">
        <v>0</v>
      </c>
      <c r="BU367" s="53">
        <v>0</v>
      </c>
      <c r="BV367" s="53">
        <v>0</v>
      </c>
      <c r="BW367" s="53">
        <v>0.86764884515938712</v>
      </c>
      <c r="BX367" s="53">
        <v>0</v>
      </c>
      <c r="BY367" s="53">
        <v>0</v>
      </c>
      <c r="BZ367" s="53">
        <v>0</v>
      </c>
      <c r="CA367" s="53">
        <v>0</v>
      </c>
      <c r="CB367" s="53">
        <v>0</v>
      </c>
      <c r="CC367" s="53">
        <v>0</v>
      </c>
      <c r="CD367" s="53">
        <v>0</v>
      </c>
      <c r="CE367" s="53">
        <v>0</v>
      </c>
      <c r="CF367" s="53">
        <v>0</v>
      </c>
      <c r="CG367" s="53">
        <v>0</v>
      </c>
      <c r="CH367" s="53">
        <v>0</v>
      </c>
      <c r="CI367" s="53">
        <v>0</v>
      </c>
      <c r="CJ367" s="53">
        <v>0</v>
      </c>
      <c r="CK367" s="53">
        <v>0</v>
      </c>
      <c r="CL367" s="53">
        <v>0</v>
      </c>
    </row>
    <row r="368" spans="1:90" ht="16" customHeight="1" x14ac:dyDescent="0.25">
      <c r="A368" s="53" t="s">
        <v>648</v>
      </c>
      <c r="B368" s="53" t="s">
        <v>640</v>
      </c>
      <c r="C368" s="53" t="s">
        <v>647</v>
      </c>
      <c r="D368" s="53" t="s">
        <v>389</v>
      </c>
      <c r="E368" s="35" t="s">
        <v>1268</v>
      </c>
      <c r="F368" s="53" t="s">
        <v>524</v>
      </c>
      <c r="G368" s="53">
        <v>2</v>
      </c>
      <c r="H368" s="53" t="s">
        <v>191</v>
      </c>
      <c r="I368" s="53">
        <v>0</v>
      </c>
      <c r="J368" s="53">
        <v>0</v>
      </c>
      <c r="K368" s="53">
        <v>0</v>
      </c>
      <c r="L368" s="53">
        <v>0</v>
      </c>
      <c r="M368" s="53">
        <v>0</v>
      </c>
      <c r="N368" s="53">
        <v>0</v>
      </c>
      <c r="O368" s="53">
        <v>0</v>
      </c>
      <c r="P368" s="53">
        <v>0</v>
      </c>
      <c r="Q368" s="53">
        <v>0</v>
      </c>
      <c r="R368" s="53">
        <v>0</v>
      </c>
      <c r="S368" s="53">
        <v>0</v>
      </c>
      <c r="T368" s="53">
        <v>0</v>
      </c>
      <c r="U368" s="53">
        <v>0</v>
      </c>
      <c r="V368" s="53">
        <v>0</v>
      </c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3">
        <v>0</v>
      </c>
      <c r="AD368" s="53">
        <v>0</v>
      </c>
      <c r="AE368" s="53">
        <v>0</v>
      </c>
      <c r="AF368" s="53">
        <v>0.99267406539736747</v>
      </c>
      <c r="AG368" s="53">
        <v>0</v>
      </c>
      <c r="AH368" s="53">
        <v>1.9853481307947349</v>
      </c>
      <c r="AI368" s="53">
        <v>0</v>
      </c>
      <c r="AJ368" s="53">
        <v>0</v>
      </c>
      <c r="AK368" s="53">
        <v>0</v>
      </c>
      <c r="AL368" s="53">
        <v>0</v>
      </c>
      <c r="AM368" s="53">
        <v>0.99267406539736747</v>
      </c>
      <c r="AN368" s="53">
        <v>0</v>
      </c>
      <c r="AO368" s="53">
        <v>0</v>
      </c>
      <c r="AP368" s="53">
        <v>0</v>
      </c>
      <c r="AQ368" s="53">
        <v>184.63737616391035</v>
      </c>
      <c r="AR368" s="53">
        <v>2716.9489169925946</v>
      </c>
      <c r="AS368" s="53">
        <v>0</v>
      </c>
      <c r="AT368" s="53">
        <v>0</v>
      </c>
      <c r="AU368" s="53">
        <v>0</v>
      </c>
      <c r="AV368" s="53">
        <v>0</v>
      </c>
      <c r="AW368" s="53">
        <v>0</v>
      </c>
      <c r="AX368" s="53">
        <v>0</v>
      </c>
      <c r="AY368" s="53">
        <v>0</v>
      </c>
      <c r="AZ368" s="53">
        <v>0</v>
      </c>
      <c r="BA368" s="53">
        <v>0</v>
      </c>
      <c r="BB368" s="53">
        <v>0</v>
      </c>
      <c r="BC368" s="53">
        <v>0</v>
      </c>
      <c r="BD368" s="53">
        <v>0</v>
      </c>
      <c r="BE368" s="53">
        <v>0</v>
      </c>
      <c r="BF368" s="53">
        <v>0</v>
      </c>
      <c r="BG368" s="53">
        <v>0</v>
      </c>
      <c r="BH368" s="53">
        <v>0</v>
      </c>
      <c r="BI368" s="53">
        <v>0</v>
      </c>
      <c r="BJ368" s="53">
        <v>0</v>
      </c>
      <c r="BK368" s="53">
        <v>0</v>
      </c>
      <c r="BL368" s="53">
        <v>0</v>
      </c>
      <c r="BM368" s="53">
        <v>47.648355139073637</v>
      </c>
      <c r="BN368" s="53">
        <v>0</v>
      </c>
      <c r="BO368" s="53">
        <v>0</v>
      </c>
      <c r="BP368" s="53">
        <v>0</v>
      </c>
      <c r="BQ368" s="53">
        <v>0</v>
      </c>
      <c r="BR368" s="53">
        <v>0</v>
      </c>
      <c r="BS368" s="53">
        <v>0</v>
      </c>
      <c r="BT368" s="53">
        <v>0</v>
      </c>
      <c r="BU368" s="53">
        <v>0</v>
      </c>
      <c r="BV368" s="53">
        <v>0</v>
      </c>
      <c r="BW368" s="53">
        <v>0</v>
      </c>
      <c r="BX368" s="53">
        <v>0</v>
      </c>
      <c r="BY368" s="53">
        <v>0</v>
      </c>
      <c r="BZ368" s="53">
        <v>0</v>
      </c>
      <c r="CA368" s="53">
        <v>0</v>
      </c>
      <c r="CB368" s="53">
        <v>0</v>
      </c>
      <c r="CC368" s="53">
        <v>0</v>
      </c>
      <c r="CD368" s="53">
        <v>0</v>
      </c>
      <c r="CE368" s="53">
        <v>0</v>
      </c>
      <c r="CF368" s="53">
        <v>0</v>
      </c>
      <c r="CG368" s="53">
        <v>0</v>
      </c>
      <c r="CH368" s="53">
        <v>0.99267406539736747</v>
      </c>
      <c r="CI368" s="53">
        <v>0</v>
      </c>
      <c r="CJ368" s="53">
        <v>0</v>
      </c>
      <c r="CK368" s="53">
        <v>0</v>
      </c>
      <c r="CL368" s="53">
        <v>0</v>
      </c>
    </row>
    <row r="369" spans="1:90" ht="16" customHeight="1" x14ac:dyDescent="0.25">
      <c r="A369" s="53" t="s">
        <v>649</v>
      </c>
      <c r="B369" s="53" t="s">
        <v>640</v>
      </c>
      <c r="C369" s="53" t="s">
        <v>647</v>
      </c>
      <c r="D369" s="53" t="s">
        <v>389</v>
      </c>
      <c r="E369" s="35" t="s">
        <v>1268</v>
      </c>
      <c r="F369" s="53" t="s">
        <v>524</v>
      </c>
      <c r="G369" s="53">
        <v>2</v>
      </c>
      <c r="H369" s="53" t="s">
        <v>192</v>
      </c>
      <c r="I369" s="53">
        <v>0</v>
      </c>
      <c r="J369" s="53">
        <v>0</v>
      </c>
      <c r="K369" s="53">
        <v>0</v>
      </c>
      <c r="L369" s="53">
        <v>0</v>
      </c>
      <c r="M369" s="53">
        <v>0</v>
      </c>
      <c r="N369" s="53">
        <v>0</v>
      </c>
      <c r="O369" s="53">
        <v>0</v>
      </c>
      <c r="P369" s="53">
        <v>0</v>
      </c>
      <c r="Q369" s="53">
        <v>0</v>
      </c>
      <c r="R369" s="53">
        <v>0</v>
      </c>
      <c r="S369" s="53">
        <v>0</v>
      </c>
      <c r="T369" s="53">
        <v>0</v>
      </c>
      <c r="U369" s="53">
        <v>0</v>
      </c>
      <c r="V369" s="53">
        <v>0</v>
      </c>
      <c r="W369" s="53">
        <v>0</v>
      </c>
      <c r="X369" s="53">
        <v>0</v>
      </c>
      <c r="Y369" s="53">
        <v>0</v>
      </c>
      <c r="Z369" s="53">
        <v>0</v>
      </c>
      <c r="AA369" s="53">
        <v>0</v>
      </c>
      <c r="AB369" s="53">
        <v>0</v>
      </c>
      <c r="AC369" s="53">
        <v>0</v>
      </c>
      <c r="AD369" s="53">
        <v>0</v>
      </c>
      <c r="AE369" s="53">
        <v>0</v>
      </c>
      <c r="AF369" s="53">
        <v>0</v>
      </c>
      <c r="AG369" s="53">
        <v>0</v>
      </c>
      <c r="AH369" s="53">
        <v>0.85859019489997424</v>
      </c>
      <c r="AI369" s="53">
        <v>0</v>
      </c>
      <c r="AJ369" s="53">
        <v>0</v>
      </c>
      <c r="AK369" s="53">
        <v>0</v>
      </c>
      <c r="AL369" s="53">
        <v>0</v>
      </c>
      <c r="AM369" s="53">
        <v>0</v>
      </c>
      <c r="AN369" s="53">
        <v>0</v>
      </c>
      <c r="AO369" s="53">
        <v>0</v>
      </c>
      <c r="AP369" s="53">
        <v>0</v>
      </c>
      <c r="AQ369" s="53">
        <v>502.27526401648493</v>
      </c>
      <c r="AR369" s="53">
        <v>789.90297930797635</v>
      </c>
      <c r="AS369" s="53">
        <v>0</v>
      </c>
      <c r="AT369" s="53">
        <v>0</v>
      </c>
      <c r="AU369" s="53">
        <v>0</v>
      </c>
      <c r="AV369" s="53">
        <v>0</v>
      </c>
      <c r="AW369" s="53">
        <v>0</v>
      </c>
      <c r="AX369" s="53">
        <v>0</v>
      </c>
      <c r="AY369" s="53">
        <v>0</v>
      </c>
      <c r="AZ369" s="53">
        <v>0</v>
      </c>
      <c r="BA369" s="53">
        <v>0.85859019489997424</v>
      </c>
      <c r="BB369" s="53">
        <v>0</v>
      </c>
      <c r="BC369" s="53">
        <v>0</v>
      </c>
      <c r="BD369" s="53">
        <v>0</v>
      </c>
      <c r="BE369" s="53">
        <v>0</v>
      </c>
      <c r="BF369" s="53">
        <v>0</v>
      </c>
      <c r="BG369" s="53">
        <v>0</v>
      </c>
      <c r="BH369" s="53">
        <v>0</v>
      </c>
      <c r="BI369" s="53">
        <v>0</v>
      </c>
      <c r="BJ369" s="53">
        <v>0</v>
      </c>
      <c r="BK369" s="53">
        <v>0</v>
      </c>
      <c r="BL369" s="53">
        <v>0</v>
      </c>
      <c r="BM369" s="53">
        <v>56.666952863398301</v>
      </c>
      <c r="BN369" s="53">
        <v>0</v>
      </c>
      <c r="BO369" s="53">
        <v>0</v>
      </c>
      <c r="BP369" s="53">
        <v>0</v>
      </c>
      <c r="BQ369" s="53">
        <v>0</v>
      </c>
      <c r="BR369" s="53">
        <v>0</v>
      </c>
      <c r="BS369" s="53">
        <v>0</v>
      </c>
      <c r="BT369" s="53">
        <v>0</v>
      </c>
      <c r="BU369" s="53">
        <v>0</v>
      </c>
      <c r="BV369" s="53">
        <v>0</v>
      </c>
      <c r="BW369" s="53">
        <v>3.4343607795998969</v>
      </c>
      <c r="BX369" s="53">
        <v>0</v>
      </c>
      <c r="BY369" s="53">
        <v>0</v>
      </c>
      <c r="BZ369" s="53">
        <v>0</v>
      </c>
      <c r="CA369" s="53">
        <v>0</v>
      </c>
      <c r="CB369" s="53">
        <v>0</v>
      </c>
      <c r="CC369" s="53">
        <v>0</v>
      </c>
      <c r="CD369" s="53">
        <v>0</v>
      </c>
      <c r="CE369" s="53">
        <v>0</v>
      </c>
      <c r="CF369" s="53">
        <v>0</v>
      </c>
      <c r="CG369" s="53">
        <v>0</v>
      </c>
      <c r="CH369" s="53">
        <v>0</v>
      </c>
      <c r="CI369" s="53">
        <v>0</v>
      </c>
      <c r="CJ369" s="53">
        <v>0</v>
      </c>
      <c r="CK369" s="53">
        <v>0</v>
      </c>
      <c r="CL369" s="53">
        <v>0</v>
      </c>
    </row>
    <row r="370" spans="1:90" ht="16" customHeight="1" x14ac:dyDescent="0.25">
      <c r="A370" s="53" t="s">
        <v>651</v>
      </c>
      <c r="B370" s="53" t="s">
        <v>640</v>
      </c>
      <c r="C370" s="53" t="s">
        <v>647</v>
      </c>
      <c r="D370" s="53" t="s">
        <v>389</v>
      </c>
      <c r="E370" s="35" t="s">
        <v>1268</v>
      </c>
      <c r="F370" s="53" t="s">
        <v>524</v>
      </c>
      <c r="G370" s="53">
        <v>2</v>
      </c>
      <c r="H370" s="53" t="s">
        <v>650</v>
      </c>
      <c r="I370" s="53">
        <v>0</v>
      </c>
      <c r="J370" s="53">
        <v>0</v>
      </c>
      <c r="K370" s="53">
        <v>0</v>
      </c>
      <c r="L370" s="53">
        <v>0</v>
      </c>
      <c r="M370" s="53">
        <v>0</v>
      </c>
      <c r="N370" s="53">
        <v>0</v>
      </c>
      <c r="O370" s="53">
        <v>0.91184301710617499</v>
      </c>
      <c r="P370" s="53">
        <v>0</v>
      </c>
      <c r="Q370" s="53">
        <v>0</v>
      </c>
      <c r="R370" s="53">
        <v>0</v>
      </c>
      <c r="S370" s="53">
        <v>0</v>
      </c>
      <c r="T370" s="53">
        <v>0</v>
      </c>
      <c r="U370" s="53">
        <v>0</v>
      </c>
      <c r="V370" s="53">
        <v>0</v>
      </c>
      <c r="W370" s="53">
        <v>0</v>
      </c>
      <c r="X370" s="53">
        <v>0</v>
      </c>
      <c r="Y370" s="53">
        <v>0</v>
      </c>
      <c r="Z370" s="53">
        <v>0</v>
      </c>
      <c r="AA370" s="53">
        <v>0</v>
      </c>
      <c r="AB370" s="53">
        <v>0</v>
      </c>
      <c r="AC370" s="53">
        <v>0</v>
      </c>
      <c r="AD370" s="53">
        <v>0</v>
      </c>
      <c r="AE370" s="53">
        <v>0</v>
      </c>
      <c r="AF370" s="53">
        <v>0</v>
      </c>
      <c r="AG370" s="53">
        <v>0</v>
      </c>
      <c r="AH370" s="53">
        <v>0</v>
      </c>
      <c r="AI370" s="53">
        <v>0</v>
      </c>
      <c r="AJ370" s="53">
        <v>0</v>
      </c>
      <c r="AK370" s="53">
        <v>0</v>
      </c>
      <c r="AL370" s="53">
        <v>0</v>
      </c>
      <c r="AM370" s="53">
        <v>0</v>
      </c>
      <c r="AN370" s="53">
        <v>0</v>
      </c>
      <c r="AO370" s="53">
        <v>0</v>
      </c>
      <c r="AP370" s="53">
        <v>0</v>
      </c>
      <c r="AQ370" s="53">
        <v>335.55823029507241</v>
      </c>
      <c r="AR370" s="53">
        <v>1370.500054710581</v>
      </c>
      <c r="AS370" s="53">
        <v>0</v>
      </c>
      <c r="AT370" s="53">
        <v>0</v>
      </c>
      <c r="AU370" s="53">
        <v>0</v>
      </c>
      <c r="AV370" s="53">
        <v>0</v>
      </c>
      <c r="AW370" s="53">
        <v>0</v>
      </c>
      <c r="AX370" s="53">
        <v>0</v>
      </c>
      <c r="AY370" s="53">
        <v>0</v>
      </c>
      <c r="AZ370" s="53">
        <v>0</v>
      </c>
      <c r="BA370" s="53">
        <v>0.91184301710617499</v>
      </c>
      <c r="BB370" s="53">
        <v>0</v>
      </c>
      <c r="BC370" s="53">
        <v>0</v>
      </c>
      <c r="BD370" s="53">
        <v>0</v>
      </c>
      <c r="BE370" s="53">
        <v>0</v>
      </c>
      <c r="BF370" s="53">
        <v>0</v>
      </c>
      <c r="BG370" s="53">
        <v>0</v>
      </c>
      <c r="BH370" s="53">
        <v>0</v>
      </c>
      <c r="BI370" s="53">
        <v>0</v>
      </c>
      <c r="BJ370" s="53">
        <v>0</v>
      </c>
      <c r="BK370" s="53">
        <v>0</v>
      </c>
      <c r="BL370" s="53">
        <v>0</v>
      </c>
      <c r="BM370" s="53">
        <v>41.944778786884051</v>
      </c>
      <c r="BN370" s="53">
        <v>0</v>
      </c>
      <c r="BO370" s="53">
        <v>0</v>
      </c>
      <c r="BP370" s="53">
        <v>0</v>
      </c>
      <c r="BQ370" s="53">
        <v>0</v>
      </c>
      <c r="BR370" s="53">
        <v>0</v>
      </c>
      <c r="BS370" s="53">
        <v>0</v>
      </c>
      <c r="BT370" s="53">
        <v>0</v>
      </c>
      <c r="BU370" s="53">
        <v>0</v>
      </c>
      <c r="BV370" s="53">
        <v>0</v>
      </c>
      <c r="BW370" s="53">
        <v>0.91184301710617499</v>
      </c>
      <c r="BX370" s="53">
        <v>0</v>
      </c>
      <c r="BY370" s="53">
        <v>0</v>
      </c>
      <c r="BZ370" s="53">
        <v>0</v>
      </c>
      <c r="CA370" s="53">
        <v>0</v>
      </c>
      <c r="CB370" s="53">
        <v>0</v>
      </c>
      <c r="CC370" s="53">
        <v>0</v>
      </c>
      <c r="CD370" s="53">
        <v>0</v>
      </c>
      <c r="CE370" s="53">
        <v>0</v>
      </c>
      <c r="CF370" s="53">
        <v>0</v>
      </c>
      <c r="CG370" s="53">
        <v>0</v>
      </c>
      <c r="CH370" s="53">
        <v>0.91184301710617499</v>
      </c>
      <c r="CI370" s="53">
        <v>0</v>
      </c>
      <c r="CJ370" s="53">
        <v>0</v>
      </c>
      <c r="CK370" s="53">
        <v>0</v>
      </c>
      <c r="CL370" s="53">
        <v>0</v>
      </c>
    </row>
    <row r="371" spans="1:90" ht="16" customHeight="1" x14ac:dyDescent="0.25">
      <c r="A371" s="53" t="s">
        <v>653</v>
      </c>
      <c r="B371" s="53" t="s">
        <v>640</v>
      </c>
      <c r="C371" s="53" t="s">
        <v>652</v>
      </c>
      <c r="D371" s="53" t="s">
        <v>389</v>
      </c>
      <c r="E371" s="35" t="s">
        <v>1268</v>
      </c>
      <c r="F371" s="53" t="s">
        <v>295</v>
      </c>
      <c r="G371" s="53">
        <v>3</v>
      </c>
      <c r="H371" s="53" t="s">
        <v>191</v>
      </c>
      <c r="I371" s="53">
        <v>0</v>
      </c>
      <c r="J371" s="53">
        <v>0</v>
      </c>
      <c r="K371" s="53">
        <v>0</v>
      </c>
      <c r="L371" s="53">
        <v>0</v>
      </c>
      <c r="M371" s="53">
        <v>0</v>
      </c>
      <c r="N371" s="53">
        <v>0</v>
      </c>
      <c r="O371" s="53">
        <v>0</v>
      </c>
      <c r="P371" s="53">
        <v>0</v>
      </c>
      <c r="Q371" s="53">
        <v>0</v>
      </c>
      <c r="R371" s="53">
        <v>0</v>
      </c>
      <c r="S371" s="53">
        <v>0</v>
      </c>
      <c r="T371" s="53">
        <v>0</v>
      </c>
      <c r="U371" s="53">
        <v>0</v>
      </c>
      <c r="V371" s="53">
        <v>0</v>
      </c>
      <c r="W371" s="53">
        <v>0</v>
      </c>
      <c r="X371" s="53">
        <v>0</v>
      </c>
      <c r="Y371" s="53">
        <v>0</v>
      </c>
      <c r="Z371" s="53">
        <v>0</v>
      </c>
      <c r="AA371" s="53">
        <v>0</v>
      </c>
      <c r="AB371" s="53">
        <v>0</v>
      </c>
      <c r="AC371" s="53">
        <v>0</v>
      </c>
      <c r="AD371" s="53">
        <v>0</v>
      </c>
      <c r="AE371" s="53">
        <v>0</v>
      </c>
      <c r="AF371" s="53">
        <v>0</v>
      </c>
      <c r="AG371" s="53">
        <v>0</v>
      </c>
      <c r="AH371" s="53">
        <v>6.0357315306615158</v>
      </c>
      <c r="AI371" s="53">
        <v>0</v>
      </c>
      <c r="AJ371" s="53">
        <v>0</v>
      </c>
      <c r="AK371" s="53">
        <v>0</v>
      </c>
      <c r="AL371" s="53">
        <v>0</v>
      </c>
      <c r="AM371" s="53">
        <v>0</v>
      </c>
      <c r="AN371" s="53">
        <v>0</v>
      </c>
      <c r="AO371" s="53">
        <v>0</v>
      </c>
      <c r="AP371" s="53">
        <v>0</v>
      </c>
      <c r="AQ371" s="53">
        <v>3.0178657653307579</v>
      </c>
      <c r="AR371" s="53">
        <v>591.50169000482856</v>
      </c>
      <c r="AS371" s="53">
        <v>0</v>
      </c>
      <c r="AT371" s="53">
        <v>0</v>
      </c>
      <c r="AU371" s="53">
        <v>0</v>
      </c>
      <c r="AV371" s="53">
        <v>0</v>
      </c>
      <c r="AW371" s="53">
        <v>0</v>
      </c>
      <c r="AX371" s="53">
        <v>0</v>
      </c>
      <c r="AY371" s="53">
        <v>0</v>
      </c>
      <c r="AZ371" s="53">
        <v>0</v>
      </c>
      <c r="BA371" s="53">
        <v>0</v>
      </c>
      <c r="BB371" s="53">
        <v>0</v>
      </c>
      <c r="BC371" s="53">
        <v>0</v>
      </c>
      <c r="BD371" s="53">
        <v>0</v>
      </c>
      <c r="BE371" s="53">
        <v>0</v>
      </c>
      <c r="BF371" s="53">
        <v>0</v>
      </c>
      <c r="BG371" s="53">
        <v>0</v>
      </c>
      <c r="BH371" s="53">
        <v>0</v>
      </c>
      <c r="BI371" s="53">
        <v>0</v>
      </c>
      <c r="BJ371" s="53">
        <v>0</v>
      </c>
      <c r="BK371" s="53">
        <v>0</v>
      </c>
      <c r="BL371" s="53">
        <v>0</v>
      </c>
      <c r="BM371" s="53">
        <v>5.0297762755512636</v>
      </c>
      <c r="BN371" s="53">
        <v>0</v>
      </c>
      <c r="BO371" s="53">
        <v>0</v>
      </c>
      <c r="BP371" s="53">
        <v>0</v>
      </c>
      <c r="BQ371" s="53">
        <v>0</v>
      </c>
      <c r="BR371" s="53">
        <v>0</v>
      </c>
      <c r="BS371" s="53">
        <v>0</v>
      </c>
      <c r="BT371" s="53">
        <v>0</v>
      </c>
      <c r="BU371" s="53">
        <v>0</v>
      </c>
      <c r="BV371" s="53">
        <v>0</v>
      </c>
      <c r="BW371" s="53">
        <v>0</v>
      </c>
      <c r="BX371" s="53">
        <v>0</v>
      </c>
      <c r="BY371" s="53">
        <v>0</v>
      </c>
      <c r="BZ371" s="53">
        <v>0</v>
      </c>
      <c r="CA371" s="53">
        <v>0</v>
      </c>
      <c r="CB371" s="53">
        <v>0</v>
      </c>
      <c r="CC371" s="53">
        <v>1.0059552551102526</v>
      </c>
      <c r="CD371" s="53">
        <v>0</v>
      </c>
      <c r="CE371" s="53">
        <v>0</v>
      </c>
      <c r="CF371" s="53">
        <v>0</v>
      </c>
      <c r="CG371" s="53">
        <v>0</v>
      </c>
      <c r="CH371" s="53">
        <v>0</v>
      </c>
      <c r="CI371" s="53">
        <v>0</v>
      </c>
      <c r="CJ371" s="53">
        <v>0</v>
      </c>
      <c r="CK371" s="53">
        <v>0</v>
      </c>
      <c r="CL371" s="53">
        <v>0</v>
      </c>
    </row>
    <row r="372" spans="1:90" ht="16" customHeight="1" x14ac:dyDescent="0.25">
      <c r="A372" s="53" t="s">
        <v>655</v>
      </c>
      <c r="B372" s="53" t="s">
        <v>640</v>
      </c>
      <c r="C372" s="53" t="s">
        <v>654</v>
      </c>
      <c r="D372" s="53" t="s">
        <v>389</v>
      </c>
      <c r="E372" s="35" t="s">
        <v>1252</v>
      </c>
      <c r="F372" s="53" t="s">
        <v>77</v>
      </c>
      <c r="G372" s="53">
        <v>1</v>
      </c>
      <c r="H372" s="53" t="s">
        <v>191</v>
      </c>
      <c r="I372" s="53">
        <v>0</v>
      </c>
      <c r="J372" s="53">
        <v>0</v>
      </c>
      <c r="K372" s="53">
        <v>0</v>
      </c>
      <c r="L372" s="53">
        <v>0</v>
      </c>
      <c r="M372" s="53">
        <v>0</v>
      </c>
      <c r="N372" s="53">
        <v>0</v>
      </c>
      <c r="O372" s="53">
        <v>0</v>
      </c>
      <c r="P372" s="53">
        <v>0</v>
      </c>
      <c r="Q372" s="53">
        <v>0</v>
      </c>
      <c r="R372" s="53">
        <v>0</v>
      </c>
      <c r="S372" s="53">
        <v>0</v>
      </c>
      <c r="T372" s="53">
        <v>0</v>
      </c>
      <c r="U372" s="53">
        <v>0</v>
      </c>
      <c r="V372" s="53">
        <v>0</v>
      </c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3">
        <v>0</v>
      </c>
      <c r="AD372" s="53">
        <v>0</v>
      </c>
      <c r="AE372" s="53">
        <v>0</v>
      </c>
      <c r="AF372" s="53">
        <v>18.858732378871935</v>
      </c>
      <c r="AG372" s="53">
        <v>0</v>
      </c>
      <c r="AH372" s="53">
        <v>0.78578051578633057</v>
      </c>
      <c r="AI372" s="53">
        <v>0</v>
      </c>
      <c r="AJ372" s="53">
        <v>0</v>
      </c>
      <c r="AK372" s="53">
        <v>0</v>
      </c>
      <c r="AL372" s="53">
        <v>0</v>
      </c>
      <c r="AM372" s="53">
        <v>0</v>
      </c>
      <c r="AN372" s="53">
        <v>0</v>
      </c>
      <c r="AO372" s="53">
        <v>0</v>
      </c>
      <c r="AP372" s="53">
        <v>0</v>
      </c>
      <c r="AQ372" s="53">
        <v>3.1431220631453223</v>
      </c>
      <c r="AR372" s="53">
        <v>0</v>
      </c>
      <c r="AS372" s="53">
        <v>0</v>
      </c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0</v>
      </c>
      <c r="BA372" s="53">
        <v>0</v>
      </c>
      <c r="BB372" s="53">
        <v>0</v>
      </c>
      <c r="BC372" s="53">
        <v>0</v>
      </c>
      <c r="BD372" s="53">
        <v>0</v>
      </c>
      <c r="BE372" s="53">
        <v>0</v>
      </c>
      <c r="BF372" s="53">
        <v>0</v>
      </c>
      <c r="BG372" s="53">
        <v>0</v>
      </c>
      <c r="BH372" s="53">
        <v>0</v>
      </c>
      <c r="BI372" s="53">
        <v>0</v>
      </c>
      <c r="BJ372" s="53">
        <v>0</v>
      </c>
      <c r="BK372" s="53">
        <v>0</v>
      </c>
      <c r="BL372" s="53">
        <v>3.1431220631453223</v>
      </c>
      <c r="BM372" s="53">
        <v>3.9289025789316527</v>
      </c>
      <c r="BN372" s="53">
        <v>0</v>
      </c>
      <c r="BO372" s="53">
        <v>0</v>
      </c>
      <c r="BP372" s="53">
        <v>0</v>
      </c>
      <c r="BQ372" s="53">
        <v>0</v>
      </c>
      <c r="BR372" s="53">
        <v>0</v>
      </c>
      <c r="BS372" s="53">
        <v>0</v>
      </c>
      <c r="BT372" s="53">
        <v>0</v>
      </c>
      <c r="BU372" s="53">
        <v>0</v>
      </c>
      <c r="BV372" s="53">
        <v>0</v>
      </c>
      <c r="BW372" s="53">
        <v>0</v>
      </c>
      <c r="BX372" s="53">
        <v>0</v>
      </c>
      <c r="BY372" s="53">
        <v>0</v>
      </c>
      <c r="BZ372" s="53">
        <v>0</v>
      </c>
      <c r="CA372" s="53">
        <v>0</v>
      </c>
      <c r="CB372" s="53">
        <v>0</v>
      </c>
      <c r="CC372" s="53">
        <v>0</v>
      </c>
      <c r="CD372" s="53">
        <v>0</v>
      </c>
      <c r="CE372" s="53">
        <v>0</v>
      </c>
      <c r="CF372" s="53">
        <v>0</v>
      </c>
      <c r="CG372" s="53">
        <v>0</v>
      </c>
      <c r="CH372" s="53">
        <v>0</v>
      </c>
      <c r="CI372" s="53">
        <v>0</v>
      </c>
      <c r="CJ372" s="53">
        <v>0</v>
      </c>
      <c r="CK372" s="53">
        <v>0</v>
      </c>
      <c r="CL372" s="53">
        <v>0</v>
      </c>
    </row>
    <row r="373" spans="1:90" ht="16" customHeight="1" x14ac:dyDescent="0.25">
      <c r="A373" s="53" t="s">
        <v>657</v>
      </c>
      <c r="B373" s="53" t="s">
        <v>640</v>
      </c>
      <c r="C373" s="53" t="s">
        <v>656</v>
      </c>
      <c r="D373" s="53" t="s">
        <v>389</v>
      </c>
      <c r="E373" s="35" t="s">
        <v>1252</v>
      </c>
      <c r="F373" s="53" t="s">
        <v>80</v>
      </c>
      <c r="G373" s="53">
        <v>2</v>
      </c>
      <c r="H373" s="53" t="s">
        <v>191</v>
      </c>
      <c r="I373" s="53">
        <v>0</v>
      </c>
      <c r="J373" s="53">
        <v>0</v>
      </c>
      <c r="K373" s="53">
        <v>0</v>
      </c>
      <c r="L373" s="53">
        <v>0</v>
      </c>
      <c r="M373" s="53">
        <v>0</v>
      </c>
      <c r="N373" s="53">
        <v>0</v>
      </c>
      <c r="O373" s="53">
        <v>0</v>
      </c>
      <c r="P373" s="53">
        <v>0</v>
      </c>
      <c r="Q373" s="53">
        <v>0</v>
      </c>
      <c r="R373" s="53">
        <v>0</v>
      </c>
      <c r="S373" s="53">
        <v>0</v>
      </c>
      <c r="T373" s="53">
        <v>0</v>
      </c>
      <c r="U373" s="53">
        <v>0</v>
      </c>
      <c r="V373" s="53">
        <v>0</v>
      </c>
      <c r="W373" s="53">
        <v>0</v>
      </c>
      <c r="X373" s="53">
        <v>0</v>
      </c>
      <c r="Y373" s="53">
        <v>0</v>
      </c>
      <c r="Z373" s="53">
        <v>0</v>
      </c>
      <c r="AA373" s="53">
        <v>0</v>
      </c>
      <c r="AB373" s="53">
        <v>0</v>
      </c>
      <c r="AC373" s="53">
        <v>0</v>
      </c>
      <c r="AD373" s="53">
        <v>0</v>
      </c>
      <c r="AE373" s="53">
        <v>0</v>
      </c>
      <c r="AF373" s="53">
        <v>30.01801080648389</v>
      </c>
      <c r="AG373" s="53">
        <v>0</v>
      </c>
      <c r="AH373" s="53">
        <v>5.8368354345940903</v>
      </c>
      <c r="AI373" s="53">
        <v>0</v>
      </c>
      <c r="AJ373" s="53">
        <v>0</v>
      </c>
      <c r="AK373" s="53">
        <v>0</v>
      </c>
      <c r="AL373" s="53">
        <v>0</v>
      </c>
      <c r="AM373" s="53">
        <v>0</v>
      </c>
      <c r="AN373" s="53">
        <v>0</v>
      </c>
      <c r="AO373" s="53">
        <v>0</v>
      </c>
      <c r="AP373" s="53">
        <v>0</v>
      </c>
      <c r="AQ373" s="53">
        <v>10.839837235674738</v>
      </c>
      <c r="AR373" s="53">
        <v>0</v>
      </c>
      <c r="AS373" s="53">
        <v>0</v>
      </c>
      <c r="AT373" s="53">
        <v>0</v>
      </c>
      <c r="AU373" s="53">
        <v>0</v>
      </c>
      <c r="AV373" s="53">
        <v>0</v>
      </c>
      <c r="AW373" s="53">
        <v>0</v>
      </c>
      <c r="AX373" s="53">
        <v>0</v>
      </c>
      <c r="AY373" s="53">
        <v>0</v>
      </c>
      <c r="AZ373" s="53">
        <v>0</v>
      </c>
      <c r="BA373" s="53">
        <v>0</v>
      </c>
      <c r="BB373" s="53">
        <v>0</v>
      </c>
      <c r="BC373" s="53">
        <v>0</v>
      </c>
      <c r="BD373" s="53">
        <v>0</v>
      </c>
      <c r="BE373" s="53">
        <v>0</v>
      </c>
      <c r="BF373" s="53">
        <v>0</v>
      </c>
      <c r="BG373" s="53">
        <v>0</v>
      </c>
      <c r="BH373" s="53">
        <v>0</v>
      </c>
      <c r="BI373" s="53">
        <v>0</v>
      </c>
      <c r="BJ373" s="53">
        <v>0</v>
      </c>
      <c r="BK373" s="53">
        <v>0</v>
      </c>
      <c r="BL373" s="53">
        <v>1.6676672670268828</v>
      </c>
      <c r="BM373" s="53">
        <v>6.6706690681075314</v>
      </c>
      <c r="BN373" s="53">
        <v>0</v>
      </c>
      <c r="BO373" s="53">
        <v>0</v>
      </c>
      <c r="BP373" s="53">
        <v>0</v>
      </c>
      <c r="BQ373" s="53">
        <v>0</v>
      </c>
      <c r="BR373" s="53">
        <v>0</v>
      </c>
      <c r="BS373" s="53">
        <v>0</v>
      </c>
      <c r="BT373" s="53">
        <v>0</v>
      </c>
      <c r="BU373" s="53">
        <v>0</v>
      </c>
      <c r="BV373" s="53">
        <v>0</v>
      </c>
      <c r="BW373" s="53">
        <v>0</v>
      </c>
      <c r="BX373" s="53">
        <v>0</v>
      </c>
      <c r="BY373" s="53">
        <v>0</v>
      </c>
      <c r="BZ373" s="53">
        <v>0</v>
      </c>
      <c r="CA373" s="53">
        <v>0</v>
      </c>
      <c r="CB373" s="53">
        <v>0</v>
      </c>
      <c r="CC373" s="53">
        <v>0</v>
      </c>
      <c r="CD373" s="53">
        <v>0</v>
      </c>
      <c r="CE373" s="53">
        <v>0</v>
      </c>
      <c r="CF373" s="53">
        <v>0</v>
      </c>
      <c r="CG373" s="53">
        <v>0</v>
      </c>
      <c r="CH373" s="53">
        <v>0</v>
      </c>
      <c r="CI373" s="53">
        <v>0</v>
      </c>
      <c r="CJ373" s="53">
        <v>0</v>
      </c>
      <c r="CK373" s="53">
        <v>0</v>
      </c>
      <c r="CL373" s="53">
        <v>0</v>
      </c>
    </row>
    <row r="374" spans="1:90" ht="16" customHeight="1" x14ac:dyDescent="0.25">
      <c r="A374" s="53" t="s">
        <v>658</v>
      </c>
      <c r="B374" s="53" t="s">
        <v>640</v>
      </c>
      <c r="C374" s="53" t="s">
        <v>656</v>
      </c>
      <c r="D374" s="53" t="s">
        <v>389</v>
      </c>
      <c r="E374" s="35" t="s">
        <v>1252</v>
      </c>
      <c r="F374" s="53" t="s">
        <v>80</v>
      </c>
      <c r="G374" s="53">
        <v>2</v>
      </c>
      <c r="H374" s="53" t="s">
        <v>192</v>
      </c>
      <c r="I374" s="53">
        <v>0</v>
      </c>
      <c r="J374" s="53">
        <v>0</v>
      </c>
      <c r="K374" s="53">
        <v>0</v>
      </c>
      <c r="L374" s="53">
        <v>0</v>
      </c>
      <c r="M374" s="53">
        <v>0</v>
      </c>
      <c r="N374" s="53">
        <v>0</v>
      </c>
      <c r="O374" s="53">
        <v>0</v>
      </c>
      <c r="P374" s="53">
        <v>0</v>
      </c>
      <c r="Q374" s="53">
        <v>0</v>
      </c>
      <c r="R374" s="53">
        <v>0</v>
      </c>
      <c r="S374" s="53">
        <v>0</v>
      </c>
      <c r="T374" s="53">
        <v>0</v>
      </c>
      <c r="U374" s="53">
        <v>0</v>
      </c>
      <c r="V374" s="53">
        <v>0</v>
      </c>
      <c r="W374" s="53">
        <v>0</v>
      </c>
      <c r="X374" s="53">
        <v>0</v>
      </c>
      <c r="Y374" s="53">
        <v>0</v>
      </c>
      <c r="Z374" s="53">
        <v>0</v>
      </c>
      <c r="AA374" s="53">
        <v>0</v>
      </c>
      <c r="AB374" s="53">
        <v>0</v>
      </c>
      <c r="AC374" s="53">
        <v>0</v>
      </c>
      <c r="AD374" s="53">
        <v>0</v>
      </c>
      <c r="AE374" s="53">
        <v>0</v>
      </c>
      <c r="AF374" s="53">
        <v>13.791438964262934</v>
      </c>
      <c r="AG374" s="53">
        <v>0</v>
      </c>
      <c r="AH374" s="53">
        <v>7.7576844173979005</v>
      </c>
      <c r="AI374" s="53">
        <v>0</v>
      </c>
      <c r="AJ374" s="53">
        <v>0</v>
      </c>
      <c r="AK374" s="53">
        <v>0</v>
      </c>
      <c r="AL374" s="53">
        <v>0</v>
      </c>
      <c r="AM374" s="53">
        <v>0</v>
      </c>
      <c r="AN374" s="53">
        <v>0</v>
      </c>
      <c r="AO374" s="53">
        <v>0</v>
      </c>
      <c r="AP374" s="53">
        <v>0</v>
      </c>
      <c r="AQ374" s="53">
        <v>8.6196493526643341</v>
      </c>
      <c r="AR374" s="53">
        <v>0</v>
      </c>
      <c r="AS374" s="53">
        <v>0</v>
      </c>
      <c r="AT374" s="53">
        <v>0</v>
      </c>
      <c r="AU374" s="53">
        <v>0</v>
      </c>
      <c r="AV374" s="53">
        <v>0</v>
      </c>
      <c r="AW374" s="53">
        <v>0</v>
      </c>
      <c r="AX374" s="53">
        <v>0</v>
      </c>
      <c r="AY374" s="53">
        <v>0</v>
      </c>
      <c r="AZ374" s="53">
        <v>0</v>
      </c>
      <c r="BA374" s="53">
        <v>1.7239298705328667</v>
      </c>
      <c r="BB374" s="53">
        <v>0</v>
      </c>
      <c r="BC374" s="53">
        <v>0</v>
      </c>
      <c r="BD374" s="53">
        <v>0</v>
      </c>
      <c r="BE374" s="53">
        <v>0</v>
      </c>
      <c r="BF374" s="53">
        <v>0</v>
      </c>
      <c r="BG374" s="53">
        <v>0</v>
      </c>
      <c r="BH374" s="53">
        <v>0</v>
      </c>
      <c r="BI374" s="53">
        <v>0</v>
      </c>
      <c r="BJ374" s="53">
        <v>0</v>
      </c>
      <c r="BK374" s="53">
        <v>0</v>
      </c>
      <c r="BL374" s="53">
        <v>0.86196493526643336</v>
      </c>
      <c r="BM374" s="53">
        <v>5.1717896115985997</v>
      </c>
      <c r="BN374" s="53">
        <v>0</v>
      </c>
      <c r="BO374" s="53">
        <v>0</v>
      </c>
      <c r="BP374" s="53">
        <v>0</v>
      </c>
      <c r="BQ374" s="53">
        <v>0</v>
      </c>
      <c r="BR374" s="53">
        <v>0</v>
      </c>
      <c r="BS374" s="53">
        <v>0</v>
      </c>
      <c r="BT374" s="53">
        <v>0</v>
      </c>
      <c r="BU374" s="53">
        <v>0</v>
      </c>
      <c r="BV374" s="53">
        <v>0</v>
      </c>
      <c r="BW374" s="53">
        <v>7.7576844173979005</v>
      </c>
      <c r="BX374" s="53">
        <v>0</v>
      </c>
      <c r="BY374" s="53">
        <v>0</v>
      </c>
      <c r="BZ374" s="53">
        <v>0</v>
      </c>
      <c r="CA374" s="53">
        <v>0</v>
      </c>
      <c r="CB374" s="53">
        <v>0</v>
      </c>
      <c r="CC374" s="53">
        <v>0</v>
      </c>
      <c r="CD374" s="53">
        <v>0</v>
      </c>
      <c r="CE374" s="53">
        <v>0</v>
      </c>
      <c r="CF374" s="53">
        <v>0</v>
      </c>
      <c r="CG374" s="53">
        <v>0</v>
      </c>
      <c r="CH374" s="53">
        <v>0</v>
      </c>
      <c r="CI374" s="53">
        <v>0</v>
      </c>
      <c r="CJ374" s="53">
        <v>0</v>
      </c>
      <c r="CK374" s="53">
        <v>0</v>
      </c>
      <c r="CL374" s="53">
        <v>0</v>
      </c>
    </row>
    <row r="375" spans="1:90" ht="16" customHeight="1" x14ac:dyDescent="0.25">
      <c r="A375" s="53" t="s">
        <v>659</v>
      </c>
      <c r="B375" s="53" t="s">
        <v>640</v>
      </c>
      <c r="C375" s="53" t="s">
        <v>656</v>
      </c>
      <c r="D375" s="53" t="s">
        <v>389</v>
      </c>
      <c r="E375" s="35" t="s">
        <v>1252</v>
      </c>
      <c r="F375" s="53" t="s">
        <v>80</v>
      </c>
      <c r="G375" s="53">
        <v>2</v>
      </c>
      <c r="H375" s="53" t="s">
        <v>650</v>
      </c>
      <c r="I375" s="53">
        <v>0</v>
      </c>
      <c r="J375" s="53">
        <v>0</v>
      </c>
      <c r="K375" s="53">
        <v>0</v>
      </c>
      <c r="L375" s="53">
        <v>0</v>
      </c>
      <c r="M375" s="53">
        <v>0</v>
      </c>
      <c r="N375" s="53">
        <v>0</v>
      </c>
      <c r="O375" s="53">
        <v>0.86850790342192119</v>
      </c>
      <c r="P375" s="53">
        <v>0</v>
      </c>
      <c r="Q375" s="53">
        <v>0</v>
      </c>
      <c r="R375" s="53">
        <v>0</v>
      </c>
      <c r="S375" s="53">
        <v>0</v>
      </c>
      <c r="T375" s="53">
        <v>0</v>
      </c>
      <c r="U375" s="53">
        <v>0</v>
      </c>
      <c r="V375" s="53">
        <v>0</v>
      </c>
      <c r="W375" s="53">
        <v>0</v>
      </c>
      <c r="X375" s="53">
        <v>0</v>
      </c>
      <c r="Y375" s="53">
        <v>0</v>
      </c>
      <c r="Z375" s="53">
        <v>0</v>
      </c>
      <c r="AA375" s="53">
        <v>0</v>
      </c>
      <c r="AB375" s="53">
        <v>0</v>
      </c>
      <c r="AC375" s="53">
        <v>0</v>
      </c>
      <c r="AD375" s="53">
        <v>0</v>
      </c>
      <c r="AE375" s="53">
        <v>0</v>
      </c>
      <c r="AF375" s="53">
        <v>58.19002952926872</v>
      </c>
      <c r="AG375" s="53">
        <v>0</v>
      </c>
      <c r="AH375" s="53">
        <v>13.896126454750739</v>
      </c>
      <c r="AI375" s="53">
        <v>0</v>
      </c>
      <c r="AJ375" s="53">
        <v>0</v>
      </c>
      <c r="AK375" s="53">
        <v>0</v>
      </c>
      <c r="AL375" s="53">
        <v>0</v>
      </c>
      <c r="AM375" s="53">
        <v>0</v>
      </c>
      <c r="AN375" s="53">
        <v>0</v>
      </c>
      <c r="AO375" s="53">
        <v>0</v>
      </c>
      <c r="AP375" s="53">
        <v>0</v>
      </c>
      <c r="AQ375" s="53">
        <v>17.370158068438425</v>
      </c>
      <c r="AR375" s="53">
        <v>0</v>
      </c>
      <c r="AS375" s="53">
        <v>0</v>
      </c>
      <c r="AT375" s="53">
        <v>0</v>
      </c>
      <c r="AU375" s="53">
        <v>0</v>
      </c>
      <c r="AV375" s="53">
        <v>0</v>
      </c>
      <c r="AW375" s="53">
        <v>0</v>
      </c>
      <c r="AX375" s="53">
        <v>0</v>
      </c>
      <c r="AY375" s="53">
        <v>0</v>
      </c>
      <c r="AZ375" s="53">
        <v>0</v>
      </c>
      <c r="BA375" s="53">
        <v>4.3425395171096062</v>
      </c>
      <c r="BB375" s="53">
        <v>0</v>
      </c>
      <c r="BC375" s="53">
        <v>0</v>
      </c>
      <c r="BD375" s="53">
        <v>0</v>
      </c>
      <c r="BE375" s="53">
        <v>0</v>
      </c>
      <c r="BF375" s="53">
        <v>0.86850790342192119</v>
      </c>
      <c r="BG375" s="53">
        <v>0</v>
      </c>
      <c r="BH375" s="53">
        <v>0</v>
      </c>
      <c r="BI375" s="53">
        <v>0</v>
      </c>
      <c r="BJ375" s="53">
        <v>0</v>
      </c>
      <c r="BK375" s="53">
        <v>0</v>
      </c>
      <c r="BL375" s="53">
        <v>1.7370158068438424</v>
      </c>
      <c r="BM375" s="53">
        <v>4.3425395171096062</v>
      </c>
      <c r="BN375" s="53">
        <v>0</v>
      </c>
      <c r="BO375" s="53">
        <v>0</v>
      </c>
      <c r="BP375" s="53">
        <v>0</v>
      </c>
      <c r="BQ375" s="53">
        <v>0</v>
      </c>
      <c r="BR375" s="53">
        <v>0</v>
      </c>
      <c r="BS375" s="53">
        <v>0</v>
      </c>
      <c r="BT375" s="53">
        <v>0</v>
      </c>
      <c r="BU375" s="53">
        <v>0</v>
      </c>
      <c r="BV375" s="53">
        <v>0</v>
      </c>
      <c r="BW375" s="53">
        <v>7.8165711307972909</v>
      </c>
      <c r="BX375" s="53">
        <v>0</v>
      </c>
      <c r="BY375" s="53">
        <v>0</v>
      </c>
      <c r="BZ375" s="53">
        <v>0</v>
      </c>
      <c r="CA375" s="53">
        <v>0</v>
      </c>
      <c r="CB375" s="53">
        <v>0</v>
      </c>
      <c r="CC375" s="53">
        <v>0.86850790342192119</v>
      </c>
      <c r="CD375" s="53">
        <v>0</v>
      </c>
      <c r="CE375" s="53">
        <v>0</v>
      </c>
      <c r="CF375" s="53">
        <v>0</v>
      </c>
      <c r="CG375" s="53">
        <v>0</v>
      </c>
      <c r="CH375" s="53">
        <v>0</v>
      </c>
      <c r="CI375" s="53">
        <v>0</v>
      </c>
      <c r="CJ375" s="53">
        <v>0</v>
      </c>
      <c r="CK375" s="53">
        <v>0</v>
      </c>
      <c r="CL375" s="53">
        <v>0</v>
      </c>
    </row>
    <row r="376" spans="1:90" ht="16" customHeight="1" x14ac:dyDescent="0.25">
      <c r="A376" s="53" t="s">
        <v>661</v>
      </c>
      <c r="B376" s="53" t="s">
        <v>640</v>
      </c>
      <c r="C376" s="53" t="s">
        <v>660</v>
      </c>
      <c r="D376" s="53" t="s">
        <v>389</v>
      </c>
      <c r="E376" s="35" t="s">
        <v>1252</v>
      </c>
      <c r="F376" s="53" t="s">
        <v>84</v>
      </c>
      <c r="G376" s="53">
        <v>3</v>
      </c>
      <c r="H376" s="53" t="s">
        <v>191</v>
      </c>
      <c r="I376" s="53">
        <v>0</v>
      </c>
      <c r="J376" s="53">
        <v>0</v>
      </c>
      <c r="K376" s="53">
        <v>0</v>
      </c>
      <c r="L376" s="53">
        <v>0</v>
      </c>
      <c r="M376" s="53">
        <v>0</v>
      </c>
      <c r="N376" s="53">
        <v>0</v>
      </c>
      <c r="O376" s="53">
        <v>0</v>
      </c>
      <c r="P376" s="53">
        <v>0</v>
      </c>
      <c r="Q376" s="53">
        <v>0</v>
      </c>
      <c r="R376" s="53">
        <v>0</v>
      </c>
      <c r="S376" s="53">
        <v>0</v>
      </c>
      <c r="T376" s="53">
        <v>0</v>
      </c>
      <c r="U376" s="53">
        <v>0</v>
      </c>
      <c r="V376" s="53">
        <v>0</v>
      </c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3">
        <v>0</v>
      </c>
      <c r="AD376" s="53">
        <v>0</v>
      </c>
      <c r="AE376" s="53">
        <v>0</v>
      </c>
      <c r="AF376" s="53">
        <v>20.24999539772832</v>
      </c>
      <c r="AG376" s="53">
        <v>0</v>
      </c>
      <c r="AH376" s="53">
        <v>7.3636346900830247</v>
      </c>
      <c r="AI376" s="53">
        <v>0</v>
      </c>
      <c r="AJ376" s="53">
        <v>0</v>
      </c>
      <c r="AK376" s="53">
        <v>0</v>
      </c>
      <c r="AL376" s="53">
        <v>0</v>
      </c>
      <c r="AM376" s="53">
        <v>0</v>
      </c>
      <c r="AN376" s="53">
        <v>0</v>
      </c>
      <c r="AO376" s="53">
        <v>0</v>
      </c>
      <c r="AP376" s="53">
        <v>0</v>
      </c>
      <c r="AQ376" s="53">
        <v>19.329541061467939</v>
      </c>
      <c r="AR376" s="53">
        <v>407.7612709633475</v>
      </c>
      <c r="AS376" s="53">
        <v>0</v>
      </c>
      <c r="AT376" s="53">
        <v>0</v>
      </c>
      <c r="AU376" s="53">
        <v>0</v>
      </c>
      <c r="AV376" s="53">
        <v>0</v>
      </c>
      <c r="AW376" s="53">
        <v>0</v>
      </c>
      <c r="AX376" s="53">
        <v>0</v>
      </c>
      <c r="AY376" s="53">
        <v>0</v>
      </c>
      <c r="AZ376" s="53">
        <v>0</v>
      </c>
      <c r="BA376" s="53">
        <v>0.92045433626037809</v>
      </c>
      <c r="BB376" s="53">
        <v>0</v>
      </c>
      <c r="BC376" s="53">
        <v>0</v>
      </c>
      <c r="BD376" s="53">
        <v>0</v>
      </c>
      <c r="BE376" s="53">
        <v>0</v>
      </c>
      <c r="BF376" s="53">
        <v>0</v>
      </c>
      <c r="BG376" s="53">
        <v>0</v>
      </c>
      <c r="BH376" s="53">
        <v>0</v>
      </c>
      <c r="BI376" s="53">
        <v>0</v>
      </c>
      <c r="BJ376" s="53">
        <v>0</v>
      </c>
      <c r="BK376" s="53">
        <v>0</v>
      </c>
      <c r="BL376" s="53">
        <v>0</v>
      </c>
      <c r="BM376" s="53">
        <v>4.6022716813018905</v>
      </c>
      <c r="BN376" s="53">
        <v>0</v>
      </c>
      <c r="BO376" s="53">
        <v>0</v>
      </c>
      <c r="BP376" s="53">
        <v>0</v>
      </c>
      <c r="BQ376" s="53">
        <v>0</v>
      </c>
      <c r="BR376" s="53">
        <v>0</v>
      </c>
      <c r="BS376" s="53">
        <v>0</v>
      </c>
      <c r="BT376" s="53">
        <v>0</v>
      </c>
      <c r="BU376" s="53">
        <v>0</v>
      </c>
      <c r="BV376" s="53">
        <v>0</v>
      </c>
      <c r="BW376" s="53">
        <v>2.7613630087811343</v>
      </c>
      <c r="BX376" s="53">
        <v>0</v>
      </c>
      <c r="BY376" s="53">
        <v>0</v>
      </c>
      <c r="BZ376" s="53">
        <v>0</v>
      </c>
      <c r="CA376" s="53">
        <v>0</v>
      </c>
      <c r="CB376" s="53">
        <v>0</v>
      </c>
      <c r="CC376" s="53">
        <v>0</v>
      </c>
      <c r="CD376" s="53">
        <v>0</v>
      </c>
      <c r="CE376" s="53">
        <v>0</v>
      </c>
      <c r="CF376" s="53">
        <v>0</v>
      </c>
      <c r="CG376" s="53">
        <v>0</v>
      </c>
      <c r="CH376" s="53">
        <v>0</v>
      </c>
      <c r="CI376" s="53">
        <v>0</v>
      </c>
      <c r="CJ376" s="53">
        <v>0</v>
      </c>
      <c r="CK376" s="53">
        <v>0</v>
      </c>
      <c r="CL376" s="53">
        <v>0</v>
      </c>
    </row>
    <row r="377" spans="1:90" ht="16" customHeight="1" x14ac:dyDescent="0.25">
      <c r="A377" s="53" t="s">
        <v>663</v>
      </c>
      <c r="B377" s="53" t="s">
        <v>640</v>
      </c>
      <c r="C377" s="53" t="s">
        <v>662</v>
      </c>
      <c r="D377" s="53" t="s">
        <v>389</v>
      </c>
      <c r="E377" s="35" t="s">
        <v>1265</v>
      </c>
      <c r="F377" s="53" t="s">
        <v>107</v>
      </c>
      <c r="G377" s="53">
        <v>1</v>
      </c>
      <c r="H377" s="53" t="s">
        <v>191</v>
      </c>
      <c r="I377" s="53">
        <v>0</v>
      </c>
      <c r="J377" s="53">
        <v>0</v>
      </c>
      <c r="K377" s="53">
        <v>0</v>
      </c>
      <c r="L377" s="53">
        <v>0</v>
      </c>
      <c r="M377" s="53">
        <v>0.82134174387279058</v>
      </c>
      <c r="N377" s="53">
        <v>0</v>
      </c>
      <c r="O377" s="53">
        <v>0</v>
      </c>
      <c r="P377" s="53">
        <v>0</v>
      </c>
      <c r="Q377" s="53">
        <v>0</v>
      </c>
      <c r="R377" s="53">
        <v>0</v>
      </c>
      <c r="S377" s="53">
        <v>0</v>
      </c>
      <c r="T377" s="53">
        <v>0</v>
      </c>
      <c r="U377" s="53">
        <v>0</v>
      </c>
      <c r="V377" s="53">
        <v>0</v>
      </c>
      <c r="W377" s="53">
        <v>0</v>
      </c>
      <c r="X377" s="53">
        <v>0</v>
      </c>
      <c r="Y377" s="53">
        <v>0</v>
      </c>
      <c r="Z377" s="53">
        <v>0</v>
      </c>
      <c r="AA377" s="53">
        <v>0</v>
      </c>
      <c r="AB377" s="53">
        <v>0</v>
      </c>
      <c r="AC377" s="53">
        <v>0</v>
      </c>
      <c r="AD377" s="53">
        <v>0</v>
      </c>
      <c r="AE377" s="53">
        <v>0</v>
      </c>
      <c r="AF377" s="53">
        <v>2.4640252316183719</v>
      </c>
      <c r="AG377" s="53">
        <v>0</v>
      </c>
      <c r="AH377" s="53">
        <v>8.2134174387279053</v>
      </c>
      <c r="AI377" s="53">
        <v>0</v>
      </c>
      <c r="AJ377" s="53">
        <v>0</v>
      </c>
      <c r="AK377" s="53">
        <v>0</v>
      </c>
      <c r="AL377" s="53">
        <v>0</v>
      </c>
      <c r="AM377" s="53">
        <v>0</v>
      </c>
      <c r="AN377" s="53">
        <v>0</v>
      </c>
      <c r="AO377" s="53">
        <v>0</v>
      </c>
      <c r="AP377" s="53">
        <v>0</v>
      </c>
      <c r="AQ377" s="53">
        <v>2.4640252316183719</v>
      </c>
      <c r="AR377" s="53">
        <v>0</v>
      </c>
      <c r="AS377" s="53">
        <v>0</v>
      </c>
      <c r="AT377" s="53">
        <v>0</v>
      </c>
      <c r="AU377" s="53">
        <v>0</v>
      </c>
      <c r="AV377" s="53">
        <v>0</v>
      </c>
      <c r="AW377" s="53">
        <v>0</v>
      </c>
      <c r="AX377" s="53">
        <v>0</v>
      </c>
      <c r="AY377" s="53">
        <v>0</v>
      </c>
      <c r="AZ377" s="53">
        <v>0</v>
      </c>
      <c r="BA377" s="53">
        <v>0</v>
      </c>
      <c r="BB377" s="53">
        <v>0</v>
      </c>
      <c r="BC377" s="53">
        <v>0</v>
      </c>
      <c r="BD377" s="53">
        <v>0</v>
      </c>
      <c r="BE377" s="53">
        <v>0</v>
      </c>
      <c r="BF377" s="53">
        <v>0</v>
      </c>
      <c r="BG377" s="53">
        <v>0</v>
      </c>
      <c r="BH377" s="53">
        <v>0</v>
      </c>
      <c r="BI377" s="53">
        <v>0</v>
      </c>
      <c r="BJ377" s="53">
        <v>0</v>
      </c>
      <c r="BK377" s="53">
        <v>0</v>
      </c>
      <c r="BL377" s="53">
        <v>62.421972534332085</v>
      </c>
      <c r="BM377" s="53">
        <v>1.6426834877455812</v>
      </c>
      <c r="BN377" s="53">
        <v>0</v>
      </c>
      <c r="BO377" s="53">
        <v>0</v>
      </c>
      <c r="BP377" s="53">
        <v>0</v>
      </c>
      <c r="BQ377" s="53">
        <v>0</v>
      </c>
      <c r="BR377" s="53">
        <v>0</v>
      </c>
      <c r="BS377" s="53">
        <v>0</v>
      </c>
      <c r="BT377" s="53">
        <v>0</v>
      </c>
      <c r="BU377" s="53">
        <v>0</v>
      </c>
      <c r="BV377" s="53">
        <v>0</v>
      </c>
      <c r="BW377" s="53">
        <v>0</v>
      </c>
      <c r="BX377" s="53">
        <v>0</v>
      </c>
      <c r="BY377" s="53">
        <v>0</v>
      </c>
      <c r="BZ377" s="53">
        <v>0</v>
      </c>
      <c r="CA377" s="53">
        <v>0</v>
      </c>
      <c r="CB377" s="53">
        <v>0</v>
      </c>
      <c r="CC377" s="53">
        <v>0</v>
      </c>
      <c r="CD377" s="53">
        <v>0</v>
      </c>
      <c r="CE377" s="53">
        <v>0</v>
      </c>
      <c r="CF377" s="53">
        <v>0</v>
      </c>
      <c r="CG377" s="53">
        <v>0</v>
      </c>
      <c r="CH377" s="53">
        <v>0</v>
      </c>
      <c r="CI377" s="53">
        <v>0</v>
      </c>
      <c r="CJ377" s="53">
        <v>0</v>
      </c>
      <c r="CK377" s="53">
        <v>0</v>
      </c>
      <c r="CL377" s="53">
        <v>0</v>
      </c>
    </row>
    <row r="378" spans="1:90" ht="16" customHeight="1" x14ac:dyDescent="0.25">
      <c r="A378" s="53" t="s">
        <v>665</v>
      </c>
      <c r="B378" s="53" t="s">
        <v>640</v>
      </c>
      <c r="C378" s="53" t="s">
        <v>664</v>
      </c>
      <c r="D378" s="53" t="s">
        <v>389</v>
      </c>
      <c r="E378" s="35" t="s">
        <v>1265</v>
      </c>
      <c r="F378" s="53" t="s">
        <v>109</v>
      </c>
      <c r="G378" s="53">
        <v>2</v>
      </c>
      <c r="H378" s="53" t="s">
        <v>191</v>
      </c>
      <c r="I378" s="53">
        <v>0</v>
      </c>
      <c r="J378" s="53">
        <v>0</v>
      </c>
      <c r="K378" s="53">
        <v>0</v>
      </c>
      <c r="L378" s="53">
        <v>0</v>
      </c>
      <c r="M378" s="53">
        <v>0</v>
      </c>
      <c r="N378" s="53">
        <v>0</v>
      </c>
      <c r="O378" s="53">
        <v>0</v>
      </c>
      <c r="P378" s="53">
        <v>0</v>
      </c>
      <c r="Q378" s="53">
        <v>0</v>
      </c>
      <c r="R378" s="53">
        <v>0</v>
      </c>
      <c r="S378" s="53">
        <v>0</v>
      </c>
      <c r="T378" s="53">
        <v>0</v>
      </c>
      <c r="U378" s="53">
        <v>0</v>
      </c>
      <c r="V378" s="53">
        <v>0</v>
      </c>
      <c r="W378" s="53">
        <v>0</v>
      </c>
      <c r="X378" s="53">
        <v>0.84210526315789469</v>
      </c>
      <c r="Y378" s="53">
        <v>0</v>
      </c>
      <c r="Z378" s="53">
        <v>0</v>
      </c>
      <c r="AA378" s="53">
        <v>0</v>
      </c>
      <c r="AB378" s="53">
        <v>0</v>
      </c>
      <c r="AC378" s="53">
        <v>0</v>
      </c>
      <c r="AD378" s="53">
        <v>0</v>
      </c>
      <c r="AE378" s="53">
        <v>0</v>
      </c>
      <c r="AF378" s="53">
        <v>0</v>
      </c>
      <c r="AG378" s="53">
        <v>0</v>
      </c>
      <c r="AH378" s="53">
        <v>2.5263157894736841</v>
      </c>
      <c r="AI378" s="53">
        <v>0</v>
      </c>
      <c r="AJ378" s="53">
        <v>0</v>
      </c>
      <c r="AK378" s="53">
        <v>0</v>
      </c>
      <c r="AL378" s="53">
        <v>0</v>
      </c>
      <c r="AM378" s="53">
        <v>0</v>
      </c>
      <c r="AN378" s="53">
        <v>0</v>
      </c>
      <c r="AO378" s="53">
        <v>0</v>
      </c>
      <c r="AP378" s="53">
        <v>0</v>
      </c>
      <c r="AQ378" s="53">
        <v>10.105263157894736</v>
      </c>
      <c r="AR378" s="53">
        <v>10.105263157894736</v>
      </c>
      <c r="AS378" s="53">
        <v>0</v>
      </c>
      <c r="AT378" s="53">
        <v>0</v>
      </c>
      <c r="AU378" s="53">
        <v>0</v>
      </c>
      <c r="AV378" s="53">
        <v>0</v>
      </c>
      <c r="AW378" s="53">
        <v>0</v>
      </c>
      <c r="AX378" s="53">
        <v>0</v>
      </c>
      <c r="AY378" s="53">
        <v>0</v>
      </c>
      <c r="AZ378" s="53">
        <v>0</v>
      </c>
      <c r="BA378" s="53">
        <v>0</v>
      </c>
      <c r="BB378" s="53">
        <v>0</v>
      </c>
      <c r="BC378" s="53">
        <v>0</v>
      </c>
      <c r="BD378" s="53">
        <v>0</v>
      </c>
      <c r="BE378" s="53">
        <v>0.84210526315789469</v>
      </c>
      <c r="BF378" s="53">
        <v>0</v>
      </c>
      <c r="BG378" s="53">
        <v>0</v>
      </c>
      <c r="BH378" s="53">
        <v>0</v>
      </c>
      <c r="BI378" s="53">
        <v>0</v>
      </c>
      <c r="BJ378" s="53">
        <v>0</v>
      </c>
      <c r="BK378" s="53">
        <v>2.5263157894736841</v>
      </c>
      <c r="BL378" s="53">
        <v>10.94736842105263</v>
      </c>
      <c r="BM378" s="53">
        <v>16</v>
      </c>
      <c r="BN378" s="53">
        <v>0</v>
      </c>
      <c r="BO378" s="53">
        <v>0</v>
      </c>
      <c r="BP378" s="53">
        <v>0</v>
      </c>
      <c r="BQ378" s="53">
        <v>0</v>
      </c>
      <c r="BR378" s="53">
        <v>0</v>
      </c>
      <c r="BS378" s="53">
        <v>0</v>
      </c>
      <c r="BT378" s="53">
        <v>0</v>
      </c>
      <c r="BU378" s="53">
        <v>0</v>
      </c>
      <c r="BV378" s="53">
        <v>0</v>
      </c>
      <c r="BW378" s="53">
        <v>12.631578947368421</v>
      </c>
      <c r="BX378" s="53">
        <v>0</v>
      </c>
      <c r="BY378" s="53">
        <v>0</v>
      </c>
      <c r="BZ378" s="53">
        <v>0</v>
      </c>
      <c r="CA378" s="53">
        <v>0</v>
      </c>
      <c r="CB378" s="53">
        <v>0</v>
      </c>
      <c r="CC378" s="53">
        <v>0.84210526315789469</v>
      </c>
      <c r="CD378" s="53">
        <v>0</v>
      </c>
      <c r="CE378" s="53">
        <v>0</v>
      </c>
      <c r="CF378" s="53">
        <v>0</v>
      </c>
      <c r="CG378" s="53">
        <v>0</v>
      </c>
      <c r="CH378" s="53">
        <v>0</v>
      </c>
      <c r="CI378" s="53">
        <v>0</v>
      </c>
      <c r="CJ378" s="53">
        <v>0</v>
      </c>
      <c r="CK378" s="53">
        <v>0</v>
      </c>
      <c r="CL378" s="53">
        <v>3.3684210526315788</v>
      </c>
    </row>
    <row r="379" spans="1:90" ht="16" customHeight="1" x14ac:dyDescent="0.25">
      <c r="A379" s="53" t="s">
        <v>666</v>
      </c>
      <c r="B379" s="53" t="s">
        <v>640</v>
      </c>
      <c r="C379" s="53" t="s">
        <v>664</v>
      </c>
      <c r="D379" s="53" t="s">
        <v>389</v>
      </c>
      <c r="E379" s="35" t="s">
        <v>1265</v>
      </c>
      <c r="F379" s="53" t="s">
        <v>109</v>
      </c>
      <c r="G379" s="53">
        <v>2</v>
      </c>
      <c r="H379" s="53" t="s">
        <v>192</v>
      </c>
      <c r="I379" s="53">
        <v>0</v>
      </c>
      <c r="J379" s="53">
        <v>0</v>
      </c>
      <c r="K379" s="53">
        <v>0</v>
      </c>
      <c r="L379" s="53">
        <v>0</v>
      </c>
      <c r="M379" s="53">
        <v>0</v>
      </c>
      <c r="N379" s="53">
        <v>0</v>
      </c>
      <c r="O379" s="53">
        <v>2.173062714589943</v>
      </c>
      <c r="P379" s="53">
        <v>0</v>
      </c>
      <c r="Q379" s="53">
        <v>0</v>
      </c>
      <c r="R379" s="53">
        <v>0</v>
      </c>
      <c r="S379" s="53">
        <v>0</v>
      </c>
      <c r="T379" s="53">
        <v>0</v>
      </c>
      <c r="U379" s="53">
        <v>0</v>
      </c>
      <c r="V379" s="53">
        <v>0</v>
      </c>
      <c r="W379" s="53">
        <v>1.0865313572949715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3">
        <v>0</v>
      </c>
      <c r="AD379" s="53">
        <v>0</v>
      </c>
      <c r="AE379" s="53">
        <v>0</v>
      </c>
      <c r="AF379" s="53">
        <v>8.6922508583597722</v>
      </c>
      <c r="AG379" s="53">
        <v>0</v>
      </c>
      <c r="AH379" s="53">
        <v>13.038376287539659</v>
      </c>
      <c r="AI379" s="53">
        <v>0</v>
      </c>
      <c r="AJ379" s="53">
        <v>0</v>
      </c>
      <c r="AK379" s="53">
        <v>0</v>
      </c>
      <c r="AL379" s="53">
        <v>0</v>
      </c>
      <c r="AM379" s="53">
        <v>0</v>
      </c>
      <c r="AN379" s="53">
        <v>0</v>
      </c>
      <c r="AO379" s="53">
        <v>0</v>
      </c>
      <c r="AP379" s="53">
        <v>0</v>
      </c>
      <c r="AQ379" s="53">
        <v>92.355165370072584</v>
      </c>
      <c r="AR379" s="53">
        <v>18.471033074014517</v>
      </c>
      <c r="AS379" s="53">
        <v>0</v>
      </c>
      <c r="AT379" s="53">
        <v>0</v>
      </c>
      <c r="AU379" s="53">
        <v>0</v>
      </c>
      <c r="AV379" s="53">
        <v>0</v>
      </c>
      <c r="AW379" s="53">
        <v>0</v>
      </c>
      <c r="AX379" s="53">
        <v>0</v>
      </c>
      <c r="AY379" s="53">
        <v>0</v>
      </c>
      <c r="AZ379" s="53">
        <v>0</v>
      </c>
      <c r="BA379" s="53">
        <v>1.0865313572949715</v>
      </c>
      <c r="BB379" s="53">
        <v>0</v>
      </c>
      <c r="BC379" s="53">
        <v>0</v>
      </c>
      <c r="BD379" s="53">
        <v>0</v>
      </c>
      <c r="BE379" s="53">
        <v>0</v>
      </c>
      <c r="BF379" s="53">
        <v>0</v>
      </c>
      <c r="BG379" s="53">
        <v>0</v>
      </c>
      <c r="BH379" s="53">
        <v>0</v>
      </c>
      <c r="BI379" s="53">
        <v>0</v>
      </c>
      <c r="BJ379" s="53">
        <v>0</v>
      </c>
      <c r="BK379" s="53">
        <v>0</v>
      </c>
      <c r="BL379" s="53">
        <v>15.211439002129602</v>
      </c>
      <c r="BM379" s="53">
        <v>6.5191881437698296</v>
      </c>
      <c r="BN379" s="53">
        <v>0</v>
      </c>
      <c r="BO379" s="53">
        <v>0</v>
      </c>
      <c r="BP379" s="53">
        <v>0</v>
      </c>
      <c r="BQ379" s="53">
        <v>1.0865313572949715</v>
      </c>
      <c r="BR379" s="53">
        <v>0</v>
      </c>
      <c r="BS379" s="53">
        <v>0</v>
      </c>
      <c r="BT379" s="53">
        <v>0</v>
      </c>
      <c r="BU379" s="53">
        <v>0</v>
      </c>
      <c r="BV379" s="53">
        <v>0</v>
      </c>
      <c r="BW379" s="53">
        <v>30.422878004259204</v>
      </c>
      <c r="BX379" s="53">
        <v>0</v>
      </c>
      <c r="BY379" s="53">
        <v>0</v>
      </c>
      <c r="BZ379" s="53">
        <v>0</v>
      </c>
      <c r="CA379" s="53">
        <v>0</v>
      </c>
      <c r="CB379" s="53">
        <v>0</v>
      </c>
      <c r="CC379" s="53">
        <v>0</v>
      </c>
      <c r="CD379" s="53">
        <v>0</v>
      </c>
      <c r="CE379" s="53">
        <v>0</v>
      </c>
      <c r="CF379" s="53">
        <v>0</v>
      </c>
      <c r="CG379" s="53">
        <v>0</v>
      </c>
      <c r="CH379" s="53">
        <v>0</v>
      </c>
      <c r="CI379" s="53">
        <v>0</v>
      </c>
      <c r="CJ379" s="53">
        <v>0</v>
      </c>
      <c r="CK379" s="53">
        <v>0</v>
      </c>
      <c r="CL379" s="53">
        <v>3.2595940718849148</v>
      </c>
    </row>
    <row r="380" spans="1:90" ht="16" customHeight="1" x14ac:dyDescent="0.25">
      <c r="A380" s="53" t="s">
        <v>667</v>
      </c>
      <c r="B380" s="53" t="s">
        <v>640</v>
      </c>
      <c r="C380" s="53" t="s">
        <v>664</v>
      </c>
      <c r="D380" s="53" t="s">
        <v>389</v>
      </c>
      <c r="E380" s="35" t="s">
        <v>1265</v>
      </c>
      <c r="F380" s="53" t="s">
        <v>109</v>
      </c>
      <c r="G380" s="53">
        <v>2</v>
      </c>
      <c r="H380" s="53" t="s">
        <v>650</v>
      </c>
      <c r="I380" s="53">
        <v>0</v>
      </c>
      <c r="J380" s="53">
        <v>0</v>
      </c>
      <c r="K380" s="53">
        <v>0</v>
      </c>
      <c r="L380" s="53">
        <v>0</v>
      </c>
      <c r="M380" s="53">
        <v>0</v>
      </c>
      <c r="N380" s="53">
        <v>0</v>
      </c>
      <c r="O380" s="53">
        <v>0</v>
      </c>
      <c r="P380" s="53">
        <v>0</v>
      </c>
      <c r="Q380" s="53">
        <v>0</v>
      </c>
      <c r="R380" s="53">
        <v>0</v>
      </c>
      <c r="S380" s="53">
        <v>0</v>
      </c>
      <c r="T380" s="53">
        <v>0</v>
      </c>
      <c r="U380" s="53">
        <v>0</v>
      </c>
      <c r="V380" s="53">
        <v>0</v>
      </c>
      <c r="W380" s="53">
        <v>0</v>
      </c>
      <c r="X380" s="53">
        <v>0</v>
      </c>
      <c r="Y380" s="53">
        <v>0</v>
      </c>
      <c r="Z380" s="53">
        <v>0</v>
      </c>
      <c r="AA380" s="53">
        <v>0</v>
      </c>
      <c r="AB380" s="53">
        <v>0</v>
      </c>
      <c r="AC380" s="53">
        <v>0</v>
      </c>
      <c r="AD380" s="53">
        <v>0</v>
      </c>
      <c r="AE380" s="53">
        <v>0</v>
      </c>
      <c r="AF380" s="53">
        <v>7.5806800952999787</v>
      </c>
      <c r="AG380" s="53">
        <v>0</v>
      </c>
      <c r="AH380" s="53">
        <v>25.990903183885642</v>
      </c>
      <c r="AI380" s="53">
        <v>0</v>
      </c>
      <c r="AJ380" s="53">
        <v>0</v>
      </c>
      <c r="AK380" s="53">
        <v>0</v>
      </c>
      <c r="AL380" s="53">
        <v>0</v>
      </c>
      <c r="AM380" s="53">
        <v>0</v>
      </c>
      <c r="AN380" s="53">
        <v>0</v>
      </c>
      <c r="AO380" s="53">
        <v>0</v>
      </c>
      <c r="AP380" s="53">
        <v>0</v>
      </c>
      <c r="AQ380" s="53">
        <v>59.562486463071259</v>
      </c>
      <c r="AR380" s="53">
        <v>25.990903183885642</v>
      </c>
      <c r="AS380" s="53">
        <v>0</v>
      </c>
      <c r="AT380" s="53">
        <v>0</v>
      </c>
      <c r="AU380" s="53">
        <v>0</v>
      </c>
      <c r="AV380" s="53">
        <v>0</v>
      </c>
      <c r="AW380" s="53">
        <v>0</v>
      </c>
      <c r="AX380" s="53">
        <v>0</v>
      </c>
      <c r="AY380" s="53">
        <v>0</v>
      </c>
      <c r="AZ380" s="53">
        <v>0</v>
      </c>
      <c r="BA380" s="53">
        <v>0</v>
      </c>
      <c r="BB380" s="53">
        <v>0</v>
      </c>
      <c r="BC380" s="53">
        <v>0</v>
      </c>
      <c r="BD380" s="53">
        <v>0</v>
      </c>
      <c r="BE380" s="53">
        <v>0</v>
      </c>
      <c r="BF380" s="53">
        <v>0</v>
      </c>
      <c r="BG380" s="53">
        <v>0</v>
      </c>
      <c r="BH380" s="53">
        <v>0</v>
      </c>
      <c r="BI380" s="53">
        <v>0</v>
      </c>
      <c r="BJ380" s="53">
        <v>1.0829542993285683</v>
      </c>
      <c r="BK380" s="53">
        <v>0</v>
      </c>
      <c r="BL380" s="53">
        <v>6.4977257959714105</v>
      </c>
      <c r="BM380" s="53">
        <v>11.912497292614251</v>
      </c>
      <c r="BN380" s="53">
        <v>0</v>
      </c>
      <c r="BO380" s="53">
        <v>0</v>
      </c>
      <c r="BP380" s="53">
        <v>0</v>
      </c>
      <c r="BQ380" s="53">
        <v>0</v>
      </c>
      <c r="BR380" s="53">
        <v>0</v>
      </c>
      <c r="BS380" s="53">
        <v>0</v>
      </c>
      <c r="BT380" s="53">
        <v>0</v>
      </c>
      <c r="BU380" s="53">
        <v>0</v>
      </c>
      <c r="BV380" s="53">
        <v>0</v>
      </c>
      <c r="BW380" s="53">
        <v>16.244314489928524</v>
      </c>
      <c r="BX380" s="53">
        <v>0</v>
      </c>
      <c r="BY380" s="53">
        <v>0</v>
      </c>
      <c r="BZ380" s="53">
        <v>0</v>
      </c>
      <c r="CA380" s="53">
        <v>0</v>
      </c>
      <c r="CB380" s="53">
        <v>0</v>
      </c>
      <c r="CC380" s="53">
        <v>3.2488628979857053</v>
      </c>
      <c r="CD380" s="53">
        <v>0</v>
      </c>
      <c r="CE380" s="53">
        <v>0</v>
      </c>
      <c r="CF380" s="53">
        <v>0</v>
      </c>
      <c r="CG380" s="53">
        <v>0</v>
      </c>
      <c r="CH380" s="53">
        <v>0</v>
      </c>
      <c r="CI380" s="53">
        <v>0</v>
      </c>
      <c r="CJ380" s="53">
        <v>0</v>
      </c>
      <c r="CK380" s="53">
        <v>0</v>
      </c>
      <c r="CL380" s="53">
        <v>0</v>
      </c>
    </row>
    <row r="381" spans="1:90" ht="16" customHeight="1" x14ac:dyDescent="0.25">
      <c r="A381" s="53" t="s">
        <v>669</v>
      </c>
      <c r="B381" s="53" t="s">
        <v>640</v>
      </c>
      <c r="C381" s="53" t="s">
        <v>668</v>
      </c>
      <c r="D381" s="53" t="s">
        <v>389</v>
      </c>
      <c r="E381" s="35" t="s">
        <v>1265</v>
      </c>
      <c r="F381" s="53" t="s">
        <v>111</v>
      </c>
      <c r="G381" s="53">
        <v>3</v>
      </c>
      <c r="H381" s="53" t="s">
        <v>191</v>
      </c>
      <c r="I381" s="53">
        <v>0</v>
      </c>
      <c r="J381" s="53">
        <v>0</v>
      </c>
      <c r="K381" s="53">
        <v>0</v>
      </c>
      <c r="L381" s="53">
        <v>0</v>
      </c>
      <c r="M381" s="53">
        <v>0</v>
      </c>
      <c r="N381" s="53">
        <v>0</v>
      </c>
      <c r="O381" s="53">
        <v>0</v>
      </c>
      <c r="P381" s="53">
        <v>0</v>
      </c>
      <c r="Q381" s="53">
        <v>0</v>
      </c>
      <c r="R381" s="53">
        <v>0</v>
      </c>
      <c r="S381" s="53">
        <v>0</v>
      </c>
      <c r="T381" s="53">
        <v>0</v>
      </c>
      <c r="U381" s="53">
        <v>0</v>
      </c>
      <c r="V381" s="53">
        <v>0</v>
      </c>
      <c r="W381" s="53">
        <v>0</v>
      </c>
      <c r="X381" s="53">
        <v>0</v>
      </c>
      <c r="Y381" s="53">
        <v>0</v>
      </c>
      <c r="Z381" s="53">
        <v>0</v>
      </c>
      <c r="AA381" s="53">
        <v>0</v>
      </c>
      <c r="AB381" s="53">
        <v>0</v>
      </c>
      <c r="AC381" s="53">
        <v>0</v>
      </c>
      <c r="AD381" s="53">
        <v>0</v>
      </c>
      <c r="AE381" s="53">
        <v>0</v>
      </c>
      <c r="AF381" s="53">
        <v>0</v>
      </c>
      <c r="AG381" s="53">
        <v>0</v>
      </c>
      <c r="AH381" s="53">
        <v>44.091710758377424</v>
      </c>
      <c r="AI381" s="53">
        <v>0</v>
      </c>
      <c r="AJ381" s="53">
        <v>0</v>
      </c>
      <c r="AK381" s="53">
        <v>0</v>
      </c>
      <c r="AL381" s="53">
        <v>0</v>
      </c>
      <c r="AM381" s="53">
        <v>0</v>
      </c>
      <c r="AN381" s="53">
        <v>0</v>
      </c>
      <c r="AO381" s="53">
        <v>0</v>
      </c>
      <c r="AP381" s="53">
        <v>0</v>
      </c>
      <c r="AQ381" s="53">
        <v>39.450478046969273</v>
      </c>
      <c r="AR381" s="53">
        <v>0</v>
      </c>
      <c r="AS381" s="53">
        <v>0</v>
      </c>
      <c r="AT381" s="53">
        <v>0</v>
      </c>
      <c r="AU381" s="53">
        <v>0</v>
      </c>
      <c r="AV381" s="53">
        <v>0</v>
      </c>
      <c r="AW381" s="53">
        <v>0</v>
      </c>
      <c r="AX381" s="53">
        <v>0</v>
      </c>
      <c r="AY381" s="53">
        <v>0</v>
      </c>
      <c r="AZ381" s="53">
        <v>0</v>
      </c>
      <c r="BA381" s="53">
        <v>1.1603081778520374</v>
      </c>
      <c r="BB381" s="53">
        <v>0</v>
      </c>
      <c r="BC381" s="53">
        <v>0</v>
      </c>
      <c r="BD381" s="53">
        <v>0</v>
      </c>
      <c r="BE381" s="53">
        <v>0</v>
      </c>
      <c r="BF381" s="53">
        <v>0</v>
      </c>
      <c r="BG381" s="53">
        <v>0</v>
      </c>
      <c r="BH381" s="53">
        <v>0</v>
      </c>
      <c r="BI381" s="53">
        <v>0</v>
      </c>
      <c r="BJ381" s="53">
        <v>0</v>
      </c>
      <c r="BK381" s="53">
        <v>0</v>
      </c>
      <c r="BL381" s="53">
        <v>0</v>
      </c>
      <c r="BM381" s="53">
        <v>0</v>
      </c>
      <c r="BN381" s="53">
        <v>0</v>
      </c>
      <c r="BO381" s="53">
        <v>0</v>
      </c>
      <c r="BP381" s="53">
        <v>0</v>
      </c>
      <c r="BQ381" s="53">
        <v>0</v>
      </c>
      <c r="BR381" s="53">
        <v>0</v>
      </c>
      <c r="BS381" s="53">
        <v>0</v>
      </c>
      <c r="BT381" s="53">
        <v>0</v>
      </c>
      <c r="BU381" s="53">
        <v>0</v>
      </c>
      <c r="BV381" s="53">
        <v>0</v>
      </c>
      <c r="BW381" s="53">
        <v>4.6412327114081497</v>
      </c>
      <c r="BX381" s="53">
        <v>0</v>
      </c>
      <c r="BY381" s="53">
        <v>0</v>
      </c>
      <c r="BZ381" s="53">
        <v>0</v>
      </c>
      <c r="CA381" s="53">
        <v>0</v>
      </c>
      <c r="CB381" s="53">
        <v>0</v>
      </c>
      <c r="CC381" s="53">
        <v>17.404622667780561</v>
      </c>
      <c r="CD381" s="53">
        <v>0</v>
      </c>
      <c r="CE381" s="53">
        <v>0</v>
      </c>
      <c r="CF381" s="53">
        <v>0</v>
      </c>
      <c r="CG381" s="53">
        <v>0</v>
      </c>
      <c r="CH381" s="53">
        <v>0</v>
      </c>
      <c r="CI381" s="53">
        <v>0</v>
      </c>
      <c r="CJ381" s="53">
        <v>0</v>
      </c>
      <c r="CK381" s="53">
        <v>0</v>
      </c>
      <c r="CL381" s="53">
        <v>0</v>
      </c>
    </row>
    <row r="382" spans="1:90" ht="16" customHeight="1" x14ac:dyDescent="0.25">
      <c r="A382" s="53" t="s">
        <v>671</v>
      </c>
      <c r="B382" s="53" t="s">
        <v>640</v>
      </c>
      <c r="C382" s="53" t="s">
        <v>670</v>
      </c>
      <c r="D382" s="53" t="s">
        <v>389</v>
      </c>
      <c r="E382" s="35" t="s">
        <v>1254</v>
      </c>
      <c r="F382" s="53" t="s">
        <v>10</v>
      </c>
      <c r="G382" s="53">
        <v>1</v>
      </c>
      <c r="H382" s="53" t="s">
        <v>191</v>
      </c>
      <c r="I382" s="53">
        <v>0</v>
      </c>
      <c r="J382" s="53">
        <v>0</v>
      </c>
      <c r="K382" s="53">
        <v>0</v>
      </c>
      <c r="L382" s="53">
        <v>0</v>
      </c>
      <c r="M382" s="53">
        <v>0</v>
      </c>
      <c r="N382" s="53">
        <v>0</v>
      </c>
      <c r="O382" s="53">
        <v>0</v>
      </c>
      <c r="P382" s="53">
        <v>0</v>
      </c>
      <c r="Q382" s="53">
        <v>0</v>
      </c>
      <c r="R382" s="53">
        <v>0</v>
      </c>
      <c r="S382" s="53">
        <v>0</v>
      </c>
      <c r="T382" s="53">
        <v>0</v>
      </c>
      <c r="U382" s="53">
        <v>0</v>
      </c>
      <c r="V382" s="53">
        <v>0</v>
      </c>
      <c r="W382" s="53">
        <v>0</v>
      </c>
      <c r="X382" s="53">
        <v>0</v>
      </c>
      <c r="Y382" s="53">
        <v>0</v>
      </c>
      <c r="Z382" s="53">
        <v>0</v>
      </c>
      <c r="AA382" s="53">
        <v>0</v>
      </c>
      <c r="AB382" s="53">
        <v>0</v>
      </c>
      <c r="AC382" s="53">
        <v>0</v>
      </c>
      <c r="AD382" s="53">
        <v>0</v>
      </c>
      <c r="AE382" s="53">
        <v>0</v>
      </c>
      <c r="AF382" s="53">
        <v>0</v>
      </c>
      <c r="AG382" s="53">
        <v>0</v>
      </c>
      <c r="AH382" s="53">
        <v>6.817562039814562</v>
      </c>
      <c r="AI382" s="53">
        <v>0</v>
      </c>
      <c r="AJ382" s="53">
        <v>0</v>
      </c>
      <c r="AK382" s="53">
        <v>0</v>
      </c>
      <c r="AL382" s="53">
        <v>0</v>
      </c>
      <c r="AM382" s="53">
        <v>0</v>
      </c>
      <c r="AN382" s="53">
        <v>0</v>
      </c>
      <c r="AO382" s="53">
        <v>0</v>
      </c>
      <c r="AP382" s="53">
        <v>0</v>
      </c>
      <c r="AQ382" s="53">
        <v>0</v>
      </c>
      <c r="AR382" s="53">
        <v>829.79469398885817</v>
      </c>
      <c r="AS382" s="53">
        <v>0</v>
      </c>
      <c r="AT382" s="53">
        <v>0</v>
      </c>
      <c r="AU382" s="53">
        <v>0</v>
      </c>
      <c r="AV382" s="53">
        <v>0</v>
      </c>
      <c r="AW382" s="53">
        <v>0</v>
      </c>
      <c r="AX382" s="53">
        <v>0</v>
      </c>
      <c r="AY382" s="53">
        <v>0</v>
      </c>
      <c r="AZ382" s="53">
        <v>0</v>
      </c>
      <c r="BA382" s="53">
        <v>0</v>
      </c>
      <c r="BB382" s="53">
        <v>0</v>
      </c>
      <c r="BC382" s="53">
        <v>0</v>
      </c>
      <c r="BD382" s="53">
        <v>0</v>
      </c>
      <c r="BE382" s="53">
        <v>0</v>
      </c>
      <c r="BF382" s="53">
        <v>0</v>
      </c>
      <c r="BG382" s="53">
        <v>0</v>
      </c>
      <c r="BH382" s="53">
        <v>0</v>
      </c>
      <c r="BI382" s="53">
        <v>13.635124079629124</v>
      </c>
      <c r="BJ382" s="53">
        <v>0</v>
      </c>
      <c r="BK382" s="53">
        <v>0.97393743425922319</v>
      </c>
      <c r="BL382" s="53">
        <v>0</v>
      </c>
      <c r="BM382" s="53">
        <v>0</v>
      </c>
      <c r="BN382" s="53">
        <v>0</v>
      </c>
      <c r="BO382" s="53">
        <v>0</v>
      </c>
      <c r="BP382" s="53">
        <v>0</v>
      </c>
      <c r="BQ382" s="53">
        <v>0</v>
      </c>
      <c r="BR382" s="53">
        <v>0.97393743425922319</v>
      </c>
      <c r="BS382" s="53">
        <v>0</v>
      </c>
      <c r="BT382" s="53">
        <v>0</v>
      </c>
      <c r="BU382" s="53">
        <v>0</v>
      </c>
      <c r="BV382" s="53">
        <v>0</v>
      </c>
      <c r="BW382" s="53">
        <v>0.97393743425922319</v>
      </c>
      <c r="BX382" s="53">
        <v>0</v>
      </c>
      <c r="BY382" s="53">
        <v>0</v>
      </c>
      <c r="BZ382" s="53">
        <v>0</v>
      </c>
      <c r="CA382" s="53">
        <v>0</v>
      </c>
      <c r="CB382" s="53">
        <v>0</v>
      </c>
      <c r="CC382" s="53">
        <v>0</v>
      </c>
      <c r="CD382" s="53">
        <v>0</v>
      </c>
      <c r="CE382" s="53">
        <v>0</v>
      </c>
      <c r="CF382" s="53">
        <v>0</v>
      </c>
      <c r="CG382" s="53">
        <v>0</v>
      </c>
      <c r="CH382" s="53">
        <v>0</v>
      </c>
      <c r="CI382" s="53">
        <v>0</v>
      </c>
      <c r="CJ382" s="53">
        <v>0</v>
      </c>
      <c r="CK382" s="53">
        <v>0</v>
      </c>
      <c r="CL382" s="53">
        <v>3.8957497370368928</v>
      </c>
    </row>
    <row r="383" spans="1:90" ht="16" customHeight="1" x14ac:dyDescent="0.25">
      <c r="A383" s="53" t="s">
        <v>673</v>
      </c>
      <c r="B383" s="53" t="s">
        <v>640</v>
      </c>
      <c r="C383" s="53" t="s">
        <v>670</v>
      </c>
      <c r="D383" s="53" t="s">
        <v>389</v>
      </c>
      <c r="E383" s="35" t="s">
        <v>1254</v>
      </c>
      <c r="F383" s="53" t="s">
        <v>10</v>
      </c>
      <c r="G383" s="53">
        <v>1</v>
      </c>
      <c r="H383" s="53" t="s">
        <v>192</v>
      </c>
      <c r="I383" s="53">
        <v>0</v>
      </c>
      <c r="J383" s="53">
        <v>0</v>
      </c>
      <c r="K383" s="53">
        <v>0</v>
      </c>
      <c r="L383" s="53">
        <v>0</v>
      </c>
      <c r="M383" s="53">
        <v>0</v>
      </c>
      <c r="N383" s="53">
        <v>0</v>
      </c>
      <c r="O383" s="53">
        <v>0</v>
      </c>
      <c r="P383" s="53">
        <v>0</v>
      </c>
      <c r="Q383" s="53">
        <v>0</v>
      </c>
      <c r="R383" s="53">
        <v>0</v>
      </c>
      <c r="S383" s="53">
        <v>0</v>
      </c>
      <c r="T383" s="53">
        <v>0</v>
      </c>
      <c r="U383" s="53">
        <v>0</v>
      </c>
      <c r="V383" s="53">
        <v>0</v>
      </c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3">
        <v>0</v>
      </c>
      <c r="AD383" s="53">
        <v>0</v>
      </c>
      <c r="AE383" s="53">
        <v>0</v>
      </c>
      <c r="AF383" s="53">
        <v>0</v>
      </c>
      <c r="AG383" s="53">
        <v>0</v>
      </c>
      <c r="AH383" s="53">
        <v>41.655384999895865</v>
      </c>
      <c r="AI383" s="53">
        <v>0</v>
      </c>
      <c r="AJ383" s="53">
        <v>0</v>
      </c>
      <c r="AK383" s="53">
        <v>0</v>
      </c>
      <c r="AL383" s="53">
        <v>0</v>
      </c>
      <c r="AM383" s="53">
        <v>0</v>
      </c>
      <c r="AN383" s="53">
        <v>0</v>
      </c>
      <c r="AO383" s="53">
        <v>0</v>
      </c>
      <c r="AP383" s="53">
        <v>0</v>
      </c>
      <c r="AQ383" s="53">
        <v>12.496615499968758</v>
      </c>
      <c r="AR383" s="53">
        <v>3381.3758773665468</v>
      </c>
      <c r="AS383" s="53">
        <v>0</v>
      </c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>
        <v>0</v>
      </c>
      <c r="BC383" s="53">
        <v>0</v>
      </c>
      <c r="BD383" s="53">
        <v>0</v>
      </c>
      <c r="BE383" s="53">
        <v>0</v>
      </c>
      <c r="BF383" s="53">
        <v>0</v>
      </c>
      <c r="BG383" s="53">
        <v>0</v>
      </c>
      <c r="BH383" s="53">
        <v>0</v>
      </c>
      <c r="BI383" s="53">
        <v>0</v>
      </c>
      <c r="BJ383" s="53">
        <v>0</v>
      </c>
      <c r="BK383" s="53">
        <v>2.0827692499947932</v>
      </c>
      <c r="BL383" s="53">
        <v>0</v>
      </c>
      <c r="BM383" s="53">
        <v>0</v>
      </c>
      <c r="BN383" s="53">
        <v>0</v>
      </c>
      <c r="BO383" s="53">
        <v>0</v>
      </c>
      <c r="BP383" s="53">
        <v>0</v>
      </c>
      <c r="BQ383" s="53">
        <v>0</v>
      </c>
      <c r="BR383" s="53">
        <v>1.0413846249973966</v>
      </c>
      <c r="BS383" s="53">
        <v>0</v>
      </c>
      <c r="BT383" s="53">
        <v>0</v>
      </c>
      <c r="BU383" s="53">
        <v>0</v>
      </c>
      <c r="BV383" s="53">
        <v>0</v>
      </c>
      <c r="BW383" s="53">
        <v>1.0413846249973966</v>
      </c>
      <c r="BX383" s="53">
        <v>0</v>
      </c>
      <c r="BY383" s="53">
        <v>0</v>
      </c>
      <c r="BZ383" s="53">
        <v>0</v>
      </c>
      <c r="CA383" s="53">
        <v>0</v>
      </c>
      <c r="CB383" s="53">
        <v>0</v>
      </c>
      <c r="CC383" s="53">
        <v>0</v>
      </c>
      <c r="CD383" s="53">
        <v>0</v>
      </c>
      <c r="CE383" s="53">
        <v>0</v>
      </c>
      <c r="CF383" s="53">
        <v>0</v>
      </c>
      <c r="CG383" s="53">
        <v>0</v>
      </c>
      <c r="CH383" s="53">
        <v>0</v>
      </c>
      <c r="CI383" s="53">
        <v>0</v>
      </c>
      <c r="CJ383" s="53">
        <v>0</v>
      </c>
      <c r="CK383" s="53">
        <v>0</v>
      </c>
      <c r="CL383" s="53">
        <v>0</v>
      </c>
    </row>
    <row r="384" spans="1:90" ht="16" customHeight="1" x14ac:dyDescent="0.25">
      <c r="A384" s="53" t="s">
        <v>674</v>
      </c>
      <c r="B384" s="53" t="s">
        <v>640</v>
      </c>
      <c r="C384" s="53" t="s">
        <v>670</v>
      </c>
      <c r="D384" s="53" t="s">
        <v>389</v>
      </c>
      <c r="E384" s="35" t="s">
        <v>1254</v>
      </c>
      <c r="F384" s="53" t="s">
        <v>10</v>
      </c>
      <c r="G384" s="53">
        <v>1</v>
      </c>
      <c r="H384" s="53" t="s">
        <v>650</v>
      </c>
      <c r="I384" s="53">
        <v>0</v>
      </c>
      <c r="J384" s="53">
        <v>0</v>
      </c>
      <c r="K384" s="53">
        <v>0</v>
      </c>
      <c r="L384" s="53">
        <v>0</v>
      </c>
      <c r="M384" s="53">
        <v>1.0188071805530086</v>
      </c>
      <c r="N384" s="53">
        <v>0</v>
      </c>
      <c r="O384" s="53">
        <v>0</v>
      </c>
      <c r="P384" s="53">
        <v>0</v>
      </c>
      <c r="Q384" s="53">
        <v>0</v>
      </c>
      <c r="R384" s="53">
        <v>0</v>
      </c>
      <c r="S384" s="53">
        <v>0</v>
      </c>
      <c r="T384" s="53">
        <v>0</v>
      </c>
      <c r="U384" s="53">
        <v>0</v>
      </c>
      <c r="V384" s="53">
        <v>0</v>
      </c>
      <c r="W384" s="53">
        <v>0</v>
      </c>
      <c r="X384" s="53">
        <v>0</v>
      </c>
      <c r="Y384" s="53">
        <v>0</v>
      </c>
      <c r="Z384" s="53">
        <v>0</v>
      </c>
      <c r="AA384" s="53">
        <v>0</v>
      </c>
      <c r="AB384" s="53">
        <v>0</v>
      </c>
      <c r="AC384" s="53">
        <v>0</v>
      </c>
      <c r="AD384" s="53">
        <v>0</v>
      </c>
      <c r="AE384" s="53">
        <v>1.0188071805530086</v>
      </c>
      <c r="AF384" s="53">
        <v>0</v>
      </c>
      <c r="AG384" s="53">
        <v>0</v>
      </c>
      <c r="AH384" s="53">
        <v>5.094035902765043</v>
      </c>
      <c r="AI384" s="53">
        <v>0</v>
      </c>
      <c r="AJ384" s="53">
        <v>0</v>
      </c>
      <c r="AK384" s="53">
        <v>0</v>
      </c>
      <c r="AL384" s="53">
        <v>0</v>
      </c>
      <c r="AM384" s="53">
        <v>0</v>
      </c>
      <c r="AN384" s="53">
        <v>0</v>
      </c>
      <c r="AO384" s="53">
        <v>0</v>
      </c>
      <c r="AP384" s="53">
        <v>0</v>
      </c>
      <c r="AQ384" s="53">
        <v>5.094035902765043</v>
      </c>
      <c r="AR384" s="53">
        <v>3194.9793182142348</v>
      </c>
      <c r="AS384" s="53">
        <v>0</v>
      </c>
      <c r="AT384" s="53">
        <v>0</v>
      </c>
      <c r="AU384" s="53">
        <v>0</v>
      </c>
      <c r="AV384" s="53">
        <v>0</v>
      </c>
      <c r="AW384" s="53">
        <v>0</v>
      </c>
      <c r="AX384" s="53">
        <v>0</v>
      </c>
      <c r="AY384" s="53">
        <v>0</v>
      </c>
      <c r="AZ384" s="53">
        <v>0</v>
      </c>
      <c r="BA384" s="53">
        <v>0</v>
      </c>
      <c r="BB384" s="53">
        <v>0</v>
      </c>
      <c r="BC384" s="53">
        <v>0</v>
      </c>
      <c r="BD384" s="53">
        <v>0</v>
      </c>
      <c r="BE384" s="53">
        <v>0</v>
      </c>
      <c r="BF384" s="53">
        <v>1.0188071805530086</v>
      </c>
      <c r="BG384" s="53">
        <v>0</v>
      </c>
      <c r="BH384" s="53">
        <v>0</v>
      </c>
      <c r="BI384" s="53">
        <v>0</v>
      </c>
      <c r="BJ384" s="53">
        <v>1.0188071805530086</v>
      </c>
      <c r="BK384" s="53">
        <v>9.1692646249770764</v>
      </c>
      <c r="BL384" s="53">
        <v>0</v>
      </c>
      <c r="BM384" s="53">
        <v>2.0376143611060171</v>
      </c>
      <c r="BN384" s="53">
        <v>0</v>
      </c>
      <c r="BO384" s="53">
        <v>0</v>
      </c>
      <c r="BP384" s="53">
        <v>0</v>
      </c>
      <c r="BQ384" s="53">
        <v>0</v>
      </c>
      <c r="BR384" s="53">
        <v>0</v>
      </c>
      <c r="BS384" s="53">
        <v>0</v>
      </c>
      <c r="BT384" s="53">
        <v>0</v>
      </c>
      <c r="BU384" s="53">
        <v>0</v>
      </c>
      <c r="BV384" s="53">
        <v>0</v>
      </c>
      <c r="BW384" s="53">
        <v>0</v>
      </c>
      <c r="BX384" s="53">
        <v>0</v>
      </c>
      <c r="BY384" s="53">
        <v>0</v>
      </c>
      <c r="BZ384" s="53">
        <v>0</v>
      </c>
      <c r="CA384" s="53">
        <v>0</v>
      </c>
      <c r="CB384" s="53">
        <v>0</v>
      </c>
      <c r="CC384" s="53">
        <v>0</v>
      </c>
      <c r="CD384" s="53">
        <v>0</v>
      </c>
      <c r="CE384" s="53">
        <v>0</v>
      </c>
      <c r="CF384" s="53">
        <v>0</v>
      </c>
      <c r="CG384" s="53">
        <v>0</v>
      </c>
      <c r="CH384" s="53">
        <v>0</v>
      </c>
      <c r="CI384" s="53">
        <v>0</v>
      </c>
      <c r="CJ384" s="53">
        <v>1.0188071805530086</v>
      </c>
      <c r="CK384" s="53">
        <v>0</v>
      </c>
      <c r="CL384" s="53">
        <v>0</v>
      </c>
    </row>
    <row r="385" spans="1:90" ht="16" customHeight="1" x14ac:dyDescent="0.25">
      <c r="A385" s="53" t="s">
        <v>676</v>
      </c>
      <c r="B385" s="53" t="s">
        <v>640</v>
      </c>
      <c r="C385" s="53" t="s">
        <v>675</v>
      </c>
      <c r="D385" s="53" t="s">
        <v>389</v>
      </c>
      <c r="E385" s="35" t="s">
        <v>1254</v>
      </c>
      <c r="F385" s="53" t="s">
        <v>21</v>
      </c>
      <c r="G385" s="53">
        <v>2</v>
      </c>
      <c r="H385" s="53" t="s">
        <v>191</v>
      </c>
      <c r="I385" s="53">
        <v>0</v>
      </c>
      <c r="J385" s="53">
        <v>0</v>
      </c>
      <c r="K385" s="53">
        <v>0</v>
      </c>
      <c r="L385" s="53">
        <v>0</v>
      </c>
      <c r="M385" s="53">
        <v>0</v>
      </c>
      <c r="N385" s="53">
        <v>0</v>
      </c>
      <c r="O385" s="53">
        <v>0</v>
      </c>
      <c r="P385" s="53">
        <v>0</v>
      </c>
      <c r="Q385" s="53">
        <v>0</v>
      </c>
      <c r="R385" s="53">
        <v>0</v>
      </c>
      <c r="S385" s="53">
        <v>0</v>
      </c>
      <c r="T385" s="53">
        <v>0</v>
      </c>
      <c r="U385" s="53">
        <v>0</v>
      </c>
      <c r="V385" s="53">
        <v>0</v>
      </c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3">
        <v>0</v>
      </c>
      <c r="AD385" s="53">
        <v>0</v>
      </c>
      <c r="AE385" s="53">
        <v>0</v>
      </c>
      <c r="AF385" s="53">
        <v>0</v>
      </c>
      <c r="AG385" s="53">
        <v>0</v>
      </c>
      <c r="AH385" s="53">
        <v>34.769823766664679</v>
      </c>
      <c r="AI385" s="53">
        <v>0</v>
      </c>
      <c r="AJ385" s="53">
        <v>0</v>
      </c>
      <c r="AK385" s="53">
        <v>0</v>
      </c>
      <c r="AL385" s="53">
        <v>0</v>
      </c>
      <c r="AM385" s="53">
        <v>0</v>
      </c>
      <c r="AN385" s="53">
        <v>0</v>
      </c>
      <c r="AO385" s="53">
        <v>0</v>
      </c>
      <c r="AP385" s="53">
        <v>0</v>
      </c>
      <c r="AQ385" s="53">
        <v>0</v>
      </c>
      <c r="AR385" s="53">
        <v>550.3566390494924</v>
      </c>
      <c r="AS385" s="53">
        <v>0</v>
      </c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>
        <v>0</v>
      </c>
      <c r="BC385" s="53">
        <v>0</v>
      </c>
      <c r="BD385" s="53">
        <v>0</v>
      </c>
      <c r="BE385" s="53">
        <v>0</v>
      </c>
      <c r="BF385" s="53">
        <v>0</v>
      </c>
      <c r="BG385" s="53">
        <v>0</v>
      </c>
      <c r="BH385" s="53">
        <v>0</v>
      </c>
      <c r="BI385" s="53">
        <v>0</v>
      </c>
      <c r="BJ385" s="53">
        <v>0</v>
      </c>
      <c r="BK385" s="53">
        <v>0</v>
      </c>
      <c r="BL385" s="53">
        <v>0</v>
      </c>
      <c r="BM385" s="53">
        <v>1.9868470723808389</v>
      </c>
      <c r="BN385" s="53">
        <v>0</v>
      </c>
      <c r="BO385" s="53">
        <v>0</v>
      </c>
      <c r="BP385" s="53">
        <v>0</v>
      </c>
      <c r="BQ385" s="53">
        <v>0</v>
      </c>
      <c r="BR385" s="53">
        <v>0</v>
      </c>
      <c r="BS385" s="53">
        <v>0</v>
      </c>
      <c r="BT385" s="53">
        <v>0</v>
      </c>
      <c r="BU385" s="53">
        <v>0</v>
      </c>
      <c r="BV385" s="53">
        <v>0</v>
      </c>
      <c r="BW385" s="53">
        <v>0</v>
      </c>
      <c r="BX385" s="53">
        <v>0</v>
      </c>
      <c r="BY385" s="53">
        <v>0</v>
      </c>
      <c r="BZ385" s="53">
        <v>0</v>
      </c>
      <c r="CA385" s="53">
        <v>0</v>
      </c>
      <c r="CB385" s="53">
        <v>0</v>
      </c>
      <c r="CC385" s="53">
        <v>0</v>
      </c>
      <c r="CD385" s="53">
        <v>0</v>
      </c>
      <c r="CE385" s="53">
        <v>0</v>
      </c>
      <c r="CF385" s="53">
        <v>0</v>
      </c>
      <c r="CG385" s="53">
        <v>0</v>
      </c>
      <c r="CH385" s="53">
        <v>1.9868470723808389</v>
      </c>
      <c r="CI385" s="53">
        <v>0</v>
      </c>
      <c r="CJ385" s="53">
        <v>0</v>
      </c>
      <c r="CK385" s="53">
        <v>0</v>
      </c>
      <c r="CL385" s="53">
        <v>0</v>
      </c>
    </row>
    <row r="386" spans="1:90" ht="16" customHeight="1" x14ac:dyDescent="0.25">
      <c r="A386" s="53" t="s">
        <v>678</v>
      </c>
      <c r="B386" s="53" t="s">
        <v>640</v>
      </c>
      <c r="C386" s="53" t="s">
        <v>677</v>
      </c>
      <c r="D386" s="53" t="s">
        <v>389</v>
      </c>
      <c r="E386" s="35" t="s">
        <v>1254</v>
      </c>
      <c r="F386" s="53" t="s">
        <v>26</v>
      </c>
      <c r="G386" s="53">
        <v>3</v>
      </c>
      <c r="H386" s="53" t="s">
        <v>191</v>
      </c>
      <c r="I386" s="53">
        <v>0</v>
      </c>
      <c r="J386" s="53">
        <v>0</v>
      </c>
      <c r="K386" s="53">
        <v>0</v>
      </c>
      <c r="L386" s="53">
        <v>0</v>
      </c>
      <c r="M386" s="53">
        <v>0</v>
      </c>
      <c r="N386" s="53">
        <v>0</v>
      </c>
      <c r="O386" s="53">
        <v>0</v>
      </c>
      <c r="P386" s="53">
        <v>0</v>
      </c>
      <c r="Q386" s="53">
        <v>0</v>
      </c>
      <c r="R386" s="53">
        <v>0</v>
      </c>
      <c r="S386" s="53">
        <v>0</v>
      </c>
      <c r="T386" s="53">
        <v>0</v>
      </c>
      <c r="U386" s="53">
        <v>0</v>
      </c>
      <c r="V386" s="53">
        <v>0</v>
      </c>
      <c r="W386" s="53">
        <v>0.89570420264411876</v>
      </c>
      <c r="X386" s="53">
        <v>0</v>
      </c>
      <c r="Y386" s="53">
        <v>0</v>
      </c>
      <c r="Z386" s="53">
        <v>0</v>
      </c>
      <c r="AA386" s="53">
        <v>0</v>
      </c>
      <c r="AB386" s="53">
        <v>0</v>
      </c>
      <c r="AC386" s="53">
        <v>0</v>
      </c>
      <c r="AD386" s="53">
        <v>0</v>
      </c>
      <c r="AE386" s="53">
        <v>0</v>
      </c>
      <c r="AF386" s="53">
        <v>0</v>
      </c>
      <c r="AG386" s="53">
        <v>0</v>
      </c>
      <c r="AH386" s="53">
        <v>25.975421876679444</v>
      </c>
      <c r="AI386" s="53">
        <v>0</v>
      </c>
      <c r="AJ386" s="53">
        <v>0</v>
      </c>
      <c r="AK386" s="53">
        <v>0</v>
      </c>
      <c r="AL386" s="53">
        <v>0</v>
      </c>
      <c r="AM386" s="53">
        <v>0</v>
      </c>
      <c r="AN386" s="53">
        <v>0</v>
      </c>
      <c r="AO386" s="53">
        <v>0</v>
      </c>
      <c r="AP386" s="53">
        <v>0</v>
      </c>
      <c r="AQ386" s="53">
        <v>2.6871126079323564</v>
      </c>
      <c r="AR386" s="53">
        <v>12.539858837017663</v>
      </c>
      <c r="AS386" s="53">
        <v>0</v>
      </c>
      <c r="AT386" s="53">
        <v>0</v>
      </c>
      <c r="AU386" s="53">
        <v>0</v>
      </c>
      <c r="AV386" s="53">
        <v>0</v>
      </c>
      <c r="AW386" s="53">
        <v>0</v>
      </c>
      <c r="AX386" s="53">
        <v>0</v>
      </c>
      <c r="AY386" s="53">
        <v>0</v>
      </c>
      <c r="AZ386" s="53">
        <v>0</v>
      </c>
      <c r="BA386" s="53">
        <v>0</v>
      </c>
      <c r="BB386" s="53">
        <v>0</v>
      </c>
      <c r="BC386" s="53">
        <v>0</v>
      </c>
      <c r="BD386" s="53">
        <v>0</v>
      </c>
      <c r="BE386" s="53">
        <v>0</v>
      </c>
      <c r="BF386" s="53">
        <v>0</v>
      </c>
      <c r="BG386" s="53">
        <v>0</v>
      </c>
      <c r="BH386" s="53">
        <v>0</v>
      </c>
      <c r="BI386" s="53">
        <v>0</v>
      </c>
      <c r="BJ386" s="53">
        <v>0</v>
      </c>
      <c r="BK386" s="53">
        <v>0</v>
      </c>
      <c r="BL386" s="53">
        <v>0</v>
      </c>
      <c r="BM386" s="53">
        <v>0.89570420264411876</v>
      </c>
      <c r="BN386" s="53">
        <v>0</v>
      </c>
      <c r="BO386" s="53">
        <v>0</v>
      </c>
      <c r="BP386" s="53">
        <v>0</v>
      </c>
      <c r="BQ386" s="53">
        <v>0</v>
      </c>
      <c r="BR386" s="53">
        <v>0</v>
      </c>
      <c r="BS386" s="53">
        <v>0</v>
      </c>
      <c r="BT386" s="53">
        <v>0</v>
      </c>
      <c r="BU386" s="53">
        <v>0</v>
      </c>
      <c r="BV386" s="53">
        <v>0</v>
      </c>
      <c r="BW386" s="53">
        <v>14.3312672423059</v>
      </c>
      <c r="BX386" s="53">
        <v>0</v>
      </c>
      <c r="BY386" s="53">
        <v>0</v>
      </c>
      <c r="BZ386" s="53">
        <v>0</v>
      </c>
      <c r="CA386" s="53">
        <v>0</v>
      </c>
      <c r="CB386" s="53">
        <v>0</v>
      </c>
      <c r="CC386" s="53">
        <v>0.89570420264411876</v>
      </c>
      <c r="CD386" s="53">
        <v>0</v>
      </c>
      <c r="CE386" s="53">
        <v>0</v>
      </c>
      <c r="CF386" s="53">
        <v>0</v>
      </c>
      <c r="CG386" s="53">
        <v>0</v>
      </c>
      <c r="CH386" s="53">
        <v>0.89570420264411876</v>
      </c>
      <c r="CI386" s="53">
        <v>0</v>
      </c>
      <c r="CJ386" s="53">
        <v>0</v>
      </c>
      <c r="CK386" s="53">
        <v>0</v>
      </c>
      <c r="CL386" s="53">
        <v>3.5828168105764751</v>
      </c>
    </row>
    <row r="387" spans="1:90" ht="16" customHeight="1" x14ac:dyDescent="0.25">
      <c r="A387" s="53" t="s">
        <v>681</v>
      </c>
      <c r="B387" s="53" t="s">
        <v>640</v>
      </c>
      <c r="C387" s="53" t="s">
        <v>679</v>
      </c>
      <c r="D387" s="53" t="s">
        <v>389</v>
      </c>
      <c r="E387" s="35" t="s">
        <v>1270</v>
      </c>
      <c r="F387" s="53" t="s">
        <v>680</v>
      </c>
      <c r="G387" s="53">
        <v>1</v>
      </c>
      <c r="H387" s="53" t="s">
        <v>191</v>
      </c>
      <c r="I387" s="53">
        <v>0</v>
      </c>
      <c r="J387" s="53">
        <v>0</v>
      </c>
      <c r="K387" s="53">
        <v>0</v>
      </c>
      <c r="L387" s="53">
        <v>0</v>
      </c>
      <c r="M387" s="53">
        <v>0</v>
      </c>
      <c r="N387" s="53">
        <v>0</v>
      </c>
      <c r="O387" s="53">
        <v>0</v>
      </c>
      <c r="P387" s="53">
        <v>0</v>
      </c>
      <c r="Q387" s="53">
        <v>0</v>
      </c>
      <c r="R387" s="53">
        <v>0</v>
      </c>
      <c r="S387" s="53">
        <v>0</v>
      </c>
      <c r="T387" s="53">
        <v>0</v>
      </c>
      <c r="U387" s="53">
        <v>0</v>
      </c>
      <c r="V387" s="53">
        <v>0</v>
      </c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3">
        <v>0</v>
      </c>
      <c r="AD387" s="53">
        <v>0</v>
      </c>
      <c r="AE387" s="53">
        <v>0</v>
      </c>
      <c r="AF387" s="53">
        <v>0</v>
      </c>
      <c r="AG387" s="53">
        <v>0</v>
      </c>
      <c r="AH387" s="53">
        <v>4.8493469546101124</v>
      </c>
      <c r="AI387" s="53">
        <v>0</v>
      </c>
      <c r="AJ387" s="53">
        <v>0</v>
      </c>
      <c r="AK387" s="53">
        <v>0</v>
      </c>
      <c r="AL387" s="53">
        <v>0</v>
      </c>
      <c r="AM387" s="53">
        <v>0</v>
      </c>
      <c r="AN387" s="53">
        <v>0</v>
      </c>
      <c r="AO387" s="53">
        <v>0</v>
      </c>
      <c r="AP387" s="53">
        <v>0</v>
      </c>
      <c r="AQ387" s="53">
        <v>0.8082244924350187</v>
      </c>
      <c r="AR387" s="53">
        <v>0</v>
      </c>
      <c r="AS387" s="53">
        <v>0</v>
      </c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>
        <v>0</v>
      </c>
      <c r="BC387" s="53">
        <v>0</v>
      </c>
      <c r="BD387" s="53">
        <v>0</v>
      </c>
      <c r="BE387" s="53">
        <v>0</v>
      </c>
      <c r="BF387" s="53">
        <v>0.8082244924350187</v>
      </c>
      <c r="BG387" s="53">
        <v>0</v>
      </c>
      <c r="BH387" s="53">
        <v>0</v>
      </c>
      <c r="BI387" s="53">
        <v>0</v>
      </c>
      <c r="BJ387" s="53">
        <v>0</v>
      </c>
      <c r="BK387" s="53">
        <v>6.4657959394801496</v>
      </c>
      <c r="BL387" s="53">
        <v>0</v>
      </c>
      <c r="BM387" s="53">
        <v>15.356265356265355</v>
      </c>
      <c r="BN387" s="53">
        <v>0</v>
      </c>
      <c r="BO387" s="53">
        <v>0</v>
      </c>
      <c r="BP387" s="53">
        <v>0</v>
      </c>
      <c r="BQ387" s="53">
        <v>0</v>
      </c>
      <c r="BR387" s="53">
        <v>0</v>
      </c>
      <c r="BS387" s="53">
        <v>0</v>
      </c>
      <c r="BT387" s="53">
        <v>0</v>
      </c>
      <c r="BU387" s="53">
        <v>0</v>
      </c>
      <c r="BV387" s="53">
        <v>0</v>
      </c>
      <c r="BW387" s="53">
        <v>2.4246734773050562</v>
      </c>
      <c r="BX387" s="53">
        <v>0</v>
      </c>
      <c r="BY387" s="53">
        <v>0.8082244924350187</v>
      </c>
      <c r="BZ387" s="53">
        <v>0</v>
      </c>
      <c r="CA387" s="53">
        <v>0</v>
      </c>
      <c r="CB387" s="53">
        <v>0</v>
      </c>
      <c r="CC387" s="53">
        <v>0</v>
      </c>
      <c r="CD387" s="53">
        <v>0</v>
      </c>
      <c r="CE387" s="53">
        <v>0</v>
      </c>
      <c r="CF387" s="53">
        <v>0</v>
      </c>
      <c r="CG387" s="53">
        <v>0</v>
      </c>
      <c r="CH387" s="53">
        <v>0</v>
      </c>
      <c r="CI387" s="53">
        <v>0</v>
      </c>
      <c r="CJ387" s="53">
        <v>0</v>
      </c>
      <c r="CK387" s="53">
        <v>0</v>
      </c>
      <c r="CL387" s="53">
        <v>0.8082244924350187</v>
      </c>
    </row>
    <row r="388" spans="1:90" ht="16" customHeight="1" x14ac:dyDescent="0.25">
      <c r="A388" s="53" t="s">
        <v>684</v>
      </c>
      <c r="B388" s="53" t="s">
        <v>640</v>
      </c>
      <c r="C388" s="53" t="s">
        <v>682</v>
      </c>
      <c r="D388" s="53" t="s">
        <v>389</v>
      </c>
      <c r="E388" s="35" t="s">
        <v>1270</v>
      </c>
      <c r="F388" s="53" t="s">
        <v>683</v>
      </c>
      <c r="G388" s="53">
        <v>2</v>
      </c>
      <c r="H388" s="53" t="s">
        <v>191</v>
      </c>
      <c r="I388" s="53">
        <v>0</v>
      </c>
      <c r="J388" s="53">
        <v>0</v>
      </c>
      <c r="K388" s="53">
        <v>0</v>
      </c>
      <c r="L388" s="53">
        <v>0</v>
      </c>
      <c r="M388" s="53">
        <v>1.9229659827317656</v>
      </c>
      <c r="N388" s="53">
        <v>0</v>
      </c>
      <c r="O388" s="53">
        <v>0.96148299136588278</v>
      </c>
      <c r="P388" s="53">
        <v>0</v>
      </c>
      <c r="Q388" s="53">
        <v>0</v>
      </c>
      <c r="R388" s="53">
        <v>0</v>
      </c>
      <c r="S388" s="53">
        <v>0</v>
      </c>
      <c r="T388" s="53">
        <v>0</v>
      </c>
      <c r="U388" s="53">
        <v>0</v>
      </c>
      <c r="V388" s="53">
        <v>0</v>
      </c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3">
        <v>0</v>
      </c>
      <c r="AD388" s="53">
        <v>0</v>
      </c>
      <c r="AE388" s="53">
        <v>0</v>
      </c>
      <c r="AF388" s="53">
        <v>0</v>
      </c>
      <c r="AG388" s="53">
        <v>0</v>
      </c>
      <c r="AH388" s="53">
        <v>7.6918639309270622</v>
      </c>
      <c r="AI388" s="53">
        <v>0</v>
      </c>
      <c r="AJ388" s="53">
        <v>0</v>
      </c>
      <c r="AK388" s="53">
        <v>0</v>
      </c>
      <c r="AL388" s="53">
        <v>0</v>
      </c>
      <c r="AM388" s="53">
        <v>0</v>
      </c>
      <c r="AN388" s="53">
        <v>0</v>
      </c>
      <c r="AO388" s="53">
        <v>0</v>
      </c>
      <c r="AP388" s="53">
        <v>0</v>
      </c>
      <c r="AQ388" s="53">
        <v>3.8459319654635311</v>
      </c>
      <c r="AR388" s="53">
        <v>2.8844489740976482</v>
      </c>
      <c r="AS388" s="53">
        <v>0</v>
      </c>
      <c r="AT388" s="53">
        <v>0</v>
      </c>
      <c r="AU388" s="53">
        <v>0</v>
      </c>
      <c r="AV388" s="53">
        <v>0</v>
      </c>
      <c r="AW388" s="53">
        <v>0</v>
      </c>
      <c r="AX388" s="53">
        <v>0</v>
      </c>
      <c r="AY388" s="53">
        <v>0</v>
      </c>
      <c r="AZ388" s="53">
        <v>0</v>
      </c>
      <c r="BA388" s="53">
        <v>0</v>
      </c>
      <c r="BB388" s="53">
        <v>0</v>
      </c>
      <c r="BC388" s="53">
        <v>0</v>
      </c>
      <c r="BD388" s="53">
        <v>0</v>
      </c>
      <c r="BE388" s="53">
        <v>0</v>
      </c>
      <c r="BF388" s="53">
        <v>1.9229659827317656</v>
      </c>
      <c r="BG388" s="53">
        <v>0</v>
      </c>
      <c r="BH388" s="53">
        <v>0</v>
      </c>
      <c r="BI388" s="53">
        <v>0</v>
      </c>
      <c r="BJ388" s="53">
        <v>0</v>
      </c>
      <c r="BK388" s="53">
        <v>24.03707478414707</v>
      </c>
      <c r="BL388" s="53">
        <v>0</v>
      </c>
      <c r="BM388" s="53">
        <v>0.96148299136588278</v>
      </c>
      <c r="BN388" s="53">
        <v>0</v>
      </c>
      <c r="BO388" s="53">
        <v>0</v>
      </c>
      <c r="BP388" s="53">
        <v>0</v>
      </c>
      <c r="BQ388" s="53">
        <v>0</v>
      </c>
      <c r="BR388" s="53">
        <v>0</v>
      </c>
      <c r="BS388" s="53">
        <v>0</v>
      </c>
      <c r="BT388" s="53">
        <v>0</v>
      </c>
      <c r="BU388" s="53">
        <v>0</v>
      </c>
      <c r="BV388" s="53">
        <v>0</v>
      </c>
      <c r="BW388" s="53">
        <v>0</v>
      </c>
      <c r="BX388" s="53">
        <v>0</v>
      </c>
      <c r="BY388" s="53">
        <v>0</v>
      </c>
      <c r="BZ388" s="53">
        <v>0</v>
      </c>
      <c r="CA388" s="53">
        <v>0</v>
      </c>
      <c r="CB388" s="53">
        <v>0</v>
      </c>
      <c r="CC388" s="53">
        <v>0</v>
      </c>
      <c r="CD388" s="53">
        <v>0</v>
      </c>
      <c r="CE388" s="53">
        <v>0</v>
      </c>
      <c r="CF388" s="53">
        <v>0</v>
      </c>
      <c r="CG388" s="53">
        <v>0</v>
      </c>
      <c r="CH388" s="53">
        <v>0</v>
      </c>
      <c r="CI388" s="53">
        <v>0</v>
      </c>
      <c r="CJ388" s="53">
        <v>0</v>
      </c>
      <c r="CK388" s="53">
        <v>0</v>
      </c>
      <c r="CL388" s="53">
        <v>3.8459319654635311</v>
      </c>
    </row>
    <row r="389" spans="1:90" ht="16" customHeight="1" x14ac:dyDescent="0.25">
      <c r="A389" s="53" t="s">
        <v>685</v>
      </c>
      <c r="B389" s="53" t="s">
        <v>640</v>
      </c>
      <c r="C389" s="53" t="s">
        <v>682</v>
      </c>
      <c r="D389" s="53" t="s">
        <v>389</v>
      </c>
      <c r="E389" s="35" t="s">
        <v>1270</v>
      </c>
      <c r="F389" s="53" t="s">
        <v>683</v>
      </c>
      <c r="G389" s="53">
        <v>2</v>
      </c>
      <c r="H389" s="53" t="s">
        <v>192</v>
      </c>
      <c r="I389" s="53">
        <v>0</v>
      </c>
      <c r="J389" s="53">
        <v>0</v>
      </c>
      <c r="K389" s="53">
        <v>0</v>
      </c>
      <c r="L389" s="53">
        <v>0</v>
      </c>
      <c r="M389" s="53">
        <v>1.7661603673613564</v>
      </c>
      <c r="N389" s="53">
        <v>0</v>
      </c>
      <c r="O389" s="53">
        <v>0</v>
      </c>
      <c r="P389" s="53">
        <v>0</v>
      </c>
      <c r="Q389" s="53">
        <v>0</v>
      </c>
      <c r="R389" s="53">
        <v>0</v>
      </c>
      <c r="S389" s="53">
        <v>0</v>
      </c>
      <c r="T389" s="53">
        <v>0</v>
      </c>
      <c r="U389" s="53">
        <v>0</v>
      </c>
      <c r="V389" s="53">
        <v>0</v>
      </c>
      <c r="W389" s="53">
        <v>0</v>
      </c>
      <c r="X389" s="53">
        <v>0</v>
      </c>
      <c r="Y389" s="53">
        <v>0</v>
      </c>
      <c r="Z389" s="53">
        <v>0</v>
      </c>
      <c r="AA389" s="53">
        <v>0</v>
      </c>
      <c r="AB389" s="53">
        <v>0</v>
      </c>
      <c r="AC389" s="53">
        <v>0</v>
      </c>
      <c r="AD389" s="53">
        <v>0</v>
      </c>
      <c r="AE389" s="53">
        <v>0</v>
      </c>
      <c r="AF389" s="53">
        <v>0</v>
      </c>
      <c r="AG389" s="53">
        <v>0</v>
      </c>
      <c r="AH389" s="53">
        <v>1.7661603673613564</v>
      </c>
      <c r="AI389" s="53">
        <v>0</v>
      </c>
      <c r="AJ389" s="53">
        <v>0</v>
      </c>
      <c r="AK389" s="53">
        <v>0</v>
      </c>
      <c r="AL389" s="53">
        <v>0</v>
      </c>
      <c r="AM389" s="53">
        <v>0</v>
      </c>
      <c r="AN389" s="53">
        <v>0</v>
      </c>
      <c r="AO389" s="53">
        <v>0</v>
      </c>
      <c r="AP389" s="53">
        <v>0</v>
      </c>
      <c r="AQ389" s="53">
        <v>0</v>
      </c>
      <c r="AR389" s="53">
        <v>3.5323207347227128</v>
      </c>
      <c r="AS389" s="53">
        <v>0</v>
      </c>
      <c r="AT389" s="53">
        <v>0</v>
      </c>
      <c r="AU389" s="53">
        <v>0</v>
      </c>
      <c r="AV389" s="53">
        <v>0</v>
      </c>
      <c r="AW389" s="53">
        <v>0</v>
      </c>
      <c r="AX389" s="53">
        <v>0</v>
      </c>
      <c r="AY389" s="53">
        <v>0</v>
      </c>
      <c r="AZ389" s="53">
        <v>0</v>
      </c>
      <c r="BA389" s="53">
        <v>0</v>
      </c>
      <c r="BB389" s="53">
        <v>0</v>
      </c>
      <c r="BC389" s="53">
        <v>0</v>
      </c>
      <c r="BD389" s="53">
        <v>0</v>
      </c>
      <c r="BE389" s="53">
        <v>0</v>
      </c>
      <c r="BF389" s="53">
        <v>0</v>
      </c>
      <c r="BG389" s="53">
        <v>0</v>
      </c>
      <c r="BH389" s="53">
        <v>0</v>
      </c>
      <c r="BI389" s="53">
        <v>0</v>
      </c>
      <c r="BJ389" s="53">
        <v>0</v>
      </c>
      <c r="BK389" s="53">
        <v>13.246202755210174</v>
      </c>
      <c r="BL389" s="53">
        <v>0</v>
      </c>
      <c r="BM389" s="53">
        <v>7.9477216531261039</v>
      </c>
      <c r="BN389" s="53">
        <v>0</v>
      </c>
      <c r="BO389" s="53">
        <v>0</v>
      </c>
      <c r="BP389" s="53">
        <v>0</v>
      </c>
      <c r="BQ389" s="53">
        <v>0</v>
      </c>
      <c r="BR389" s="53">
        <v>0</v>
      </c>
      <c r="BS389" s="53">
        <v>0</v>
      </c>
      <c r="BT389" s="53">
        <v>0</v>
      </c>
      <c r="BU389" s="53">
        <v>0</v>
      </c>
      <c r="BV389" s="53">
        <v>0</v>
      </c>
      <c r="BW389" s="53">
        <v>5.298481102084069</v>
      </c>
      <c r="BX389" s="53">
        <v>0</v>
      </c>
      <c r="BY389" s="53">
        <v>0</v>
      </c>
      <c r="BZ389" s="53">
        <v>0</v>
      </c>
      <c r="CA389" s="53">
        <v>0</v>
      </c>
      <c r="CB389" s="53">
        <v>0</v>
      </c>
      <c r="CC389" s="53">
        <v>0</v>
      </c>
      <c r="CD389" s="53">
        <v>0</v>
      </c>
      <c r="CE389" s="53">
        <v>0</v>
      </c>
      <c r="CF389" s="53">
        <v>0</v>
      </c>
      <c r="CG389" s="53">
        <v>0</v>
      </c>
      <c r="CH389" s="53">
        <v>0</v>
      </c>
      <c r="CI389" s="53">
        <v>0</v>
      </c>
      <c r="CJ389" s="53">
        <v>0</v>
      </c>
      <c r="CK389" s="53">
        <v>0</v>
      </c>
      <c r="CL389" s="53">
        <v>0</v>
      </c>
    </row>
    <row r="390" spans="1:90" ht="16" customHeight="1" x14ac:dyDescent="0.25">
      <c r="A390" s="53" t="s">
        <v>686</v>
      </c>
      <c r="B390" s="53" t="s">
        <v>640</v>
      </c>
      <c r="C390" s="53" t="s">
        <v>682</v>
      </c>
      <c r="D390" s="53" t="s">
        <v>389</v>
      </c>
      <c r="E390" s="35" t="s">
        <v>1270</v>
      </c>
      <c r="F390" s="53" t="s">
        <v>683</v>
      </c>
      <c r="G390" s="53">
        <v>2</v>
      </c>
      <c r="H390" s="53" t="s">
        <v>650</v>
      </c>
      <c r="I390" s="53">
        <v>0</v>
      </c>
      <c r="J390" s="53">
        <v>0</v>
      </c>
      <c r="K390" s="53">
        <v>0</v>
      </c>
      <c r="L390" s="53">
        <v>0</v>
      </c>
      <c r="M390" s="53">
        <v>0.77949613369917681</v>
      </c>
      <c r="N390" s="53">
        <v>0</v>
      </c>
      <c r="O390" s="53">
        <v>0</v>
      </c>
      <c r="P390" s="53">
        <v>0</v>
      </c>
      <c r="Q390" s="53">
        <v>0</v>
      </c>
      <c r="R390" s="53">
        <v>0</v>
      </c>
      <c r="S390" s="53">
        <v>0</v>
      </c>
      <c r="T390" s="53">
        <v>0</v>
      </c>
      <c r="U390" s="53">
        <v>0</v>
      </c>
      <c r="V390" s="53">
        <v>0</v>
      </c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3">
        <v>0</v>
      </c>
      <c r="AD390" s="53">
        <v>0</v>
      </c>
      <c r="AE390" s="53">
        <v>0</v>
      </c>
      <c r="AF390" s="53">
        <v>0</v>
      </c>
      <c r="AG390" s="53">
        <v>0</v>
      </c>
      <c r="AH390" s="53">
        <v>7.7949613369917685</v>
      </c>
      <c r="AI390" s="53">
        <v>0</v>
      </c>
      <c r="AJ390" s="53">
        <v>0</v>
      </c>
      <c r="AK390" s="53">
        <v>0</v>
      </c>
      <c r="AL390" s="53">
        <v>0</v>
      </c>
      <c r="AM390" s="53">
        <v>0</v>
      </c>
      <c r="AN390" s="53">
        <v>0</v>
      </c>
      <c r="AO390" s="53">
        <v>0</v>
      </c>
      <c r="AP390" s="53">
        <v>0</v>
      </c>
      <c r="AQ390" s="53">
        <v>0.77949613369917681</v>
      </c>
      <c r="AR390" s="53">
        <v>20.266899476178597</v>
      </c>
      <c r="AS390" s="53">
        <v>0</v>
      </c>
      <c r="AT390" s="53">
        <v>0</v>
      </c>
      <c r="AU390" s="53">
        <v>0</v>
      </c>
      <c r="AV390" s="53">
        <v>0</v>
      </c>
      <c r="AW390" s="53">
        <v>0</v>
      </c>
      <c r="AX390" s="53">
        <v>0</v>
      </c>
      <c r="AY390" s="53">
        <v>0</v>
      </c>
      <c r="AZ390" s="53">
        <v>0</v>
      </c>
      <c r="BA390" s="53">
        <v>0</v>
      </c>
      <c r="BB390" s="53">
        <v>0</v>
      </c>
      <c r="BC390" s="53">
        <v>0</v>
      </c>
      <c r="BD390" s="53">
        <v>0</v>
      </c>
      <c r="BE390" s="53">
        <v>0</v>
      </c>
      <c r="BF390" s="53">
        <v>0</v>
      </c>
      <c r="BG390" s="53">
        <v>0</v>
      </c>
      <c r="BH390" s="53">
        <v>0</v>
      </c>
      <c r="BI390" s="53">
        <v>0</v>
      </c>
      <c r="BJ390" s="53">
        <v>0</v>
      </c>
      <c r="BK390" s="53">
        <v>5.4564729358942374</v>
      </c>
      <c r="BL390" s="53">
        <v>0</v>
      </c>
      <c r="BM390" s="53">
        <v>3.8974806684958843</v>
      </c>
      <c r="BN390" s="53">
        <v>0</v>
      </c>
      <c r="BO390" s="53">
        <v>0</v>
      </c>
      <c r="BP390" s="53">
        <v>0</v>
      </c>
      <c r="BQ390" s="53">
        <v>0</v>
      </c>
      <c r="BR390" s="53">
        <v>0</v>
      </c>
      <c r="BS390" s="53">
        <v>0</v>
      </c>
      <c r="BT390" s="53">
        <v>0</v>
      </c>
      <c r="BU390" s="53">
        <v>0</v>
      </c>
      <c r="BV390" s="53">
        <v>0</v>
      </c>
      <c r="BW390" s="53">
        <v>21.046395609877774</v>
      </c>
      <c r="BX390" s="53">
        <v>0</v>
      </c>
      <c r="BY390" s="53">
        <v>0</v>
      </c>
      <c r="BZ390" s="53">
        <v>0</v>
      </c>
      <c r="CA390" s="53">
        <v>0</v>
      </c>
      <c r="CB390" s="53">
        <v>0</v>
      </c>
      <c r="CC390" s="53">
        <v>0</v>
      </c>
      <c r="CD390" s="53">
        <v>0</v>
      </c>
      <c r="CE390" s="53">
        <v>0</v>
      </c>
      <c r="CF390" s="53">
        <v>0</v>
      </c>
      <c r="CG390" s="53">
        <v>0</v>
      </c>
      <c r="CH390" s="53">
        <v>0</v>
      </c>
      <c r="CI390" s="53">
        <v>0</v>
      </c>
      <c r="CJ390" s="53">
        <v>0</v>
      </c>
      <c r="CK390" s="53">
        <v>0</v>
      </c>
      <c r="CL390" s="53">
        <v>0</v>
      </c>
    </row>
    <row r="391" spans="1:90" ht="16" customHeight="1" x14ac:dyDescent="0.25">
      <c r="A391" s="53" t="s">
        <v>688</v>
      </c>
      <c r="B391" s="53" t="s">
        <v>640</v>
      </c>
      <c r="C391" s="53" t="s">
        <v>687</v>
      </c>
      <c r="D391" s="53" t="s">
        <v>389</v>
      </c>
      <c r="E391" s="35" t="s">
        <v>1263</v>
      </c>
      <c r="F391" s="53" t="s">
        <v>36</v>
      </c>
      <c r="G391" s="53">
        <v>1</v>
      </c>
      <c r="H391" s="53" t="s">
        <v>191</v>
      </c>
      <c r="I391" s="53">
        <v>0</v>
      </c>
      <c r="J391" s="53">
        <v>2.847002106781559</v>
      </c>
      <c r="K391" s="53">
        <v>0</v>
      </c>
      <c r="L391" s="53">
        <v>0</v>
      </c>
      <c r="M391" s="53">
        <v>0.94900070226051969</v>
      </c>
      <c r="N391" s="53">
        <v>0</v>
      </c>
      <c r="O391" s="53">
        <v>2.847002106781559</v>
      </c>
      <c r="P391" s="53">
        <v>7.5920056180841575</v>
      </c>
      <c r="Q391" s="53">
        <v>0</v>
      </c>
      <c r="R391" s="53">
        <v>0</v>
      </c>
      <c r="S391" s="53">
        <v>0</v>
      </c>
      <c r="T391" s="53">
        <v>0</v>
      </c>
      <c r="U391" s="53">
        <v>0</v>
      </c>
      <c r="V391" s="53">
        <v>0</v>
      </c>
      <c r="W391" s="53">
        <v>0</v>
      </c>
      <c r="X391" s="53">
        <v>0.94900070226051969</v>
      </c>
      <c r="Y391" s="53">
        <v>6.6430049158236377</v>
      </c>
      <c r="Z391" s="53">
        <v>0</v>
      </c>
      <c r="AA391" s="53">
        <v>0</v>
      </c>
      <c r="AB391" s="53">
        <v>0</v>
      </c>
      <c r="AC391" s="53">
        <v>0</v>
      </c>
      <c r="AD391" s="53">
        <v>0</v>
      </c>
      <c r="AE391" s="53">
        <v>0</v>
      </c>
      <c r="AF391" s="53">
        <v>0</v>
      </c>
      <c r="AG391" s="53">
        <v>0</v>
      </c>
      <c r="AH391" s="53">
        <v>0</v>
      </c>
      <c r="AI391" s="53">
        <v>0</v>
      </c>
      <c r="AJ391" s="53">
        <v>0</v>
      </c>
      <c r="AK391" s="53">
        <v>1.8980014045210394</v>
      </c>
      <c r="AL391" s="53">
        <v>0</v>
      </c>
      <c r="AM391" s="53">
        <v>1.8980014045210394</v>
      </c>
      <c r="AN391" s="53">
        <v>0</v>
      </c>
      <c r="AO391" s="53">
        <v>0</v>
      </c>
      <c r="AP391" s="53">
        <v>0</v>
      </c>
      <c r="AQ391" s="53">
        <v>15.184011236168315</v>
      </c>
      <c r="AR391" s="53">
        <v>6166.6065632888567</v>
      </c>
      <c r="AS391" s="53">
        <v>0</v>
      </c>
      <c r="AT391" s="53">
        <v>0</v>
      </c>
      <c r="AU391" s="53">
        <v>0</v>
      </c>
      <c r="AV391" s="53">
        <v>0</v>
      </c>
      <c r="AW391" s="53">
        <v>0</v>
      </c>
      <c r="AX391" s="53">
        <v>0</v>
      </c>
      <c r="AY391" s="53">
        <v>0</v>
      </c>
      <c r="AZ391" s="53">
        <v>0</v>
      </c>
      <c r="BA391" s="53">
        <v>1.8980014045210394</v>
      </c>
      <c r="BB391" s="53">
        <v>0</v>
      </c>
      <c r="BC391" s="53">
        <v>0</v>
      </c>
      <c r="BD391" s="53">
        <v>0</v>
      </c>
      <c r="BE391" s="53">
        <v>0</v>
      </c>
      <c r="BF391" s="53">
        <v>1.8980014045210394</v>
      </c>
      <c r="BG391" s="53">
        <v>0</v>
      </c>
      <c r="BH391" s="53">
        <v>0</v>
      </c>
      <c r="BI391" s="53">
        <v>0</v>
      </c>
      <c r="BJ391" s="53">
        <v>1.8980014045210394</v>
      </c>
      <c r="BK391" s="53">
        <v>5.6940042135631179</v>
      </c>
      <c r="BL391" s="53">
        <v>0</v>
      </c>
      <c r="BM391" s="53">
        <v>82.563061096665209</v>
      </c>
      <c r="BN391" s="53">
        <v>0</v>
      </c>
      <c r="BO391" s="53">
        <v>0</v>
      </c>
      <c r="BP391" s="53">
        <v>1.8980014045210394</v>
      </c>
      <c r="BQ391" s="53">
        <v>0</v>
      </c>
      <c r="BR391" s="53">
        <v>0</v>
      </c>
      <c r="BS391" s="53">
        <v>0</v>
      </c>
      <c r="BT391" s="53">
        <v>0</v>
      </c>
      <c r="BU391" s="53">
        <v>0</v>
      </c>
      <c r="BV391" s="53">
        <v>0</v>
      </c>
      <c r="BW391" s="53">
        <v>4.7450035113025981</v>
      </c>
      <c r="BX391" s="53">
        <v>0</v>
      </c>
      <c r="BY391" s="53">
        <v>0</v>
      </c>
      <c r="BZ391" s="53">
        <v>0</v>
      </c>
      <c r="CA391" s="53">
        <v>0</v>
      </c>
      <c r="CB391" s="53">
        <v>0</v>
      </c>
      <c r="CC391" s="53">
        <v>0</v>
      </c>
      <c r="CD391" s="53">
        <v>0</v>
      </c>
      <c r="CE391" s="53">
        <v>0</v>
      </c>
      <c r="CF391" s="53">
        <v>0</v>
      </c>
      <c r="CG391" s="53">
        <v>0</v>
      </c>
      <c r="CH391" s="53">
        <v>0</v>
      </c>
      <c r="CI391" s="53">
        <v>0</v>
      </c>
      <c r="CJ391" s="53">
        <v>0</v>
      </c>
      <c r="CK391" s="53">
        <v>0</v>
      </c>
      <c r="CL391" s="53">
        <v>0</v>
      </c>
    </row>
    <row r="392" spans="1:90" ht="16" customHeight="1" x14ac:dyDescent="0.25">
      <c r="A392" s="53" t="s">
        <v>689</v>
      </c>
      <c r="B392" s="53" t="s">
        <v>640</v>
      </c>
      <c r="C392" s="53" t="s">
        <v>687</v>
      </c>
      <c r="D392" s="53" t="s">
        <v>389</v>
      </c>
      <c r="E392" s="35" t="s">
        <v>1263</v>
      </c>
      <c r="F392" s="53" t="s">
        <v>36</v>
      </c>
      <c r="G392" s="53">
        <v>1</v>
      </c>
      <c r="H392" s="53" t="s">
        <v>192</v>
      </c>
      <c r="I392" s="53">
        <v>0</v>
      </c>
      <c r="J392" s="53">
        <v>0</v>
      </c>
      <c r="K392" s="53">
        <v>0</v>
      </c>
      <c r="L392" s="53">
        <v>0</v>
      </c>
      <c r="M392" s="53">
        <v>0.99080532656943565</v>
      </c>
      <c r="N392" s="53">
        <v>0</v>
      </c>
      <c r="O392" s="53">
        <v>0</v>
      </c>
      <c r="P392" s="53">
        <v>1.9816106531388713</v>
      </c>
      <c r="Q392" s="53">
        <v>0</v>
      </c>
      <c r="R392" s="53">
        <v>0</v>
      </c>
      <c r="S392" s="53">
        <v>0</v>
      </c>
      <c r="T392" s="53">
        <v>0</v>
      </c>
      <c r="U392" s="53">
        <v>0</v>
      </c>
      <c r="V392" s="53">
        <v>0</v>
      </c>
      <c r="W392" s="53">
        <v>0</v>
      </c>
      <c r="X392" s="53">
        <v>0</v>
      </c>
      <c r="Y392" s="53">
        <v>20.806911857958148</v>
      </c>
      <c r="Z392" s="53">
        <v>0</v>
      </c>
      <c r="AA392" s="53">
        <v>0</v>
      </c>
      <c r="AB392" s="53">
        <v>0</v>
      </c>
      <c r="AC392" s="53">
        <v>0</v>
      </c>
      <c r="AD392" s="53">
        <v>0</v>
      </c>
      <c r="AE392" s="53">
        <v>0</v>
      </c>
      <c r="AF392" s="53">
        <v>0</v>
      </c>
      <c r="AG392" s="53">
        <v>0</v>
      </c>
      <c r="AH392" s="53">
        <v>0</v>
      </c>
      <c r="AI392" s="53">
        <v>0</v>
      </c>
      <c r="AJ392" s="53">
        <v>0</v>
      </c>
      <c r="AK392" s="53">
        <v>0</v>
      </c>
      <c r="AL392" s="53">
        <v>0</v>
      </c>
      <c r="AM392" s="53">
        <v>0.99080532656943565</v>
      </c>
      <c r="AN392" s="53">
        <v>0</v>
      </c>
      <c r="AO392" s="53">
        <v>0</v>
      </c>
      <c r="AP392" s="53">
        <v>0</v>
      </c>
      <c r="AQ392" s="53">
        <v>45.577045022194042</v>
      </c>
      <c r="AR392" s="53">
        <v>6346.1081166772356</v>
      </c>
      <c r="AS392" s="53">
        <v>0</v>
      </c>
      <c r="AT392" s="53">
        <v>0</v>
      </c>
      <c r="AU392" s="53">
        <v>0</v>
      </c>
      <c r="AV392" s="53">
        <v>0</v>
      </c>
      <c r="AW392" s="53">
        <v>0</v>
      </c>
      <c r="AX392" s="53">
        <v>0</v>
      </c>
      <c r="AY392" s="53">
        <v>0</v>
      </c>
      <c r="AZ392" s="53">
        <v>0</v>
      </c>
      <c r="BA392" s="53">
        <v>0</v>
      </c>
      <c r="BB392" s="53">
        <v>0</v>
      </c>
      <c r="BC392" s="53">
        <v>0</v>
      </c>
      <c r="BD392" s="53">
        <v>0</v>
      </c>
      <c r="BE392" s="53">
        <v>0</v>
      </c>
      <c r="BF392" s="53">
        <v>0</v>
      </c>
      <c r="BG392" s="53">
        <v>0</v>
      </c>
      <c r="BH392" s="53">
        <v>0</v>
      </c>
      <c r="BI392" s="53">
        <v>0</v>
      </c>
      <c r="BJ392" s="53">
        <v>0</v>
      </c>
      <c r="BK392" s="53">
        <v>3.9632213062777426</v>
      </c>
      <c r="BL392" s="53">
        <v>0</v>
      </c>
      <c r="BM392" s="53">
        <v>42.604629042485733</v>
      </c>
      <c r="BN392" s="53">
        <v>0</v>
      </c>
      <c r="BO392" s="53">
        <v>0</v>
      </c>
      <c r="BP392" s="53">
        <v>0</v>
      </c>
      <c r="BQ392" s="53">
        <v>0</v>
      </c>
      <c r="BR392" s="53">
        <v>0</v>
      </c>
      <c r="BS392" s="53">
        <v>0</v>
      </c>
      <c r="BT392" s="53">
        <v>0</v>
      </c>
      <c r="BU392" s="53">
        <v>0</v>
      </c>
      <c r="BV392" s="53">
        <v>0</v>
      </c>
      <c r="BW392" s="53">
        <v>0.99080532656943565</v>
      </c>
      <c r="BX392" s="53">
        <v>0</v>
      </c>
      <c r="BY392" s="53">
        <v>0</v>
      </c>
      <c r="BZ392" s="53">
        <v>0</v>
      </c>
      <c r="CA392" s="53">
        <v>0</v>
      </c>
      <c r="CB392" s="53">
        <v>0</v>
      </c>
      <c r="CC392" s="53">
        <v>0</v>
      </c>
      <c r="CD392" s="53">
        <v>0</v>
      </c>
      <c r="CE392" s="53">
        <v>0</v>
      </c>
      <c r="CF392" s="53">
        <v>0</v>
      </c>
      <c r="CG392" s="53">
        <v>0</v>
      </c>
      <c r="CH392" s="53">
        <v>0</v>
      </c>
      <c r="CI392" s="53">
        <v>0</v>
      </c>
      <c r="CJ392" s="53">
        <v>0</v>
      </c>
      <c r="CK392" s="53">
        <v>0</v>
      </c>
      <c r="CL392" s="53">
        <v>2.9724159797083072</v>
      </c>
    </row>
    <row r="393" spans="1:90" ht="16" customHeight="1" x14ac:dyDescent="0.25">
      <c r="A393" s="53" t="s">
        <v>690</v>
      </c>
      <c r="B393" s="53" t="s">
        <v>640</v>
      </c>
      <c r="C393" s="53" t="s">
        <v>687</v>
      </c>
      <c r="D393" s="53" t="s">
        <v>389</v>
      </c>
      <c r="E393" s="35" t="s">
        <v>1263</v>
      </c>
      <c r="F393" s="53" t="s">
        <v>36</v>
      </c>
      <c r="G393" s="53">
        <v>1</v>
      </c>
      <c r="H393" s="53" t="s">
        <v>650</v>
      </c>
      <c r="I393" s="53">
        <v>0</v>
      </c>
      <c r="J393" s="53">
        <v>0</v>
      </c>
      <c r="K393" s="53">
        <v>0</v>
      </c>
      <c r="L393" s="53">
        <v>0</v>
      </c>
      <c r="M393" s="53">
        <v>0</v>
      </c>
      <c r="N393" s="53">
        <v>0</v>
      </c>
      <c r="O393" s="53">
        <v>0.8798324798958278</v>
      </c>
      <c r="P393" s="53">
        <v>0</v>
      </c>
      <c r="Q393" s="53">
        <v>0</v>
      </c>
      <c r="R393" s="53">
        <v>0</v>
      </c>
      <c r="S393" s="53">
        <v>0</v>
      </c>
      <c r="T393" s="53">
        <v>0</v>
      </c>
      <c r="U393" s="53">
        <v>0</v>
      </c>
      <c r="V393" s="53">
        <v>0</v>
      </c>
      <c r="W393" s="53">
        <v>0</v>
      </c>
      <c r="X393" s="53">
        <v>0</v>
      </c>
      <c r="Y393" s="53">
        <v>36.073131675728938</v>
      </c>
      <c r="Z393" s="53">
        <v>0</v>
      </c>
      <c r="AA393" s="53">
        <v>0</v>
      </c>
      <c r="AB393" s="53">
        <v>0</v>
      </c>
      <c r="AC393" s="53">
        <v>0</v>
      </c>
      <c r="AD393" s="53">
        <v>0</v>
      </c>
      <c r="AE393" s="53">
        <v>0</v>
      </c>
      <c r="AF393" s="53">
        <v>0.8798324798958278</v>
      </c>
      <c r="AG393" s="53">
        <v>0</v>
      </c>
      <c r="AH393" s="53">
        <v>0</v>
      </c>
      <c r="AI393" s="53">
        <v>0</v>
      </c>
      <c r="AJ393" s="53">
        <v>0</v>
      </c>
      <c r="AK393" s="53">
        <v>5.2789948793749666</v>
      </c>
      <c r="AL393" s="53">
        <v>0</v>
      </c>
      <c r="AM393" s="53">
        <v>0</v>
      </c>
      <c r="AN393" s="53">
        <v>0</v>
      </c>
      <c r="AO393" s="53">
        <v>0</v>
      </c>
      <c r="AP393" s="53">
        <v>0</v>
      </c>
      <c r="AQ393" s="53">
        <v>68.626933431874562</v>
      </c>
      <c r="AR393" s="53">
        <v>3019.5850710024811</v>
      </c>
      <c r="AS393" s="53">
        <v>0</v>
      </c>
      <c r="AT393" s="53">
        <v>0</v>
      </c>
      <c r="AU393" s="53">
        <v>0</v>
      </c>
      <c r="AV393" s="53">
        <v>0</v>
      </c>
      <c r="AW393" s="53">
        <v>0</v>
      </c>
      <c r="AX393" s="53">
        <v>0</v>
      </c>
      <c r="AY393" s="53">
        <v>0</v>
      </c>
      <c r="AZ393" s="53">
        <v>0</v>
      </c>
      <c r="BA393" s="53">
        <v>0.8798324798958278</v>
      </c>
      <c r="BB393" s="53">
        <v>0</v>
      </c>
      <c r="BC393" s="53">
        <v>0</v>
      </c>
      <c r="BD393" s="53">
        <v>0</v>
      </c>
      <c r="BE393" s="53">
        <v>0</v>
      </c>
      <c r="BF393" s="53">
        <v>0</v>
      </c>
      <c r="BG393" s="53">
        <v>0</v>
      </c>
      <c r="BH393" s="53">
        <v>0</v>
      </c>
      <c r="BI393" s="53">
        <v>0</v>
      </c>
      <c r="BJ393" s="53">
        <v>1.7596649597916556</v>
      </c>
      <c r="BK393" s="53">
        <v>6.1588273592707949</v>
      </c>
      <c r="BL393" s="53">
        <v>0</v>
      </c>
      <c r="BM393" s="53">
        <v>26.394974396874833</v>
      </c>
      <c r="BN393" s="53">
        <v>0</v>
      </c>
      <c r="BO393" s="53">
        <v>0</v>
      </c>
      <c r="BP393" s="53">
        <v>0.8798324798958278</v>
      </c>
      <c r="BQ393" s="53">
        <v>0</v>
      </c>
      <c r="BR393" s="53">
        <v>0</v>
      </c>
      <c r="BS393" s="53">
        <v>0</v>
      </c>
      <c r="BT393" s="53">
        <v>0</v>
      </c>
      <c r="BU393" s="53">
        <v>0</v>
      </c>
      <c r="BV393" s="53">
        <v>0</v>
      </c>
      <c r="BW393" s="53">
        <v>1.7596649597916556</v>
      </c>
      <c r="BX393" s="53">
        <v>0</v>
      </c>
      <c r="BY393" s="53">
        <v>0</v>
      </c>
      <c r="BZ393" s="53">
        <v>0</v>
      </c>
      <c r="CA393" s="53">
        <v>0</v>
      </c>
      <c r="CB393" s="53">
        <v>0</v>
      </c>
      <c r="CC393" s="53">
        <v>0</v>
      </c>
      <c r="CD393" s="53">
        <v>0</v>
      </c>
      <c r="CE393" s="53">
        <v>0</v>
      </c>
      <c r="CF393" s="53">
        <v>0</v>
      </c>
      <c r="CG393" s="53">
        <v>0</v>
      </c>
      <c r="CH393" s="53">
        <v>0</v>
      </c>
      <c r="CI393" s="53">
        <v>0</v>
      </c>
      <c r="CJ393" s="53">
        <v>0</v>
      </c>
      <c r="CK393" s="53">
        <v>0</v>
      </c>
      <c r="CL393" s="53">
        <v>4.3991623994791391</v>
      </c>
    </row>
    <row r="394" spans="1:90" ht="16" customHeight="1" x14ac:dyDescent="0.25">
      <c r="A394" s="53" t="s">
        <v>693</v>
      </c>
      <c r="B394" s="53" t="s">
        <v>640</v>
      </c>
      <c r="C394" s="53" t="s">
        <v>692</v>
      </c>
      <c r="D394" s="53" t="s">
        <v>389</v>
      </c>
      <c r="E394" s="35" t="s">
        <v>1263</v>
      </c>
      <c r="F394" s="53" t="s">
        <v>42</v>
      </c>
      <c r="G394" s="53">
        <v>2</v>
      </c>
      <c r="H394" s="53" t="s">
        <v>191</v>
      </c>
      <c r="I394" s="53">
        <v>0</v>
      </c>
      <c r="J394" s="53">
        <v>0</v>
      </c>
      <c r="K394" s="53">
        <v>0</v>
      </c>
      <c r="L394" s="53">
        <v>0</v>
      </c>
      <c r="M394" s="53">
        <v>0</v>
      </c>
      <c r="N394" s="53">
        <v>0</v>
      </c>
      <c r="O394" s="53">
        <v>0</v>
      </c>
      <c r="P394" s="53">
        <v>0</v>
      </c>
      <c r="Q394" s="53">
        <v>0</v>
      </c>
      <c r="R394" s="53">
        <v>0</v>
      </c>
      <c r="S394" s="53">
        <v>0</v>
      </c>
      <c r="T394" s="53">
        <v>0</v>
      </c>
      <c r="U394" s="53">
        <v>0</v>
      </c>
      <c r="V394" s="53">
        <v>0</v>
      </c>
      <c r="W394" s="53">
        <v>0</v>
      </c>
      <c r="X394" s="53">
        <v>0</v>
      </c>
      <c r="Y394" s="53">
        <v>4.4800458756697665</v>
      </c>
      <c r="Z394" s="53">
        <v>0</v>
      </c>
      <c r="AA394" s="53">
        <v>0</v>
      </c>
      <c r="AB394" s="53">
        <v>0</v>
      </c>
      <c r="AC394" s="53">
        <v>0</v>
      </c>
      <c r="AD394" s="53">
        <v>0</v>
      </c>
      <c r="AE394" s="53">
        <v>0</v>
      </c>
      <c r="AF394" s="53">
        <v>0</v>
      </c>
      <c r="AG394" s="53">
        <v>0</v>
      </c>
      <c r="AH394" s="53">
        <v>0</v>
      </c>
      <c r="AI394" s="53">
        <v>0</v>
      </c>
      <c r="AJ394" s="53">
        <v>0</v>
      </c>
      <c r="AK394" s="53">
        <v>1.7920183502679068</v>
      </c>
      <c r="AL394" s="53">
        <v>0</v>
      </c>
      <c r="AM394" s="53">
        <v>3.5840367005358136</v>
      </c>
      <c r="AN394" s="53">
        <v>0</v>
      </c>
      <c r="AO394" s="53">
        <v>0</v>
      </c>
      <c r="AP394" s="53">
        <v>0</v>
      </c>
      <c r="AQ394" s="53">
        <v>32.25633030482232</v>
      </c>
      <c r="AR394" s="53">
        <v>5626.9376198412274</v>
      </c>
      <c r="AS394" s="53">
        <v>0</v>
      </c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>
        <v>0</v>
      </c>
      <c r="BC394" s="53">
        <v>0</v>
      </c>
      <c r="BD394" s="53">
        <v>0</v>
      </c>
      <c r="BE394" s="53">
        <v>0</v>
      </c>
      <c r="BF394" s="53">
        <v>11.648119276741394</v>
      </c>
      <c r="BG394" s="53">
        <v>0</v>
      </c>
      <c r="BH394" s="53">
        <v>0</v>
      </c>
      <c r="BI394" s="53">
        <v>0</v>
      </c>
      <c r="BJ394" s="53">
        <v>7.1680734010716272</v>
      </c>
      <c r="BK394" s="53">
        <v>104.83307349067255</v>
      </c>
      <c r="BL394" s="53">
        <v>0</v>
      </c>
      <c r="BM394" s="53">
        <v>243.71449563643532</v>
      </c>
      <c r="BN394" s="53">
        <v>0</v>
      </c>
      <c r="BO394" s="53">
        <v>0</v>
      </c>
      <c r="BP394" s="53">
        <v>0</v>
      </c>
      <c r="BQ394" s="53">
        <v>0</v>
      </c>
      <c r="BR394" s="53">
        <v>0</v>
      </c>
      <c r="BS394" s="53">
        <v>0</v>
      </c>
      <c r="BT394" s="53">
        <v>0</v>
      </c>
      <c r="BU394" s="53">
        <v>0</v>
      </c>
      <c r="BV394" s="53">
        <v>0</v>
      </c>
      <c r="BW394" s="53">
        <v>1.7920183502679068</v>
      </c>
      <c r="BX394" s="53">
        <v>0</v>
      </c>
      <c r="BY394" s="53">
        <v>0</v>
      </c>
      <c r="BZ394" s="53">
        <v>0</v>
      </c>
      <c r="CA394" s="53">
        <v>0</v>
      </c>
      <c r="CB394" s="53">
        <v>0</v>
      </c>
      <c r="CC394" s="53">
        <v>0</v>
      </c>
      <c r="CD394" s="53">
        <v>0</v>
      </c>
      <c r="CE394" s="53">
        <v>0</v>
      </c>
      <c r="CF394" s="53">
        <v>0</v>
      </c>
      <c r="CG394" s="53">
        <v>0</v>
      </c>
      <c r="CH394" s="53">
        <v>0</v>
      </c>
      <c r="CI394" s="53">
        <v>0</v>
      </c>
      <c r="CJ394" s="53">
        <v>0</v>
      </c>
      <c r="CK394" s="53">
        <v>0</v>
      </c>
      <c r="CL394" s="53">
        <v>3.5840367005358136</v>
      </c>
    </row>
    <row r="395" spans="1:90" ht="16" customHeight="1" x14ac:dyDescent="0.25">
      <c r="A395" s="53" t="s">
        <v>695</v>
      </c>
      <c r="B395" s="53" t="s">
        <v>640</v>
      </c>
      <c r="C395" s="53" t="s">
        <v>694</v>
      </c>
      <c r="D395" s="53" t="s">
        <v>389</v>
      </c>
      <c r="E395" s="35" t="s">
        <v>1263</v>
      </c>
      <c r="F395" s="53" t="s">
        <v>45</v>
      </c>
      <c r="G395" s="53">
        <v>3</v>
      </c>
      <c r="H395" s="53" t="s">
        <v>191</v>
      </c>
      <c r="I395" s="53">
        <v>0</v>
      </c>
      <c r="J395" s="53">
        <v>0</v>
      </c>
      <c r="K395" s="53">
        <v>0</v>
      </c>
      <c r="L395" s="53">
        <v>0</v>
      </c>
      <c r="M395" s="53">
        <v>0.85943140018563713</v>
      </c>
      <c r="N395" s="53">
        <v>0</v>
      </c>
      <c r="O395" s="53">
        <v>0.85943140018563713</v>
      </c>
      <c r="P395" s="53">
        <v>0</v>
      </c>
      <c r="Q395" s="53">
        <v>0</v>
      </c>
      <c r="R395" s="53">
        <v>0</v>
      </c>
      <c r="S395" s="53">
        <v>0</v>
      </c>
      <c r="T395" s="53">
        <v>0</v>
      </c>
      <c r="U395" s="53">
        <v>0</v>
      </c>
      <c r="V395" s="53">
        <v>0</v>
      </c>
      <c r="W395" s="53">
        <v>0</v>
      </c>
      <c r="X395" s="53">
        <v>0</v>
      </c>
      <c r="Y395" s="53">
        <v>0</v>
      </c>
      <c r="Z395" s="53">
        <v>0</v>
      </c>
      <c r="AA395" s="53">
        <v>0</v>
      </c>
      <c r="AB395" s="53">
        <v>0</v>
      </c>
      <c r="AC395" s="53">
        <v>0</v>
      </c>
      <c r="AD395" s="53">
        <v>0</v>
      </c>
      <c r="AE395" s="53">
        <v>0</v>
      </c>
      <c r="AF395" s="53">
        <v>0</v>
      </c>
      <c r="AG395" s="53">
        <v>0</v>
      </c>
      <c r="AH395" s="53">
        <v>1.7188628003712743</v>
      </c>
      <c r="AI395" s="53">
        <v>0</v>
      </c>
      <c r="AJ395" s="53">
        <v>0</v>
      </c>
      <c r="AK395" s="53">
        <v>0</v>
      </c>
      <c r="AL395" s="53">
        <v>0</v>
      </c>
      <c r="AM395" s="53">
        <v>0.85943140018563713</v>
      </c>
      <c r="AN395" s="53">
        <v>0</v>
      </c>
      <c r="AO395" s="53">
        <v>0</v>
      </c>
      <c r="AP395" s="53">
        <v>0</v>
      </c>
      <c r="AQ395" s="53">
        <v>3.4377256007425485</v>
      </c>
      <c r="AR395" s="53">
        <v>1223.8303138643473</v>
      </c>
      <c r="AS395" s="53">
        <v>0</v>
      </c>
      <c r="AT395" s="53">
        <v>0</v>
      </c>
      <c r="AU395" s="53">
        <v>0</v>
      </c>
      <c r="AV395" s="53">
        <v>0</v>
      </c>
      <c r="AW395" s="53">
        <v>0</v>
      </c>
      <c r="AX395" s="53">
        <v>0</v>
      </c>
      <c r="AY395" s="53">
        <v>0</v>
      </c>
      <c r="AZ395" s="53">
        <v>0</v>
      </c>
      <c r="BA395" s="53">
        <v>0</v>
      </c>
      <c r="BB395" s="53">
        <v>0</v>
      </c>
      <c r="BC395" s="53">
        <v>0</v>
      </c>
      <c r="BD395" s="53">
        <v>0</v>
      </c>
      <c r="BE395" s="53">
        <v>1.7188628003712743</v>
      </c>
      <c r="BF395" s="53">
        <v>9.4537454020420082</v>
      </c>
      <c r="BG395" s="53">
        <v>0</v>
      </c>
      <c r="BH395" s="53">
        <v>0</v>
      </c>
      <c r="BI395" s="53">
        <v>0</v>
      </c>
      <c r="BJ395" s="53">
        <v>9.4537454020420082</v>
      </c>
      <c r="BK395" s="53">
        <v>75.629963216336066</v>
      </c>
      <c r="BL395" s="53">
        <v>0</v>
      </c>
      <c r="BM395" s="53">
        <v>127.19584722747429</v>
      </c>
      <c r="BN395" s="53">
        <v>0</v>
      </c>
      <c r="BO395" s="53">
        <v>0</v>
      </c>
      <c r="BP395" s="53">
        <v>0.85943140018563713</v>
      </c>
      <c r="BQ395" s="53">
        <v>0</v>
      </c>
      <c r="BR395" s="53">
        <v>0</v>
      </c>
      <c r="BS395" s="53">
        <v>0</v>
      </c>
      <c r="BT395" s="53">
        <v>0</v>
      </c>
      <c r="BU395" s="53">
        <v>0</v>
      </c>
      <c r="BV395" s="53">
        <v>0</v>
      </c>
      <c r="BW395" s="53">
        <v>0</v>
      </c>
      <c r="BX395" s="53">
        <v>0</v>
      </c>
      <c r="BY395" s="53">
        <v>0</v>
      </c>
      <c r="BZ395" s="53">
        <v>0</v>
      </c>
      <c r="CA395" s="53">
        <v>0</v>
      </c>
      <c r="CB395" s="53">
        <v>0</v>
      </c>
      <c r="CC395" s="53">
        <v>0</v>
      </c>
      <c r="CD395" s="53">
        <v>0</v>
      </c>
      <c r="CE395" s="53">
        <v>0</v>
      </c>
      <c r="CF395" s="53">
        <v>0</v>
      </c>
      <c r="CG395" s="53">
        <v>0</v>
      </c>
      <c r="CH395" s="53">
        <v>0</v>
      </c>
      <c r="CI395" s="53">
        <v>0</v>
      </c>
      <c r="CJ395" s="53">
        <v>0</v>
      </c>
      <c r="CK395" s="53">
        <v>0</v>
      </c>
      <c r="CL395" s="53">
        <v>2.5782942005569112</v>
      </c>
    </row>
    <row r="396" spans="1:90" ht="16" customHeight="1" x14ac:dyDescent="0.25">
      <c r="A396" s="53" t="s">
        <v>697</v>
      </c>
      <c r="B396" s="53" t="s">
        <v>640</v>
      </c>
      <c r="C396" s="53" t="s">
        <v>696</v>
      </c>
      <c r="D396" s="53" t="s">
        <v>389</v>
      </c>
      <c r="E396" s="35" t="s">
        <v>1256</v>
      </c>
      <c r="F396" s="53" t="s">
        <v>186</v>
      </c>
      <c r="G396" s="53">
        <v>3</v>
      </c>
      <c r="H396" s="53" t="s">
        <v>191</v>
      </c>
      <c r="I396" s="53">
        <v>0</v>
      </c>
      <c r="J396" s="53">
        <v>0</v>
      </c>
      <c r="K396" s="53">
        <v>0</v>
      </c>
      <c r="L396" s="53">
        <v>0</v>
      </c>
      <c r="M396" s="53">
        <v>0.82780086422410226</v>
      </c>
      <c r="N396" s="53">
        <v>0</v>
      </c>
      <c r="O396" s="53">
        <v>0</v>
      </c>
      <c r="P396" s="53">
        <v>0</v>
      </c>
      <c r="Q396" s="53">
        <v>0</v>
      </c>
      <c r="R396" s="53">
        <v>0</v>
      </c>
      <c r="S396" s="53">
        <v>0</v>
      </c>
      <c r="T396" s="53">
        <v>0</v>
      </c>
      <c r="U396" s="53">
        <v>0</v>
      </c>
      <c r="V396" s="53">
        <v>0</v>
      </c>
      <c r="W396" s="53">
        <v>0</v>
      </c>
      <c r="X396" s="53">
        <v>0</v>
      </c>
      <c r="Y396" s="53">
        <v>0</v>
      </c>
      <c r="Z396" s="53">
        <v>0</v>
      </c>
      <c r="AA396" s="53">
        <v>0</v>
      </c>
      <c r="AB396" s="53">
        <v>0</v>
      </c>
      <c r="AC396" s="53">
        <v>0</v>
      </c>
      <c r="AD396" s="53">
        <v>0</v>
      </c>
      <c r="AE396" s="53">
        <v>0</v>
      </c>
      <c r="AF396" s="53">
        <v>0</v>
      </c>
      <c r="AG396" s="53">
        <v>0</v>
      </c>
      <c r="AH396" s="53">
        <v>4.1390043211205114</v>
      </c>
      <c r="AI396" s="53">
        <v>0</v>
      </c>
      <c r="AJ396" s="53">
        <v>0</v>
      </c>
      <c r="AK396" s="53">
        <v>0</v>
      </c>
      <c r="AL396" s="53">
        <v>0</v>
      </c>
      <c r="AM396" s="53">
        <v>0.82780086422410226</v>
      </c>
      <c r="AN396" s="53">
        <v>0</v>
      </c>
      <c r="AO396" s="53">
        <v>0</v>
      </c>
      <c r="AP396" s="53">
        <v>0</v>
      </c>
      <c r="AQ396" s="53">
        <v>0.82780086422410226</v>
      </c>
      <c r="AR396" s="53">
        <v>2165.5270608102514</v>
      </c>
      <c r="AS396" s="53">
        <v>0</v>
      </c>
      <c r="AT396" s="53">
        <v>0</v>
      </c>
      <c r="AU396" s="53">
        <v>0</v>
      </c>
      <c r="AV396" s="53">
        <v>0</v>
      </c>
      <c r="AW396" s="53">
        <v>0</v>
      </c>
      <c r="AX396" s="53">
        <v>0</v>
      </c>
      <c r="AY396" s="53">
        <v>0</v>
      </c>
      <c r="AZ396" s="53">
        <v>0</v>
      </c>
      <c r="BA396" s="53">
        <v>0</v>
      </c>
      <c r="BB396" s="53">
        <v>0</v>
      </c>
      <c r="BC396" s="53">
        <v>0</v>
      </c>
      <c r="BD396" s="53">
        <v>0</v>
      </c>
      <c r="BE396" s="53">
        <v>0</v>
      </c>
      <c r="BF396" s="53">
        <v>0</v>
      </c>
      <c r="BG396" s="53">
        <v>0.82780086422410226</v>
      </c>
      <c r="BH396" s="53">
        <v>0</v>
      </c>
      <c r="BI396" s="53">
        <v>0</v>
      </c>
      <c r="BJ396" s="53">
        <v>1.6556017284482045</v>
      </c>
      <c r="BK396" s="53">
        <v>11.589212099137432</v>
      </c>
      <c r="BL396" s="53">
        <v>0</v>
      </c>
      <c r="BM396" s="53">
        <v>17.383818148706148</v>
      </c>
      <c r="BN396" s="53">
        <v>0</v>
      </c>
      <c r="BO396" s="53">
        <v>0</v>
      </c>
      <c r="BP396" s="53">
        <v>0</v>
      </c>
      <c r="BQ396" s="53">
        <v>0</v>
      </c>
      <c r="BR396" s="53">
        <v>0</v>
      </c>
      <c r="BS396" s="53">
        <v>0</v>
      </c>
      <c r="BT396" s="53">
        <v>0</v>
      </c>
      <c r="BU396" s="53">
        <v>0</v>
      </c>
      <c r="BV396" s="53">
        <v>0</v>
      </c>
      <c r="BW396" s="53">
        <v>0.82780086422410226</v>
      </c>
      <c r="BX396" s="53">
        <v>0</v>
      </c>
      <c r="BY396" s="53">
        <v>0</v>
      </c>
      <c r="BZ396" s="53">
        <v>0</v>
      </c>
      <c r="CA396" s="53">
        <v>0</v>
      </c>
      <c r="CB396" s="53">
        <v>0</v>
      </c>
      <c r="CC396" s="53">
        <v>0</v>
      </c>
      <c r="CD396" s="53">
        <v>0</v>
      </c>
      <c r="CE396" s="53">
        <v>0</v>
      </c>
      <c r="CF396" s="53">
        <v>0</v>
      </c>
      <c r="CG396" s="53">
        <v>0</v>
      </c>
      <c r="CH396" s="53">
        <v>0.82780086422410226</v>
      </c>
      <c r="CI396" s="53">
        <v>0</v>
      </c>
      <c r="CJ396" s="53">
        <v>0</v>
      </c>
      <c r="CK396" s="53">
        <v>0</v>
      </c>
      <c r="CL396" s="53">
        <v>0.82780086422410226</v>
      </c>
    </row>
    <row r="397" spans="1:90" ht="16" customHeight="1" x14ac:dyDescent="0.25">
      <c r="A397" s="53" t="s">
        <v>700</v>
      </c>
      <c r="B397" s="53" t="s">
        <v>640</v>
      </c>
      <c r="C397" s="53" t="s">
        <v>699</v>
      </c>
      <c r="D397" s="53" t="s">
        <v>389</v>
      </c>
      <c r="E397" s="35" t="s">
        <v>1256</v>
      </c>
      <c r="F397" s="53" t="s">
        <v>184</v>
      </c>
      <c r="G397" s="53">
        <v>2</v>
      </c>
      <c r="H397" s="53" t="s">
        <v>191</v>
      </c>
      <c r="I397" s="53">
        <v>0</v>
      </c>
      <c r="J397" s="53">
        <v>0</v>
      </c>
      <c r="K397" s="53">
        <v>0</v>
      </c>
      <c r="L397" s="53">
        <v>0</v>
      </c>
      <c r="M397" s="53">
        <v>0</v>
      </c>
      <c r="N397" s="53">
        <v>0</v>
      </c>
      <c r="O397" s="53">
        <v>0</v>
      </c>
      <c r="P397" s="53">
        <v>0</v>
      </c>
      <c r="Q397" s="53">
        <v>0</v>
      </c>
      <c r="R397" s="53">
        <v>0</v>
      </c>
      <c r="S397" s="53">
        <v>0</v>
      </c>
      <c r="T397" s="53">
        <v>0</v>
      </c>
      <c r="U397" s="53">
        <v>0</v>
      </c>
      <c r="V397" s="53">
        <v>0</v>
      </c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3">
        <v>0</v>
      </c>
      <c r="AD397" s="53">
        <v>0</v>
      </c>
      <c r="AE397" s="53">
        <v>0.80698526444907115</v>
      </c>
      <c r="AF397" s="53">
        <v>0</v>
      </c>
      <c r="AG397" s="53">
        <v>0</v>
      </c>
      <c r="AH397" s="53">
        <v>1.6139705288981423</v>
      </c>
      <c r="AI397" s="53">
        <v>0</v>
      </c>
      <c r="AJ397" s="53">
        <v>0</v>
      </c>
      <c r="AK397" s="53">
        <v>0</v>
      </c>
      <c r="AL397" s="53">
        <v>0</v>
      </c>
      <c r="AM397" s="53">
        <v>0.80698526444907115</v>
      </c>
      <c r="AN397" s="53">
        <v>0</v>
      </c>
      <c r="AO397" s="53">
        <v>0</v>
      </c>
      <c r="AP397" s="53">
        <v>0</v>
      </c>
      <c r="AQ397" s="53">
        <v>0</v>
      </c>
      <c r="AR397" s="53">
        <v>806.17827918462206</v>
      </c>
      <c r="AS397" s="53">
        <v>0</v>
      </c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>
        <v>0</v>
      </c>
      <c r="BC397" s="53">
        <v>0</v>
      </c>
      <c r="BD397" s="53">
        <v>0</v>
      </c>
      <c r="BE397" s="53">
        <v>0</v>
      </c>
      <c r="BF397" s="53">
        <v>0</v>
      </c>
      <c r="BG397" s="53">
        <v>0</v>
      </c>
      <c r="BH397" s="53">
        <v>0</v>
      </c>
      <c r="BI397" s="53">
        <v>0</v>
      </c>
      <c r="BJ397" s="53">
        <v>0.80698526444907115</v>
      </c>
      <c r="BK397" s="53">
        <v>2.4209557933472134</v>
      </c>
      <c r="BL397" s="53">
        <v>0</v>
      </c>
      <c r="BM397" s="53">
        <v>2.4209557933472134</v>
      </c>
      <c r="BN397" s="53">
        <v>0</v>
      </c>
      <c r="BO397" s="53">
        <v>0</v>
      </c>
      <c r="BP397" s="53">
        <v>0</v>
      </c>
      <c r="BQ397" s="53">
        <v>0</v>
      </c>
      <c r="BR397" s="53">
        <v>0</v>
      </c>
      <c r="BS397" s="53">
        <v>0</v>
      </c>
      <c r="BT397" s="53">
        <v>0</v>
      </c>
      <c r="BU397" s="53">
        <v>0</v>
      </c>
      <c r="BV397" s="53">
        <v>0</v>
      </c>
      <c r="BW397" s="53">
        <v>0</v>
      </c>
      <c r="BX397" s="53">
        <v>0</v>
      </c>
      <c r="BY397" s="53">
        <v>0</v>
      </c>
      <c r="BZ397" s="53">
        <v>0</v>
      </c>
      <c r="CA397" s="53">
        <v>0</v>
      </c>
      <c r="CB397" s="53">
        <v>0</v>
      </c>
      <c r="CC397" s="53">
        <v>0</v>
      </c>
      <c r="CD397" s="53">
        <v>0</v>
      </c>
      <c r="CE397" s="53">
        <v>0</v>
      </c>
      <c r="CF397" s="53">
        <v>0</v>
      </c>
      <c r="CG397" s="53">
        <v>0</v>
      </c>
      <c r="CH397" s="53">
        <v>0</v>
      </c>
      <c r="CI397" s="53">
        <v>0</v>
      </c>
      <c r="CJ397" s="53">
        <v>0</v>
      </c>
      <c r="CK397" s="53">
        <v>0</v>
      </c>
      <c r="CL397" s="53">
        <v>0</v>
      </c>
    </row>
    <row r="398" spans="1:90" ht="16" customHeight="1" x14ac:dyDescent="0.25">
      <c r="A398" s="53" t="s">
        <v>702</v>
      </c>
      <c r="B398" s="53" t="s">
        <v>640</v>
      </c>
      <c r="C398" s="53" t="s">
        <v>701</v>
      </c>
      <c r="D398" s="53" t="s">
        <v>389</v>
      </c>
      <c r="E398" s="35" t="s">
        <v>1256</v>
      </c>
      <c r="F398" s="53" t="s">
        <v>181</v>
      </c>
      <c r="G398" s="53">
        <v>1</v>
      </c>
      <c r="H398" s="53" t="s">
        <v>191</v>
      </c>
      <c r="I398" s="53">
        <v>0</v>
      </c>
      <c r="J398" s="53">
        <v>3.6061376462739583</v>
      </c>
      <c r="K398" s="53">
        <v>0</v>
      </c>
      <c r="L398" s="53">
        <v>0</v>
      </c>
      <c r="M398" s="53">
        <v>0</v>
      </c>
      <c r="N398" s="53">
        <v>0</v>
      </c>
      <c r="O398" s="53">
        <v>0</v>
      </c>
      <c r="P398" s="53">
        <v>0</v>
      </c>
      <c r="Q398" s="53">
        <v>0</v>
      </c>
      <c r="R398" s="53">
        <v>0</v>
      </c>
      <c r="S398" s="53">
        <v>0</v>
      </c>
      <c r="T398" s="53">
        <v>0</v>
      </c>
      <c r="U398" s="53">
        <v>0</v>
      </c>
      <c r="V398" s="53">
        <v>0</v>
      </c>
      <c r="W398" s="53">
        <v>0</v>
      </c>
      <c r="X398" s="53">
        <v>0</v>
      </c>
      <c r="Y398" s="53">
        <v>0</v>
      </c>
      <c r="Z398" s="53">
        <v>0</v>
      </c>
      <c r="AA398" s="53">
        <v>0</v>
      </c>
      <c r="AB398" s="53">
        <v>0</v>
      </c>
      <c r="AC398" s="53">
        <v>0</v>
      </c>
      <c r="AD398" s="53">
        <v>0</v>
      </c>
      <c r="AE398" s="53">
        <v>0</v>
      </c>
      <c r="AF398" s="53">
        <v>0</v>
      </c>
      <c r="AG398" s="53">
        <v>0</v>
      </c>
      <c r="AH398" s="53">
        <v>3.6061376462739583</v>
      </c>
      <c r="AI398" s="53">
        <v>0</v>
      </c>
      <c r="AJ398" s="53">
        <v>0</v>
      </c>
      <c r="AK398" s="53">
        <v>0</v>
      </c>
      <c r="AL398" s="53">
        <v>0</v>
      </c>
      <c r="AM398" s="53">
        <v>0</v>
      </c>
      <c r="AN398" s="53">
        <v>0</v>
      </c>
      <c r="AO398" s="53">
        <v>0</v>
      </c>
      <c r="AP398" s="53">
        <v>0</v>
      </c>
      <c r="AQ398" s="53">
        <v>3.6061376462739583</v>
      </c>
      <c r="AR398" s="53">
        <v>2.7046032347054689</v>
      </c>
      <c r="AS398" s="53">
        <v>0</v>
      </c>
      <c r="AT398" s="53">
        <v>0</v>
      </c>
      <c r="AU398" s="53">
        <v>0</v>
      </c>
      <c r="AV398" s="53">
        <v>0</v>
      </c>
      <c r="AW398" s="53">
        <v>0</v>
      </c>
      <c r="AX398" s="53">
        <v>0</v>
      </c>
      <c r="AY398" s="53">
        <v>0</v>
      </c>
      <c r="AZ398" s="53">
        <v>0</v>
      </c>
      <c r="BA398" s="53">
        <v>0</v>
      </c>
      <c r="BB398" s="53">
        <v>0</v>
      </c>
      <c r="BC398" s="53">
        <v>0</v>
      </c>
      <c r="BD398" s="53">
        <v>0</v>
      </c>
      <c r="BE398" s="53">
        <v>0</v>
      </c>
      <c r="BF398" s="53">
        <v>0</v>
      </c>
      <c r="BG398" s="53">
        <v>0</v>
      </c>
      <c r="BH398" s="53">
        <v>0</v>
      </c>
      <c r="BI398" s="53">
        <v>0</v>
      </c>
      <c r="BJ398" s="53">
        <v>0</v>
      </c>
      <c r="BK398" s="53">
        <v>0</v>
      </c>
      <c r="BL398" s="53">
        <v>0</v>
      </c>
      <c r="BM398" s="53">
        <v>1.8030688231369791</v>
      </c>
      <c r="BN398" s="53">
        <v>0</v>
      </c>
      <c r="BO398" s="53">
        <v>0</v>
      </c>
      <c r="BP398" s="53">
        <v>0</v>
      </c>
      <c r="BQ398" s="53">
        <v>0</v>
      </c>
      <c r="BR398" s="53">
        <v>0</v>
      </c>
      <c r="BS398" s="53">
        <v>0</v>
      </c>
      <c r="BT398" s="53">
        <v>0</v>
      </c>
      <c r="BU398" s="53">
        <v>0</v>
      </c>
      <c r="BV398" s="53">
        <v>0</v>
      </c>
      <c r="BW398" s="53">
        <v>0.90153441156848957</v>
      </c>
      <c r="BX398" s="53">
        <v>0</v>
      </c>
      <c r="BY398" s="53">
        <v>0</v>
      </c>
      <c r="BZ398" s="53">
        <v>0</v>
      </c>
      <c r="CA398" s="53">
        <v>0</v>
      </c>
      <c r="CB398" s="53">
        <v>0</v>
      </c>
      <c r="CC398" s="53">
        <v>0</v>
      </c>
      <c r="CD398" s="53">
        <v>0</v>
      </c>
      <c r="CE398" s="53">
        <v>0</v>
      </c>
      <c r="CF398" s="53">
        <v>0</v>
      </c>
      <c r="CG398" s="53">
        <v>0</v>
      </c>
      <c r="CH398" s="53">
        <v>0</v>
      </c>
      <c r="CI398" s="53">
        <v>0</v>
      </c>
      <c r="CJ398" s="53">
        <v>0</v>
      </c>
      <c r="CK398" s="53">
        <v>0</v>
      </c>
      <c r="CL398" s="53">
        <v>9.0153441156848952</v>
      </c>
    </row>
    <row r="399" spans="1:90" ht="16" customHeight="1" x14ac:dyDescent="0.25">
      <c r="A399" s="53" t="s">
        <v>703</v>
      </c>
      <c r="B399" s="53" t="s">
        <v>640</v>
      </c>
      <c r="C399" s="53" t="s">
        <v>701</v>
      </c>
      <c r="D399" s="53" t="s">
        <v>389</v>
      </c>
      <c r="E399" s="35" t="s">
        <v>1256</v>
      </c>
      <c r="F399" s="53" t="s">
        <v>181</v>
      </c>
      <c r="G399" s="53">
        <v>1</v>
      </c>
      <c r="H399" s="53" t="s">
        <v>192</v>
      </c>
      <c r="I399" s="53">
        <v>0</v>
      </c>
      <c r="J399" s="53">
        <v>5.984747443657878</v>
      </c>
      <c r="K399" s="53">
        <v>0</v>
      </c>
      <c r="L399" s="53">
        <v>0</v>
      </c>
      <c r="M399" s="53">
        <v>0</v>
      </c>
      <c r="N399" s="53">
        <v>0</v>
      </c>
      <c r="O399" s="53">
        <v>0</v>
      </c>
      <c r="P399" s="53">
        <v>0</v>
      </c>
      <c r="Q399" s="53">
        <v>0</v>
      </c>
      <c r="R399" s="53">
        <v>0</v>
      </c>
      <c r="S399" s="53">
        <v>0</v>
      </c>
      <c r="T399" s="53">
        <v>0</v>
      </c>
      <c r="U399" s="53">
        <v>0</v>
      </c>
      <c r="V399" s="53">
        <v>0</v>
      </c>
      <c r="W399" s="53">
        <v>0</v>
      </c>
      <c r="X399" s="53">
        <v>0</v>
      </c>
      <c r="Y399" s="53">
        <v>0</v>
      </c>
      <c r="Z399" s="53">
        <v>0</v>
      </c>
      <c r="AA399" s="53">
        <v>0</v>
      </c>
      <c r="AB399" s="53">
        <v>0</v>
      </c>
      <c r="AC399" s="53">
        <v>0</v>
      </c>
      <c r="AD399" s="53">
        <v>0</v>
      </c>
      <c r="AE399" s="53">
        <v>0</v>
      </c>
      <c r="AF399" s="53">
        <v>0</v>
      </c>
      <c r="AG399" s="53">
        <v>0</v>
      </c>
      <c r="AH399" s="53">
        <v>0.85496392052255399</v>
      </c>
      <c r="AI399" s="53">
        <v>0</v>
      </c>
      <c r="AJ399" s="53">
        <v>0</v>
      </c>
      <c r="AK399" s="53">
        <v>0</v>
      </c>
      <c r="AL399" s="53">
        <v>0</v>
      </c>
      <c r="AM399" s="53">
        <v>0</v>
      </c>
      <c r="AN399" s="53">
        <v>0</v>
      </c>
      <c r="AO399" s="53">
        <v>0</v>
      </c>
      <c r="AP399" s="53">
        <v>0</v>
      </c>
      <c r="AQ399" s="53">
        <v>1.709927841045108</v>
      </c>
      <c r="AR399" s="53">
        <v>58.137546595533671</v>
      </c>
      <c r="AS399" s="53">
        <v>0</v>
      </c>
      <c r="AT399" s="53">
        <v>0</v>
      </c>
      <c r="AU399" s="53">
        <v>0</v>
      </c>
      <c r="AV399" s="53">
        <v>0</v>
      </c>
      <c r="AW399" s="53">
        <v>0</v>
      </c>
      <c r="AX399" s="53">
        <v>0</v>
      </c>
      <c r="AY399" s="53">
        <v>0</v>
      </c>
      <c r="AZ399" s="53">
        <v>0</v>
      </c>
      <c r="BA399" s="53">
        <v>0</v>
      </c>
      <c r="BB399" s="53">
        <v>0</v>
      </c>
      <c r="BC399" s="53">
        <v>0</v>
      </c>
      <c r="BD399" s="53">
        <v>0</v>
      </c>
      <c r="BE399" s="53">
        <v>0</v>
      </c>
      <c r="BF399" s="53">
        <v>0</v>
      </c>
      <c r="BG399" s="53">
        <v>0</v>
      </c>
      <c r="BH399" s="53">
        <v>0</v>
      </c>
      <c r="BI399" s="53">
        <v>0</v>
      </c>
      <c r="BJ399" s="53">
        <v>0</v>
      </c>
      <c r="BK399" s="53">
        <v>0</v>
      </c>
      <c r="BL399" s="53">
        <v>0</v>
      </c>
      <c r="BM399" s="53">
        <v>0.85496392052255399</v>
      </c>
      <c r="BN399" s="53">
        <v>0</v>
      </c>
      <c r="BO399" s="53">
        <v>0</v>
      </c>
      <c r="BP399" s="53">
        <v>0</v>
      </c>
      <c r="BQ399" s="53">
        <v>0</v>
      </c>
      <c r="BR399" s="53">
        <v>0</v>
      </c>
      <c r="BS399" s="53">
        <v>0</v>
      </c>
      <c r="BT399" s="53">
        <v>0</v>
      </c>
      <c r="BU399" s="53">
        <v>0</v>
      </c>
      <c r="BV399" s="53">
        <v>0</v>
      </c>
      <c r="BW399" s="53">
        <v>0</v>
      </c>
      <c r="BX399" s="53">
        <v>0</v>
      </c>
      <c r="BY399" s="53">
        <v>0</v>
      </c>
      <c r="BZ399" s="53">
        <v>0</v>
      </c>
      <c r="CA399" s="53">
        <v>0</v>
      </c>
      <c r="CB399" s="53">
        <v>0</v>
      </c>
      <c r="CC399" s="53">
        <v>0</v>
      </c>
      <c r="CD399" s="53">
        <v>0</v>
      </c>
      <c r="CE399" s="53">
        <v>0</v>
      </c>
      <c r="CF399" s="53">
        <v>0</v>
      </c>
      <c r="CG399" s="53">
        <v>0</v>
      </c>
      <c r="CH399" s="53">
        <v>0</v>
      </c>
      <c r="CI399" s="53">
        <v>0</v>
      </c>
      <c r="CJ399" s="53">
        <v>0</v>
      </c>
      <c r="CK399" s="53">
        <v>0</v>
      </c>
      <c r="CL399" s="53">
        <v>5.1297835231353242</v>
      </c>
    </row>
    <row r="400" spans="1:90" ht="16" customHeight="1" x14ac:dyDescent="0.25">
      <c r="A400" s="53" t="s">
        <v>704</v>
      </c>
      <c r="B400" s="53" t="s">
        <v>640</v>
      </c>
      <c r="C400" s="53" t="s">
        <v>701</v>
      </c>
      <c r="D400" s="53" t="s">
        <v>389</v>
      </c>
      <c r="E400" s="35" t="s">
        <v>1256</v>
      </c>
      <c r="F400" s="53" t="s">
        <v>181</v>
      </c>
      <c r="G400" s="53">
        <v>1</v>
      </c>
      <c r="H400" s="53" t="s">
        <v>650</v>
      </c>
      <c r="I400" s="53">
        <v>0</v>
      </c>
      <c r="J400" s="53">
        <v>6.3806902083751114</v>
      </c>
      <c r="K400" s="53">
        <v>0</v>
      </c>
      <c r="L400" s="53">
        <v>0</v>
      </c>
      <c r="M400" s="53">
        <v>0</v>
      </c>
      <c r="N400" s="53">
        <v>0</v>
      </c>
      <c r="O400" s="53">
        <v>0</v>
      </c>
      <c r="P400" s="53">
        <v>0</v>
      </c>
      <c r="Q400" s="53">
        <v>0</v>
      </c>
      <c r="R400" s="53">
        <v>0</v>
      </c>
      <c r="S400" s="53">
        <v>0</v>
      </c>
      <c r="T400" s="53">
        <v>0</v>
      </c>
      <c r="U400" s="53">
        <v>0</v>
      </c>
      <c r="V400" s="53">
        <v>0</v>
      </c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3">
        <v>0</v>
      </c>
      <c r="AD400" s="53">
        <v>0</v>
      </c>
      <c r="AE400" s="53">
        <v>0</v>
      </c>
      <c r="AF400" s="53">
        <v>0</v>
      </c>
      <c r="AG400" s="53">
        <v>0</v>
      </c>
      <c r="AH400" s="53">
        <v>1.8230543452500318</v>
      </c>
      <c r="AI400" s="53">
        <v>0</v>
      </c>
      <c r="AJ400" s="53">
        <v>0</v>
      </c>
      <c r="AK400" s="53">
        <v>0</v>
      </c>
      <c r="AL400" s="53">
        <v>0</v>
      </c>
      <c r="AM400" s="53">
        <v>0</v>
      </c>
      <c r="AN400" s="53">
        <v>0</v>
      </c>
      <c r="AO400" s="53">
        <v>0</v>
      </c>
      <c r="AP400" s="53">
        <v>0</v>
      </c>
      <c r="AQ400" s="53">
        <v>1.8230543452500318</v>
      </c>
      <c r="AR400" s="53">
        <v>91.152717262501596</v>
      </c>
      <c r="AS400" s="53">
        <v>0</v>
      </c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>
        <v>0</v>
      </c>
      <c r="BC400" s="53">
        <v>0</v>
      </c>
      <c r="BD400" s="53">
        <v>0</v>
      </c>
      <c r="BE400" s="53">
        <v>0</v>
      </c>
      <c r="BF400" s="53">
        <v>0</v>
      </c>
      <c r="BG400" s="53">
        <v>0</v>
      </c>
      <c r="BH400" s="53">
        <v>0</v>
      </c>
      <c r="BI400" s="53">
        <v>0</v>
      </c>
      <c r="BJ400" s="53">
        <v>0</v>
      </c>
      <c r="BK400" s="53">
        <v>1.8230543452500318</v>
      </c>
      <c r="BL400" s="53">
        <v>0</v>
      </c>
      <c r="BM400" s="53">
        <v>0</v>
      </c>
      <c r="BN400" s="53">
        <v>0</v>
      </c>
      <c r="BO400" s="53">
        <v>0</v>
      </c>
      <c r="BP400" s="53">
        <v>0</v>
      </c>
      <c r="BQ400" s="53">
        <v>0</v>
      </c>
      <c r="BR400" s="53">
        <v>0</v>
      </c>
      <c r="BS400" s="53">
        <v>0</v>
      </c>
      <c r="BT400" s="53">
        <v>0</v>
      </c>
      <c r="BU400" s="53">
        <v>0</v>
      </c>
      <c r="BV400" s="53">
        <v>0</v>
      </c>
      <c r="BW400" s="53">
        <v>0</v>
      </c>
      <c r="BX400" s="53">
        <v>0</v>
      </c>
      <c r="BY400" s="53">
        <v>0</v>
      </c>
      <c r="BZ400" s="53">
        <v>0</v>
      </c>
      <c r="CA400" s="53">
        <v>0</v>
      </c>
      <c r="CB400" s="53">
        <v>0</v>
      </c>
      <c r="CC400" s="53">
        <v>0</v>
      </c>
      <c r="CD400" s="53">
        <v>0</v>
      </c>
      <c r="CE400" s="53">
        <v>0</v>
      </c>
      <c r="CF400" s="53">
        <v>0</v>
      </c>
      <c r="CG400" s="53">
        <v>0</v>
      </c>
      <c r="CH400" s="53">
        <v>0</v>
      </c>
      <c r="CI400" s="53">
        <v>0</v>
      </c>
      <c r="CJ400" s="53">
        <v>0</v>
      </c>
      <c r="CK400" s="53">
        <v>0</v>
      </c>
      <c r="CL400" s="53">
        <v>1.8230543452500318</v>
      </c>
    </row>
    <row r="401" spans="1:90" ht="16" customHeight="1" x14ac:dyDescent="0.25">
      <c r="A401" s="53" t="s">
        <v>706</v>
      </c>
      <c r="B401" s="53" t="s">
        <v>640</v>
      </c>
      <c r="C401" s="53" t="s">
        <v>705</v>
      </c>
      <c r="D401" s="53" t="s">
        <v>389</v>
      </c>
      <c r="E401" s="35" t="s">
        <v>1267</v>
      </c>
      <c r="F401" s="53" t="s">
        <v>251</v>
      </c>
      <c r="G401" s="53">
        <v>1</v>
      </c>
      <c r="H401" s="53" t="s">
        <v>191</v>
      </c>
      <c r="I401" s="53">
        <v>0</v>
      </c>
      <c r="J401" s="53">
        <v>0</v>
      </c>
      <c r="K401" s="53">
        <v>0</v>
      </c>
      <c r="L401" s="53">
        <v>0</v>
      </c>
      <c r="M401" s="53">
        <v>1.845427031815162</v>
      </c>
      <c r="N401" s="53">
        <v>0</v>
      </c>
      <c r="O401" s="53">
        <v>0.92271351590758099</v>
      </c>
      <c r="P401" s="53">
        <v>0</v>
      </c>
      <c r="Q401" s="53">
        <v>0</v>
      </c>
      <c r="R401" s="53">
        <v>0</v>
      </c>
      <c r="S401" s="53">
        <v>0</v>
      </c>
      <c r="T401" s="53">
        <v>0</v>
      </c>
      <c r="U401" s="53">
        <v>0</v>
      </c>
      <c r="V401" s="53">
        <v>0</v>
      </c>
      <c r="W401" s="53">
        <v>0</v>
      </c>
      <c r="X401" s="53">
        <v>0</v>
      </c>
      <c r="Y401" s="53">
        <v>0.92271351590758099</v>
      </c>
      <c r="Z401" s="53">
        <v>0</v>
      </c>
      <c r="AA401" s="53">
        <v>0</v>
      </c>
      <c r="AB401" s="53">
        <v>0</v>
      </c>
      <c r="AC401" s="53">
        <v>0</v>
      </c>
      <c r="AD401" s="53">
        <v>0</v>
      </c>
      <c r="AE401" s="53">
        <v>0</v>
      </c>
      <c r="AF401" s="53">
        <v>0</v>
      </c>
      <c r="AG401" s="53">
        <v>0</v>
      </c>
      <c r="AH401" s="53">
        <v>0.92271351590758099</v>
      </c>
      <c r="AI401" s="53">
        <v>0</v>
      </c>
      <c r="AJ401" s="53">
        <v>0</v>
      </c>
      <c r="AK401" s="53">
        <v>0.92271351590758099</v>
      </c>
      <c r="AL401" s="53">
        <v>0</v>
      </c>
      <c r="AM401" s="53">
        <v>0</v>
      </c>
      <c r="AN401" s="53">
        <v>0</v>
      </c>
      <c r="AO401" s="53">
        <v>0</v>
      </c>
      <c r="AP401" s="53">
        <v>0</v>
      </c>
      <c r="AQ401" s="53">
        <v>2.768140547722743</v>
      </c>
      <c r="AR401" s="53">
        <v>37890.307817228902</v>
      </c>
      <c r="AS401" s="53">
        <v>0</v>
      </c>
      <c r="AT401" s="53">
        <v>0</v>
      </c>
      <c r="AU401" s="53">
        <v>0</v>
      </c>
      <c r="AV401" s="53">
        <v>0</v>
      </c>
      <c r="AW401" s="53">
        <v>0</v>
      </c>
      <c r="AX401" s="53">
        <v>0</v>
      </c>
      <c r="AY401" s="53">
        <v>0</v>
      </c>
      <c r="AZ401" s="53">
        <v>0</v>
      </c>
      <c r="BA401" s="53">
        <v>0</v>
      </c>
      <c r="BB401" s="53">
        <v>0</v>
      </c>
      <c r="BC401" s="53">
        <v>0</v>
      </c>
      <c r="BD401" s="53">
        <v>0</v>
      </c>
      <c r="BE401" s="53">
        <v>0</v>
      </c>
      <c r="BF401" s="53">
        <v>0</v>
      </c>
      <c r="BG401" s="53">
        <v>0</v>
      </c>
      <c r="BH401" s="53">
        <v>0</v>
      </c>
      <c r="BI401" s="53">
        <v>0</v>
      </c>
      <c r="BJ401" s="53">
        <v>0</v>
      </c>
      <c r="BK401" s="53">
        <v>6.4589946113530665</v>
      </c>
      <c r="BL401" s="53">
        <v>0</v>
      </c>
      <c r="BM401" s="53">
        <v>0</v>
      </c>
      <c r="BN401" s="53">
        <v>0</v>
      </c>
      <c r="BO401" s="53">
        <v>0</v>
      </c>
      <c r="BP401" s="53">
        <v>0</v>
      </c>
      <c r="BQ401" s="53">
        <v>0</v>
      </c>
      <c r="BR401" s="53">
        <v>0</v>
      </c>
      <c r="BS401" s="53">
        <v>0</v>
      </c>
      <c r="BT401" s="53">
        <v>0</v>
      </c>
      <c r="BU401" s="53">
        <v>0</v>
      </c>
      <c r="BV401" s="53">
        <v>0</v>
      </c>
      <c r="BW401" s="53">
        <v>0</v>
      </c>
      <c r="BX401" s="53">
        <v>0</v>
      </c>
      <c r="BY401" s="53">
        <v>0</v>
      </c>
      <c r="BZ401" s="53">
        <v>0</v>
      </c>
      <c r="CA401" s="53">
        <v>0</v>
      </c>
      <c r="CB401" s="53">
        <v>0</v>
      </c>
      <c r="CC401" s="53">
        <v>0</v>
      </c>
      <c r="CD401" s="53">
        <v>0</v>
      </c>
      <c r="CE401" s="53">
        <v>0</v>
      </c>
      <c r="CF401" s="53">
        <v>0</v>
      </c>
      <c r="CG401" s="53">
        <v>0</v>
      </c>
      <c r="CH401" s="53">
        <v>0</v>
      </c>
      <c r="CI401" s="53">
        <v>0</v>
      </c>
      <c r="CJ401" s="53">
        <v>0</v>
      </c>
      <c r="CK401" s="53">
        <v>0</v>
      </c>
      <c r="CL401" s="53">
        <v>0.92271351590758099</v>
      </c>
    </row>
    <row r="402" spans="1:90" ht="16" customHeight="1" x14ac:dyDescent="0.25">
      <c r="A402" s="53" t="s">
        <v>708</v>
      </c>
      <c r="B402" s="53" t="s">
        <v>640</v>
      </c>
      <c r="C402" s="53" t="s">
        <v>707</v>
      </c>
      <c r="D402" s="53" t="s">
        <v>389</v>
      </c>
      <c r="E402" s="35" t="s">
        <v>1267</v>
      </c>
      <c r="F402" s="53" t="s">
        <v>253</v>
      </c>
      <c r="G402" s="53">
        <v>2</v>
      </c>
      <c r="H402" s="53" t="s">
        <v>191</v>
      </c>
      <c r="I402" s="53">
        <v>0</v>
      </c>
      <c r="J402" s="53">
        <v>0</v>
      </c>
      <c r="K402" s="53">
        <v>0</v>
      </c>
      <c r="L402" s="53">
        <v>0</v>
      </c>
      <c r="M402" s="53">
        <v>0.89631435537071558</v>
      </c>
      <c r="N402" s="53">
        <v>0</v>
      </c>
      <c r="O402" s="53">
        <v>0</v>
      </c>
      <c r="P402" s="53">
        <v>0</v>
      </c>
      <c r="Q402" s="53">
        <v>0</v>
      </c>
      <c r="R402" s="53">
        <v>0</v>
      </c>
      <c r="S402" s="53">
        <v>0</v>
      </c>
      <c r="T402" s="53">
        <v>0</v>
      </c>
      <c r="U402" s="53">
        <v>0</v>
      </c>
      <c r="V402" s="53">
        <v>0</v>
      </c>
      <c r="W402" s="53">
        <v>0</v>
      </c>
      <c r="X402" s="53">
        <v>0</v>
      </c>
      <c r="Y402" s="53">
        <v>0</v>
      </c>
      <c r="Z402" s="53">
        <v>0</v>
      </c>
      <c r="AA402" s="53">
        <v>0</v>
      </c>
      <c r="AB402" s="53">
        <v>0</v>
      </c>
      <c r="AC402" s="53">
        <v>0</v>
      </c>
      <c r="AD402" s="53">
        <v>0</v>
      </c>
      <c r="AE402" s="53">
        <v>0</v>
      </c>
      <c r="AF402" s="53">
        <v>0</v>
      </c>
      <c r="AG402" s="53">
        <v>0</v>
      </c>
      <c r="AH402" s="53">
        <v>2.688943066112147</v>
      </c>
      <c r="AI402" s="53">
        <v>0</v>
      </c>
      <c r="AJ402" s="53">
        <v>0</v>
      </c>
      <c r="AK402" s="53">
        <v>0.89631435537071558</v>
      </c>
      <c r="AL402" s="53">
        <v>0</v>
      </c>
      <c r="AM402" s="53">
        <v>0</v>
      </c>
      <c r="AN402" s="53">
        <v>0</v>
      </c>
      <c r="AO402" s="53">
        <v>0</v>
      </c>
      <c r="AP402" s="53">
        <v>0</v>
      </c>
      <c r="AQ402" s="53">
        <v>24.200487595009321</v>
      </c>
      <c r="AR402" s="53">
        <v>8084.7554854438549</v>
      </c>
      <c r="AS402" s="53">
        <v>0</v>
      </c>
      <c r="AT402" s="53">
        <v>0</v>
      </c>
      <c r="AU402" s="53">
        <v>0</v>
      </c>
      <c r="AV402" s="53">
        <v>0</v>
      </c>
      <c r="AW402" s="53">
        <v>0</v>
      </c>
      <c r="AX402" s="53">
        <v>0</v>
      </c>
      <c r="AY402" s="53">
        <v>0</v>
      </c>
      <c r="AZ402" s="53">
        <v>0</v>
      </c>
      <c r="BA402" s="53">
        <v>0</v>
      </c>
      <c r="BB402" s="53">
        <v>0</v>
      </c>
      <c r="BC402" s="53">
        <v>0</v>
      </c>
      <c r="BD402" s="53">
        <v>0</v>
      </c>
      <c r="BE402" s="53">
        <v>0</v>
      </c>
      <c r="BF402" s="53">
        <v>0</v>
      </c>
      <c r="BG402" s="53">
        <v>0</v>
      </c>
      <c r="BH402" s="53">
        <v>0</v>
      </c>
      <c r="BI402" s="53">
        <v>0</v>
      </c>
      <c r="BJ402" s="53">
        <v>1.7926287107414312</v>
      </c>
      <c r="BK402" s="53">
        <v>6.2742004875950093</v>
      </c>
      <c r="BL402" s="53">
        <v>0</v>
      </c>
      <c r="BM402" s="53">
        <v>10.755772264448588</v>
      </c>
      <c r="BN402" s="53">
        <v>0</v>
      </c>
      <c r="BO402" s="53">
        <v>0</v>
      </c>
      <c r="BP402" s="53">
        <v>0</v>
      </c>
      <c r="BQ402" s="53">
        <v>0</v>
      </c>
      <c r="BR402" s="53">
        <v>0</v>
      </c>
      <c r="BS402" s="53">
        <v>0</v>
      </c>
      <c r="BT402" s="53">
        <v>0</v>
      </c>
      <c r="BU402" s="53">
        <v>0</v>
      </c>
      <c r="BV402" s="53">
        <v>0</v>
      </c>
      <c r="BW402" s="53">
        <v>0</v>
      </c>
      <c r="BX402" s="53">
        <v>0</v>
      </c>
      <c r="BY402" s="53">
        <v>0</v>
      </c>
      <c r="BZ402" s="53">
        <v>0</v>
      </c>
      <c r="CA402" s="53">
        <v>0</v>
      </c>
      <c r="CB402" s="53">
        <v>0</v>
      </c>
      <c r="CC402" s="53">
        <v>0</v>
      </c>
      <c r="CD402" s="53">
        <v>0</v>
      </c>
      <c r="CE402" s="53">
        <v>0</v>
      </c>
      <c r="CF402" s="53">
        <v>0</v>
      </c>
      <c r="CG402" s="53">
        <v>0</v>
      </c>
      <c r="CH402" s="53">
        <v>0</v>
      </c>
      <c r="CI402" s="53">
        <v>0</v>
      </c>
      <c r="CJ402" s="53">
        <v>0</v>
      </c>
      <c r="CK402" s="53">
        <v>0</v>
      </c>
      <c r="CL402" s="53">
        <v>7.1705148429657246</v>
      </c>
    </row>
    <row r="403" spans="1:90" ht="16" customHeight="1" x14ac:dyDescent="0.25">
      <c r="A403" s="53" t="s">
        <v>709</v>
      </c>
      <c r="B403" s="53" t="s">
        <v>640</v>
      </c>
      <c r="C403" s="53" t="s">
        <v>707</v>
      </c>
      <c r="D403" s="53" t="s">
        <v>389</v>
      </c>
      <c r="E403" s="35" t="s">
        <v>1267</v>
      </c>
      <c r="F403" s="53" t="s">
        <v>253</v>
      </c>
      <c r="G403" s="53">
        <v>2</v>
      </c>
      <c r="H403" s="53" t="s">
        <v>192</v>
      </c>
      <c r="I403" s="53">
        <v>0</v>
      </c>
      <c r="J403" s="53">
        <v>0</v>
      </c>
      <c r="K403" s="53">
        <v>0</v>
      </c>
      <c r="L403" s="53">
        <v>0</v>
      </c>
      <c r="M403" s="53">
        <v>1.5968318855390904</v>
      </c>
      <c r="N403" s="53">
        <v>0</v>
      </c>
      <c r="O403" s="53">
        <v>0</v>
      </c>
      <c r="P403" s="53">
        <v>0</v>
      </c>
      <c r="Q403" s="53">
        <v>0</v>
      </c>
      <c r="R403" s="53">
        <v>0</v>
      </c>
      <c r="S403" s="53">
        <v>0</v>
      </c>
      <c r="T403" s="53">
        <v>0</v>
      </c>
      <c r="U403" s="53">
        <v>0</v>
      </c>
      <c r="V403" s="53">
        <v>0</v>
      </c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3">
        <v>0</v>
      </c>
      <c r="AD403" s="53">
        <v>0</v>
      </c>
      <c r="AE403" s="53">
        <v>0</v>
      </c>
      <c r="AF403" s="53">
        <v>0</v>
      </c>
      <c r="AG403" s="53">
        <v>0</v>
      </c>
      <c r="AH403" s="53">
        <v>3.1936637710781808</v>
      </c>
      <c r="AI403" s="53">
        <v>0</v>
      </c>
      <c r="AJ403" s="53">
        <v>0</v>
      </c>
      <c r="AK403" s="53">
        <v>2.3952478283086354</v>
      </c>
      <c r="AL403" s="53">
        <v>0</v>
      </c>
      <c r="AM403" s="53">
        <v>0.79841594276954519</v>
      </c>
      <c r="AN403" s="53">
        <v>0</v>
      </c>
      <c r="AO403" s="53">
        <v>0</v>
      </c>
      <c r="AP403" s="53">
        <v>0</v>
      </c>
      <c r="AQ403" s="53">
        <v>19.161982626469083</v>
      </c>
      <c r="AR403" s="53">
        <v>6227.6443536024526</v>
      </c>
      <c r="AS403" s="53">
        <v>0</v>
      </c>
      <c r="AT403" s="53">
        <v>0</v>
      </c>
      <c r="AU403" s="53">
        <v>0</v>
      </c>
      <c r="AV403" s="53">
        <v>0</v>
      </c>
      <c r="AW403" s="53">
        <v>0</v>
      </c>
      <c r="AX403" s="53">
        <v>0</v>
      </c>
      <c r="AY403" s="53">
        <v>0</v>
      </c>
      <c r="AZ403" s="53">
        <v>0</v>
      </c>
      <c r="BA403" s="53">
        <v>0</v>
      </c>
      <c r="BB403" s="53">
        <v>0</v>
      </c>
      <c r="BC403" s="53">
        <v>0</v>
      </c>
      <c r="BD403" s="53">
        <v>0</v>
      </c>
      <c r="BE403" s="53">
        <v>0</v>
      </c>
      <c r="BF403" s="53">
        <v>0</v>
      </c>
      <c r="BG403" s="53">
        <v>0</v>
      </c>
      <c r="BH403" s="53">
        <v>0</v>
      </c>
      <c r="BI403" s="53">
        <v>0</v>
      </c>
      <c r="BJ403" s="53">
        <v>0</v>
      </c>
      <c r="BK403" s="53">
        <v>10.379407256004088</v>
      </c>
      <c r="BL403" s="53">
        <v>0</v>
      </c>
      <c r="BM403" s="53">
        <v>2.3952478283086354</v>
      </c>
      <c r="BN403" s="53">
        <v>0</v>
      </c>
      <c r="BO403" s="53">
        <v>0</v>
      </c>
      <c r="BP403" s="53">
        <v>0</v>
      </c>
      <c r="BQ403" s="53">
        <v>0</v>
      </c>
      <c r="BR403" s="53">
        <v>0</v>
      </c>
      <c r="BS403" s="53">
        <v>0</v>
      </c>
      <c r="BT403" s="53">
        <v>0</v>
      </c>
      <c r="BU403" s="53">
        <v>0</v>
      </c>
      <c r="BV403" s="53">
        <v>0</v>
      </c>
      <c r="BW403" s="53">
        <v>0.79841594276954519</v>
      </c>
      <c r="BX403" s="53">
        <v>0</v>
      </c>
      <c r="BY403" s="53">
        <v>0</v>
      </c>
      <c r="BZ403" s="53">
        <v>0</v>
      </c>
      <c r="CA403" s="53">
        <v>0</v>
      </c>
      <c r="CB403" s="53">
        <v>0</v>
      </c>
      <c r="CC403" s="53">
        <v>0</v>
      </c>
      <c r="CD403" s="53">
        <v>0</v>
      </c>
      <c r="CE403" s="53">
        <v>0</v>
      </c>
      <c r="CF403" s="53">
        <v>0</v>
      </c>
      <c r="CG403" s="53">
        <v>0</v>
      </c>
      <c r="CH403" s="53">
        <v>0.79841594276954519</v>
      </c>
      <c r="CI403" s="53">
        <v>0</v>
      </c>
      <c r="CJ403" s="53">
        <v>0</v>
      </c>
      <c r="CK403" s="53">
        <v>0</v>
      </c>
      <c r="CL403" s="53">
        <v>0.79841594276954519</v>
      </c>
    </row>
    <row r="404" spans="1:90" ht="16" customHeight="1" x14ac:dyDescent="0.25">
      <c r="A404" s="53" t="s">
        <v>710</v>
      </c>
      <c r="B404" s="53" t="s">
        <v>640</v>
      </c>
      <c r="C404" s="53" t="s">
        <v>707</v>
      </c>
      <c r="D404" s="53" t="s">
        <v>389</v>
      </c>
      <c r="E404" s="35" t="s">
        <v>1267</v>
      </c>
      <c r="F404" s="53" t="s">
        <v>253</v>
      </c>
      <c r="G404" s="53">
        <v>2</v>
      </c>
      <c r="H404" s="53" t="s">
        <v>650</v>
      </c>
      <c r="I404" s="53">
        <v>0</v>
      </c>
      <c r="J404" s="53">
        <v>0</v>
      </c>
      <c r="K404" s="53">
        <v>0</v>
      </c>
      <c r="L404" s="53">
        <v>0</v>
      </c>
      <c r="M404" s="53">
        <v>1.6051106723808606</v>
      </c>
      <c r="N404" s="53">
        <v>0</v>
      </c>
      <c r="O404" s="53">
        <v>0.80255533619043029</v>
      </c>
      <c r="P404" s="53">
        <v>0</v>
      </c>
      <c r="Q404" s="53">
        <v>0</v>
      </c>
      <c r="R404" s="53">
        <v>0</v>
      </c>
      <c r="S404" s="53">
        <v>0</v>
      </c>
      <c r="T404" s="53">
        <v>0</v>
      </c>
      <c r="U404" s="53">
        <v>0</v>
      </c>
      <c r="V404" s="53">
        <v>0</v>
      </c>
      <c r="W404" s="53">
        <v>0</v>
      </c>
      <c r="X404" s="53">
        <v>0</v>
      </c>
      <c r="Y404" s="53">
        <v>0</v>
      </c>
      <c r="Z404" s="53">
        <v>0</v>
      </c>
      <c r="AA404" s="53">
        <v>0</v>
      </c>
      <c r="AB404" s="53">
        <v>0</v>
      </c>
      <c r="AC404" s="53">
        <v>0</v>
      </c>
      <c r="AD404" s="53">
        <v>0</v>
      </c>
      <c r="AE404" s="53">
        <v>0</v>
      </c>
      <c r="AF404" s="53">
        <v>0</v>
      </c>
      <c r="AG404" s="53">
        <v>0</v>
      </c>
      <c r="AH404" s="53">
        <v>1.6051106723808606</v>
      </c>
      <c r="AI404" s="53">
        <v>0</v>
      </c>
      <c r="AJ404" s="53">
        <v>0</v>
      </c>
      <c r="AK404" s="53">
        <v>5.6178873533330123</v>
      </c>
      <c r="AL404" s="53">
        <v>0</v>
      </c>
      <c r="AM404" s="53">
        <v>0.80255533619043029</v>
      </c>
      <c r="AN404" s="53">
        <v>0</v>
      </c>
      <c r="AO404" s="53">
        <v>0</v>
      </c>
      <c r="AP404" s="53">
        <v>0</v>
      </c>
      <c r="AQ404" s="53">
        <v>28.89199210285549</v>
      </c>
      <c r="AR404" s="53">
        <v>8992.6325420137709</v>
      </c>
      <c r="AS404" s="53">
        <v>0</v>
      </c>
      <c r="AT404" s="53">
        <v>0</v>
      </c>
      <c r="AU404" s="53">
        <v>0</v>
      </c>
      <c r="AV404" s="53">
        <v>0</v>
      </c>
      <c r="AW404" s="53">
        <v>0</v>
      </c>
      <c r="AX404" s="53">
        <v>0</v>
      </c>
      <c r="AY404" s="53">
        <v>0</v>
      </c>
      <c r="AZ404" s="53">
        <v>0</v>
      </c>
      <c r="BA404" s="53">
        <v>0</v>
      </c>
      <c r="BB404" s="53">
        <v>0</v>
      </c>
      <c r="BC404" s="53">
        <v>0</v>
      </c>
      <c r="BD404" s="53">
        <v>0</v>
      </c>
      <c r="BE404" s="53">
        <v>0</v>
      </c>
      <c r="BF404" s="53">
        <v>0</v>
      </c>
      <c r="BG404" s="53">
        <v>0</v>
      </c>
      <c r="BH404" s="53">
        <v>0</v>
      </c>
      <c r="BI404" s="53">
        <v>0</v>
      </c>
      <c r="BJ404" s="53">
        <v>0.80255533619043029</v>
      </c>
      <c r="BK404" s="53">
        <v>13.643440715237315</v>
      </c>
      <c r="BL404" s="53">
        <v>0</v>
      </c>
      <c r="BM404" s="53">
        <v>4.8153320171425822</v>
      </c>
      <c r="BN404" s="53">
        <v>0</v>
      </c>
      <c r="BO404" s="53">
        <v>0</v>
      </c>
      <c r="BP404" s="53">
        <v>1.6051106723808606</v>
      </c>
      <c r="BQ404" s="53">
        <v>0</v>
      </c>
      <c r="BR404" s="53">
        <v>0</v>
      </c>
      <c r="BS404" s="53">
        <v>0</v>
      </c>
      <c r="BT404" s="53">
        <v>0</v>
      </c>
      <c r="BU404" s="53">
        <v>0</v>
      </c>
      <c r="BV404" s="53">
        <v>0</v>
      </c>
      <c r="BW404" s="53">
        <v>0</v>
      </c>
      <c r="BX404" s="53">
        <v>0</v>
      </c>
      <c r="BY404" s="53">
        <v>0</v>
      </c>
      <c r="BZ404" s="53">
        <v>0</v>
      </c>
      <c r="CA404" s="53">
        <v>0</v>
      </c>
      <c r="CB404" s="53">
        <v>0</v>
      </c>
      <c r="CC404" s="53">
        <v>0</v>
      </c>
      <c r="CD404" s="53">
        <v>0</v>
      </c>
      <c r="CE404" s="53">
        <v>0</v>
      </c>
      <c r="CF404" s="53">
        <v>0</v>
      </c>
      <c r="CG404" s="53">
        <v>0</v>
      </c>
      <c r="CH404" s="53">
        <v>0</v>
      </c>
      <c r="CI404" s="53">
        <v>0</v>
      </c>
      <c r="CJ404" s="53">
        <v>0</v>
      </c>
      <c r="CK404" s="53">
        <v>0</v>
      </c>
      <c r="CL404" s="53">
        <v>1.6051106723808606</v>
      </c>
    </row>
    <row r="405" spans="1:90" ht="16" customHeight="1" x14ac:dyDescent="0.25">
      <c r="A405" s="53" t="s">
        <v>712</v>
      </c>
      <c r="B405" s="53" t="s">
        <v>640</v>
      </c>
      <c r="C405" s="53" t="s">
        <v>711</v>
      </c>
      <c r="D405" s="53" t="s">
        <v>389</v>
      </c>
      <c r="E405" s="35" t="s">
        <v>1267</v>
      </c>
      <c r="F405" s="53" t="s">
        <v>255</v>
      </c>
      <c r="G405" s="53">
        <v>3</v>
      </c>
      <c r="H405" s="53" t="s">
        <v>191</v>
      </c>
      <c r="I405" s="53">
        <v>0</v>
      </c>
      <c r="J405" s="53">
        <v>0</v>
      </c>
      <c r="K405" s="53">
        <v>0</v>
      </c>
      <c r="L405" s="53">
        <v>0</v>
      </c>
      <c r="M405" s="53">
        <v>0</v>
      </c>
      <c r="N405" s="53">
        <v>0</v>
      </c>
      <c r="O405" s="53">
        <v>0</v>
      </c>
      <c r="P405" s="53">
        <v>0</v>
      </c>
      <c r="Q405" s="53">
        <v>0</v>
      </c>
      <c r="R405" s="53">
        <v>0</v>
      </c>
      <c r="S405" s="53">
        <v>0</v>
      </c>
      <c r="T405" s="53">
        <v>0</v>
      </c>
      <c r="U405" s="53">
        <v>0</v>
      </c>
      <c r="V405" s="53">
        <v>0</v>
      </c>
      <c r="W405" s="53">
        <v>0</v>
      </c>
      <c r="X405" s="53">
        <v>0</v>
      </c>
      <c r="Y405" s="53">
        <v>0</v>
      </c>
      <c r="Z405" s="53">
        <v>0</v>
      </c>
      <c r="AA405" s="53">
        <v>0</v>
      </c>
      <c r="AB405" s="53">
        <v>0</v>
      </c>
      <c r="AC405" s="53">
        <v>0</v>
      </c>
      <c r="AD405" s="53">
        <v>0</v>
      </c>
      <c r="AE405" s="53">
        <v>0</v>
      </c>
      <c r="AF405" s="53">
        <v>0</v>
      </c>
      <c r="AG405" s="53">
        <v>0</v>
      </c>
      <c r="AH405" s="53">
        <v>1.6406352539703373</v>
      </c>
      <c r="AI405" s="53">
        <v>0</v>
      </c>
      <c r="AJ405" s="53">
        <v>0</v>
      </c>
      <c r="AK405" s="53">
        <v>0</v>
      </c>
      <c r="AL405" s="53">
        <v>0</v>
      </c>
      <c r="AM405" s="53">
        <v>0</v>
      </c>
      <c r="AN405" s="53">
        <v>0</v>
      </c>
      <c r="AO405" s="53">
        <v>0</v>
      </c>
      <c r="AP405" s="53">
        <v>0</v>
      </c>
      <c r="AQ405" s="53">
        <v>0.82031762698516864</v>
      </c>
      <c r="AR405" s="53">
        <v>2821.8926368289799</v>
      </c>
      <c r="AS405" s="53">
        <v>0</v>
      </c>
      <c r="AT405" s="53">
        <v>0</v>
      </c>
      <c r="AU405" s="53">
        <v>0</v>
      </c>
      <c r="AV405" s="53">
        <v>0</v>
      </c>
      <c r="AW405" s="53">
        <v>0</v>
      </c>
      <c r="AX405" s="53">
        <v>0</v>
      </c>
      <c r="AY405" s="53">
        <v>0</v>
      </c>
      <c r="AZ405" s="53">
        <v>0</v>
      </c>
      <c r="BA405" s="53">
        <v>0</v>
      </c>
      <c r="BB405" s="53">
        <v>0</v>
      </c>
      <c r="BC405" s="53">
        <v>0</v>
      </c>
      <c r="BD405" s="53">
        <v>0</v>
      </c>
      <c r="BE405" s="53">
        <v>1.6406352539703373</v>
      </c>
      <c r="BF405" s="53">
        <v>0.82031762698516864</v>
      </c>
      <c r="BG405" s="53">
        <v>0</v>
      </c>
      <c r="BH405" s="53">
        <v>0</v>
      </c>
      <c r="BI405" s="53">
        <v>0</v>
      </c>
      <c r="BJ405" s="53">
        <v>1.6406352539703373</v>
      </c>
      <c r="BK405" s="53">
        <v>0.82031762698516864</v>
      </c>
      <c r="BL405" s="53">
        <v>0</v>
      </c>
      <c r="BM405" s="53">
        <v>9.8438115238220227</v>
      </c>
      <c r="BN405" s="53">
        <v>0</v>
      </c>
      <c r="BO405" s="53">
        <v>0</v>
      </c>
      <c r="BP405" s="53">
        <v>0</v>
      </c>
      <c r="BQ405" s="53">
        <v>0</v>
      </c>
      <c r="BR405" s="53">
        <v>0</v>
      </c>
      <c r="BS405" s="53">
        <v>0</v>
      </c>
      <c r="BT405" s="53">
        <v>0</v>
      </c>
      <c r="BU405" s="53">
        <v>0</v>
      </c>
      <c r="BV405" s="53">
        <v>0</v>
      </c>
      <c r="BW405" s="53">
        <v>0</v>
      </c>
      <c r="BX405" s="53">
        <v>0</v>
      </c>
      <c r="BY405" s="53">
        <v>0</v>
      </c>
      <c r="BZ405" s="53">
        <v>0</v>
      </c>
      <c r="CA405" s="53">
        <v>0</v>
      </c>
      <c r="CB405" s="53">
        <v>0</v>
      </c>
      <c r="CC405" s="53">
        <v>0</v>
      </c>
      <c r="CD405" s="53">
        <v>0</v>
      </c>
      <c r="CE405" s="53">
        <v>0</v>
      </c>
      <c r="CF405" s="53">
        <v>0</v>
      </c>
      <c r="CG405" s="53">
        <v>0</v>
      </c>
      <c r="CH405" s="53">
        <v>0</v>
      </c>
      <c r="CI405" s="53">
        <v>0</v>
      </c>
      <c r="CJ405" s="53">
        <v>0</v>
      </c>
      <c r="CK405" s="53">
        <v>0</v>
      </c>
      <c r="CL405" s="53">
        <v>0.82031762698516864</v>
      </c>
    </row>
    <row r="406" spans="1:90" ht="16" customHeight="1" x14ac:dyDescent="0.25">
      <c r="A406" s="53" t="s">
        <v>714</v>
      </c>
      <c r="B406" s="53" t="s">
        <v>640</v>
      </c>
      <c r="C406" s="53" t="s">
        <v>713</v>
      </c>
      <c r="D406" s="53" t="s">
        <v>389</v>
      </c>
      <c r="E406" s="35" t="s">
        <v>1262</v>
      </c>
      <c r="F406" s="53" t="s">
        <v>131</v>
      </c>
      <c r="G406" s="53">
        <v>1</v>
      </c>
      <c r="H406" s="53" t="s">
        <v>191</v>
      </c>
      <c r="I406" s="53">
        <v>0</v>
      </c>
      <c r="J406" s="53">
        <v>0</v>
      </c>
      <c r="K406" s="53">
        <v>0</v>
      </c>
      <c r="L406" s="53">
        <v>0</v>
      </c>
      <c r="M406" s="53">
        <v>0</v>
      </c>
      <c r="N406" s="53">
        <v>0</v>
      </c>
      <c r="O406" s="53">
        <v>0.87865741147526577</v>
      </c>
      <c r="P406" s="53">
        <v>0</v>
      </c>
      <c r="Q406" s="53">
        <v>0</v>
      </c>
      <c r="R406" s="53">
        <v>0</v>
      </c>
      <c r="S406" s="53">
        <v>0</v>
      </c>
      <c r="T406" s="53">
        <v>0</v>
      </c>
      <c r="U406" s="53">
        <v>0</v>
      </c>
      <c r="V406" s="53">
        <v>0</v>
      </c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3">
        <v>0</v>
      </c>
      <c r="AD406" s="53">
        <v>0</v>
      </c>
      <c r="AE406" s="53">
        <v>0</v>
      </c>
      <c r="AF406" s="53">
        <v>201.21254722783587</v>
      </c>
      <c r="AG406" s="53">
        <v>0</v>
      </c>
      <c r="AH406" s="53">
        <v>1.7573148229505315</v>
      </c>
      <c r="AI406" s="53">
        <v>0</v>
      </c>
      <c r="AJ406" s="53">
        <v>0</v>
      </c>
      <c r="AK406" s="53">
        <v>3.5146296459010631</v>
      </c>
      <c r="AL406" s="53">
        <v>0</v>
      </c>
      <c r="AM406" s="53">
        <v>0</v>
      </c>
      <c r="AN406" s="53">
        <v>0</v>
      </c>
      <c r="AO406" s="53">
        <v>0</v>
      </c>
      <c r="AP406" s="53">
        <v>0</v>
      </c>
      <c r="AQ406" s="53">
        <v>59.748703980318069</v>
      </c>
      <c r="AR406" s="53">
        <v>20.209120463931114</v>
      </c>
      <c r="AS406" s="53">
        <v>0</v>
      </c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>
        <v>0</v>
      </c>
      <c r="BC406" s="53">
        <v>0</v>
      </c>
      <c r="BD406" s="53">
        <v>0</v>
      </c>
      <c r="BE406" s="53">
        <v>0</v>
      </c>
      <c r="BF406" s="53">
        <v>0</v>
      </c>
      <c r="BG406" s="53">
        <v>0</v>
      </c>
      <c r="BH406" s="53">
        <v>0</v>
      </c>
      <c r="BI406" s="53">
        <v>0</v>
      </c>
      <c r="BJ406" s="53">
        <v>0</v>
      </c>
      <c r="BK406" s="53">
        <v>0</v>
      </c>
      <c r="BL406" s="53">
        <v>0</v>
      </c>
      <c r="BM406" s="53">
        <v>0.87865741147526577</v>
      </c>
      <c r="BN406" s="53">
        <v>0</v>
      </c>
      <c r="BO406" s="53">
        <v>0</v>
      </c>
      <c r="BP406" s="53">
        <v>0</v>
      </c>
      <c r="BQ406" s="53">
        <v>0</v>
      </c>
      <c r="BR406" s="53">
        <v>0</v>
      </c>
      <c r="BS406" s="53">
        <v>0</v>
      </c>
      <c r="BT406" s="53">
        <v>0</v>
      </c>
      <c r="BU406" s="53">
        <v>0</v>
      </c>
      <c r="BV406" s="53">
        <v>0</v>
      </c>
      <c r="BW406" s="53">
        <v>0</v>
      </c>
      <c r="BX406" s="53">
        <v>0</v>
      </c>
      <c r="BY406" s="53">
        <v>0</v>
      </c>
      <c r="BZ406" s="53">
        <v>0</v>
      </c>
      <c r="CA406" s="53">
        <v>0</v>
      </c>
      <c r="CB406" s="53">
        <v>0</v>
      </c>
      <c r="CC406" s="53">
        <v>0</v>
      </c>
      <c r="CD406" s="53">
        <v>0</v>
      </c>
      <c r="CE406" s="53">
        <v>0</v>
      </c>
      <c r="CF406" s="53">
        <v>0</v>
      </c>
      <c r="CG406" s="53">
        <v>0</v>
      </c>
      <c r="CH406" s="53">
        <v>0</v>
      </c>
      <c r="CI406" s="53">
        <v>0</v>
      </c>
      <c r="CJ406" s="53">
        <v>0</v>
      </c>
      <c r="CK406" s="53">
        <v>0</v>
      </c>
      <c r="CL406" s="53">
        <v>0</v>
      </c>
    </row>
    <row r="407" spans="1:90" ht="16" customHeight="1" x14ac:dyDescent="0.25">
      <c r="A407" s="53" t="s">
        <v>716</v>
      </c>
      <c r="B407" s="53" t="s">
        <v>640</v>
      </c>
      <c r="C407" s="53" t="s">
        <v>715</v>
      </c>
      <c r="D407" s="53" t="s">
        <v>389</v>
      </c>
      <c r="E407" s="35" t="s">
        <v>1262</v>
      </c>
      <c r="F407" s="53" t="s">
        <v>133</v>
      </c>
      <c r="G407" s="53">
        <v>2</v>
      </c>
      <c r="H407" s="53" t="s">
        <v>191</v>
      </c>
      <c r="I407" s="53">
        <v>0</v>
      </c>
      <c r="J407" s="53">
        <v>0</v>
      </c>
      <c r="K407" s="53">
        <v>0</v>
      </c>
      <c r="L407" s="53">
        <v>0</v>
      </c>
      <c r="M407" s="53">
        <v>1.6671390227231049</v>
      </c>
      <c r="N407" s="53">
        <v>0</v>
      </c>
      <c r="O407" s="53">
        <v>0.83356951136155244</v>
      </c>
      <c r="P407" s="53">
        <v>0</v>
      </c>
      <c r="Q407" s="53">
        <v>0</v>
      </c>
      <c r="R407" s="53">
        <v>0</v>
      </c>
      <c r="S407" s="53">
        <v>0</v>
      </c>
      <c r="T407" s="53">
        <v>0</v>
      </c>
      <c r="U407" s="53">
        <v>0</v>
      </c>
      <c r="V407" s="53">
        <v>0</v>
      </c>
      <c r="W407" s="53">
        <v>0</v>
      </c>
      <c r="X407" s="53">
        <v>0</v>
      </c>
      <c r="Y407" s="53">
        <v>0</v>
      </c>
      <c r="Z407" s="53">
        <v>0</v>
      </c>
      <c r="AA407" s="53">
        <v>0</v>
      </c>
      <c r="AB407" s="53">
        <v>0</v>
      </c>
      <c r="AC407" s="53">
        <v>0</v>
      </c>
      <c r="AD407" s="53">
        <v>0</v>
      </c>
      <c r="AE407" s="53">
        <v>0</v>
      </c>
      <c r="AF407" s="53">
        <v>0</v>
      </c>
      <c r="AG407" s="53">
        <v>0</v>
      </c>
      <c r="AH407" s="53">
        <v>0.83356951136155244</v>
      </c>
      <c r="AI407" s="53">
        <v>0</v>
      </c>
      <c r="AJ407" s="53">
        <v>0</v>
      </c>
      <c r="AK407" s="53">
        <v>24.173515829485019</v>
      </c>
      <c r="AL407" s="53">
        <v>0</v>
      </c>
      <c r="AM407" s="53">
        <v>0</v>
      </c>
      <c r="AN407" s="53">
        <v>0</v>
      </c>
      <c r="AO407" s="53">
        <v>0</v>
      </c>
      <c r="AP407" s="53">
        <v>0</v>
      </c>
      <c r="AQ407" s="53">
        <v>16.671390227231051</v>
      </c>
      <c r="AR407" s="53">
        <v>5684.9440674857879</v>
      </c>
      <c r="AS407" s="53">
        <v>0</v>
      </c>
      <c r="AT407" s="53">
        <v>0</v>
      </c>
      <c r="AU407" s="53">
        <v>0</v>
      </c>
      <c r="AV407" s="53">
        <v>0</v>
      </c>
      <c r="AW407" s="53">
        <v>0</v>
      </c>
      <c r="AX407" s="53">
        <v>0</v>
      </c>
      <c r="AY407" s="53">
        <v>0</v>
      </c>
      <c r="AZ407" s="53">
        <v>0</v>
      </c>
      <c r="BA407" s="53">
        <v>0</v>
      </c>
      <c r="BB407" s="53">
        <v>0</v>
      </c>
      <c r="BC407" s="53">
        <v>0</v>
      </c>
      <c r="BD407" s="53">
        <v>0</v>
      </c>
      <c r="BE407" s="53">
        <v>0</v>
      </c>
      <c r="BF407" s="53">
        <v>0</v>
      </c>
      <c r="BG407" s="53">
        <v>0</v>
      </c>
      <c r="BH407" s="53">
        <v>0</v>
      </c>
      <c r="BI407" s="53">
        <v>0</v>
      </c>
      <c r="BJ407" s="53">
        <v>0.83356951136155244</v>
      </c>
      <c r="BK407" s="53">
        <v>1.6671390227231049</v>
      </c>
      <c r="BL407" s="53">
        <v>0</v>
      </c>
      <c r="BM407" s="53">
        <v>7.5021256022539724</v>
      </c>
      <c r="BN407" s="53">
        <v>0</v>
      </c>
      <c r="BO407" s="53">
        <v>0</v>
      </c>
      <c r="BP407" s="53">
        <v>0</v>
      </c>
      <c r="BQ407" s="53">
        <v>0</v>
      </c>
      <c r="BR407" s="53">
        <v>0</v>
      </c>
      <c r="BS407" s="53">
        <v>0</v>
      </c>
      <c r="BT407" s="53">
        <v>0</v>
      </c>
      <c r="BU407" s="53">
        <v>0</v>
      </c>
      <c r="BV407" s="53">
        <v>0</v>
      </c>
      <c r="BW407" s="53">
        <v>0</v>
      </c>
      <c r="BX407" s="53">
        <v>0</v>
      </c>
      <c r="BY407" s="53">
        <v>0</v>
      </c>
      <c r="BZ407" s="53">
        <v>0</v>
      </c>
      <c r="CA407" s="53">
        <v>0</v>
      </c>
      <c r="CB407" s="53">
        <v>0</v>
      </c>
      <c r="CC407" s="53">
        <v>0</v>
      </c>
      <c r="CD407" s="53">
        <v>0</v>
      </c>
      <c r="CE407" s="53">
        <v>0</v>
      </c>
      <c r="CF407" s="53">
        <v>0</v>
      </c>
      <c r="CG407" s="53">
        <v>0</v>
      </c>
      <c r="CH407" s="53">
        <v>0</v>
      </c>
      <c r="CI407" s="53">
        <v>0</v>
      </c>
      <c r="CJ407" s="53">
        <v>0</v>
      </c>
      <c r="CK407" s="53">
        <v>0</v>
      </c>
      <c r="CL407" s="53">
        <v>0.83356951136155244</v>
      </c>
    </row>
    <row r="408" spans="1:90" ht="16" customHeight="1" x14ac:dyDescent="0.25">
      <c r="A408" s="53" t="s">
        <v>718</v>
      </c>
      <c r="B408" s="53" t="s">
        <v>640</v>
      </c>
      <c r="C408" s="53" t="s">
        <v>717</v>
      </c>
      <c r="D408" s="53" t="s">
        <v>389</v>
      </c>
      <c r="E408" s="35" t="s">
        <v>1262</v>
      </c>
      <c r="F408" s="53" t="s">
        <v>247</v>
      </c>
      <c r="G408" s="53">
        <v>3</v>
      </c>
      <c r="H408" s="53" t="s">
        <v>191</v>
      </c>
      <c r="I408" s="53">
        <v>0</v>
      </c>
      <c r="J408" s="53">
        <v>0</v>
      </c>
      <c r="K408" s="53">
        <v>0</v>
      </c>
      <c r="L408" s="53">
        <v>0</v>
      </c>
      <c r="M408" s="53">
        <v>0</v>
      </c>
      <c r="N408" s="53">
        <v>0</v>
      </c>
      <c r="O408" s="53">
        <v>0</v>
      </c>
      <c r="P408" s="53">
        <v>0</v>
      </c>
      <c r="Q408" s="53">
        <v>0</v>
      </c>
      <c r="R408" s="53">
        <v>0</v>
      </c>
      <c r="S408" s="53">
        <v>0</v>
      </c>
      <c r="T408" s="53">
        <v>0</v>
      </c>
      <c r="U408" s="53">
        <v>0</v>
      </c>
      <c r="V408" s="53">
        <v>0</v>
      </c>
      <c r="W408" s="53">
        <v>0</v>
      </c>
      <c r="X408" s="53">
        <v>0</v>
      </c>
      <c r="Y408" s="53">
        <v>0</v>
      </c>
      <c r="Z408" s="53">
        <v>0</v>
      </c>
      <c r="AA408" s="53">
        <v>0</v>
      </c>
      <c r="AB408" s="53">
        <v>0</v>
      </c>
      <c r="AC408" s="53">
        <v>0</v>
      </c>
      <c r="AD408" s="53">
        <v>0</v>
      </c>
      <c r="AE408" s="53">
        <v>0</v>
      </c>
      <c r="AF408" s="53">
        <v>0</v>
      </c>
      <c r="AG408" s="53">
        <v>0</v>
      </c>
      <c r="AH408" s="53">
        <v>0</v>
      </c>
      <c r="AI408" s="53">
        <v>0</v>
      </c>
      <c r="AJ408" s="53">
        <v>0</v>
      </c>
      <c r="AK408" s="53">
        <v>0.82262549151873121</v>
      </c>
      <c r="AL408" s="53">
        <v>0</v>
      </c>
      <c r="AM408" s="53">
        <v>0.82262549151873121</v>
      </c>
      <c r="AN408" s="53">
        <v>0</v>
      </c>
      <c r="AO408" s="53">
        <v>0</v>
      </c>
      <c r="AP408" s="53">
        <v>0</v>
      </c>
      <c r="AQ408" s="53">
        <v>1.6452509830374624</v>
      </c>
      <c r="AR408" s="53">
        <v>11164.67317089222</v>
      </c>
      <c r="AS408" s="53">
        <v>0</v>
      </c>
      <c r="AT408" s="53">
        <v>0</v>
      </c>
      <c r="AU408" s="53">
        <v>0</v>
      </c>
      <c r="AV408" s="53">
        <v>0</v>
      </c>
      <c r="AW408" s="53">
        <v>0</v>
      </c>
      <c r="AX408" s="53">
        <v>0</v>
      </c>
      <c r="AY408" s="53">
        <v>0</v>
      </c>
      <c r="AZ408" s="53">
        <v>0</v>
      </c>
      <c r="BA408" s="53">
        <v>0</v>
      </c>
      <c r="BB408" s="53">
        <v>0</v>
      </c>
      <c r="BC408" s="53">
        <v>0</v>
      </c>
      <c r="BD408" s="53">
        <v>0</v>
      </c>
      <c r="BE408" s="53">
        <v>0</v>
      </c>
      <c r="BF408" s="53">
        <v>0</v>
      </c>
      <c r="BG408" s="53">
        <v>0</v>
      </c>
      <c r="BH408" s="53">
        <v>0</v>
      </c>
      <c r="BI408" s="53">
        <v>0</v>
      </c>
      <c r="BJ408" s="53">
        <v>1.6452509830374624</v>
      </c>
      <c r="BK408" s="53">
        <v>4.9357529491123877</v>
      </c>
      <c r="BL408" s="53">
        <v>0</v>
      </c>
      <c r="BM408" s="53">
        <v>28.791892203155591</v>
      </c>
      <c r="BN408" s="53">
        <v>0</v>
      </c>
      <c r="BO408" s="53">
        <v>0</v>
      </c>
      <c r="BP408" s="53">
        <v>0</v>
      </c>
      <c r="BQ408" s="53">
        <v>0</v>
      </c>
      <c r="BR408" s="53">
        <v>0</v>
      </c>
      <c r="BS408" s="53">
        <v>0</v>
      </c>
      <c r="BT408" s="53">
        <v>0</v>
      </c>
      <c r="BU408" s="53">
        <v>0</v>
      </c>
      <c r="BV408" s="53">
        <v>0</v>
      </c>
      <c r="BW408" s="53">
        <v>0</v>
      </c>
      <c r="BX408" s="53">
        <v>0</v>
      </c>
      <c r="BY408" s="53">
        <v>0</v>
      </c>
      <c r="BZ408" s="53">
        <v>0</v>
      </c>
      <c r="CA408" s="53">
        <v>0</v>
      </c>
      <c r="CB408" s="53">
        <v>0</v>
      </c>
      <c r="CC408" s="53">
        <v>0</v>
      </c>
      <c r="CD408" s="53">
        <v>0</v>
      </c>
      <c r="CE408" s="53">
        <v>0</v>
      </c>
      <c r="CF408" s="53">
        <v>0</v>
      </c>
      <c r="CG408" s="53">
        <v>0</v>
      </c>
      <c r="CH408" s="53">
        <v>0</v>
      </c>
      <c r="CI408" s="53">
        <v>0</v>
      </c>
      <c r="CJ408" s="53">
        <v>0</v>
      </c>
      <c r="CK408" s="53">
        <v>0</v>
      </c>
      <c r="CL408" s="53">
        <v>0.82262549151873121</v>
      </c>
    </row>
    <row r="409" spans="1:90" ht="16" customHeight="1" x14ac:dyDescent="0.25">
      <c r="A409" s="53" t="s">
        <v>719</v>
      </c>
      <c r="B409" s="53" t="s">
        <v>640</v>
      </c>
      <c r="C409" s="53" t="s">
        <v>717</v>
      </c>
      <c r="D409" s="53" t="s">
        <v>389</v>
      </c>
      <c r="E409" s="35" t="s">
        <v>1262</v>
      </c>
      <c r="F409" s="53" t="s">
        <v>247</v>
      </c>
      <c r="G409" s="53">
        <v>3</v>
      </c>
      <c r="H409" s="53" t="s">
        <v>192</v>
      </c>
      <c r="I409" s="53">
        <v>0</v>
      </c>
      <c r="J409" s="53">
        <v>0</v>
      </c>
      <c r="K409" s="53">
        <v>0</v>
      </c>
      <c r="L409" s="53">
        <v>0</v>
      </c>
      <c r="M409" s="53">
        <v>1.6697835960459524</v>
      </c>
      <c r="N409" s="53">
        <v>0</v>
      </c>
      <c r="O409" s="53">
        <v>1.6697835960459524</v>
      </c>
      <c r="P409" s="53">
        <v>0</v>
      </c>
      <c r="Q409" s="53">
        <v>0</v>
      </c>
      <c r="R409" s="53">
        <v>0</v>
      </c>
      <c r="S409" s="53">
        <v>0</v>
      </c>
      <c r="T409" s="53">
        <v>0</v>
      </c>
      <c r="U409" s="53">
        <v>0</v>
      </c>
      <c r="V409" s="53">
        <v>0</v>
      </c>
      <c r="W409" s="53">
        <v>0</v>
      </c>
      <c r="X409" s="53">
        <v>0</v>
      </c>
      <c r="Y409" s="53">
        <v>0</v>
      </c>
      <c r="Z409" s="53">
        <v>0</v>
      </c>
      <c r="AA409" s="53">
        <v>0</v>
      </c>
      <c r="AB409" s="53">
        <v>0</v>
      </c>
      <c r="AC409" s="53">
        <v>0</v>
      </c>
      <c r="AD409" s="53">
        <v>0</v>
      </c>
      <c r="AE409" s="53">
        <v>0</v>
      </c>
      <c r="AF409" s="53">
        <v>0</v>
      </c>
      <c r="AG409" s="53">
        <v>0</v>
      </c>
      <c r="AH409" s="53">
        <v>0.83489179802297619</v>
      </c>
      <c r="AI409" s="53">
        <v>0</v>
      </c>
      <c r="AJ409" s="53">
        <v>0</v>
      </c>
      <c r="AK409" s="53">
        <v>0</v>
      </c>
      <c r="AL409" s="53">
        <v>0</v>
      </c>
      <c r="AM409" s="53">
        <v>0</v>
      </c>
      <c r="AN409" s="53">
        <v>0</v>
      </c>
      <c r="AO409" s="53">
        <v>0</v>
      </c>
      <c r="AP409" s="53">
        <v>0</v>
      </c>
      <c r="AQ409" s="53">
        <v>4.1744589901148812</v>
      </c>
      <c r="AR409" s="53">
        <v>15084.825006679133</v>
      </c>
      <c r="AS409" s="53">
        <v>0</v>
      </c>
      <c r="AT409" s="53">
        <v>0</v>
      </c>
      <c r="AU409" s="53">
        <v>0</v>
      </c>
      <c r="AV409" s="53">
        <v>0</v>
      </c>
      <c r="AW409" s="53">
        <v>0</v>
      </c>
      <c r="AX409" s="53">
        <v>0</v>
      </c>
      <c r="AY409" s="53">
        <v>0</v>
      </c>
      <c r="AZ409" s="53">
        <v>0</v>
      </c>
      <c r="BA409" s="53">
        <v>0</v>
      </c>
      <c r="BB409" s="53">
        <v>0</v>
      </c>
      <c r="BC409" s="53">
        <v>0</v>
      </c>
      <c r="BD409" s="53">
        <v>0</v>
      </c>
      <c r="BE409" s="53">
        <v>2.5046753940689284</v>
      </c>
      <c r="BF409" s="53">
        <v>0.83489179802297619</v>
      </c>
      <c r="BG409" s="53">
        <v>0</v>
      </c>
      <c r="BH409" s="53">
        <v>0</v>
      </c>
      <c r="BI409" s="53">
        <v>0</v>
      </c>
      <c r="BJ409" s="53">
        <v>4.1744589901148812</v>
      </c>
      <c r="BK409" s="53">
        <v>0</v>
      </c>
      <c r="BL409" s="53">
        <v>0</v>
      </c>
      <c r="BM409" s="53">
        <v>11.688485172321666</v>
      </c>
      <c r="BN409" s="53">
        <v>0</v>
      </c>
      <c r="BO409" s="53">
        <v>0</v>
      </c>
      <c r="BP409" s="53">
        <v>0</v>
      </c>
      <c r="BQ409" s="53">
        <v>0</v>
      </c>
      <c r="BR409" s="53">
        <v>0</v>
      </c>
      <c r="BS409" s="53">
        <v>0</v>
      </c>
      <c r="BT409" s="53">
        <v>0</v>
      </c>
      <c r="BU409" s="53">
        <v>0</v>
      </c>
      <c r="BV409" s="53">
        <v>0</v>
      </c>
      <c r="BW409" s="53">
        <v>0</v>
      </c>
      <c r="BX409" s="53">
        <v>0</v>
      </c>
      <c r="BY409" s="53">
        <v>0</v>
      </c>
      <c r="BZ409" s="53">
        <v>0</v>
      </c>
      <c r="CA409" s="53">
        <v>0</v>
      </c>
      <c r="CB409" s="53">
        <v>0</v>
      </c>
      <c r="CC409" s="53">
        <v>0</v>
      </c>
      <c r="CD409" s="53">
        <v>0</v>
      </c>
      <c r="CE409" s="53">
        <v>0</v>
      </c>
      <c r="CF409" s="53">
        <v>0</v>
      </c>
      <c r="CG409" s="53">
        <v>0</v>
      </c>
      <c r="CH409" s="53">
        <v>0</v>
      </c>
      <c r="CI409" s="53">
        <v>0</v>
      </c>
      <c r="CJ409" s="53">
        <v>0</v>
      </c>
      <c r="CK409" s="53">
        <v>0</v>
      </c>
      <c r="CL409" s="53">
        <v>1.6697835960459524</v>
      </c>
    </row>
    <row r="410" spans="1:90" ht="16" customHeight="1" x14ac:dyDescent="0.25">
      <c r="A410" s="53" t="s">
        <v>720</v>
      </c>
      <c r="B410" s="53" t="s">
        <v>640</v>
      </c>
      <c r="C410" s="53" t="s">
        <v>717</v>
      </c>
      <c r="D410" s="53" t="s">
        <v>389</v>
      </c>
      <c r="E410" s="35" t="s">
        <v>1262</v>
      </c>
      <c r="F410" s="53" t="s">
        <v>247</v>
      </c>
      <c r="G410" s="53">
        <v>3</v>
      </c>
      <c r="H410" s="53" t="s">
        <v>650</v>
      </c>
      <c r="I410" s="53">
        <v>0</v>
      </c>
      <c r="J410" s="53">
        <v>0</v>
      </c>
      <c r="K410" s="53">
        <v>0</v>
      </c>
      <c r="L410" s="53">
        <v>0</v>
      </c>
      <c r="M410" s="53">
        <v>5.5053952873816341</v>
      </c>
      <c r="N410" s="53">
        <v>0</v>
      </c>
      <c r="O410" s="53">
        <v>0</v>
      </c>
      <c r="P410" s="53">
        <v>0</v>
      </c>
      <c r="Q410" s="53">
        <v>0</v>
      </c>
      <c r="R410" s="53">
        <v>0</v>
      </c>
      <c r="S410" s="53">
        <v>0</v>
      </c>
      <c r="T410" s="53">
        <v>0</v>
      </c>
      <c r="U410" s="53">
        <v>0</v>
      </c>
      <c r="V410" s="53">
        <v>0</v>
      </c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3">
        <v>0</v>
      </c>
      <c r="AD410" s="53">
        <v>0</v>
      </c>
      <c r="AE410" s="53">
        <v>0</v>
      </c>
      <c r="AF410" s="53">
        <v>0</v>
      </c>
      <c r="AG410" s="53">
        <v>0</v>
      </c>
      <c r="AH410" s="53">
        <v>0</v>
      </c>
      <c r="AI410" s="53">
        <v>0</v>
      </c>
      <c r="AJ410" s="53">
        <v>0</v>
      </c>
      <c r="AK410" s="53">
        <v>0</v>
      </c>
      <c r="AL410" s="53">
        <v>0</v>
      </c>
      <c r="AM410" s="53">
        <v>1.8351317624605448</v>
      </c>
      <c r="AN410" s="53">
        <v>0</v>
      </c>
      <c r="AO410" s="53">
        <v>0</v>
      </c>
      <c r="AP410" s="53">
        <v>0</v>
      </c>
      <c r="AQ410" s="53">
        <v>3.6702635249210895</v>
      </c>
      <c r="AR410" s="53">
        <v>8445.2763708434268</v>
      </c>
      <c r="AS410" s="53">
        <v>0</v>
      </c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>
        <v>0</v>
      </c>
      <c r="BC410" s="53">
        <v>0</v>
      </c>
      <c r="BD410" s="53">
        <v>0</v>
      </c>
      <c r="BE410" s="53">
        <v>0.91756588123027238</v>
      </c>
      <c r="BF410" s="53">
        <v>0</v>
      </c>
      <c r="BG410" s="53">
        <v>0</v>
      </c>
      <c r="BH410" s="53">
        <v>0</v>
      </c>
      <c r="BI410" s="53">
        <v>0</v>
      </c>
      <c r="BJ410" s="53">
        <v>3.6702635249210895</v>
      </c>
      <c r="BK410" s="53">
        <v>8.2580929310724507</v>
      </c>
      <c r="BL410" s="53">
        <v>0</v>
      </c>
      <c r="BM410" s="53">
        <v>36.702635249210893</v>
      </c>
      <c r="BN410" s="53">
        <v>0</v>
      </c>
      <c r="BO410" s="53">
        <v>0</v>
      </c>
      <c r="BP410" s="53">
        <v>0</v>
      </c>
      <c r="BQ410" s="53">
        <v>0</v>
      </c>
      <c r="BR410" s="53">
        <v>0</v>
      </c>
      <c r="BS410" s="53">
        <v>0</v>
      </c>
      <c r="BT410" s="53">
        <v>0</v>
      </c>
      <c r="BU410" s="53">
        <v>0</v>
      </c>
      <c r="BV410" s="53">
        <v>0</v>
      </c>
      <c r="BW410" s="53">
        <v>0</v>
      </c>
      <c r="BX410" s="53">
        <v>0</v>
      </c>
      <c r="BY410" s="53">
        <v>0</v>
      </c>
      <c r="BZ410" s="53">
        <v>0</v>
      </c>
      <c r="CA410" s="53">
        <v>0</v>
      </c>
      <c r="CB410" s="53">
        <v>0</v>
      </c>
      <c r="CC410" s="53">
        <v>0</v>
      </c>
      <c r="CD410" s="53">
        <v>0</v>
      </c>
      <c r="CE410" s="53">
        <v>0</v>
      </c>
      <c r="CF410" s="53">
        <v>0</v>
      </c>
      <c r="CG410" s="53">
        <v>0</v>
      </c>
      <c r="CH410" s="53">
        <v>0</v>
      </c>
      <c r="CI410" s="53">
        <v>0</v>
      </c>
      <c r="CJ410" s="53">
        <v>0</v>
      </c>
      <c r="CK410" s="53">
        <v>0</v>
      </c>
      <c r="CL410" s="53">
        <v>0.91756588123027238</v>
      </c>
    </row>
    <row r="411" spans="1:90" ht="16" customHeight="1" x14ac:dyDescent="0.25">
      <c r="A411" s="53" t="s">
        <v>722</v>
      </c>
      <c r="B411" s="53" t="s">
        <v>640</v>
      </c>
      <c r="C411" s="53" t="s">
        <v>721</v>
      </c>
      <c r="D411" s="53" t="s">
        <v>389</v>
      </c>
      <c r="E411" s="35" t="s">
        <v>1261</v>
      </c>
      <c r="F411" s="53" t="s">
        <v>175</v>
      </c>
      <c r="G411" s="53">
        <v>1</v>
      </c>
      <c r="H411" s="53" t="s">
        <v>191</v>
      </c>
      <c r="I411" s="53">
        <v>0</v>
      </c>
      <c r="J411" s="53">
        <v>0</v>
      </c>
      <c r="K411" s="53">
        <v>0</v>
      </c>
      <c r="L411" s="53">
        <v>0</v>
      </c>
      <c r="M411" s="53">
        <v>1.5668823741401734</v>
      </c>
      <c r="N411" s="53">
        <v>0</v>
      </c>
      <c r="O411" s="53">
        <v>0</v>
      </c>
      <c r="P411" s="53">
        <v>0</v>
      </c>
      <c r="Q411" s="53">
        <v>0</v>
      </c>
      <c r="R411" s="53">
        <v>0</v>
      </c>
      <c r="S411" s="53">
        <v>0</v>
      </c>
      <c r="T411" s="53">
        <v>0</v>
      </c>
      <c r="U411" s="53">
        <v>0</v>
      </c>
      <c r="V411" s="53">
        <v>0</v>
      </c>
      <c r="W411" s="53">
        <v>0</v>
      </c>
      <c r="X411" s="53">
        <v>0</v>
      </c>
      <c r="Y411" s="53">
        <v>0.7834411870700867</v>
      </c>
      <c r="Z411" s="53">
        <v>0</v>
      </c>
      <c r="AA411" s="53">
        <v>0</v>
      </c>
      <c r="AB411" s="53">
        <v>0</v>
      </c>
      <c r="AC411" s="53">
        <v>0</v>
      </c>
      <c r="AD411" s="53">
        <v>0</v>
      </c>
      <c r="AE411" s="53">
        <v>0</v>
      </c>
      <c r="AF411" s="53">
        <v>0</v>
      </c>
      <c r="AG411" s="53">
        <v>0</v>
      </c>
      <c r="AH411" s="53">
        <v>0</v>
      </c>
      <c r="AI411" s="53">
        <v>0</v>
      </c>
      <c r="AJ411" s="53">
        <v>0</v>
      </c>
      <c r="AK411" s="53">
        <v>1.5668823741401734</v>
      </c>
      <c r="AL411" s="53">
        <v>0</v>
      </c>
      <c r="AM411" s="53">
        <v>0</v>
      </c>
      <c r="AN411" s="53">
        <v>0</v>
      </c>
      <c r="AO411" s="53">
        <v>0</v>
      </c>
      <c r="AP411" s="53">
        <v>0</v>
      </c>
      <c r="AQ411" s="53">
        <v>446.56147662994942</v>
      </c>
      <c r="AR411" s="53">
        <v>1278.5760172983814</v>
      </c>
      <c r="AS411" s="53">
        <v>0</v>
      </c>
      <c r="AT411" s="53">
        <v>0</v>
      </c>
      <c r="AU411" s="53">
        <v>0</v>
      </c>
      <c r="AV411" s="53">
        <v>0</v>
      </c>
      <c r="AW411" s="53">
        <v>0</v>
      </c>
      <c r="AX411" s="53">
        <v>0</v>
      </c>
      <c r="AY411" s="53">
        <v>0</v>
      </c>
      <c r="AZ411" s="53">
        <v>0</v>
      </c>
      <c r="BA411" s="53">
        <v>0</v>
      </c>
      <c r="BB411" s="53">
        <v>0</v>
      </c>
      <c r="BC411" s="53">
        <v>0</v>
      </c>
      <c r="BD411" s="53">
        <v>0</v>
      </c>
      <c r="BE411" s="53">
        <v>0</v>
      </c>
      <c r="BF411" s="53">
        <v>0</v>
      </c>
      <c r="BG411" s="53">
        <v>0</v>
      </c>
      <c r="BH411" s="53">
        <v>0</v>
      </c>
      <c r="BI411" s="53">
        <v>0</v>
      </c>
      <c r="BJ411" s="53">
        <v>0</v>
      </c>
      <c r="BK411" s="53">
        <v>1.5668823741401734</v>
      </c>
      <c r="BL411" s="53">
        <v>0</v>
      </c>
      <c r="BM411" s="53">
        <v>2.35032356121026</v>
      </c>
      <c r="BN411" s="53">
        <v>0</v>
      </c>
      <c r="BO411" s="53">
        <v>0</v>
      </c>
      <c r="BP411" s="53">
        <v>0</v>
      </c>
      <c r="BQ411" s="53">
        <v>0</v>
      </c>
      <c r="BR411" s="53">
        <v>0</v>
      </c>
      <c r="BS411" s="53">
        <v>0</v>
      </c>
      <c r="BT411" s="53">
        <v>0</v>
      </c>
      <c r="BU411" s="53">
        <v>0</v>
      </c>
      <c r="BV411" s="53">
        <v>0</v>
      </c>
      <c r="BW411" s="53">
        <v>1.5668823741401734</v>
      </c>
      <c r="BX411" s="53">
        <v>0</v>
      </c>
      <c r="BY411" s="53">
        <v>0</v>
      </c>
      <c r="BZ411" s="53">
        <v>0</v>
      </c>
      <c r="CA411" s="53">
        <v>0</v>
      </c>
      <c r="CB411" s="53">
        <v>0</v>
      </c>
      <c r="CC411" s="53">
        <v>0</v>
      </c>
      <c r="CD411" s="53">
        <v>0</v>
      </c>
      <c r="CE411" s="53">
        <v>0</v>
      </c>
      <c r="CF411" s="53">
        <v>0</v>
      </c>
      <c r="CG411" s="53">
        <v>0</v>
      </c>
      <c r="CH411" s="53">
        <v>0</v>
      </c>
      <c r="CI411" s="53">
        <v>0</v>
      </c>
      <c r="CJ411" s="53">
        <v>0</v>
      </c>
      <c r="CK411" s="53">
        <v>0</v>
      </c>
      <c r="CL411" s="53">
        <v>0</v>
      </c>
    </row>
    <row r="412" spans="1:90" ht="16" customHeight="1" x14ac:dyDescent="0.25">
      <c r="A412" s="53" t="s">
        <v>724</v>
      </c>
      <c r="B412" s="53" t="s">
        <v>640</v>
      </c>
      <c r="C412" s="53" t="s">
        <v>723</v>
      </c>
      <c r="D412" s="53" t="s">
        <v>389</v>
      </c>
      <c r="E412" s="35" t="s">
        <v>1261</v>
      </c>
      <c r="F412" s="53" t="s">
        <v>177</v>
      </c>
      <c r="G412" s="53">
        <v>2</v>
      </c>
      <c r="H412" s="53" t="s">
        <v>191</v>
      </c>
      <c r="I412" s="53">
        <v>0</v>
      </c>
      <c r="J412" s="53">
        <v>0</v>
      </c>
      <c r="K412" s="53">
        <v>0</v>
      </c>
      <c r="L412" s="53">
        <v>0</v>
      </c>
      <c r="M412" s="53">
        <v>4.0585733303029317</v>
      </c>
      <c r="N412" s="53">
        <v>0</v>
      </c>
      <c r="O412" s="53">
        <v>2.4351439981817591</v>
      </c>
      <c r="P412" s="53">
        <v>0</v>
      </c>
      <c r="Q412" s="53">
        <v>0</v>
      </c>
      <c r="R412" s="53">
        <v>0</v>
      </c>
      <c r="S412" s="53">
        <v>0</v>
      </c>
      <c r="T412" s="53">
        <v>0</v>
      </c>
      <c r="U412" s="53">
        <v>0</v>
      </c>
      <c r="V412" s="53">
        <v>0</v>
      </c>
      <c r="W412" s="53">
        <v>0</v>
      </c>
      <c r="X412" s="53">
        <v>0</v>
      </c>
      <c r="Y412" s="53">
        <v>0</v>
      </c>
      <c r="Z412" s="53">
        <v>0</v>
      </c>
      <c r="AA412" s="53">
        <v>0</v>
      </c>
      <c r="AB412" s="53">
        <v>0</v>
      </c>
      <c r="AC412" s="53">
        <v>0</v>
      </c>
      <c r="AD412" s="53">
        <v>0</v>
      </c>
      <c r="AE412" s="53">
        <v>0</v>
      </c>
      <c r="AF412" s="53">
        <v>0</v>
      </c>
      <c r="AG412" s="53">
        <v>0</v>
      </c>
      <c r="AH412" s="53">
        <v>12.987434656969382</v>
      </c>
      <c r="AI412" s="53">
        <v>0</v>
      </c>
      <c r="AJ412" s="53">
        <v>0</v>
      </c>
      <c r="AK412" s="53">
        <v>31.656871976362869</v>
      </c>
      <c r="AL412" s="53">
        <v>0</v>
      </c>
      <c r="AM412" s="53">
        <v>0</v>
      </c>
      <c r="AN412" s="53">
        <v>0</v>
      </c>
      <c r="AO412" s="53">
        <v>0</v>
      </c>
      <c r="AP412" s="53">
        <v>0</v>
      </c>
      <c r="AQ412" s="53">
        <v>6.4937173284846912</v>
      </c>
      <c r="AR412" s="53">
        <v>12.987434656969382</v>
      </c>
      <c r="AS412" s="53">
        <v>0</v>
      </c>
      <c r="AT412" s="53">
        <v>0</v>
      </c>
      <c r="AU412" s="53">
        <v>0</v>
      </c>
      <c r="AV412" s="53">
        <v>0</v>
      </c>
      <c r="AW412" s="53">
        <v>0</v>
      </c>
      <c r="AX412" s="53">
        <v>0</v>
      </c>
      <c r="AY412" s="53">
        <v>0</v>
      </c>
      <c r="AZ412" s="53">
        <v>0</v>
      </c>
      <c r="BA412" s="53">
        <v>0</v>
      </c>
      <c r="BB412" s="53">
        <v>0</v>
      </c>
      <c r="BC412" s="53">
        <v>0</v>
      </c>
      <c r="BD412" s="53">
        <v>0</v>
      </c>
      <c r="BE412" s="53">
        <v>0.8117146660605864</v>
      </c>
      <c r="BF412" s="53">
        <v>0</v>
      </c>
      <c r="BG412" s="53">
        <v>0</v>
      </c>
      <c r="BH412" s="53">
        <v>0</v>
      </c>
      <c r="BI412" s="53">
        <v>0</v>
      </c>
      <c r="BJ412" s="53">
        <v>0</v>
      </c>
      <c r="BK412" s="53">
        <v>1.6234293321211728</v>
      </c>
      <c r="BL412" s="53">
        <v>0</v>
      </c>
      <c r="BM412" s="53">
        <v>14.610863989090555</v>
      </c>
      <c r="BN412" s="53">
        <v>0</v>
      </c>
      <c r="BO412" s="53">
        <v>0</v>
      </c>
      <c r="BP412" s="53">
        <v>0</v>
      </c>
      <c r="BQ412" s="53">
        <v>0</v>
      </c>
      <c r="BR412" s="53">
        <v>0</v>
      </c>
      <c r="BS412" s="53">
        <v>0</v>
      </c>
      <c r="BT412" s="53">
        <v>0</v>
      </c>
      <c r="BU412" s="53">
        <v>0</v>
      </c>
      <c r="BV412" s="53">
        <v>0</v>
      </c>
      <c r="BW412" s="53">
        <v>0</v>
      </c>
      <c r="BX412" s="53">
        <v>0</v>
      </c>
      <c r="BY412" s="53">
        <v>0</v>
      </c>
      <c r="BZ412" s="53">
        <v>0</v>
      </c>
      <c r="CA412" s="53">
        <v>0</v>
      </c>
      <c r="CB412" s="53">
        <v>0</v>
      </c>
      <c r="CC412" s="53">
        <v>0</v>
      </c>
      <c r="CD412" s="53">
        <v>0</v>
      </c>
      <c r="CE412" s="53">
        <v>0</v>
      </c>
      <c r="CF412" s="53">
        <v>0</v>
      </c>
      <c r="CG412" s="53">
        <v>0</v>
      </c>
      <c r="CH412" s="53">
        <v>0</v>
      </c>
      <c r="CI412" s="53">
        <v>0</v>
      </c>
      <c r="CJ412" s="53">
        <v>0</v>
      </c>
      <c r="CK412" s="53">
        <v>0</v>
      </c>
      <c r="CL412" s="53">
        <v>3.2468586642423456</v>
      </c>
    </row>
    <row r="413" spans="1:90" ht="16" customHeight="1" x14ac:dyDescent="0.25">
      <c r="A413" s="53" t="s">
        <v>726</v>
      </c>
      <c r="B413" s="53" t="s">
        <v>640</v>
      </c>
      <c r="C413" s="53" t="s">
        <v>725</v>
      </c>
      <c r="D413" s="53" t="s">
        <v>389</v>
      </c>
      <c r="E413" s="35" t="s">
        <v>1261</v>
      </c>
      <c r="F413" s="53" t="s">
        <v>179</v>
      </c>
      <c r="G413" s="53">
        <v>3</v>
      </c>
      <c r="H413" s="53" t="s">
        <v>191</v>
      </c>
      <c r="I413" s="53">
        <v>0</v>
      </c>
      <c r="J413" s="53">
        <v>0</v>
      </c>
      <c r="K413" s="53">
        <v>0</v>
      </c>
      <c r="L413" s="53">
        <v>0</v>
      </c>
      <c r="M413" s="53">
        <v>2.9164155308848403</v>
      </c>
      <c r="N413" s="53">
        <v>0</v>
      </c>
      <c r="O413" s="53">
        <v>2.9164155308848403</v>
      </c>
      <c r="P413" s="53">
        <v>0</v>
      </c>
      <c r="Q413" s="53">
        <v>0</v>
      </c>
      <c r="R413" s="53">
        <v>0</v>
      </c>
      <c r="S413" s="53">
        <v>0</v>
      </c>
      <c r="T413" s="53">
        <v>0</v>
      </c>
      <c r="U413" s="53">
        <v>0</v>
      </c>
      <c r="V413" s="53">
        <v>0</v>
      </c>
      <c r="W413" s="53">
        <v>0</v>
      </c>
      <c r="X413" s="53">
        <v>0</v>
      </c>
      <c r="Y413" s="53">
        <v>0</v>
      </c>
      <c r="Z413" s="53">
        <v>0</v>
      </c>
      <c r="AA413" s="53">
        <v>0</v>
      </c>
      <c r="AB413" s="53">
        <v>0</v>
      </c>
      <c r="AC413" s="53">
        <v>0</v>
      </c>
      <c r="AD413" s="53">
        <v>0</v>
      </c>
      <c r="AE413" s="53">
        <v>0</v>
      </c>
      <c r="AF413" s="53">
        <v>24.303462757373669</v>
      </c>
      <c r="AG413" s="53">
        <v>0</v>
      </c>
      <c r="AH413" s="53">
        <v>14.582077654424202</v>
      </c>
      <c r="AI413" s="53">
        <v>0</v>
      </c>
      <c r="AJ413" s="53">
        <v>0</v>
      </c>
      <c r="AK413" s="53">
        <v>0</v>
      </c>
      <c r="AL413" s="53">
        <v>0</v>
      </c>
      <c r="AM413" s="53">
        <v>0.9721385102949468</v>
      </c>
      <c r="AN413" s="53">
        <v>0</v>
      </c>
      <c r="AO413" s="53">
        <v>0</v>
      </c>
      <c r="AP413" s="53">
        <v>0</v>
      </c>
      <c r="AQ413" s="53">
        <v>11.665662123539361</v>
      </c>
      <c r="AR413" s="53">
        <v>0.9721385102949468</v>
      </c>
      <c r="AS413" s="53">
        <v>0</v>
      </c>
      <c r="AT413" s="53">
        <v>0</v>
      </c>
      <c r="AU413" s="53">
        <v>0</v>
      </c>
      <c r="AV413" s="53">
        <v>0</v>
      </c>
      <c r="AW413" s="53">
        <v>0</v>
      </c>
      <c r="AX413" s="53">
        <v>0</v>
      </c>
      <c r="AY413" s="53">
        <v>0</v>
      </c>
      <c r="AZ413" s="53">
        <v>0</v>
      </c>
      <c r="BA413" s="53">
        <v>0</v>
      </c>
      <c r="BB413" s="53">
        <v>0</v>
      </c>
      <c r="BC413" s="53">
        <v>0</v>
      </c>
      <c r="BD413" s="53">
        <v>0</v>
      </c>
      <c r="BE413" s="53">
        <v>0</v>
      </c>
      <c r="BF413" s="53">
        <v>0</v>
      </c>
      <c r="BG413" s="53">
        <v>0</v>
      </c>
      <c r="BH413" s="53">
        <v>0</v>
      </c>
      <c r="BI413" s="53">
        <v>0</v>
      </c>
      <c r="BJ413" s="53">
        <v>0.9721385102949468</v>
      </c>
      <c r="BK413" s="53">
        <v>0.9721385102949468</v>
      </c>
      <c r="BL413" s="53">
        <v>0</v>
      </c>
      <c r="BM413" s="53">
        <v>0</v>
      </c>
      <c r="BN413" s="53">
        <v>0</v>
      </c>
      <c r="BO413" s="53">
        <v>0</v>
      </c>
      <c r="BP413" s="53">
        <v>0</v>
      </c>
      <c r="BQ413" s="53">
        <v>0</v>
      </c>
      <c r="BR413" s="53">
        <v>0</v>
      </c>
      <c r="BS413" s="53">
        <v>0</v>
      </c>
      <c r="BT413" s="53">
        <v>0</v>
      </c>
      <c r="BU413" s="53">
        <v>0</v>
      </c>
      <c r="BV413" s="53">
        <v>0</v>
      </c>
      <c r="BW413" s="53">
        <v>0</v>
      </c>
      <c r="BX413" s="53">
        <v>0</v>
      </c>
      <c r="BY413" s="53">
        <v>0</v>
      </c>
      <c r="BZ413" s="53">
        <v>0</v>
      </c>
      <c r="CA413" s="53">
        <v>0</v>
      </c>
      <c r="CB413" s="53">
        <v>0</v>
      </c>
      <c r="CC413" s="53">
        <v>0</v>
      </c>
      <c r="CD413" s="53">
        <v>0</v>
      </c>
      <c r="CE413" s="53">
        <v>0</v>
      </c>
      <c r="CF413" s="53">
        <v>0</v>
      </c>
      <c r="CG413" s="53">
        <v>0</v>
      </c>
      <c r="CH413" s="53">
        <v>0</v>
      </c>
      <c r="CI413" s="53">
        <v>0</v>
      </c>
      <c r="CJ413" s="53">
        <v>0</v>
      </c>
      <c r="CK413" s="53">
        <v>0</v>
      </c>
      <c r="CL413" s="53">
        <v>2.9164155308848403</v>
      </c>
    </row>
    <row r="414" spans="1:90" ht="16" customHeight="1" x14ac:dyDescent="0.25">
      <c r="A414" s="53" t="s">
        <v>728</v>
      </c>
      <c r="B414" s="53" t="s">
        <v>640</v>
      </c>
      <c r="C414" s="53" t="s">
        <v>725</v>
      </c>
      <c r="D414" s="53" t="s">
        <v>389</v>
      </c>
      <c r="E414" s="35" t="s">
        <v>1261</v>
      </c>
      <c r="F414" s="53" t="s">
        <v>179</v>
      </c>
      <c r="G414" s="53">
        <v>3</v>
      </c>
      <c r="H414" s="53" t="s">
        <v>192</v>
      </c>
      <c r="I414" s="53">
        <v>0</v>
      </c>
      <c r="J414" s="53">
        <v>0</v>
      </c>
      <c r="K414" s="53">
        <v>0</v>
      </c>
      <c r="L414" s="53">
        <v>0</v>
      </c>
      <c r="M414" s="53">
        <v>4.6216700867025304</v>
      </c>
      <c r="N414" s="53">
        <v>0</v>
      </c>
      <c r="O414" s="53">
        <v>0.92433401734050613</v>
      </c>
      <c r="P414" s="53">
        <v>0</v>
      </c>
      <c r="Q414" s="53">
        <v>0</v>
      </c>
      <c r="R414" s="53">
        <v>0</v>
      </c>
      <c r="S414" s="53">
        <v>0</v>
      </c>
      <c r="T414" s="53">
        <v>0</v>
      </c>
      <c r="U414" s="53">
        <v>0</v>
      </c>
      <c r="V414" s="53">
        <v>0</v>
      </c>
      <c r="W414" s="53">
        <v>0</v>
      </c>
      <c r="X414" s="53">
        <v>0</v>
      </c>
      <c r="Y414" s="53">
        <v>0</v>
      </c>
      <c r="Z414" s="53">
        <v>0</v>
      </c>
      <c r="AA414" s="53">
        <v>0</v>
      </c>
      <c r="AB414" s="53">
        <v>0</v>
      </c>
      <c r="AC414" s="53">
        <v>0</v>
      </c>
      <c r="AD414" s="53">
        <v>0</v>
      </c>
      <c r="AE414" s="53">
        <v>0</v>
      </c>
      <c r="AF414" s="53">
        <v>0</v>
      </c>
      <c r="AG414" s="53">
        <v>0</v>
      </c>
      <c r="AH414" s="53">
        <v>12.01634222542658</v>
      </c>
      <c r="AI414" s="53">
        <v>0</v>
      </c>
      <c r="AJ414" s="53">
        <v>0</v>
      </c>
      <c r="AK414" s="53">
        <v>0</v>
      </c>
      <c r="AL414" s="53">
        <v>0</v>
      </c>
      <c r="AM414" s="53">
        <v>0</v>
      </c>
      <c r="AN414" s="53">
        <v>0</v>
      </c>
      <c r="AO414" s="53">
        <v>0</v>
      </c>
      <c r="AP414" s="53">
        <v>0</v>
      </c>
      <c r="AQ414" s="53">
        <v>3.6973360693620245</v>
      </c>
      <c r="AR414" s="53">
        <v>0</v>
      </c>
      <c r="AS414" s="53">
        <v>0</v>
      </c>
      <c r="AT414" s="53">
        <v>0</v>
      </c>
      <c r="AU414" s="53">
        <v>0</v>
      </c>
      <c r="AV414" s="53">
        <v>0</v>
      </c>
      <c r="AW414" s="53">
        <v>0</v>
      </c>
      <c r="AX414" s="53">
        <v>0</v>
      </c>
      <c r="AY414" s="53">
        <v>0</v>
      </c>
      <c r="AZ414" s="53">
        <v>0</v>
      </c>
      <c r="BA414" s="53">
        <v>0</v>
      </c>
      <c r="BB414" s="53">
        <v>0</v>
      </c>
      <c r="BC414" s="53">
        <v>0</v>
      </c>
      <c r="BD414" s="53">
        <v>0</v>
      </c>
      <c r="BE414" s="53">
        <v>0</v>
      </c>
      <c r="BF414" s="53">
        <v>0</v>
      </c>
      <c r="BG414" s="53">
        <v>0</v>
      </c>
      <c r="BH414" s="53">
        <v>0</v>
      </c>
      <c r="BI414" s="53">
        <v>0</v>
      </c>
      <c r="BJ414" s="53">
        <v>0.92433401734050613</v>
      </c>
      <c r="BK414" s="53">
        <v>31.427356589577208</v>
      </c>
      <c r="BL414" s="53">
        <v>0</v>
      </c>
      <c r="BM414" s="53">
        <v>3.6973360693620245</v>
      </c>
      <c r="BN414" s="53">
        <v>0</v>
      </c>
      <c r="BO414" s="53">
        <v>0</v>
      </c>
      <c r="BP414" s="53">
        <v>0</v>
      </c>
      <c r="BQ414" s="53">
        <v>0</v>
      </c>
      <c r="BR414" s="53">
        <v>0</v>
      </c>
      <c r="BS414" s="53">
        <v>0</v>
      </c>
      <c r="BT414" s="53">
        <v>0</v>
      </c>
      <c r="BU414" s="53">
        <v>0</v>
      </c>
      <c r="BV414" s="53">
        <v>0</v>
      </c>
      <c r="BW414" s="53">
        <v>0</v>
      </c>
      <c r="BX414" s="53">
        <v>0</v>
      </c>
      <c r="BY414" s="53">
        <v>0</v>
      </c>
      <c r="BZ414" s="53">
        <v>0</v>
      </c>
      <c r="CA414" s="53">
        <v>0</v>
      </c>
      <c r="CB414" s="53">
        <v>0</v>
      </c>
      <c r="CC414" s="53">
        <v>0</v>
      </c>
      <c r="CD414" s="53">
        <v>0</v>
      </c>
      <c r="CE414" s="53">
        <v>0</v>
      </c>
      <c r="CF414" s="53">
        <v>0</v>
      </c>
      <c r="CG414" s="53">
        <v>0</v>
      </c>
      <c r="CH414" s="53">
        <v>0</v>
      </c>
      <c r="CI414" s="53">
        <v>0</v>
      </c>
      <c r="CJ414" s="53">
        <v>0</v>
      </c>
      <c r="CK414" s="53">
        <v>0</v>
      </c>
      <c r="CL414" s="53">
        <v>3.6973360693620245</v>
      </c>
    </row>
    <row r="415" spans="1:90" ht="16" customHeight="1" x14ac:dyDescent="0.25">
      <c r="A415" s="53" t="s">
        <v>729</v>
      </c>
      <c r="B415" s="53" t="s">
        <v>640</v>
      </c>
      <c r="C415" s="53" t="s">
        <v>725</v>
      </c>
      <c r="D415" s="53" t="s">
        <v>389</v>
      </c>
      <c r="E415" s="35" t="s">
        <v>1261</v>
      </c>
      <c r="F415" s="53" t="s">
        <v>179</v>
      </c>
      <c r="G415" s="53">
        <v>3</v>
      </c>
      <c r="H415" s="53" t="s">
        <v>650</v>
      </c>
      <c r="I415" s="53">
        <v>0</v>
      </c>
      <c r="J415" s="53">
        <v>0</v>
      </c>
      <c r="K415" s="53">
        <v>0</v>
      </c>
      <c r="L415" s="53">
        <v>0</v>
      </c>
      <c r="M415" s="53">
        <v>2.6944494341656187</v>
      </c>
      <c r="N415" s="53">
        <v>0</v>
      </c>
      <c r="O415" s="53">
        <v>0.89814981138853955</v>
      </c>
      <c r="P415" s="53">
        <v>0</v>
      </c>
      <c r="Q415" s="53">
        <v>0</v>
      </c>
      <c r="R415" s="53">
        <v>0</v>
      </c>
      <c r="S415" s="53">
        <v>0</v>
      </c>
      <c r="T415" s="53">
        <v>0</v>
      </c>
      <c r="U415" s="53">
        <v>0</v>
      </c>
      <c r="V415" s="53">
        <v>0</v>
      </c>
      <c r="W415" s="53">
        <v>0</v>
      </c>
      <c r="X415" s="53">
        <v>0</v>
      </c>
      <c r="Y415" s="53">
        <v>0.89814981138853955</v>
      </c>
      <c r="Z415" s="53">
        <v>0</v>
      </c>
      <c r="AA415" s="53">
        <v>0</v>
      </c>
      <c r="AB415" s="53">
        <v>0</v>
      </c>
      <c r="AC415" s="53">
        <v>0</v>
      </c>
      <c r="AD415" s="53">
        <v>0</v>
      </c>
      <c r="AE415" s="53">
        <v>0</v>
      </c>
      <c r="AF415" s="53">
        <v>0</v>
      </c>
      <c r="AG415" s="53">
        <v>0</v>
      </c>
      <c r="AH415" s="53">
        <v>21.555595473324949</v>
      </c>
      <c r="AI415" s="53">
        <v>0</v>
      </c>
      <c r="AJ415" s="53">
        <v>0</v>
      </c>
      <c r="AK415" s="53">
        <v>0</v>
      </c>
      <c r="AL415" s="53">
        <v>0</v>
      </c>
      <c r="AM415" s="53">
        <v>0</v>
      </c>
      <c r="AN415" s="53">
        <v>0</v>
      </c>
      <c r="AO415" s="53">
        <v>0</v>
      </c>
      <c r="AP415" s="53">
        <v>0</v>
      </c>
      <c r="AQ415" s="53">
        <v>16.16669660499371</v>
      </c>
      <c r="AR415" s="53">
        <v>0</v>
      </c>
      <c r="AS415" s="53">
        <v>0</v>
      </c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0.89814981138853955</v>
      </c>
      <c r="BB415" s="53">
        <v>0</v>
      </c>
      <c r="BC415" s="53">
        <v>0</v>
      </c>
      <c r="BD415" s="53">
        <v>0</v>
      </c>
      <c r="BE415" s="53">
        <v>0</v>
      </c>
      <c r="BF415" s="53">
        <v>0</v>
      </c>
      <c r="BG415" s="53">
        <v>0</v>
      </c>
      <c r="BH415" s="53">
        <v>0</v>
      </c>
      <c r="BI415" s="53">
        <v>0</v>
      </c>
      <c r="BJ415" s="53">
        <v>0</v>
      </c>
      <c r="BK415" s="53">
        <v>5.3888988683312373</v>
      </c>
      <c r="BL415" s="53">
        <v>0</v>
      </c>
      <c r="BM415" s="53">
        <v>1.7962996227770791</v>
      </c>
      <c r="BN415" s="53">
        <v>0</v>
      </c>
      <c r="BO415" s="53">
        <v>0</v>
      </c>
      <c r="BP415" s="53">
        <v>0</v>
      </c>
      <c r="BQ415" s="53">
        <v>0</v>
      </c>
      <c r="BR415" s="53">
        <v>0</v>
      </c>
      <c r="BS415" s="53">
        <v>0</v>
      </c>
      <c r="BT415" s="53">
        <v>0</v>
      </c>
      <c r="BU415" s="53">
        <v>0</v>
      </c>
      <c r="BV415" s="53">
        <v>0</v>
      </c>
      <c r="BW415" s="53">
        <v>0.89814981138853955</v>
      </c>
      <c r="BX415" s="53">
        <v>0</v>
      </c>
      <c r="BY415" s="53">
        <v>0</v>
      </c>
      <c r="BZ415" s="53">
        <v>0</v>
      </c>
      <c r="CA415" s="53">
        <v>0</v>
      </c>
      <c r="CB415" s="53">
        <v>0</v>
      </c>
      <c r="CC415" s="53">
        <v>0</v>
      </c>
      <c r="CD415" s="53">
        <v>0</v>
      </c>
      <c r="CE415" s="53">
        <v>0</v>
      </c>
      <c r="CF415" s="53">
        <v>0</v>
      </c>
      <c r="CG415" s="53">
        <v>0</v>
      </c>
      <c r="CH415" s="53">
        <v>0</v>
      </c>
      <c r="CI415" s="53">
        <v>0</v>
      </c>
      <c r="CJ415" s="53">
        <v>0</v>
      </c>
      <c r="CK415" s="53">
        <v>0</v>
      </c>
      <c r="CL415" s="53">
        <v>11.675947548051013</v>
      </c>
    </row>
    <row r="416" spans="1:90" ht="16" customHeight="1" x14ac:dyDescent="0.25">
      <c r="A416" s="53" t="s">
        <v>732</v>
      </c>
      <c r="B416" s="53" t="s">
        <v>640</v>
      </c>
      <c r="C416" s="53" t="s">
        <v>730</v>
      </c>
      <c r="D416" s="53" t="s">
        <v>389</v>
      </c>
      <c r="E416" s="35" t="s">
        <v>1261</v>
      </c>
      <c r="F416" s="53" t="s">
        <v>179</v>
      </c>
      <c r="G416" s="53">
        <v>3</v>
      </c>
      <c r="H416" s="53" t="s">
        <v>731</v>
      </c>
      <c r="I416" s="53">
        <v>0</v>
      </c>
      <c r="J416" s="53">
        <v>32.45047439503044</v>
      </c>
      <c r="K416" s="53">
        <v>0</v>
      </c>
      <c r="L416" s="53">
        <v>0</v>
      </c>
      <c r="M416" s="53">
        <v>0</v>
      </c>
      <c r="N416" s="53">
        <v>0</v>
      </c>
      <c r="O416" s="53">
        <v>0</v>
      </c>
      <c r="P416" s="53">
        <v>0</v>
      </c>
      <c r="Q416" s="53">
        <v>0</v>
      </c>
      <c r="R416" s="53">
        <v>0</v>
      </c>
      <c r="S416" s="53">
        <v>0</v>
      </c>
      <c r="T416" s="53">
        <v>0</v>
      </c>
      <c r="U416" s="53">
        <v>0</v>
      </c>
      <c r="V416" s="53">
        <v>0</v>
      </c>
      <c r="W416" s="53">
        <v>0</v>
      </c>
      <c r="X416" s="53">
        <v>0</v>
      </c>
      <c r="Y416" s="53">
        <v>2.3178910282164602</v>
      </c>
      <c r="Z416" s="53">
        <v>0</v>
      </c>
      <c r="AA416" s="53">
        <v>0</v>
      </c>
      <c r="AB416" s="53">
        <v>0</v>
      </c>
      <c r="AC416" s="53">
        <v>0</v>
      </c>
      <c r="AD416" s="53">
        <v>0</v>
      </c>
      <c r="AE416" s="53">
        <v>0</v>
      </c>
      <c r="AF416" s="53">
        <v>0</v>
      </c>
      <c r="AG416" s="53">
        <v>2.3178910282164602</v>
      </c>
      <c r="AH416" s="53">
        <v>5.4084123991717403</v>
      </c>
      <c r="AI416" s="53">
        <v>0</v>
      </c>
      <c r="AJ416" s="53">
        <v>0</v>
      </c>
      <c r="AK416" s="53">
        <v>0</v>
      </c>
      <c r="AL416" s="53">
        <v>0</v>
      </c>
      <c r="AM416" s="53">
        <v>0</v>
      </c>
      <c r="AN416" s="53">
        <v>0</v>
      </c>
      <c r="AO416" s="53">
        <v>0</v>
      </c>
      <c r="AP416" s="53">
        <v>0</v>
      </c>
      <c r="AQ416" s="53">
        <v>2.3178910282164602</v>
      </c>
      <c r="AR416" s="53">
        <v>0.77263034273882003</v>
      </c>
      <c r="AS416" s="53">
        <v>0</v>
      </c>
      <c r="AT416" s="53">
        <v>0</v>
      </c>
      <c r="AU416" s="53">
        <v>0</v>
      </c>
      <c r="AV416" s="53">
        <v>204.74704082578731</v>
      </c>
      <c r="AW416" s="53">
        <v>0</v>
      </c>
      <c r="AX416" s="53">
        <v>0</v>
      </c>
      <c r="AY416" s="53">
        <v>0</v>
      </c>
      <c r="AZ416" s="53">
        <v>0</v>
      </c>
      <c r="BA416" s="53">
        <v>0.77263034273882003</v>
      </c>
      <c r="BB416" s="53">
        <v>0</v>
      </c>
      <c r="BC416" s="53">
        <v>0</v>
      </c>
      <c r="BD416" s="53">
        <v>0</v>
      </c>
      <c r="BE416" s="53">
        <v>0.77263034273882003</v>
      </c>
      <c r="BF416" s="53">
        <v>0</v>
      </c>
      <c r="BG416" s="53">
        <v>0</v>
      </c>
      <c r="BH416" s="53">
        <v>0</v>
      </c>
      <c r="BI416" s="53">
        <v>0</v>
      </c>
      <c r="BJ416" s="53">
        <v>0</v>
      </c>
      <c r="BK416" s="53">
        <v>0</v>
      </c>
      <c r="BL416" s="53">
        <v>0</v>
      </c>
      <c r="BM416" s="53">
        <v>3.8631517136941</v>
      </c>
      <c r="BN416" s="53">
        <v>0</v>
      </c>
      <c r="BO416" s="53">
        <v>0</v>
      </c>
      <c r="BP416" s="53">
        <v>0</v>
      </c>
      <c r="BQ416" s="53">
        <v>0</v>
      </c>
      <c r="BR416" s="53">
        <v>0</v>
      </c>
      <c r="BS416" s="53">
        <v>0</v>
      </c>
      <c r="BT416" s="53">
        <v>0</v>
      </c>
      <c r="BU416" s="53">
        <v>0</v>
      </c>
      <c r="BV416" s="53">
        <v>0</v>
      </c>
      <c r="BW416" s="53">
        <v>1.5452606854776401</v>
      </c>
      <c r="BX416" s="53">
        <v>0</v>
      </c>
      <c r="BY416" s="53">
        <v>0</v>
      </c>
      <c r="BZ416" s="53">
        <v>0</v>
      </c>
      <c r="CA416" s="53">
        <v>0</v>
      </c>
      <c r="CB416" s="53">
        <v>0</v>
      </c>
      <c r="CC416" s="53">
        <v>0</v>
      </c>
      <c r="CD416" s="53">
        <v>0</v>
      </c>
      <c r="CE416" s="53">
        <v>0</v>
      </c>
      <c r="CF416" s="53">
        <v>0</v>
      </c>
      <c r="CG416" s="53">
        <v>0</v>
      </c>
      <c r="CH416" s="53">
        <v>0</v>
      </c>
      <c r="CI416" s="53">
        <v>0</v>
      </c>
      <c r="CJ416" s="53">
        <v>0</v>
      </c>
      <c r="CK416" s="53">
        <v>0</v>
      </c>
      <c r="CL416" s="53">
        <v>15.4526068547764</v>
      </c>
    </row>
    <row r="417" spans="1:90" ht="16" customHeight="1" x14ac:dyDescent="0.25">
      <c r="A417" s="53" t="s">
        <v>734</v>
      </c>
      <c r="B417" s="53" t="s">
        <v>640</v>
      </c>
      <c r="C417" s="53" t="s">
        <v>730</v>
      </c>
      <c r="D417" s="53" t="s">
        <v>389</v>
      </c>
      <c r="E417" s="35" t="s">
        <v>1261</v>
      </c>
      <c r="F417" s="53" t="s">
        <v>179</v>
      </c>
      <c r="G417" s="53">
        <v>3</v>
      </c>
      <c r="H417" s="53" t="s">
        <v>733</v>
      </c>
      <c r="I417" s="53">
        <v>0</v>
      </c>
      <c r="J417" s="53">
        <v>47.946928252530974</v>
      </c>
      <c r="K417" s="53">
        <v>0</v>
      </c>
      <c r="L417" s="53">
        <v>0</v>
      </c>
      <c r="M417" s="53">
        <v>2.3580456517638182</v>
      </c>
      <c r="N417" s="53">
        <v>0</v>
      </c>
      <c r="O417" s="53">
        <v>0</v>
      </c>
      <c r="P417" s="53">
        <v>2.3580456517638182</v>
      </c>
      <c r="Q417" s="53">
        <v>0</v>
      </c>
      <c r="R417" s="53">
        <v>0</v>
      </c>
      <c r="S417" s="53">
        <v>0</v>
      </c>
      <c r="T417" s="53">
        <v>0</v>
      </c>
      <c r="U417" s="53">
        <v>0</v>
      </c>
      <c r="V417" s="53">
        <v>0</v>
      </c>
      <c r="W417" s="53">
        <v>0</v>
      </c>
      <c r="X417" s="53">
        <v>0</v>
      </c>
      <c r="Y417" s="53">
        <v>0</v>
      </c>
      <c r="Z417" s="53">
        <v>0</v>
      </c>
      <c r="AA417" s="53">
        <v>0</v>
      </c>
      <c r="AB417" s="53">
        <v>0</v>
      </c>
      <c r="AC417" s="53">
        <v>0</v>
      </c>
      <c r="AD417" s="53">
        <v>0</v>
      </c>
      <c r="AE417" s="53">
        <v>0</v>
      </c>
      <c r="AF417" s="53">
        <v>0</v>
      </c>
      <c r="AG417" s="53">
        <v>0</v>
      </c>
      <c r="AH417" s="53">
        <v>25.152486952147395</v>
      </c>
      <c r="AI417" s="53">
        <v>0</v>
      </c>
      <c r="AJ417" s="53">
        <v>0</v>
      </c>
      <c r="AK417" s="53">
        <v>0</v>
      </c>
      <c r="AL417" s="53">
        <v>0</v>
      </c>
      <c r="AM417" s="53">
        <v>0</v>
      </c>
      <c r="AN417" s="53">
        <v>0</v>
      </c>
      <c r="AO417" s="53">
        <v>0</v>
      </c>
      <c r="AP417" s="53">
        <v>0</v>
      </c>
      <c r="AQ417" s="53">
        <v>25.152486952147395</v>
      </c>
      <c r="AR417" s="53">
        <v>7.074136955291455</v>
      </c>
      <c r="AS417" s="53">
        <v>0</v>
      </c>
      <c r="AT417" s="53">
        <v>0</v>
      </c>
      <c r="AU417" s="53">
        <v>0</v>
      </c>
      <c r="AV417" s="53">
        <v>47.946928252530974</v>
      </c>
      <c r="AW417" s="53">
        <v>0</v>
      </c>
      <c r="AX417" s="53">
        <v>0</v>
      </c>
      <c r="AY417" s="53">
        <v>0</v>
      </c>
      <c r="AZ417" s="53">
        <v>0</v>
      </c>
      <c r="BA417" s="53">
        <v>0</v>
      </c>
      <c r="BB417" s="53">
        <v>0</v>
      </c>
      <c r="BC417" s="53">
        <v>0</v>
      </c>
      <c r="BD417" s="53">
        <v>0</v>
      </c>
      <c r="BE417" s="53">
        <v>0</v>
      </c>
      <c r="BF417" s="53">
        <v>0</v>
      </c>
      <c r="BG417" s="53">
        <v>0</v>
      </c>
      <c r="BH417" s="53">
        <v>0</v>
      </c>
      <c r="BI417" s="53">
        <v>0</v>
      </c>
      <c r="BJ417" s="53">
        <v>0</v>
      </c>
      <c r="BK417" s="53">
        <v>0</v>
      </c>
      <c r="BL417" s="53">
        <v>0</v>
      </c>
      <c r="BM417" s="53">
        <v>0.7860152172546061</v>
      </c>
      <c r="BN417" s="53">
        <v>0</v>
      </c>
      <c r="BO417" s="53">
        <v>0</v>
      </c>
      <c r="BP417" s="53">
        <v>0</v>
      </c>
      <c r="BQ417" s="53">
        <v>0</v>
      </c>
      <c r="BR417" s="53">
        <v>0</v>
      </c>
      <c r="BS417" s="53">
        <v>0</v>
      </c>
      <c r="BT417" s="53">
        <v>0</v>
      </c>
      <c r="BU417" s="53">
        <v>0.7860152172546061</v>
      </c>
      <c r="BV417" s="53">
        <v>0</v>
      </c>
      <c r="BW417" s="53">
        <v>0.7860152172546061</v>
      </c>
      <c r="BX417" s="53">
        <v>0</v>
      </c>
      <c r="BY417" s="53">
        <v>0</v>
      </c>
      <c r="BZ417" s="53">
        <v>0</v>
      </c>
      <c r="CA417" s="53">
        <v>0</v>
      </c>
      <c r="CB417" s="53">
        <v>0</v>
      </c>
      <c r="CC417" s="53">
        <v>0</v>
      </c>
      <c r="CD417" s="53">
        <v>0</v>
      </c>
      <c r="CE417" s="53">
        <v>0</v>
      </c>
      <c r="CF417" s="53">
        <v>0</v>
      </c>
      <c r="CG417" s="53">
        <v>0</v>
      </c>
      <c r="CH417" s="53">
        <v>0</v>
      </c>
      <c r="CI417" s="53">
        <v>0</v>
      </c>
      <c r="CJ417" s="53">
        <v>0</v>
      </c>
      <c r="CK417" s="53">
        <v>0</v>
      </c>
      <c r="CL417" s="53">
        <v>15.720304345092122</v>
      </c>
    </row>
    <row r="418" spans="1:90" ht="16" customHeight="1" x14ac:dyDescent="0.25">
      <c r="A418" s="53" t="s">
        <v>737</v>
      </c>
      <c r="B418" s="53" t="s">
        <v>640</v>
      </c>
      <c r="C418" s="53" t="s">
        <v>735</v>
      </c>
      <c r="D418" s="53" t="s">
        <v>389</v>
      </c>
      <c r="E418" s="35" t="s">
        <v>1261</v>
      </c>
      <c r="F418" s="53" t="s">
        <v>179</v>
      </c>
      <c r="G418" s="53">
        <v>3</v>
      </c>
      <c r="H418" s="53" t="s">
        <v>736</v>
      </c>
      <c r="I418" s="53">
        <v>0</v>
      </c>
      <c r="J418" s="53">
        <v>0</v>
      </c>
      <c r="K418" s="53">
        <v>0</v>
      </c>
      <c r="L418" s="53">
        <v>0</v>
      </c>
      <c r="M418" s="53">
        <v>0</v>
      </c>
      <c r="N418" s="53">
        <v>0</v>
      </c>
      <c r="O418" s="53">
        <v>0.82057341670359252</v>
      </c>
      <c r="P418" s="53">
        <v>0</v>
      </c>
      <c r="Q418" s="53">
        <v>0</v>
      </c>
      <c r="R418" s="53">
        <v>0</v>
      </c>
      <c r="S418" s="53">
        <v>0</v>
      </c>
      <c r="T418" s="53">
        <v>0</v>
      </c>
      <c r="U418" s="53">
        <v>0</v>
      </c>
      <c r="V418" s="53">
        <v>0</v>
      </c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3">
        <v>0</v>
      </c>
      <c r="AD418" s="53">
        <v>0</v>
      </c>
      <c r="AE418" s="53">
        <v>0</v>
      </c>
      <c r="AF418" s="53">
        <v>13.949748083961072</v>
      </c>
      <c r="AG418" s="53">
        <v>0</v>
      </c>
      <c r="AH418" s="53">
        <v>36.925803751661661</v>
      </c>
      <c r="AI418" s="53">
        <v>0</v>
      </c>
      <c r="AJ418" s="53">
        <v>0</v>
      </c>
      <c r="AK418" s="53">
        <v>0</v>
      </c>
      <c r="AL418" s="53">
        <v>0</v>
      </c>
      <c r="AM418" s="53">
        <v>1.641146833407185</v>
      </c>
      <c r="AN418" s="53">
        <v>0</v>
      </c>
      <c r="AO418" s="53">
        <v>0</v>
      </c>
      <c r="AP418" s="53">
        <v>0</v>
      </c>
      <c r="AQ418" s="53">
        <v>4.9234405002215551</v>
      </c>
      <c r="AR418" s="53">
        <v>1.641146833407185</v>
      </c>
      <c r="AS418" s="53">
        <v>0</v>
      </c>
      <c r="AT418" s="53">
        <v>0</v>
      </c>
      <c r="AU418" s="53">
        <v>0</v>
      </c>
      <c r="AV418" s="53">
        <v>0</v>
      </c>
      <c r="AW418" s="53">
        <v>0</v>
      </c>
      <c r="AX418" s="53">
        <v>0</v>
      </c>
      <c r="AY418" s="53">
        <v>0</v>
      </c>
      <c r="AZ418" s="53">
        <v>0</v>
      </c>
      <c r="BA418" s="53">
        <v>0</v>
      </c>
      <c r="BB418" s="53">
        <v>0</v>
      </c>
      <c r="BC418" s="53">
        <v>0</v>
      </c>
      <c r="BD418" s="53">
        <v>0</v>
      </c>
      <c r="BE418" s="53">
        <v>0.82057341670359252</v>
      </c>
      <c r="BF418" s="53">
        <v>0</v>
      </c>
      <c r="BG418" s="53">
        <v>0</v>
      </c>
      <c r="BH418" s="53">
        <v>0</v>
      </c>
      <c r="BI418" s="53">
        <v>0</v>
      </c>
      <c r="BJ418" s="53">
        <v>0</v>
      </c>
      <c r="BK418" s="53">
        <v>0.82057341670359252</v>
      </c>
      <c r="BL418" s="53">
        <v>0</v>
      </c>
      <c r="BM418" s="53">
        <v>4.9234405002215551</v>
      </c>
      <c r="BN418" s="53">
        <v>0</v>
      </c>
      <c r="BO418" s="53">
        <v>0</v>
      </c>
      <c r="BP418" s="53">
        <v>0</v>
      </c>
      <c r="BQ418" s="53">
        <v>0</v>
      </c>
      <c r="BR418" s="53">
        <v>0</v>
      </c>
      <c r="BS418" s="53">
        <v>0</v>
      </c>
      <c r="BT418" s="53">
        <v>0</v>
      </c>
      <c r="BU418" s="53">
        <v>0</v>
      </c>
      <c r="BV418" s="53">
        <v>0</v>
      </c>
      <c r="BW418" s="53">
        <v>0</v>
      </c>
      <c r="BX418" s="53">
        <v>0</v>
      </c>
      <c r="BY418" s="53">
        <v>0</v>
      </c>
      <c r="BZ418" s="53">
        <v>0</v>
      </c>
      <c r="CA418" s="53">
        <v>0</v>
      </c>
      <c r="CB418" s="53">
        <v>0</v>
      </c>
      <c r="CC418" s="53">
        <v>0</v>
      </c>
      <c r="CD418" s="53">
        <v>0</v>
      </c>
      <c r="CE418" s="53">
        <v>0</v>
      </c>
      <c r="CF418" s="53">
        <v>0</v>
      </c>
      <c r="CG418" s="53">
        <v>0</v>
      </c>
      <c r="CH418" s="53">
        <v>0.82057341670359252</v>
      </c>
      <c r="CI418" s="53">
        <v>0</v>
      </c>
      <c r="CJ418" s="53">
        <v>0</v>
      </c>
      <c r="CK418" s="53">
        <v>0</v>
      </c>
      <c r="CL418" s="53">
        <v>5.7440139169251481</v>
      </c>
    </row>
    <row r="419" spans="1:90" ht="16" customHeight="1" x14ac:dyDescent="0.25">
      <c r="A419" s="53" t="s">
        <v>739</v>
      </c>
      <c r="B419" s="53" t="s">
        <v>640</v>
      </c>
      <c r="C419" s="53" t="s">
        <v>735</v>
      </c>
      <c r="D419" s="53" t="s">
        <v>389</v>
      </c>
      <c r="E419" s="35" t="s">
        <v>1261</v>
      </c>
      <c r="F419" s="53" t="s">
        <v>179</v>
      </c>
      <c r="G419" s="53">
        <v>3</v>
      </c>
      <c r="H419" s="53" t="s">
        <v>738</v>
      </c>
      <c r="I419" s="53">
        <v>0</v>
      </c>
      <c r="J419" s="53">
        <v>0</v>
      </c>
      <c r="K419" s="53">
        <v>0</v>
      </c>
      <c r="L419" s="53">
        <v>0</v>
      </c>
      <c r="M419" s="53">
        <v>0.81096423647717131</v>
      </c>
      <c r="N419" s="53">
        <v>0</v>
      </c>
      <c r="O419" s="53">
        <v>0.81096423647717131</v>
      </c>
      <c r="P419" s="53">
        <v>0</v>
      </c>
      <c r="Q419" s="53">
        <v>0</v>
      </c>
      <c r="R419" s="53">
        <v>0</v>
      </c>
      <c r="S419" s="53">
        <v>0</v>
      </c>
      <c r="T419" s="53">
        <v>0</v>
      </c>
      <c r="U419" s="53">
        <v>0</v>
      </c>
      <c r="V419" s="53">
        <v>0</v>
      </c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3">
        <v>0</v>
      </c>
      <c r="AD419" s="53">
        <v>0</v>
      </c>
      <c r="AE419" s="53">
        <v>0</v>
      </c>
      <c r="AF419" s="53">
        <v>12.16446354715757</v>
      </c>
      <c r="AG419" s="53">
        <v>0</v>
      </c>
      <c r="AH419" s="53">
        <v>70.553888573513902</v>
      </c>
      <c r="AI419" s="53">
        <v>0</v>
      </c>
      <c r="AJ419" s="53">
        <v>0</v>
      </c>
      <c r="AK419" s="53">
        <v>0</v>
      </c>
      <c r="AL419" s="53">
        <v>0</v>
      </c>
      <c r="AM419" s="53">
        <v>0</v>
      </c>
      <c r="AN419" s="53">
        <v>0</v>
      </c>
      <c r="AO419" s="53">
        <v>0</v>
      </c>
      <c r="AP419" s="53">
        <v>0</v>
      </c>
      <c r="AQ419" s="53">
        <v>12.16446354715757</v>
      </c>
      <c r="AR419" s="53">
        <v>1.6219284729543426</v>
      </c>
      <c r="AS419" s="53">
        <v>0</v>
      </c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>
        <v>0</v>
      </c>
      <c r="BC419" s="53">
        <v>0</v>
      </c>
      <c r="BD419" s="53">
        <v>0</v>
      </c>
      <c r="BE419" s="53">
        <v>0</v>
      </c>
      <c r="BF419" s="53">
        <v>0.81096423647717131</v>
      </c>
      <c r="BG419" s="53">
        <v>0</v>
      </c>
      <c r="BH419" s="53">
        <v>0</v>
      </c>
      <c r="BI419" s="53">
        <v>0</v>
      </c>
      <c r="BJ419" s="53">
        <v>0</v>
      </c>
      <c r="BK419" s="53">
        <v>9.7315708377260552</v>
      </c>
      <c r="BL419" s="53">
        <v>0</v>
      </c>
      <c r="BM419" s="53">
        <v>4.0548211823858562</v>
      </c>
      <c r="BN419" s="53">
        <v>0</v>
      </c>
      <c r="BO419" s="53">
        <v>0</v>
      </c>
      <c r="BP419" s="53">
        <v>0</v>
      </c>
      <c r="BQ419" s="53">
        <v>0</v>
      </c>
      <c r="BR419" s="53">
        <v>0</v>
      </c>
      <c r="BS419" s="53">
        <v>0</v>
      </c>
      <c r="BT419" s="53">
        <v>0</v>
      </c>
      <c r="BU419" s="53">
        <v>0</v>
      </c>
      <c r="BV419" s="53">
        <v>0</v>
      </c>
      <c r="BW419" s="53">
        <v>0.81096423647717131</v>
      </c>
      <c r="BX419" s="53">
        <v>0</v>
      </c>
      <c r="BY419" s="53">
        <v>0</v>
      </c>
      <c r="BZ419" s="53">
        <v>0</v>
      </c>
      <c r="CA419" s="53">
        <v>0</v>
      </c>
      <c r="CB419" s="53">
        <v>0</v>
      </c>
      <c r="CC419" s="53">
        <v>0</v>
      </c>
      <c r="CD419" s="53">
        <v>0</v>
      </c>
      <c r="CE419" s="53">
        <v>0</v>
      </c>
      <c r="CF419" s="53">
        <v>0</v>
      </c>
      <c r="CG419" s="53">
        <v>0</v>
      </c>
      <c r="CH419" s="53">
        <v>0</v>
      </c>
      <c r="CI419" s="53">
        <v>0</v>
      </c>
      <c r="CJ419" s="53">
        <v>0</v>
      </c>
      <c r="CK419" s="53">
        <v>0</v>
      </c>
      <c r="CL419" s="53">
        <v>0.81096423647717131</v>
      </c>
    </row>
    <row r="420" spans="1:90" ht="16" customHeight="1" x14ac:dyDescent="0.25">
      <c r="A420" s="53" t="s">
        <v>741</v>
      </c>
      <c r="B420" s="53" t="s">
        <v>640</v>
      </c>
      <c r="C420" s="53" t="s">
        <v>735</v>
      </c>
      <c r="D420" s="53" t="s">
        <v>389</v>
      </c>
      <c r="E420" s="35" t="s">
        <v>1261</v>
      </c>
      <c r="F420" s="53" t="s">
        <v>179</v>
      </c>
      <c r="G420" s="53">
        <v>3</v>
      </c>
      <c r="H420" s="53" t="s">
        <v>740</v>
      </c>
      <c r="I420" s="53">
        <v>0</v>
      </c>
      <c r="J420" s="53">
        <v>0</v>
      </c>
      <c r="K420" s="53">
        <v>0</v>
      </c>
      <c r="L420" s="53">
        <v>0</v>
      </c>
      <c r="M420" s="53">
        <v>5.7190476968577917</v>
      </c>
      <c r="N420" s="53">
        <v>0</v>
      </c>
      <c r="O420" s="53">
        <v>3.2680272553473095</v>
      </c>
      <c r="P420" s="53">
        <v>0</v>
      </c>
      <c r="Q420" s="53">
        <v>0</v>
      </c>
      <c r="R420" s="53">
        <v>0</v>
      </c>
      <c r="S420" s="53">
        <v>0</v>
      </c>
      <c r="T420" s="53">
        <v>0</v>
      </c>
      <c r="U420" s="53">
        <v>0</v>
      </c>
      <c r="V420" s="53">
        <v>0</v>
      </c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3">
        <v>0</v>
      </c>
      <c r="AD420" s="53">
        <v>0</v>
      </c>
      <c r="AE420" s="53">
        <v>0</v>
      </c>
      <c r="AF420" s="53">
        <v>0</v>
      </c>
      <c r="AG420" s="53">
        <v>0</v>
      </c>
      <c r="AH420" s="53">
        <v>14.706122649062893</v>
      </c>
      <c r="AI420" s="53">
        <v>0</v>
      </c>
      <c r="AJ420" s="53">
        <v>0</v>
      </c>
      <c r="AK420" s="53">
        <v>0</v>
      </c>
      <c r="AL420" s="53">
        <v>0</v>
      </c>
      <c r="AM420" s="53">
        <v>0</v>
      </c>
      <c r="AN420" s="53">
        <v>0</v>
      </c>
      <c r="AO420" s="53">
        <v>0</v>
      </c>
      <c r="AP420" s="53">
        <v>0</v>
      </c>
      <c r="AQ420" s="53">
        <v>8.9870749522051021</v>
      </c>
      <c r="AR420" s="53">
        <v>17.974149904410204</v>
      </c>
      <c r="AS420" s="53">
        <v>0</v>
      </c>
      <c r="AT420" s="53">
        <v>0</v>
      </c>
      <c r="AU420" s="53">
        <v>0</v>
      </c>
      <c r="AV420" s="53">
        <v>0</v>
      </c>
      <c r="AW420" s="53">
        <v>0</v>
      </c>
      <c r="AX420" s="53">
        <v>0</v>
      </c>
      <c r="AY420" s="53">
        <v>0</v>
      </c>
      <c r="AZ420" s="53">
        <v>0</v>
      </c>
      <c r="BA420" s="53">
        <v>0</v>
      </c>
      <c r="BB420" s="53">
        <v>0</v>
      </c>
      <c r="BC420" s="53">
        <v>0</v>
      </c>
      <c r="BD420" s="53">
        <v>0</v>
      </c>
      <c r="BE420" s="53">
        <v>0</v>
      </c>
      <c r="BF420" s="53">
        <v>0.81700681383682738</v>
      </c>
      <c r="BG420" s="53">
        <v>0</v>
      </c>
      <c r="BH420" s="53">
        <v>0</v>
      </c>
      <c r="BI420" s="53">
        <v>0</v>
      </c>
      <c r="BJ420" s="53">
        <v>0</v>
      </c>
      <c r="BK420" s="53">
        <v>0.81700681383682738</v>
      </c>
      <c r="BL420" s="53">
        <v>0</v>
      </c>
      <c r="BM420" s="53">
        <v>4.9020408830209643</v>
      </c>
      <c r="BN420" s="53">
        <v>0</v>
      </c>
      <c r="BO420" s="53">
        <v>0</v>
      </c>
      <c r="BP420" s="53">
        <v>0</v>
      </c>
      <c r="BQ420" s="53">
        <v>0</v>
      </c>
      <c r="BR420" s="53">
        <v>0</v>
      </c>
      <c r="BS420" s="53">
        <v>0</v>
      </c>
      <c r="BT420" s="53">
        <v>0</v>
      </c>
      <c r="BU420" s="53">
        <v>0</v>
      </c>
      <c r="BV420" s="53">
        <v>0</v>
      </c>
      <c r="BW420" s="53">
        <v>0</v>
      </c>
      <c r="BX420" s="53">
        <v>0</v>
      </c>
      <c r="BY420" s="53">
        <v>0</v>
      </c>
      <c r="BZ420" s="53">
        <v>0</v>
      </c>
      <c r="CA420" s="53">
        <v>0</v>
      </c>
      <c r="CB420" s="53">
        <v>0</v>
      </c>
      <c r="CC420" s="53">
        <v>0</v>
      </c>
      <c r="CD420" s="53">
        <v>0</v>
      </c>
      <c r="CE420" s="53">
        <v>0</v>
      </c>
      <c r="CF420" s="53">
        <v>0</v>
      </c>
      <c r="CG420" s="53">
        <v>0</v>
      </c>
      <c r="CH420" s="53">
        <v>0</v>
      </c>
      <c r="CI420" s="53">
        <v>0</v>
      </c>
      <c r="CJ420" s="53">
        <v>0</v>
      </c>
      <c r="CK420" s="53">
        <v>0</v>
      </c>
      <c r="CL420" s="53">
        <v>0</v>
      </c>
    </row>
    <row r="421" spans="1:90" ht="16" customHeight="1" x14ac:dyDescent="0.25">
      <c r="A421" s="53" t="s">
        <v>743</v>
      </c>
      <c r="B421" s="53" t="s">
        <v>640</v>
      </c>
      <c r="C421" s="53" t="s">
        <v>742</v>
      </c>
      <c r="D421" s="53" t="s">
        <v>375</v>
      </c>
      <c r="E421" s="35" t="s">
        <v>1260</v>
      </c>
      <c r="F421" s="53" t="s">
        <v>164</v>
      </c>
      <c r="G421" s="53">
        <v>1</v>
      </c>
      <c r="H421" s="53" t="s">
        <v>191</v>
      </c>
      <c r="I421" s="53">
        <v>0</v>
      </c>
      <c r="J421" s="53">
        <v>0</v>
      </c>
      <c r="K421" s="53">
        <v>0</v>
      </c>
      <c r="L421" s="53">
        <v>0</v>
      </c>
      <c r="M421" s="53">
        <v>0</v>
      </c>
      <c r="N421" s="53">
        <v>0</v>
      </c>
      <c r="O421" s="53">
        <v>0</v>
      </c>
      <c r="P421" s="53">
        <v>0</v>
      </c>
      <c r="Q421" s="53">
        <v>0</v>
      </c>
      <c r="R421" s="53">
        <v>0</v>
      </c>
      <c r="S421" s="53">
        <v>0</v>
      </c>
      <c r="T421" s="53">
        <v>0</v>
      </c>
      <c r="U421" s="53">
        <v>0</v>
      </c>
      <c r="V421" s="53">
        <v>0</v>
      </c>
      <c r="W421" s="53">
        <v>0</v>
      </c>
      <c r="X421" s="53">
        <v>0</v>
      </c>
      <c r="Y421" s="53">
        <v>0</v>
      </c>
      <c r="Z421" s="53">
        <v>0</v>
      </c>
      <c r="AA421" s="53">
        <v>0</v>
      </c>
      <c r="AB421" s="53">
        <v>0</v>
      </c>
      <c r="AC421" s="53">
        <v>0</v>
      </c>
      <c r="AD421" s="53">
        <v>0</v>
      </c>
      <c r="AE421" s="53">
        <v>0</v>
      </c>
      <c r="AF421" s="53">
        <v>0</v>
      </c>
      <c r="AG421" s="53">
        <v>0</v>
      </c>
      <c r="AH421" s="53">
        <v>0</v>
      </c>
      <c r="AI421" s="53">
        <v>0</v>
      </c>
      <c r="AJ421" s="53">
        <v>0</v>
      </c>
      <c r="AK421" s="53">
        <v>0</v>
      </c>
      <c r="AL421" s="53">
        <v>0</v>
      </c>
      <c r="AM421" s="53">
        <v>0</v>
      </c>
      <c r="AN421" s="53">
        <v>0</v>
      </c>
      <c r="AO421" s="53">
        <v>0</v>
      </c>
      <c r="AP421" s="53">
        <v>0</v>
      </c>
      <c r="AQ421" s="53">
        <v>21.312083024462563</v>
      </c>
      <c r="AR421" s="53">
        <v>4158.636026686434</v>
      </c>
      <c r="AS421" s="53">
        <v>0</v>
      </c>
      <c r="AT421" s="53">
        <v>0</v>
      </c>
      <c r="AU421" s="53">
        <v>0</v>
      </c>
      <c r="AV421" s="53">
        <v>0</v>
      </c>
      <c r="AW421" s="53">
        <v>0</v>
      </c>
      <c r="AX421" s="53">
        <v>0</v>
      </c>
      <c r="AY421" s="53">
        <v>0</v>
      </c>
      <c r="AZ421" s="53">
        <v>0</v>
      </c>
      <c r="BA421" s="53">
        <v>0</v>
      </c>
      <c r="BB421" s="53">
        <v>0</v>
      </c>
      <c r="BC421" s="53">
        <v>0</v>
      </c>
      <c r="BD421" s="53">
        <v>0</v>
      </c>
      <c r="BE421" s="53">
        <v>0</v>
      </c>
      <c r="BF421" s="53">
        <v>0</v>
      </c>
      <c r="BG421" s="53">
        <v>0</v>
      </c>
      <c r="BH421" s="53">
        <v>0</v>
      </c>
      <c r="BI421" s="53">
        <v>0</v>
      </c>
      <c r="BJ421" s="53">
        <v>0</v>
      </c>
      <c r="BK421" s="53">
        <v>0</v>
      </c>
      <c r="BL421" s="53">
        <v>0</v>
      </c>
      <c r="BM421" s="53">
        <v>12.045959970348406</v>
      </c>
      <c r="BN421" s="53">
        <v>0</v>
      </c>
      <c r="BO421" s="53">
        <v>0</v>
      </c>
      <c r="BP421" s="53">
        <v>0</v>
      </c>
      <c r="BQ421" s="53">
        <v>0</v>
      </c>
      <c r="BR421" s="53">
        <v>0</v>
      </c>
      <c r="BS421" s="53">
        <v>0</v>
      </c>
      <c r="BT421" s="53">
        <v>0</v>
      </c>
      <c r="BU421" s="53">
        <v>0</v>
      </c>
      <c r="BV421" s="53">
        <v>0</v>
      </c>
      <c r="BW421" s="53">
        <v>1.8532246108228316</v>
      </c>
      <c r="BX421" s="53">
        <v>0</v>
      </c>
      <c r="BY421" s="53">
        <v>0</v>
      </c>
      <c r="BZ421" s="53">
        <v>0</v>
      </c>
      <c r="CA421" s="53">
        <v>0</v>
      </c>
      <c r="CB421" s="53">
        <v>0</v>
      </c>
      <c r="CC421" s="53">
        <v>0</v>
      </c>
      <c r="CD421" s="53">
        <v>0</v>
      </c>
      <c r="CE421" s="53">
        <v>0</v>
      </c>
      <c r="CF421" s="53">
        <v>0</v>
      </c>
      <c r="CG421" s="53">
        <v>0</v>
      </c>
      <c r="CH421" s="53">
        <v>0</v>
      </c>
      <c r="CI421" s="53">
        <v>0</v>
      </c>
      <c r="CJ421" s="53">
        <v>0</v>
      </c>
      <c r="CK421" s="53">
        <v>0</v>
      </c>
      <c r="CL421" s="53">
        <v>0.92661230541141582</v>
      </c>
    </row>
    <row r="422" spans="1:90" ht="16" customHeight="1" x14ac:dyDescent="0.25">
      <c r="A422" s="53" t="s">
        <v>745</v>
      </c>
      <c r="B422" s="53" t="s">
        <v>640</v>
      </c>
      <c r="C422" s="53" t="s">
        <v>744</v>
      </c>
      <c r="D422" s="53" t="s">
        <v>375</v>
      </c>
      <c r="E422" s="35" t="s">
        <v>1260</v>
      </c>
      <c r="F422" s="53" t="s">
        <v>166</v>
      </c>
      <c r="G422" s="53">
        <v>2</v>
      </c>
      <c r="H422" s="53" t="s">
        <v>191</v>
      </c>
      <c r="I422" s="53">
        <v>0</v>
      </c>
      <c r="J422" s="53">
        <v>0</v>
      </c>
      <c r="K422" s="53">
        <v>0</v>
      </c>
      <c r="L422" s="53">
        <v>0</v>
      </c>
      <c r="M422" s="53">
        <v>3.3227006911217436</v>
      </c>
      <c r="N422" s="53">
        <v>0</v>
      </c>
      <c r="O422" s="53">
        <v>0.8306751727804359</v>
      </c>
      <c r="P422" s="53">
        <v>0</v>
      </c>
      <c r="Q422" s="53">
        <v>0</v>
      </c>
      <c r="R422" s="53">
        <v>0</v>
      </c>
      <c r="S422" s="53">
        <v>0</v>
      </c>
      <c r="T422" s="53">
        <v>0</v>
      </c>
      <c r="U422" s="53">
        <v>0</v>
      </c>
      <c r="V422" s="53">
        <v>0</v>
      </c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3">
        <v>0</v>
      </c>
      <c r="AD422" s="53">
        <v>0</v>
      </c>
      <c r="AE422" s="53">
        <v>0</v>
      </c>
      <c r="AF422" s="53">
        <v>0</v>
      </c>
      <c r="AG422" s="53">
        <v>0</v>
      </c>
      <c r="AH422" s="53">
        <v>2.4920255183413076</v>
      </c>
      <c r="AI422" s="53">
        <v>0</v>
      </c>
      <c r="AJ422" s="53">
        <v>0</v>
      </c>
      <c r="AK422" s="53">
        <v>0</v>
      </c>
      <c r="AL422" s="53">
        <v>0</v>
      </c>
      <c r="AM422" s="53">
        <v>0.8306751727804359</v>
      </c>
      <c r="AN422" s="53">
        <v>0</v>
      </c>
      <c r="AO422" s="53">
        <v>0</v>
      </c>
      <c r="AP422" s="53">
        <v>0</v>
      </c>
      <c r="AQ422" s="53">
        <v>31.565656565656564</v>
      </c>
      <c r="AR422" s="53">
        <v>3725.5781499202549</v>
      </c>
      <c r="AS422" s="53">
        <v>0</v>
      </c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0</v>
      </c>
      <c r="BA422" s="53">
        <v>1.6613503455608718</v>
      </c>
      <c r="BB422" s="53">
        <v>0</v>
      </c>
      <c r="BC422" s="53">
        <v>0</v>
      </c>
      <c r="BD422" s="53">
        <v>0</v>
      </c>
      <c r="BE422" s="53">
        <v>0</v>
      </c>
      <c r="BF422" s="53">
        <v>0</v>
      </c>
      <c r="BG422" s="53">
        <v>0</v>
      </c>
      <c r="BH422" s="53">
        <v>0</v>
      </c>
      <c r="BI422" s="53">
        <v>0</v>
      </c>
      <c r="BJ422" s="53">
        <v>0</v>
      </c>
      <c r="BK422" s="53">
        <v>0.8306751727804359</v>
      </c>
      <c r="BL422" s="53">
        <v>0</v>
      </c>
      <c r="BM422" s="53">
        <v>26.581605528973949</v>
      </c>
      <c r="BN422" s="53">
        <v>0</v>
      </c>
      <c r="BO422" s="53">
        <v>0</v>
      </c>
      <c r="BP422" s="53">
        <v>0</v>
      </c>
      <c r="BQ422" s="53">
        <v>0</v>
      </c>
      <c r="BR422" s="53">
        <v>0</v>
      </c>
      <c r="BS422" s="53">
        <v>0</v>
      </c>
      <c r="BT422" s="53">
        <v>0</v>
      </c>
      <c r="BU422" s="53">
        <v>0</v>
      </c>
      <c r="BV422" s="53">
        <v>0</v>
      </c>
      <c r="BW422" s="53">
        <v>1.6613503455608718</v>
      </c>
      <c r="BX422" s="53">
        <v>0</v>
      </c>
      <c r="BY422" s="53">
        <v>0</v>
      </c>
      <c r="BZ422" s="53">
        <v>0</v>
      </c>
      <c r="CA422" s="53">
        <v>0</v>
      </c>
      <c r="CB422" s="53">
        <v>0</v>
      </c>
      <c r="CC422" s="53">
        <v>0</v>
      </c>
      <c r="CD422" s="53">
        <v>0</v>
      </c>
      <c r="CE422" s="53">
        <v>0</v>
      </c>
      <c r="CF422" s="53">
        <v>0</v>
      </c>
      <c r="CG422" s="53">
        <v>0</v>
      </c>
      <c r="CH422" s="53">
        <v>0</v>
      </c>
      <c r="CI422" s="53">
        <v>0</v>
      </c>
      <c r="CJ422" s="53">
        <v>0</v>
      </c>
      <c r="CK422" s="53">
        <v>0</v>
      </c>
      <c r="CL422" s="53">
        <v>0</v>
      </c>
    </row>
    <row r="423" spans="1:90" ht="16" customHeight="1" x14ac:dyDescent="0.25">
      <c r="A423" s="53" t="s">
        <v>747</v>
      </c>
      <c r="B423" s="53" t="s">
        <v>640</v>
      </c>
      <c r="C423" s="53" t="s">
        <v>746</v>
      </c>
      <c r="D423" s="53" t="s">
        <v>375</v>
      </c>
      <c r="E423" s="35" t="s">
        <v>1259</v>
      </c>
      <c r="F423" s="53" t="s">
        <v>58</v>
      </c>
      <c r="G423" s="53">
        <v>1</v>
      </c>
      <c r="H423" s="53" t="s">
        <v>191</v>
      </c>
      <c r="I423" s="53">
        <v>0</v>
      </c>
      <c r="J423" s="53">
        <v>0</v>
      </c>
      <c r="K423" s="53">
        <v>0</v>
      </c>
      <c r="L423" s="53">
        <v>0</v>
      </c>
      <c r="M423" s="53">
        <v>0</v>
      </c>
      <c r="N423" s="53">
        <v>0</v>
      </c>
      <c r="O423" s="53">
        <v>0</v>
      </c>
      <c r="P423" s="53">
        <v>0</v>
      </c>
      <c r="Q423" s="53">
        <v>0</v>
      </c>
      <c r="R423" s="53">
        <v>0</v>
      </c>
      <c r="S423" s="53">
        <v>0</v>
      </c>
      <c r="T423" s="53">
        <v>0</v>
      </c>
      <c r="U423" s="53">
        <v>0</v>
      </c>
      <c r="V423" s="53">
        <v>0</v>
      </c>
      <c r="W423" s="53">
        <v>0</v>
      </c>
      <c r="X423" s="53">
        <v>0</v>
      </c>
      <c r="Y423" s="53">
        <v>0.91089613962216032</v>
      </c>
      <c r="Z423" s="53">
        <v>0</v>
      </c>
      <c r="AA423" s="53">
        <v>0</v>
      </c>
      <c r="AB423" s="53">
        <v>0</v>
      </c>
      <c r="AC423" s="53">
        <v>0</v>
      </c>
      <c r="AD423" s="53">
        <v>0</v>
      </c>
      <c r="AE423" s="53">
        <v>0</v>
      </c>
      <c r="AF423" s="53">
        <v>0</v>
      </c>
      <c r="AG423" s="53">
        <v>0</v>
      </c>
      <c r="AH423" s="53">
        <v>0</v>
      </c>
      <c r="AI423" s="53">
        <v>0</v>
      </c>
      <c r="AJ423" s="53">
        <v>0</v>
      </c>
      <c r="AK423" s="53">
        <v>0.91089613962216032</v>
      </c>
      <c r="AL423" s="53">
        <v>0</v>
      </c>
      <c r="AM423" s="53">
        <v>0</v>
      </c>
      <c r="AN423" s="53">
        <v>0</v>
      </c>
      <c r="AO423" s="53">
        <v>0</v>
      </c>
      <c r="AP423" s="53">
        <v>0</v>
      </c>
      <c r="AQ423" s="53">
        <v>998.34216902588776</v>
      </c>
      <c r="AR423" s="53">
        <v>0</v>
      </c>
      <c r="AS423" s="53">
        <v>0</v>
      </c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>
        <v>0</v>
      </c>
      <c r="BC423" s="53">
        <v>0</v>
      </c>
      <c r="BD423" s="53">
        <v>0</v>
      </c>
      <c r="BE423" s="53">
        <v>0</v>
      </c>
      <c r="BF423" s="53">
        <v>0.91089613962216032</v>
      </c>
      <c r="BG423" s="53">
        <v>0</v>
      </c>
      <c r="BH423" s="53">
        <v>0</v>
      </c>
      <c r="BI423" s="53">
        <v>0</v>
      </c>
      <c r="BJ423" s="53">
        <v>0</v>
      </c>
      <c r="BK423" s="53">
        <v>0</v>
      </c>
      <c r="BL423" s="53">
        <v>0</v>
      </c>
      <c r="BM423" s="53">
        <v>0</v>
      </c>
      <c r="BN423" s="53">
        <v>0</v>
      </c>
      <c r="BO423" s="53">
        <v>0</v>
      </c>
      <c r="BP423" s="53">
        <v>0</v>
      </c>
      <c r="BQ423" s="53">
        <v>0</v>
      </c>
      <c r="BR423" s="53">
        <v>0</v>
      </c>
      <c r="BS423" s="53">
        <v>0</v>
      </c>
      <c r="BT423" s="53">
        <v>0</v>
      </c>
      <c r="BU423" s="53">
        <v>0</v>
      </c>
      <c r="BV423" s="53">
        <v>0</v>
      </c>
      <c r="BW423" s="53">
        <v>0</v>
      </c>
      <c r="BX423" s="53">
        <v>0</v>
      </c>
      <c r="BY423" s="53">
        <v>0</v>
      </c>
      <c r="BZ423" s="53">
        <v>0</v>
      </c>
      <c r="CA423" s="53">
        <v>0</v>
      </c>
      <c r="CB423" s="53">
        <v>0</v>
      </c>
      <c r="CC423" s="53">
        <v>0</v>
      </c>
      <c r="CD423" s="53">
        <v>0</v>
      </c>
      <c r="CE423" s="53">
        <v>0</v>
      </c>
      <c r="CF423" s="53">
        <v>0</v>
      </c>
      <c r="CG423" s="53">
        <v>0</v>
      </c>
      <c r="CH423" s="53">
        <v>0</v>
      </c>
      <c r="CI423" s="53">
        <v>0</v>
      </c>
      <c r="CJ423" s="53">
        <v>0</v>
      </c>
      <c r="CK423" s="53">
        <v>0</v>
      </c>
      <c r="CL423" s="53">
        <v>0</v>
      </c>
    </row>
    <row r="424" spans="1:90" ht="16" customHeight="1" x14ac:dyDescent="0.25">
      <c r="A424" s="53" t="s">
        <v>748</v>
      </c>
      <c r="B424" s="53" t="s">
        <v>640</v>
      </c>
      <c r="C424" s="53" t="s">
        <v>746</v>
      </c>
      <c r="D424" s="53" t="s">
        <v>375</v>
      </c>
      <c r="E424" s="35" t="s">
        <v>1259</v>
      </c>
      <c r="F424" s="53" t="s">
        <v>58</v>
      </c>
      <c r="G424" s="53">
        <v>1</v>
      </c>
      <c r="H424" s="53" t="s">
        <v>192</v>
      </c>
      <c r="I424" s="53">
        <v>0</v>
      </c>
      <c r="J424" s="53">
        <v>0</v>
      </c>
      <c r="K424" s="53">
        <v>0</v>
      </c>
      <c r="L424" s="53">
        <v>0</v>
      </c>
      <c r="M424" s="53">
        <v>0</v>
      </c>
      <c r="N424" s="53">
        <v>0</v>
      </c>
      <c r="O424" s="53">
        <v>0</v>
      </c>
      <c r="P424" s="53">
        <v>0</v>
      </c>
      <c r="Q424" s="53">
        <v>0</v>
      </c>
      <c r="R424" s="53">
        <v>0</v>
      </c>
      <c r="S424" s="53">
        <v>0</v>
      </c>
      <c r="T424" s="53">
        <v>0</v>
      </c>
      <c r="U424" s="53">
        <v>0</v>
      </c>
      <c r="V424" s="53">
        <v>0</v>
      </c>
      <c r="W424" s="53">
        <v>0</v>
      </c>
      <c r="X424" s="53">
        <v>0</v>
      </c>
      <c r="Y424" s="53">
        <v>0</v>
      </c>
      <c r="Z424" s="53">
        <v>0</v>
      </c>
      <c r="AA424" s="53">
        <v>0</v>
      </c>
      <c r="AB424" s="53">
        <v>0</v>
      </c>
      <c r="AC424" s="53">
        <v>0</v>
      </c>
      <c r="AD424" s="53">
        <v>0</v>
      </c>
      <c r="AE424" s="53">
        <v>0</v>
      </c>
      <c r="AF424" s="53">
        <v>0</v>
      </c>
      <c r="AG424" s="53">
        <v>0</v>
      </c>
      <c r="AH424" s="53">
        <v>0.89479052953703542</v>
      </c>
      <c r="AI424" s="53">
        <v>0</v>
      </c>
      <c r="AJ424" s="53">
        <v>0</v>
      </c>
      <c r="AK424" s="53">
        <v>1.7895810590740708</v>
      </c>
      <c r="AL424" s="53">
        <v>0</v>
      </c>
      <c r="AM424" s="53">
        <v>0</v>
      </c>
      <c r="AN424" s="53">
        <v>0</v>
      </c>
      <c r="AO424" s="53">
        <v>0</v>
      </c>
      <c r="AP424" s="53">
        <v>0</v>
      </c>
      <c r="AQ424" s="53">
        <v>744.46572057481342</v>
      </c>
      <c r="AR424" s="53">
        <v>0</v>
      </c>
      <c r="AS424" s="53">
        <v>0</v>
      </c>
      <c r="AT424" s="53">
        <v>0</v>
      </c>
      <c r="AU424" s="53">
        <v>0</v>
      </c>
      <c r="AV424" s="53">
        <v>0</v>
      </c>
      <c r="AW424" s="53">
        <v>0</v>
      </c>
      <c r="AX424" s="53">
        <v>0</v>
      </c>
      <c r="AY424" s="53">
        <v>0</v>
      </c>
      <c r="AZ424" s="53">
        <v>0</v>
      </c>
      <c r="BA424" s="53">
        <v>0</v>
      </c>
      <c r="BB424" s="53">
        <v>0</v>
      </c>
      <c r="BC424" s="53">
        <v>0</v>
      </c>
      <c r="BD424" s="53">
        <v>0</v>
      </c>
      <c r="BE424" s="53">
        <v>0</v>
      </c>
      <c r="BF424" s="53">
        <v>0.89479052953703542</v>
      </c>
      <c r="BG424" s="53">
        <v>0</v>
      </c>
      <c r="BH424" s="53">
        <v>0</v>
      </c>
      <c r="BI424" s="53">
        <v>0</v>
      </c>
      <c r="BJ424" s="53">
        <v>0</v>
      </c>
      <c r="BK424" s="53">
        <v>0</v>
      </c>
      <c r="BL424" s="53">
        <v>0</v>
      </c>
      <c r="BM424" s="53">
        <v>0</v>
      </c>
      <c r="BN424" s="53">
        <v>0</v>
      </c>
      <c r="BO424" s="53">
        <v>0</v>
      </c>
      <c r="BP424" s="53">
        <v>0</v>
      </c>
      <c r="BQ424" s="53">
        <v>0</v>
      </c>
      <c r="BR424" s="53">
        <v>0</v>
      </c>
      <c r="BS424" s="53">
        <v>0</v>
      </c>
      <c r="BT424" s="53">
        <v>0</v>
      </c>
      <c r="BU424" s="53">
        <v>0</v>
      </c>
      <c r="BV424" s="53">
        <v>0</v>
      </c>
      <c r="BW424" s="53">
        <v>0</v>
      </c>
      <c r="BX424" s="53">
        <v>0</v>
      </c>
      <c r="BY424" s="53">
        <v>0</v>
      </c>
      <c r="BZ424" s="53">
        <v>0</v>
      </c>
      <c r="CA424" s="53">
        <v>0</v>
      </c>
      <c r="CB424" s="53">
        <v>0</v>
      </c>
      <c r="CC424" s="53">
        <v>0</v>
      </c>
      <c r="CD424" s="53">
        <v>0</v>
      </c>
      <c r="CE424" s="53">
        <v>131.53420784194421</v>
      </c>
      <c r="CF424" s="53">
        <v>0</v>
      </c>
      <c r="CG424" s="53">
        <v>0</v>
      </c>
      <c r="CH424" s="53">
        <v>0</v>
      </c>
      <c r="CI424" s="53">
        <v>0</v>
      </c>
      <c r="CJ424" s="53">
        <v>0</v>
      </c>
      <c r="CK424" s="53">
        <v>0</v>
      </c>
      <c r="CL424" s="53">
        <v>0</v>
      </c>
    </row>
    <row r="425" spans="1:90" ht="16" customHeight="1" x14ac:dyDescent="0.25">
      <c r="A425" s="53" t="s">
        <v>750</v>
      </c>
      <c r="B425" s="53" t="s">
        <v>640</v>
      </c>
      <c r="C425" s="53" t="s">
        <v>746</v>
      </c>
      <c r="D425" s="53" t="s">
        <v>375</v>
      </c>
      <c r="E425" s="35" t="s">
        <v>1259</v>
      </c>
      <c r="F425" s="53" t="s">
        <v>58</v>
      </c>
      <c r="G425" s="53">
        <v>1</v>
      </c>
      <c r="H425" s="53" t="s">
        <v>650</v>
      </c>
      <c r="I425" s="53">
        <v>0</v>
      </c>
      <c r="J425" s="53">
        <v>5.6431285504683792</v>
      </c>
      <c r="K425" s="53">
        <v>0</v>
      </c>
      <c r="L425" s="53">
        <v>0</v>
      </c>
      <c r="M425" s="53">
        <v>0</v>
      </c>
      <c r="N425" s="53">
        <v>0</v>
      </c>
      <c r="O425" s="53">
        <v>0</v>
      </c>
      <c r="P425" s="53">
        <v>0</v>
      </c>
      <c r="Q425" s="53">
        <v>0</v>
      </c>
      <c r="R425" s="53">
        <v>0</v>
      </c>
      <c r="S425" s="53">
        <v>0</v>
      </c>
      <c r="T425" s="53">
        <v>0</v>
      </c>
      <c r="U425" s="53">
        <v>0</v>
      </c>
      <c r="V425" s="53">
        <v>0</v>
      </c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3">
        <v>0</v>
      </c>
      <c r="AD425" s="53">
        <v>0</v>
      </c>
      <c r="AE425" s="53">
        <v>0</v>
      </c>
      <c r="AF425" s="53">
        <v>0</v>
      </c>
      <c r="AG425" s="53">
        <v>0</v>
      </c>
      <c r="AH425" s="53">
        <v>0</v>
      </c>
      <c r="AI425" s="53">
        <v>0</v>
      </c>
      <c r="AJ425" s="53">
        <v>0</v>
      </c>
      <c r="AK425" s="53">
        <v>0.94052142507806324</v>
      </c>
      <c r="AL425" s="53">
        <v>0</v>
      </c>
      <c r="AM425" s="53">
        <v>0</v>
      </c>
      <c r="AN425" s="53">
        <v>0</v>
      </c>
      <c r="AO425" s="53">
        <v>0</v>
      </c>
      <c r="AP425" s="53">
        <v>0</v>
      </c>
      <c r="AQ425" s="53">
        <v>332.94458447763441</v>
      </c>
      <c r="AR425" s="53">
        <v>0.94052142507806324</v>
      </c>
      <c r="AS425" s="53">
        <v>0</v>
      </c>
      <c r="AT425" s="53">
        <v>0</v>
      </c>
      <c r="AU425" s="53">
        <v>0</v>
      </c>
      <c r="AV425" s="53">
        <v>0</v>
      </c>
      <c r="AW425" s="53">
        <v>0</v>
      </c>
      <c r="AX425" s="53">
        <v>0</v>
      </c>
      <c r="AY425" s="53">
        <v>0</v>
      </c>
      <c r="AZ425" s="53">
        <v>0</v>
      </c>
      <c r="BA425" s="53">
        <v>0</v>
      </c>
      <c r="BB425" s="53">
        <v>0</v>
      </c>
      <c r="BC425" s="53">
        <v>0</v>
      </c>
      <c r="BD425" s="53">
        <v>0</v>
      </c>
      <c r="BE425" s="53">
        <v>0.94052142507806324</v>
      </c>
      <c r="BF425" s="53">
        <v>0</v>
      </c>
      <c r="BG425" s="53">
        <v>0</v>
      </c>
      <c r="BH425" s="53">
        <v>0</v>
      </c>
      <c r="BI425" s="53">
        <v>0</v>
      </c>
      <c r="BJ425" s="53">
        <v>0</v>
      </c>
      <c r="BK425" s="53">
        <v>0.94052142507806324</v>
      </c>
      <c r="BL425" s="53">
        <v>0</v>
      </c>
      <c r="BM425" s="53">
        <v>0.94052142507806324</v>
      </c>
      <c r="BN425" s="53">
        <v>0</v>
      </c>
      <c r="BO425" s="53">
        <v>0</v>
      </c>
      <c r="BP425" s="53">
        <v>0</v>
      </c>
      <c r="BQ425" s="53">
        <v>0</v>
      </c>
      <c r="BR425" s="53">
        <v>0</v>
      </c>
      <c r="BS425" s="53">
        <v>0</v>
      </c>
      <c r="BT425" s="53">
        <v>0</v>
      </c>
      <c r="BU425" s="53">
        <v>0</v>
      </c>
      <c r="BV425" s="53">
        <v>0</v>
      </c>
      <c r="BW425" s="53">
        <v>0.94052142507806324</v>
      </c>
      <c r="BX425" s="53">
        <v>0</v>
      </c>
      <c r="BY425" s="53">
        <v>0</v>
      </c>
      <c r="BZ425" s="53">
        <v>0</v>
      </c>
      <c r="CA425" s="53">
        <v>0</v>
      </c>
      <c r="CB425" s="53">
        <v>0</v>
      </c>
      <c r="CC425" s="53">
        <v>0</v>
      </c>
      <c r="CD425" s="53">
        <v>0</v>
      </c>
      <c r="CE425" s="53">
        <v>0</v>
      </c>
      <c r="CF425" s="53">
        <v>0</v>
      </c>
      <c r="CG425" s="53">
        <v>0</v>
      </c>
      <c r="CH425" s="53">
        <v>0</v>
      </c>
      <c r="CI425" s="53">
        <v>0</v>
      </c>
      <c r="CJ425" s="53">
        <v>0</v>
      </c>
      <c r="CK425" s="53">
        <v>0</v>
      </c>
      <c r="CL425" s="53">
        <v>0</v>
      </c>
    </row>
    <row r="426" spans="1:90" ht="16" customHeight="1" x14ac:dyDescent="0.25">
      <c r="A426" s="53" t="s">
        <v>752</v>
      </c>
      <c r="B426" s="53" t="s">
        <v>640</v>
      </c>
      <c r="C426" s="53" t="s">
        <v>751</v>
      </c>
      <c r="D426" s="53" t="s">
        <v>375</v>
      </c>
      <c r="E426" s="35" t="s">
        <v>1259</v>
      </c>
      <c r="F426" s="53" t="s">
        <v>62</v>
      </c>
      <c r="G426" s="53">
        <v>2</v>
      </c>
      <c r="H426" s="53" t="s">
        <v>191</v>
      </c>
      <c r="I426" s="53">
        <v>0</v>
      </c>
      <c r="J426" s="53">
        <v>0.913108586873151</v>
      </c>
      <c r="K426" s="53">
        <v>0</v>
      </c>
      <c r="L426" s="53">
        <v>0</v>
      </c>
      <c r="M426" s="53">
        <v>21.001497498082472</v>
      </c>
      <c r="N426" s="53">
        <v>0</v>
      </c>
      <c r="O426" s="53">
        <v>0.913108586873151</v>
      </c>
      <c r="P426" s="53">
        <v>0</v>
      </c>
      <c r="Q426" s="53">
        <v>0</v>
      </c>
      <c r="R426" s="53">
        <v>0</v>
      </c>
      <c r="S426" s="53">
        <v>0</v>
      </c>
      <c r="T426" s="53">
        <v>0</v>
      </c>
      <c r="U426" s="53">
        <v>0</v>
      </c>
      <c r="V426" s="53">
        <v>0</v>
      </c>
      <c r="W426" s="53">
        <v>0</v>
      </c>
      <c r="X426" s="53">
        <v>0</v>
      </c>
      <c r="Y426" s="53">
        <v>0</v>
      </c>
      <c r="Z426" s="53">
        <v>0</v>
      </c>
      <c r="AA426" s="53">
        <v>0</v>
      </c>
      <c r="AB426" s="53">
        <v>0</v>
      </c>
      <c r="AC426" s="53">
        <v>0</v>
      </c>
      <c r="AD426" s="53">
        <v>0</v>
      </c>
      <c r="AE426" s="53">
        <v>0</v>
      </c>
      <c r="AF426" s="53">
        <v>0</v>
      </c>
      <c r="AG426" s="53">
        <v>0</v>
      </c>
      <c r="AH426" s="53">
        <v>6.3917601081120567</v>
      </c>
      <c r="AI426" s="53">
        <v>0</v>
      </c>
      <c r="AJ426" s="53">
        <v>0</v>
      </c>
      <c r="AK426" s="53">
        <v>0</v>
      </c>
      <c r="AL426" s="53">
        <v>0</v>
      </c>
      <c r="AM426" s="53">
        <v>0</v>
      </c>
      <c r="AN426" s="53">
        <v>0</v>
      </c>
      <c r="AO426" s="53">
        <v>0</v>
      </c>
      <c r="AP426" s="53">
        <v>0</v>
      </c>
      <c r="AQ426" s="53">
        <v>737.79173819350603</v>
      </c>
      <c r="AR426" s="53">
        <v>33.785017714306584</v>
      </c>
      <c r="AS426" s="53">
        <v>0</v>
      </c>
      <c r="AT426" s="53">
        <v>0</v>
      </c>
      <c r="AU426" s="53">
        <v>0</v>
      </c>
      <c r="AV426" s="53">
        <v>0</v>
      </c>
      <c r="AW426" s="53">
        <v>0</v>
      </c>
      <c r="AX426" s="53">
        <v>0</v>
      </c>
      <c r="AY426" s="53">
        <v>0</v>
      </c>
      <c r="AZ426" s="53">
        <v>0</v>
      </c>
      <c r="BA426" s="53">
        <v>0</v>
      </c>
      <c r="BB426" s="53">
        <v>0</v>
      </c>
      <c r="BC426" s="53">
        <v>0</v>
      </c>
      <c r="BD426" s="53">
        <v>0</v>
      </c>
      <c r="BE426" s="53">
        <v>0.913108586873151</v>
      </c>
      <c r="BF426" s="53">
        <v>1.826217173746302</v>
      </c>
      <c r="BG426" s="53">
        <v>1.826217173746302</v>
      </c>
      <c r="BH426" s="53">
        <v>0</v>
      </c>
      <c r="BI426" s="53">
        <v>0</v>
      </c>
      <c r="BJ426" s="53">
        <v>0</v>
      </c>
      <c r="BK426" s="53">
        <v>1.826217173746302</v>
      </c>
      <c r="BL426" s="53">
        <v>0</v>
      </c>
      <c r="BM426" s="53">
        <v>0</v>
      </c>
      <c r="BN426" s="53">
        <v>0</v>
      </c>
      <c r="BO426" s="53">
        <v>0</v>
      </c>
      <c r="BP426" s="53">
        <v>0</v>
      </c>
      <c r="BQ426" s="53">
        <v>0</v>
      </c>
      <c r="BR426" s="53">
        <v>0</v>
      </c>
      <c r="BS426" s="53">
        <v>0</v>
      </c>
      <c r="BT426" s="53">
        <v>0</v>
      </c>
      <c r="BU426" s="53">
        <v>0</v>
      </c>
      <c r="BV426" s="53">
        <v>0</v>
      </c>
      <c r="BW426" s="53">
        <v>0</v>
      </c>
      <c r="BX426" s="53">
        <v>0</v>
      </c>
      <c r="BY426" s="53">
        <v>0</v>
      </c>
      <c r="BZ426" s="53">
        <v>0</v>
      </c>
      <c r="CA426" s="53">
        <v>0</v>
      </c>
      <c r="CB426" s="53">
        <v>0</v>
      </c>
      <c r="CC426" s="53">
        <v>0</v>
      </c>
      <c r="CD426" s="53">
        <v>0</v>
      </c>
      <c r="CE426" s="53">
        <v>0</v>
      </c>
      <c r="CF426" s="53">
        <v>0</v>
      </c>
      <c r="CG426" s="53">
        <v>0</v>
      </c>
      <c r="CH426" s="53">
        <v>0</v>
      </c>
      <c r="CI426" s="53">
        <v>0</v>
      </c>
      <c r="CJ426" s="53">
        <v>0</v>
      </c>
      <c r="CK426" s="53">
        <v>0</v>
      </c>
      <c r="CL426" s="53">
        <v>0</v>
      </c>
    </row>
    <row r="427" spans="1:90" ht="16" customHeight="1" x14ac:dyDescent="0.25">
      <c r="A427" s="53" t="s">
        <v>754</v>
      </c>
      <c r="B427" s="53" t="s">
        <v>640</v>
      </c>
      <c r="C427" s="53" t="s">
        <v>753</v>
      </c>
      <c r="D427" s="53" t="s">
        <v>375</v>
      </c>
      <c r="E427" s="35" t="s">
        <v>1259</v>
      </c>
      <c r="F427" s="53" t="s">
        <v>67</v>
      </c>
      <c r="G427" s="53">
        <v>3</v>
      </c>
      <c r="H427" s="53" t="s">
        <v>191</v>
      </c>
      <c r="I427" s="53">
        <v>0</v>
      </c>
      <c r="J427" s="53">
        <v>4.7501425042751286</v>
      </c>
      <c r="K427" s="53">
        <v>0</v>
      </c>
      <c r="L427" s="53">
        <v>0</v>
      </c>
      <c r="M427" s="53">
        <v>3.8001140034201026</v>
      </c>
      <c r="N427" s="53">
        <v>0</v>
      </c>
      <c r="O427" s="53">
        <v>1.9000570017100513</v>
      </c>
      <c r="P427" s="53">
        <v>0</v>
      </c>
      <c r="Q427" s="53">
        <v>0</v>
      </c>
      <c r="R427" s="53">
        <v>0</v>
      </c>
      <c r="S427" s="53">
        <v>0</v>
      </c>
      <c r="T427" s="53">
        <v>0</v>
      </c>
      <c r="U427" s="53">
        <v>0</v>
      </c>
      <c r="V427" s="53">
        <v>0</v>
      </c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3">
        <v>0</v>
      </c>
      <c r="AD427" s="53">
        <v>0</v>
      </c>
      <c r="AE427" s="53">
        <v>0</v>
      </c>
      <c r="AF427" s="53">
        <v>0.95002850085502566</v>
      </c>
      <c r="AG427" s="53">
        <v>0</v>
      </c>
      <c r="AH427" s="53">
        <v>10.450313509405282</v>
      </c>
      <c r="AI427" s="53">
        <v>0</v>
      </c>
      <c r="AJ427" s="53">
        <v>0</v>
      </c>
      <c r="AK427" s="53">
        <v>0</v>
      </c>
      <c r="AL427" s="53">
        <v>0</v>
      </c>
      <c r="AM427" s="53">
        <v>0</v>
      </c>
      <c r="AN427" s="53">
        <v>0</v>
      </c>
      <c r="AO427" s="53">
        <v>0</v>
      </c>
      <c r="AP427" s="53">
        <v>0</v>
      </c>
      <c r="AQ427" s="53">
        <v>188.10564316929509</v>
      </c>
      <c r="AR427" s="53">
        <v>144.4043321299639</v>
      </c>
      <c r="AS427" s="53">
        <v>0</v>
      </c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0</v>
      </c>
      <c r="AZ427" s="53">
        <v>0</v>
      </c>
      <c r="BA427" s="53">
        <v>0</v>
      </c>
      <c r="BB427" s="53">
        <v>0</v>
      </c>
      <c r="BC427" s="53">
        <v>0</v>
      </c>
      <c r="BD427" s="53">
        <v>13.300399011970359</v>
      </c>
      <c r="BE427" s="53">
        <v>0</v>
      </c>
      <c r="BF427" s="53">
        <v>0.95002850085502566</v>
      </c>
      <c r="BG427" s="53">
        <v>0</v>
      </c>
      <c r="BH427" s="53">
        <v>0.95002850085502566</v>
      </c>
      <c r="BI427" s="53">
        <v>0</v>
      </c>
      <c r="BJ427" s="53">
        <v>0</v>
      </c>
      <c r="BK427" s="53">
        <v>0</v>
      </c>
      <c r="BL427" s="53">
        <v>0</v>
      </c>
      <c r="BM427" s="53">
        <v>3.8001140034201026</v>
      </c>
      <c r="BN427" s="53">
        <v>0</v>
      </c>
      <c r="BO427" s="53">
        <v>0</v>
      </c>
      <c r="BP427" s="53">
        <v>0</v>
      </c>
      <c r="BQ427" s="53">
        <v>0</v>
      </c>
      <c r="BR427" s="53">
        <v>0</v>
      </c>
      <c r="BS427" s="53">
        <v>0</v>
      </c>
      <c r="BT427" s="53">
        <v>0</v>
      </c>
      <c r="BU427" s="53">
        <v>0</v>
      </c>
      <c r="BV427" s="53">
        <v>0</v>
      </c>
      <c r="BW427" s="53">
        <v>0</v>
      </c>
      <c r="BX427" s="53">
        <v>0</v>
      </c>
      <c r="BY427" s="53">
        <v>0</v>
      </c>
      <c r="BZ427" s="53">
        <v>0</v>
      </c>
      <c r="CA427" s="53">
        <v>0</v>
      </c>
      <c r="CB427" s="53">
        <v>0</v>
      </c>
      <c r="CC427" s="53">
        <v>0</v>
      </c>
      <c r="CD427" s="53">
        <v>0</v>
      </c>
      <c r="CE427" s="53">
        <v>0</v>
      </c>
      <c r="CF427" s="53">
        <v>0</v>
      </c>
      <c r="CG427" s="53">
        <v>0</v>
      </c>
      <c r="CH427" s="53">
        <v>0.95002850085502566</v>
      </c>
      <c r="CI427" s="53">
        <v>0</v>
      </c>
      <c r="CJ427" s="53">
        <v>0</v>
      </c>
      <c r="CK427" s="53">
        <v>0</v>
      </c>
      <c r="CL427" s="53">
        <v>0</v>
      </c>
    </row>
    <row r="428" spans="1:90" ht="16" customHeight="1" x14ac:dyDescent="0.25">
      <c r="A428" s="53" t="s">
        <v>756</v>
      </c>
      <c r="B428" s="53" t="s">
        <v>640</v>
      </c>
      <c r="C428" s="53" t="s">
        <v>755</v>
      </c>
      <c r="D428" s="53" t="s">
        <v>375</v>
      </c>
      <c r="E428" s="35" t="s">
        <v>1258</v>
      </c>
      <c r="F428" s="53" t="s">
        <v>117</v>
      </c>
      <c r="G428" s="53">
        <v>1</v>
      </c>
      <c r="H428" s="53" t="s">
        <v>191</v>
      </c>
      <c r="I428" s="53">
        <v>0</v>
      </c>
      <c r="J428" s="53">
        <v>1.7590768364762173</v>
      </c>
      <c r="K428" s="53">
        <v>0</v>
      </c>
      <c r="L428" s="53">
        <v>0</v>
      </c>
      <c r="M428" s="53">
        <v>0</v>
      </c>
      <c r="N428" s="53">
        <v>0</v>
      </c>
      <c r="O428" s="53">
        <v>0</v>
      </c>
      <c r="P428" s="53">
        <v>0</v>
      </c>
      <c r="Q428" s="53">
        <v>0</v>
      </c>
      <c r="R428" s="53">
        <v>0</v>
      </c>
      <c r="S428" s="53">
        <v>0</v>
      </c>
      <c r="T428" s="53">
        <v>0</v>
      </c>
      <c r="U428" s="53">
        <v>0</v>
      </c>
      <c r="V428" s="53">
        <v>0</v>
      </c>
      <c r="W428" s="53">
        <v>0</v>
      </c>
      <c r="X428" s="53">
        <v>0.87953841823810863</v>
      </c>
      <c r="Y428" s="53">
        <v>0</v>
      </c>
      <c r="Z428" s="53">
        <v>0</v>
      </c>
      <c r="AA428" s="53">
        <v>0</v>
      </c>
      <c r="AB428" s="53">
        <v>0</v>
      </c>
      <c r="AC428" s="53">
        <v>0</v>
      </c>
      <c r="AD428" s="53">
        <v>0</v>
      </c>
      <c r="AE428" s="53">
        <v>0</v>
      </c>
      <c r="AF428" s="53">
        <v>0</v>
      </c>
      <c r="AG428" s="53">
        <v>0</v>
      </c>
      <c r="AH428" s="53">
        <v>0</v>
      </c>
      <c r="AI428" s="53">
        <v>0</v>
      </c>
      <c r="AJ428" s="53">
        <v>0</v>
      </c>
      <c r="AK428" s="53">
        <v>0</v>
      </c>
      <c r="AL428" s="53">
        <v>0</v>
      </c>
      <c r="AM428" s="53">
        <v>0</v>
      </c>
      <c r="AN428" s="53">
        <v>0</v>
      </c>
      <c r="AO428" s="53">
        <v>0</v>
      </c>
      <c r="AP428" s="53">
        <v>0</v>
      </c>
      <c r="AQ428" s="53">
        <v>7852.5189980298337</v>
      </c>
      <c r="AR428" s="53">
        <v>3.5181536729524345</v>
      </c>
      <c r="AS428" s="53">
        <v>0</v>
      </c>
      <c r="AT428" s="53">
        <v>0</v>
      </c>
      <c r="AU428" s="53">
        <v>0</v>
      </c>
      <c r="AV428" s="53">
        <v>0</v>
      </c>
      <c r="AW428" s="53">
        <v>0</v>
      </c>
      <c r="AX428" s="53">
        <v>0</v>
      </c>
      <c r="AY428" s="53">
        <v>0</v>
      </c>
      <c r="AZ428" s="53">
        <v>0</v>
      </c>
      <c r="BA428" s="53">
        <v>0</v>
      </c>
      <c r="BB428" s="53">
        <v>0</v>
      </c>
      <c r="BC428" s="53">
        <v>0</v>
      </c>
      <c r="BD428" s="53">
        <v>0</v>
      </c>
      <c r="BE428" s="53">
        <v>0</v>
      </c>
      <c r="BF428" s="53">
        <v>0</v>
      </c>
      <c r="BG428" s="53">
        <v>0</v>
      </c>
      <c r="BH428" s="53">
        <v>0</v>
      </c>
      <c r="BI428" s="53">
        <v>0</v>
      </c>
      <c r="BJ428" s="53">
        <v>0</v>
      </c>
      <c r="BK428" s="53">
        <v>0</v>
      </c>
      <c r="BL428" s="53">
        <v>0</v>
      </c>
      <c r="BM428" s="53">
        <v>0</v>
      </c>
      <c r="BN428" s="53">
        <v>0</v>
      </c>
      <c r="BO428" s="53">
        <v>0</v>
      </c>
      <c r="BP428" s="53">
        <v>0</v>
      </c>
      <c r="BQ428" s="53">
        <v>0</v>
      </c>
      <c r="BR428" s="53">
        <v>0</v>
      </c>
      <c r="BS428" s="53">
        <v>0</v>
      </c>
      <c r="BT428" s="53">
        <v>0</v>
      </c>
      <c r="BU428" s="53">
        <v>0</v>
      </c>
      <c r="BV428" s="53">
        <v>0</v>
      </c>
      <c r="BW428" s="53">
        <v>0</v>
      </c>
      <c r="BX428" s="53">
        <v>0</v>
      </c>
      <c r="BY428" s="53">
        <v>0</v>
      </c>
      <c r="BZ428" s="53">
        <v>0</v>
      </c>
      <c r="CA428" s="53">
        <v>0</v>
      </c>
      <c r="CB428" s="53">
        <v>0</v>
      </c>
      <c r="CC428" s="53">
        <v>0</v>
      </c>
      <c r="CD428" s="53">
        <v>0</v>
      </c>
      <c r="CE428" s="53">
        <v>0</v>
      </c>
      <c r="CF428" s="53">
        <v>0</v>
      </c>
      <c r="CG428" s="53">
        <v>0</v>
      </c>
      <c r="CH428" s="53">
        <v>0</v>
      </c>
      <c r="CI428" s="53">
        <v>0</v>
      </c>
      <c r="CJ428" s="53">
        <v>0</v>
      </c>
      <c r="CK428" s="53">
        <v>0</v>
      </c>
      <c r="CL428" s="53">
        <v>0</v>
      </c>
    </row>
    <row r="429" spans="1:90" ht="16" customHeight="1" x14ac:dyDescent="0.25">
      <c r="A429" s="53" t="s">
        <v>758</v>
      </c>
      <c r="B429" s="53" t="s">
        <v>640</v>
      </c>
      <c r="C429" s="53" t="s">
        <v>757</v>
      </c>
      <c r="D429" s="53" t="s">
        <v>375</v>
      </c>
      <c r="E429" s="35" t="s">
        <v>1258</v>
      </c>
      <c r="F429" s="53" t="s">
        <v>119</v>
      </c>
      <c r="G429" s="53">
        <v>2</v>
      </c>
      <c r="H429" s="53" t="s">
        <v>191</v>
      </c>
      <c r="I429" s="53">
        <v>0</v>
      </c>
      <c r="J429" s="53">
        <v>0</v>
      </c>
      <c r="K429" s="53">
        <v>0</v>
      </c>
      <c r="L429" s="53">
        <v>0</v>
      </c>
      <c r="M429" s="53">
        <v>6.0396893874029338</v>
      </c>
      <c r="N429" s="53">
        <v>0</v>
      </c>
      <c r="O429" s="53">
        <v>4.3140638481449525</v>
      </c>
      <c r="P429" s="53">
        <v>0</v>
      </c>
      <c r="Q429" s="53">
        <v>0</v>
      </c>
      <c r="R429" s="53">
        <v>0</v>
      </c>
      <c r="S429" s="53">
        <v>0</v>
      </c>
      <c r="T429" s="53">
        <v>0</v>
      </c>
      <c r="U429" s="53">
        <v>0</v>
      </c>
      <c r="V429" s="53">
        <v>0</v>
      </c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3">
        <v>0</v>
      </c>
      <c r="AD429" s="53">
        <v>0</v>
      </c>
      <c r="AE429" s="53">
        <v>0</v>
      </c>
      <c r="AF429" s="53">
        <v>2.5884383088869716</v>
      </c>
      <c r="AG429" s="53">
        <v>0</v>
      </c>
      <c r="AH429" s="53">
        <v>0</v>
      </c>
      <c r="AI429" s="53">
        <v>0</v>
      </c>
      <c r="AJ429" s="53">
        <v>0</v>
      </c>
      <c r="AK429" s="53">
        <v>0</v>
      </c>
      <c r="AL429" s="53">
        <v>0</v>
      </c>
      <c r="AM429" s="53">
        <v>0</v>
      </c>
      <c r="AN429" s="53">
        <v>0</v>
      </c>
      <c r="AO429" s="53">
        <v>0</v>
      </c>
      <c r="AP429" s="53">
        <v>0</v>
      </c>
      <c r="AQ429" s="53">
        <v>4058.6712683347714</v>
      </c>
      <c r="AR429" s="53">
        <v>88.869715271786035</v>
      </c>
      <c r="AS429" s="53">
        <v>0</v>
      </c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>
        <v>0</v>
      </c>
      <c r="BC429" s="53">
        <v>0</v>
      </c>
      <c r="BD429" s="53">
        <v>0</v>
      </c>
      <c r="BE429" s="53">
        <v>0.86281276962899056</v>
      </c>
      <c r="BF429" s="53">
        <v>0</v>
      </c>
      <c r="BG429" s="53">
        <v>0</v>
      </c>
      <c r="BH429" s="53">
        <v>0</v>
      </c>
      <c r="BI429" s="53">
        <v>0</v>
      </c>
      <c r="BJ429" s="53">
        <v>0</v>
      </c>
      <c r="BK429" s="53">
        <v>1.7256255392579811</v>
      </c>
      <c r="BL429" s="53">
        <v>0</v>
      </c>
      <c r="BM429" s="53">
        <v>2.5884383088869716</v>
      </c>
      <c r="BN429" s="53">
        <v>0</v>
      </c>
      <c r="BO429" s="53">
        <v>0</v>
      </c>
      <c r="BP429" s="53">
        <v>0</v>
      </c>
      <c r="BQ429" s="53">
        <v>0</v>
      </c>
      <c r="BR429" s="53">
        <v>0</v>
      </c>
      <c r="BS429" s="53">
        <v>0</v>
      </c>
      <c r="BT429" s="53">
        <v>0</v>
      </c>
      <c r="BU429" s="53">
        <v>0</v>
      </c>
      <c r="BV429" s="53">
        <v>0</v>
      </c>
      <c r="BW429" s="53">
        <v>0</v>
      </c>
      <c r="BX429" s="53">
        <v>0</v>
      </c>
      <c r="BY429" s="53">
        <v>0</v>
      </c>
      <c r="BZ429" s="53">
        <v>0</v>
      </c>
      <c r="CA429" s="53">
        <v>0</v>
      </c>
      <c r="CB429" s="53">
        <v>0</v>
      </c>
      <c r="CC429" s="53">
        <v>0</v>
      </c>
      <c r="CD429" s="53">
        <v>0</v>
      </c>
      <c r="CE429" s="53">
        <v>0</v>
      </c>
      <c r="CF429" s="53">
        <v>0</v>
      </c>
      <c r="CG429" s="53">
        <v>0</v>
      </c>
      <c r="CH429" s="53">
        <v>0</v>
      </c>
      <c r="CI429" s="53">
        <v>0</v>
      </c>
      <c r="CJ429" s="53">
        <v>0</v>
      </c>
      <c r="CK429" s="53">
        <v>0</v>
      </c>
      <c r="CL429" s="53">
        <v>0</v>
      </c>
    </row>
    <row r="430" spans="1:90" ht="16" customHeight="1" x14ac:dyDescent="0.25">
      <c r="A430" s="53" t="s">
        <v>760</v>
      </c>
      <c r="B430" s="53" t="s">
        <v>640</v>
      </c>
      <c r="C430" s="53" t="s">
        <v>759</v>
      </c>
      <c r="D430" s="53" t="s">
        <v>375</v>
      </c>
      <c r="E430" s="35" t="s">
        <v>1258</v>
      </c>
      <c r="F430" s="53" t="s">
        <v>123</v>
      </c>
      <c r="G430" s="53">
        <v>3</v>
      </c>
      <c r="H430" s="53" t="s">
        <v>191</v>
      </c>
      <c r="I430" s="53">
        <v>0</v>
      </c>
      <c r="J430" s="53">
        <v>0</v>
      </c>
      <c r="K430" s="53">
        <v>0</v>
      </c>
      <c r="L430" s="53">
        <v>0</v>
      </c>
      <c r="M430" s="53">
        <v>17.119053506552795</v>
      </c>
      <c r="N430" s="53">
        <v>0</v>
      </c>
      <c r="O430" s="53">
        <v>0.9510585281418219</v>
      </c>
      <c r="P430" s="53">
        <v>0</v>
      </c>
      <c r="Q430" s="53">
        <v>0</v>
      </c>
      <c r="R430" s="53">
        <v>0</v>
      </c>
      <c r="S430" s="53">
        <v>0</v>
      </c>
      <c r="T430" s="53">
        <v>0</v>
      </c>
      <c r="U430" s="53">
        <v>0</v>
      </c>
      <c r="V430" s="53">
        <v>0.9510585281418219</v>
      </c>
      <c r="W430" s="53">
        <v>0</v>
      </c>
      <c r="X430" s="53">
        <v>0</v>
      </c>
      <c r="Y430" s="53">
        <v>0</v>
      </c>
      <c r="Z430" s="53">
        <v>0</v>
      </c>
      <c r="AA430" s="53">
        <v>0</v>
      </c>
      <c r="AB430" s="53">
        <v>0</v>
      </c>
      <c r="AC430" s="53">
        <v>0</v>
      </c>
      <c r="AD430" s="53">
        <v>0</v>
      </c>
      <c r="AE430" s="53">
        <v>0</v>
      </c>
      <c r="AF430" s="53">
        <v>0</v>
      </c>
      <c r="AG430" s="53">
        <v>0</v>
      </c>
      <c r="AH430" s="53">
        <v>1.9021170562836438</v>
      </c>
      <c r="AI430" s="53">
        <v>0</v>
      </c>
      <c r="AJ430" s="53">
        <v>0</v>
      </c>
      <c r="AK430" s="53">
        <v>0</v>
      </c>
      <c r="AL430" s="53">
        <v>0</v>
      </c>
      <c r="AM430" s="53">
        <v>0</v>
      </c>
      <c r="AN430" s="53">
        <v>0</v>
      </c>
      <c r="AO430" s="53">
        <v>0</v>
      </c>
      <c r="AP430" s="53">
        <v>0</v>
      </c>
      <c r="AQ430" s="53">
        <v>3165.1227816559831</v>
      </c>
      <c r="AR430" s="53">
        <v>1171.7041066707245</v>
      </c>
      <c r="AS430" s="53">
        <v>0</v>
      </c>
      <c r="AT430" s="53">
        <v>0</v>
      </c>
      <c r="AU430" s="53">
        <v>0</v>
      </c>
      <c r="AV430" s="53">
        <v>0</v>
      </c>
      <c r="AW430" s="53">
        <v>0</v>
      </c>
      <c r="AX430" s="53">
        <v>0</v>
      </c>
      <c r="AY430" s="53">
        <v>0</v>
      </c>
      <c r="AZ430" s="53">
        <v>0</v>
      </c>
      <c r="BA430" s="53">
        <v>0</v>
      </c>
      <c r="BB430" s="53">
        <v>0</v>
      </c>
      <c r="BC430" s="53">
        <v>0</v>
      </c>
      <c r="BD430" s="53">
        <v>0</v>
      </c>
      <c r="BE430" s="53">
        <v>0</v>
      </c>
      <c r="BF430" s="53">
        <v>0</v>
      </c>
      <c r="BG430" s="53">
        <v>0.9510585281418219</v>
      </c>
      <c r="BH430" s="53">
        <v>0</v>
      </c>
      <c r="BI430" s="53">
        <v>0</v>
      </c>
      <c r="BJ430" s="53">
        <v>0</v>
      </c>
      <c r="BK430" s="53">
        <v>0.9510585281418219</v>
      </c>
      <c r="BL430" s="53">
        <v>0</v>
      </c>
      <c r="BM430" s="53">
        <v>4.7552926407091096</v>
      </c>
      <c r="BN430" s="53">
        <v>0</v>
      </c>
      <c r="BO430" s="53">
        <v>0</v>
      </c>
      <c r="BP430" s="53">
        <v>0</v>
      </c>
      <c r="BQ430" s="53">
        <v>0</v>
      </c>
      <c r="BR430" s="53">
        <v>0</v>
      </c>
      <c r="BS430" s="53">
        <v>0</v>
      </c>
      <c r="BT430" s="53">
        <v>0</v>
      </c>
      <c r="BU430" s="53">
        <v>0</v>
      </c>
      <c r="BV430" s="53">
        <v>0</v>
      </c>
      <c r="BW430" s="53">
        <v>1.9021170562836438</v>
      </c>
      <c r="BX430" s="53">
        <v>0</v>
      </c>
      <c r="BY430" s="53">
        <v>0</v>
      </c>
      <c r="BZ430" s="53">
        <v>0</v>
      </c>
      <c r="CA430" s="53">
        <v>0</v>
      </c>
      <c r="CB430" s="53">
        <v>0</v>
      </c>
      <c r="CC430" s="53">
        <v>0</v>
      </c>
      <c r="CD430" s="53">
        <v>0</v>
      </c>
      <c r="CE430" s="53">
        <v>0</v>
      </c>
      <c r="CF430" s="53">
        <v>0</v>
      </c>
      <c r="CG430" s="53">
        <v>0</v>
      </c>
      <c r="CH430" s="53">
        <v>0</v>
      </c>
      <c r="CI430" s="53">
        <v>0</v>
      </c>
      <c r="CJ430" s="53">
        <v>0</v>
      </c>
      <c r="CK430" s="53">
        <v>0</v>
      </c>
      <c r="CL430" s="53">
        <v>0</v>
      </c>
    </row>
    <row r="431" spans="1:90" ht="16" customHeight="1" x14ac:dyDescent="0.25">
      <c r="A431" s="53" t="s">
        <v>761</v>
      </c>
      <c r="B431" s="53" t="s">
        <v>640</v>
      </c>
      <c r="C431" s="53" t="s">
        <v>759</v>
      </c>
      <c r="D431" s="53" t="s">
        <v>375</v>
      </c>
      <c r="E431" s="35" t="s">
        <v>1258</v>
      </c>
      <c r="F431" s="53" t="s">
        <v>123</v>
      </c>
      <c r="G431" s="53">
        <v>3</v>
      </c>
      <c r="H431" s="53" t="s">
        <v>192</v>
      </c>
      <c r="I431" s="53">
        <v>0</v>
      </c>
      <c r="J431" s="53">
        <v>0</v>
      </c>
      <c r="K431" s="53">
        <v>0</v>
      </c>
      <c r="L431" s="53">
        <v>0</v>
      </c>
      <c r="M431" s="53">
        <v>1.7768932797896158</v>
      </c>
      <c r="N431" s="53">
        <v>0</v>
      </c>
      <c r="O431" s="53">
        <v>0.88844663989480788</v>
      </c>
      <c r="P431" s="53">
        <v>0</v>
      </c>
      <c r="Q431" s="53">
        <v>0</v>
      </c>
      <c r="R431" s="53">
        <v>0</v>
      </c>
      <c r="S431" s="53">
        <v>0</v>
      </c>
      <c r="T431" s="53">
        <v>0</v>
      </c>
      <c r="U431" s="53">
        <v>0</v>
      </c>
      <c r="V431" s="53">
        <v>0</v>
      </c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3">
        <v>0</v>
      </c>
      <c r="AD431" s="53">
        <v>0</v>
      </c>
      <c r="AE431" s="53">
        <v>0</v>
      </c>
      <c r="AF431" s="53">
        <v>0</v>
      </c>
      <c r="AG431" s="53">
        <v>0</v>
      </c>
      <c r="AH431" s="53">
        <v>3.5537865595792315</v>
      </c>
      <c r="AI431" s="53">
        <v>0</v>
      </c>
      <c r="AJ431" s="53">
        <v>0</v>
      </c>
      <c r="AK431" s="53">
        <v>0</v>
      </c>
      <c r="AL431" s="53">
        <v>0</v>
      </c>
      <c r="AM431" s="53">
        <v>0</v>
      </c>
      <c r="AN431" s="53">
        <v>0</v>
      </c>
      <c r="AO431" s="53">
        <v>0</v>
      </c>
      <c r="AP431" s="53">
        <v>0</v>
      </c>
      <c r="AQ431" s="53">
        <v>1123.884999466932</v>
      </c>
      <c r="AR431" s="53">
        <v>863.57013397775324</v>
      </c>
      <c r="AS431" s="53">
        <v>0</v>
      </c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>
        <v>0</v>
      </c>
      <c r="BC431" s="53">
        <v>0</v>
      </c>
      <c r="BD431" s="53">
        <v>0</v>
      </c>
      <c r="BE431" s="53">
        <v>0.88844663989480788</v>
      </c>
      <c r="BF431" s="53">
        <v>0</v>
      </c>
      <c r="BG431" s="53">
        <v>0</v>
      </c>
      <c r="BH431" s="53">
        <v>0</v>
      </c>
      <c r="BI431" s="53">
        <v>0</v>
      </c>
      <c r="BJ431" s="53">
        <v>2.6653399196844236</v>
      </c>
      <c r="BK431" s="53">
        <v>0.88844663989480788</v>
      </c>
      <c r="BL431" s="53">
        <v>0</v>
      </c>
      <c r="BM431" s="53">
        <v>0.88844663989480788</v>
      </c>
      <c r="BN431" s="53">
        <v>0</v>
      </c>
      <c r="BO431" s="53">
        <v>0</v>
      </c>
      <c r="BP431" s="53">
        <v>0</v>
      </c>
      <c r="BQ431" s="53">
        <v>0</v>
      </c>
      <c r="BR431" s="53">
        <v>0</v>
      </c>
      <c r="BS431" s="53">
        <v>0</v>
      </c>
      <c r="BT431" s="53">
        <v>0</v>
      </c>
      <c r="BU431" s="53">
        <v>0</v>
      </c>
      <c r="BV431" s="53">
        <v>0</v>
      </c>
      <c r="BW431" s="53">
        <v>0.88844663989480788</v>
      </c>
      <c r="BX431" s="53">
        <v>0</v>
      </c>
      <c r="BY431" s="53">
        <v>0</v>
      </c>
      <c r="BZ431" s="53">
        <v>0</v>
      </c>
      <c r="CA431" s="53">
        <v>0</v>
      </c>
      <c r="CB431" s="53">
        <v>0</v>
      </c>
      <c r="CC431" s="53">
        <v>0</v>
      </c>
      <c r="CD431" s="53">
        <v>0</v>
      </c>
      <c r="CE431" s="53">
        <v>0</v>
      </c>
      <c r="CF431" s="53">
        <v>0</v>
      </c>
      <c r="CG431" s="53">
        <v>0</v>
      </c>
      <c r="CH431" s="53">
        <v>0</v>
      </c>
      <c r="CI431" s="53">
        <v>0</v>
      </c>
      <c r="CJ431" s="53">
        <v>0</v>
      </c>
      <c r="CK431" s="53">
        <v>0</v>
      </c>
      <c r="CL431" s="53">
        <v>0</v>
      </c>
    </row>
    <row r="432" spans="1:90" ht="16" customHeight="1" x14ac:dyDescent="0.25">
      <c r="A432" s="53" t="s">
        <v>762</v>
      </c>
      <c r="B432" s="53" t="s">
        <v>640</v>
      </c>
      <c r="C432" s="53" t="s">
        <v>759</v>
      </c>
      <c r="D432" s="53" t="s">
        <v>375</v>
      </c>
      <c r="E432" s="35" t="s">
        <v>1258</v>
      </c>
      <c r="F432" s="53" t="s">
        <v>123</v>
      </c>
      <c r="G432" s="53">
        <v>3</v>
      </c>
      <c r="H432" s="53" t="s">
        <v>650</v>
      </c>
      <c r="I432" s="53">
        <v>0</v>
      </c>
      <c r="J432" s="53">
        <v>0</v>
      </c>
      <c r="K432" s="53">
        <v>0</v>
      </c>
      <c r="L432" s="53">
        <v>0</v>
      </c>
      <c r="M432" s="53">
        <v>2.9218123027776697</v>
      </c>
      <c r="N432" s="53">
        <v>0</v>
      </c>
      <c r="O432" s="53">
        <v>1.9478748685184464</v>
      </c>
      <c r="P432" s="53">
        <v>0</v>
      </c>
      <c r="Q432" s="53">
        <v>0</v>
      </c>
      <c r="R432" s="53">
        <v>0</v>
      </c>
      <c r="S432" s="53">
        <v>0</v>
      </c>
      <c r="T432" s="53">
        <v>0</v>
      </c>
      <c r="U432" s="53">
        <v>0</v>
      </c>
      <c r="V432" s="53">
        <v>0</v>
      </c>
      <c r="W432" s="53">
        <v>0</v>
      </c>
      <c r="X432" s="53">
        <v>0</v>
      </c>
      <c r="Y432" s="53">
        <v>0</v>
      </c>
      <c r="Z432" s="53">
        <v>0</v>
      </c>
      <c r="AA432" s="53">
        <v>0</v>
      </c>
      <c r="AB432" s="53">
        <v>0</v>
      </c>
      <c r="AC432" s="53">
        <v>0</v>
      </c>
      <c r="AD432" s="53">
        <v>0</v>
      </c>
      <c r="AE432" s="53">
        <v>0</v>
      </c>
      <c r="AF432" s="53">
        <v>0</v>
      </c>
      <c r="AG432" s="53">
        <v>0</v>
      </c>
      <c r="AH432" s="53">
        <v>0.97393743425922319</v>
      </c>
      <c r="AI432" s="53">
        <v>0</v>
      </c>
      <c r="AJ432" s="53">
        <v>0</v>
      </c>
      <c r="AK432" s="53">
        <v>0</v>
      </c>
      <c r="AL432" s="53">
        <v>0</v>
      </c>
      <c r="AM432" s="53">
        <v>0</v>
      </c>
      <c r="AN432" s="53">
        <v>0</v>
      </c>
      <c r="AO432" s="53">
        <v>0</v>
      </c>
      <c r="AP432" s="53">
        <v>0</v>
      </c>
      <c r="AQ432" s="53">
        <v>222.05773501110289</v>
      </c>
      <c r="AR432" s="53">
        <v>2565.3512018387937</v>
      </c>
      <c r="AS432" s="53">
        <v>0</v>
      </c>
      <c r="AT432" s="53">
        <v>0</v>
      </c>
      <c r="AU432" s="53">
        <v>0</v>
      </c>
      <c r="AV432" s="53">
        <v>0</v>
      </c>
      <c r="AW432" s="53">
        <v>0</v>
      </c>
      <c r="AX432" s="53">
        <v>0</v>
      </c>
      <c r="AY432" s="53">
        <v>0</v>
      </c>
      <c r="AZ432" s="53">
        <v>0</v>
      </c>
      <c r="BA432" s="53">
        <v>0</v>
      </c>
      <c r="BB432" s="53">
        <v>0</v>
      </c>
      <c r="BC432" s="53">
        <v>0</v>
      </c>
      <c r="BD432" s="53">
        <v>0</v>
      </c>
      <c r="BE432" s="53">
        <v>1.9478748685184464</v>
      </c>
      <c r="BF432" s="53">
        <v>0</v>
      </c>
      <c r="BG432" s="53">
        <v>0</v>
      </c>
      <c r="BH432" s="53">
        <v>0</v>
      </c>
      <c r="BI432" s="53">
        <v>0</v>
      </c>
      <c r="BJ432" s="53">
        <v>0.97393743425922319</v>
      </c>
      <c r="BK432" s="53">
        <v>2.9218123027776697</v>
      </c>
      <c r="BL432" s="53">
        <v>0</v>
      </c>
      <c r="BM432" s="53">
        <v>1.9478748685184464</v>
      </c>
      <c r="BN432" s="53">
        <v>0</v>
      </c>
      <c r="BO432" s="53">
        <v>0</v>
      </c>
      <c r="BP432" s="53">
        <v>0</v>
      </c>
      <c r="BQ432" s="53">
        <v>0</v>
      </c>
      <c r="BR432" s="53">
        <v>0</v>
      </c>
      <c r="BS432" s="53">
        <v>0</v>
      </c>
      <c r="BT432" s="53">
        <v>0</v>
      </c>
      <c r="BU432" s="53">
        <v>0</v>
      </c>
      <c r="BV432" s="53">
        <v>0</v>
      </c>
      <c r="BW432" s="53">
        <v>0</v>
      </c>
      <c r="BX432" s="53">
        <v>0</v>
      </c>
      <c r="BY432" s="53">
        <v>0</v>
      </c>
      <c r="BZ432" s="53">
        <v>0</v>
      </c>
      <c r="CA432" s="53">
        <v>0</v>
      </c>
      <c r="CB432" s="53">
        <v>0</v>
      </c>
      <c r="CC432" s="53">
        <v>0</v>
      </c>
      <c r="CD432" s="53">
        <v>0</v>
      </c>
      <c r="CE432" s="53">
        <v>0</v>
      </c>
      <c r="CF432" s="53">
        <v>0</v>
      </c>
      <c r="CG432" s="53">
        <v>0</v>
      </c>
      <c r="CH432" s="53">
        <v>0</v>
      </c>
      <c r="CI432" s="53">
        <v>0</v>
      </c>
      <c r="CJ432" s="53">
        <v>0</v>
      </c>
      <c r="CK432" s="53">
        <v>0</v>
      </c>
      <c r="CL432" s="53">
        <v>0</v>
      </c>
    </row>
    <row r="433" spans="1:90" ht="16" customHeight="1" x14ac:dyDescent="0.25">
      <c r="A433" s="53" t="s">
        <v>767</v>
      </c>
      <c r="B433" s="53" t="s">
        <v>763</v>
      </c>
      <c r="C433" s="53" t="s">
        <v>764</v>
      </c>
      <c r="D433" s="53" t="s">
        <v>765</v>
      </c>
      <c r="E433" s="35" t="s">
        <v>1271</v>
      </c>
      <c r="F433" s="53" t="s">
        <v>766</v>
      </c>
      <c r="G433" s="53">
        <v>3</v>
      </c>
      <c r="H433" s="53" t="s">
        <v>191</v>
      </c>
      <c r="I433" s="53">
        <v>0</v>
      </c>
      <c r="J433" s="53">
        <v>0</v>
      </c>
      <c r="K433" s="53">
        <v>0</v>
      </c>
      <c r="L433" s="53">
        <v>0</v>
      </c>
      <c r="M433" s="53">
        <v>7.7678617665843852</v>
      </c>
      <c r="N433" s="53">
        <v>0</v>
      </c>
      <c r="O433" s="53">
        <v>0</v>
      </c>
      <c r="P433" s="53">
        <v>0</v>
      </c>
      <c r="Q433" s="53">
        <v>0</v>
      </c>
      <c r="R433" s="53">
        <v>0</v>
      </c>
      <c r="S433" s="53">
        <v>0</v>
      </c>
      <c r="T433" s="53">
        <v>0</v>
      </c>
      <c r="U433" s="53">
        <v>0</v>
      </c>
      <c r="V433" s="53">
        <v>0</v>
      </c>
      <c r="W433" s="53">
        <v>0</v>
      </c>
      <c r="X433" s="53">
        <v>0</v>
      </c>
      <c r="Y433" s="53">
        <v>0</v>
      </c>
      <c r="Z433" s="53">
        <v>0</v>
      </c>
      <c r="AA433" s="53">
        <v>0</v>
      </c>
      <c r="AB433" s="53">
        <v>0</v>
      </c>
      <c r="AC433" s="53">
        <v>0</v>
      </c>
      <c r="AD433" s="53">
        <v>0</v>
      </c>
      <c r="AE433" s="53">
        <v>0</v>
      </c>
      <c r="AF433" s="53">
        <v>0</v>
      </c>
      <c r="AG433" s="53">
        <v>0</v>
      </c>
      <c r="AH433" s="53">
        <v>0</v>
      </c>
      <c r="AI433" s="53">
        <v>0</v>
      </c>
      <c r="AJ433" s="53">
        <v>0</v>
      </c>
      <c r="AK433" s="53">
        <v>0</v>
      </c>
      <c r="AL433" s="53">
        <v>0</v>
      </c>
      <c r="AM433" s="53">
        <v>0</v>
      </c>
      <c r="AN433" s="53">
        <v>0</v>
      </c>
      <c r="AO433" s="53">
        <v>0</v>
      </c>
      <c r="AP433" s="53">
        <v>0</v>
      </c>
      <c r="AQ433" s="53">
        <v>5.1785745110562571</v>
      </c>
      <c r="AR433" s="53">
        <v>660.26825015967279</v>
      </c>
      <c r="AS433" s="53">
        <v>0</v>
      </c>
      <c r="AT433" s="53">
        <v>0</v>
      </c>
      <c r="AU433" s="53">
        <v>0.86309575184270948</v>
      </c>
      <c r="AV433" s="53">
        <v>0</v>
      </c>
      <c r="AW433" s="53">
        <v>0</v>
      </c>
      <c r="AX433" s="53">
        <v>0</v>
      </c>
      <c r="AY433" s="53">
        <v>0</v>
      </c>
      <c r="AZ433" s="53">
        <v>0</v>
      </c>
      <c r="BA433" s="53">
        <v>0</v>
      </c>
      <c r="BB433" s="53">
        <v>0</v>
      </c>
      <c r="BC433" s="53">
        <v>0</v>
      </c>
      <c r="BD433" s="53">
        <v>0</v>
      </c>
      <c r="BE433" s="53">
        <v>0</v>
      </c>
      <c r="BF433" s="53">
        <v>0</v>
      </c>
      <c r="BG433" s="53">
        <v>0</v>
      </c>
      <c r="BH433" s="53">
        <v>0</v>
      </c>
      <c r="BI433" s="53">
        <v>0</v>
      </c>
      <c r="BJ433" s="53">
        <v>0</v>
      </c>
      <c r="BK433" s="53">
        <v>0</v>
      </c>
      <c r="BL433" s="53">
        <v>0</v>
      </c>
      <c r="BM433" s="53">
        <v>2.5892872555281286</v>
      </c>
      <c r="BN433" s="53">
        <v>0</v>
      </c>
      <c r="BO433" s="53">
        <v>0</v>
      </c>
      <c r="BP433" s="53">
        <v>0</v>
      </c>
      <c r="BQ433" s="53">
        <v>0</v>
      </c>
      <c r="BR433" s="53">
        <v>0</v>
      </c>
      <c r="BS433" s="53">
        <v>0</v>
      </c>
      <c r="BT433" s="53">
        <v>0</v>
      </c>
      <c r="BU433" s="53">
        <v>0</v>
      </c>
      <c r="BV433" s="53">
        <v>0</v>
      </c>
      <c r="BW433" s="53">
        <v>0</v>
      </c>
      <c r="BX433" s="53">
        <v>0</v>
      </c>
      <c r="BY433" s="53">
        <v>0</v>
      </c>
      <c r="BZ433" s="53">
        <v>0</v>
      </c>
      <c r="CA433" s="53">
        <v>0</v>
      </c>
      <c r="CB433" s="53">
        <v>0</v>
      </c>
      <c r="CC433" s="53">
        <v>0</v>
      </c>
      <c r="CD433" s="53">
        <v>0</v>
      </c>
      <c r="CE433" s="53">
        <v>0</v>
      </c>
      <c r="CF433" s="53">
        <v>0</v>
      </c>
      <c r="CG433" s="53">
        <v>0</v>
      </c>
      <c r="CH433" s="53">
        <v>0</v>
      </c>
      <c r="CI433" s="53">
        <v>0</v>
      </c>
      <c r="CJ433" s="53">
        <v>0.86309575184270948</v>
      </c>
      <c r="CK433" s="53">
        <v>0</v>
      </c>
      <c r="CL433" s="53">
        <v>0</v>
      </c>
    </row>
    <row r="434" spans="1:90" ht="16" customHeight="1" x14ac:dyDescent="0.25">
      <c r="A434" s="53" t="s">
        <v>769</v>
      </c>
      <c r="B434" s="53" t="s">
        <v>763</v>
      </c>
      <c r="C434" s="53" t="s">
        <v>764</v>
      </c>
      <c r="D434" s="53" t="s">
        <v>765</v>
      </c>
      <c r="E434" s="35" t="s">
        <v>1271</v>
      </c>
      <c r="F434" s="53" t="s">
        <v>766</v>
      </c>
      <c r="G434" s="53">
        <v>3</v>
      </c>
      <c r="H434" s="53" t="s">
        <v>192</v>
      </c>
      <c r="I434" s="53">
        <v>0</v>
      </c>
      <c r="J434" s="53">
        <v>0</v>
      </c>
      <c r="K434" s="53">
        <v>0</v>
      </c>
      <c r="L434" s="53">
        <v>0</v>
      </c>
      <c r="M434" s="53">
        <v>21.886399166232415</v>
      </c>
      <c r="N434" s="53">
        <v>0</v>
      </c>
      <c r="O434" s="53">
        <v>0</v>
      </c>
      <c r="P434" s="53">
        <v>0</v>
      </c>
      <c r="Q434" s="53">
        <v>0</v>
      </c>
      <c r="R434" s="53">
        <v>0</v>
      </c>
      <c r="S434" s="53">
        <v>0</v>
      </c>
      <c r="T434" s="53">
        <v>0</v>
      </c>
      <c r="U434" s="53">
        <v>0</v>
      </c>
      <c r="V434" s="53">
        <v>0</v>
      </c>
      <c r="W434" s="53">
        <v>0</v>
      </c>
      <c r="X434" s="53">
        <v>0</v>
      </c>
      <c r="Y434" s="53">
        <v>0</v>
      </c>
      <c r="Z434" s="53">
        <v>0</v>
      </c>
      <c r="AA434" s="53">
        <v>0</v>
      </c>
      <c r="AB434" s="53">
        <v>0</v>
      </c>
      <c r="AC434" s="53">
        <v>0</v>
      </c>
      <c r="AD434" s="53">
        <v>0</v>
      </c>
      <c r="AE434" s="53">
        <v>0</v>
      </c>
      <c r="AF434" s="53">
        <v>0</v>
      </c>
      <c r="AG434" s="53">
        <v>0</v>
      </c>
      <c r="AH434" s="53">
        <v>0</v>
      </c>
      <c r="AI434" s="53">
        <v>0</v>
      </c>
      <c r="AJ434" s="53">
        <v>0</v>
      </c>
      <c r="AK434" s="53">
        <v>0</v>
      </c>
      <c r="AL434" s="53">
        <v>0</v>
      </c>
      <c r="AM434" s="53">
        <v>0</v>
      </c>
      <c r="AN434" s="53">
        <v>0</v>
      </c>
      <c r="AO434" s="53">
        <v>0</v>
      </c>
      <c r="AP434" s="53">
        <v>0</v>
      </c>
      <c r="AQ434" s="53">
        <v>0</v>
      </c>
      <c r="AR434" s="53">
        <v>155.28921313183952</v>
      </c>
      <c r="AS434" s="53">
        <v>0</v>
      </c>
      <c r="AT434" s="53">
        <v>0</v>
      </c>
      <c r="AU434" s="53">
        <v>0</v>
      </c>
      <c r="AV434" s="53">
        <v>0</v>
      </c>
      <c r="AW434" s="53">
        <v>0</v>
      </c>
      <c r="AX434" s="53">
        <v>0</v>
      </c>
      <c r="AY434" s="53">
        <v>0</v>
      </c>
      <c r="AZ434" s="53">
        <v>0</v>
      </c>
      <c r="BA434" s="53">
        <v>0</v>
      </c>
      <c r="BB434" s="53">
        <v>0</v>
      </c>
      <c r="BC434" s="53">
        <v>0</v>
      </c>
      <c r="BD434" s="53">
        <v>0</v>
      </c>
      <c r="BE434" s="53">
        <v>0</v>
      </c>
      <c r="BF434" s="53">
        <v>0</v>
      </c>
      <c r="BG434" s="53">
        <v>0</v>
      </c>
      <c r="BH434" s="53">
        <v>0</v>
      </c>
      <c r="BI434" s="53">
        <v>0</v>
      </c>
      <c r="BJ434" s="53">
        <v>0</v>
      </c>
      <c r="BK434" s="53">
        <v>0</v>
      </c>
      <c r="BL434" s="53">
        <v>0</v>
      </c>
      <c r="BM434" s="53">
        <v>2.0844189682126109</v>
      </c>
      <c r="BN434" s="53">
        <v>0</v>
      </c>
      <c r="BO434" s="53">
        <v>0</v>
      </c>
      <c r="BP434" s="53">
        <v>0</v>
      </c>
      <c r="BQ434" s="53">
        <v>0</v>
      </c>
      <c r="BR434" s="53">
        <v>0</v>
      </c>
      <c r="BS434" s="53">
        <v>0</v>
      </c>
      <c r="BT434" s="53">
        <v>0</v>
      </c>
      <c r="BU434" s="53">
        <v>0</v>
      </c>
      <c r="BV434" s="53">
        <v>0</v>
      </c>
      <c r="BW434" s="53">
        <v>0</v>
      </c>
      <c r="BX434" s="53">
        <v>0</v>
      </c>
      <c r="BY434" s="53">
        <v>0</v>
      </c>
      <c r="BZ434" s="53">
        <v>0</v>
      </c>
      <c r="CA434" s="53">
        <v>0</v>
      </c>
      <c r="CB434" s="53">
        <v>0</v>
      </c>
      <c r="CC434" s="53">
        <v>0</v>
      </c>
      <c r="CD434" s="53">
        <v>0</v>
      </c>
      <c r="CE434" s="53">
        <v>0</v>
      </c>
      <c r="CF434" s="53">
        <v>0</v>
      </c>
      <c r="CG434" s="53">
        <v>0</v>
      </c>
      <c r="CH434" s="53">
        <v>1.0422094841063054</v>
      </c>
      <c r="CI434" s="53">
        <v>0</v>
      </c>
      <c r="CJ434" s="53">
        <v>13.54872329338197</v>
      </c>
      <c r="CK434" s="53">
        <v>0</v>
      </c>
      <c r="CL434" s="53">
        <v>0</v>
      </c>
    </row>
    <row r="435" spans="1:90" ht="16" customHeight="1" x14ac:dyDescent="0.25">
      <c r="A435" s="53" t="s">
        <v>770</v>
      </c>
      <c r="B435" s="53" t="s">
        <v>763</v>
      </c>
      <c r="C435" s="53" t="s">
        <v>764</v>
      </c>
      <c r="D435" s="53" t="s">
        <v>765</v>
      </c>
      <c r="E435" s="35" t="s">
        <v>1271</v>
      </c>
      <c r="F435" s="53" t="s">
        <v>766</v>
      </c>
      <c r="G435" s="53">
        <v>3</v>
      </c>
      <c r="H435" s="53" t="s">
        <v>650</v>
      </c>
      <c r="I435" s="53">
        <v>0</v>
      </c>
      <c r="J435" s="53">
        <v>0</v>
      </c>
      <c r="K435" s="53">
        <v>0</v>
      </c>
      <c r="L435" s="53">
        <v>0</v>
      </c>
      <c r="M435" s="53">
        <v>17.780938833570413</v>
      </c>
      <c r="N435" s="53">
        <v>0</v>
      </c>
      <c r="O435" s="53">
        <v>0</v>
      </c>
      <c r="P435" s="53">
        <v>0</v>
      </c>
      <c r="Q435" s="53">
        <v>0</v>
      </c>
      <c r="R435" s="53">
        <v>0</v>
      </c>
      <c r="S435" s="53">
        <v>0</v>
      </c>
      <c r="T435" s="53">
        <v>0</v>
      </c>
      <c r="U435" s="53">
        <v>0</v>
      </c>
      <c r="V435" s="53">
        <v>0</v>
      </c>
      <c r="W435" s="53">
        <v>0</v>
      </c>
      <c r="X435" s="53">
        <v>0</v>
      </c>
      <c r="Y435" s="53">
        <v>0</v>
      </c>
      <c r="Z435" s="53">
        <v>0</v>
      </c>
      <c r="AA435" s="53">
        <v>0</v>
      </c>
      <c r="AB435" s="53">
        <v>0</v>
      </c>
      <c r="AC435" s="53">
        <v>0</v>
      </c>
      <c r="AD435" s="53">
        <v>0</v>
      </c>
      <c r="AE435" s="53">
        <v>0</v>
      </c>
      <c r="AF435" s="53">
        <v>0</v>
      </c>
      <c r="AG435" s="53">
        <v>0</v>
      </c>
      <c r="AH435" s="53">
        <v>0</v>
      </c>
      <c r="AI435" s="53">
        <v>0</v>
      </c>
      <c r="AJ435" s="53">
        <v>0</v>
      </c>
      <c r="AK435" s="53">
        <v>0</v>
      </c>
      <c r="AL435" s="53">
        <v>0</v>
      </c>
      <c r="AM435" s="53">
        <v>0</v>
      </c>
      <c r="AN435" s="53">
        <v>0</v>
      </c>
      <c r="AO435" s="53">
        <v>0</v>
      </c>
      <c r="AP435" s="53">
        <v>0</v>
      </c>
      <c r="AQ435" s="53">
        <v>0</v>
      </c>
      <c r="AR435" s="53">
        <v>0.88904694167852061</v>
      </c>
      <c r="AS435" s="53">
        <v>0</v>
      </c>
      <c r="AT435" s="53">
        <v>0</v>
      </c>
      <c r="AU435" s="53">
        <v>0</v>
      </c>
      <c r="AV435" s="53">
        <v>0</v>
      </c>
      <c r="AW435" s="53">
        <v>0</v>
      </c>
      <c r="AX435" s="53">
        <v>0</v>
      </c>
      <c r="AY435" s="53">
        <v>0</v>
      </c>
      <c r="AZ435" s="53">
        <v>0</v>
      </c>
      <c r="BA435" s="53">
        <v>0</v>
      </c>
      <c r="BB435" s="53">
        <v>0</v>
      </c>
      <c r="BC435" s="53">
        <v>0</v>
      </c>
      <c r="BD435" s="53">
        <v>0</v>
      </c>
      <c r="BE435" s="53">
        <v>0</v>
      </c>
      <c r="BF435" s="53">
        <v>0</v>
      </c>
      <c r="BG435" s="53">
        <v>0</v>
      </c>
      <c r="BH435" s="53">
        <v>0</v>
      </c>
      <c r="BI435" s="53">
        <v>0</v>
      </c>
      <c r="BJ435" s="53">
        <v>0</v>
      </c>
      <c r="BK435" s="53">
        <v>0</v>
      </c>
      <c r="BL435" s="53">
        <v>0</v>
      </c>
      <c r="BM435" s="53">
        <v>2.6671408250355619</v>
      </c>
      <c r="BN435" s="53">
        <v>0</v>
      </c>
      <c r="BO435" s="53">
        <v>0</v>
      </c>
      <c r="BP435" s="53">
        <v>0</v>
      </c>
      <c r="BQ435" s="53">
        <v>0</v>
      </c>
      <c r="BR435" s="53">
        <v>0</v>
      </c>
      <c r="BS435" s="53">
        <v>0</v>
      </c>
      <c r="BT435" s="53">
        <v>0</v>
      </c>
      <c r="BU435" s="53">
        <v>0</v>
      </c>
      <c r="BV435" s="53">
        <v>0</v>
      </c>
      <c r="BW435" s="53">
        <v>0</v>
      </c>
      <c r="BX435" s="53">
        <v>0</v>
      </c>
      <c r="BY435" s="53">
        <v>0</v>
      </c>
      <c r="BZ435" s="53">
        <v>0</v>
      </c>
      <c r="CA435" s="53">
        <v>0</v>
      </c>
      <c r="CB435" s="53">
        <v>0</v>
      </c>
      <c r="CC435" s="53">
        <v>0</v>
      </c>
      <c r="CD435" s="53">
        <v>0</v>
      </c>
      <c r="CE435" s="53">
        <v>0</v>
      </c>
      <c r="CF435" s="53">
        <v>0</v>
      </c>
      <c r="CG435" s="53">
        <v>0</v>
      </c>
      <c r="CH435" s="53">
        <v>0</v>
      </c>
      <c r="CI435" s="53">
        <v>0</v>
      </c>
      <c r="CJ435" s="53">
        <v>3.5561877667140824</v>
      </c>
      <c r="CK435" s="53">
        <v>0</v>
      </c>
      <c r="CL435" s="53">
        <v>0</v>
      </c>
    </row>
    <row r="436" spans="1:90" ht="16" customHeight="1" x14ac:dyDescent="0.25">
      <c r="A436" s="53" t="s">
        <v>773</v>
      </c>
      <c r="B436" s="53" t="s">
        <v>763</v>
      </c>
      <c r="C436" s="53" t="s">
        <v>771</v>
      </c>
      <c r="D436" s="53" t="s">
        <v>765</v>
      </c>
      <c r="E436" s="35" t="s">
        <v>1272</v>
      </c>
      <c r="F436" s="53" t="s">
        <v>772</v>
      </c>
      <c r="G436" s="53">
        <v>2</v>
      </c>
      <c r="H436" s="53" t="s">
        <v>191</v>
      </c>
      <c r="I436" s="53">
        <v>0</v>
      </c>
      <c r="J436" s="53">
        <v>0</v>
      </c>
      <c r="K436" s="53">
        <v>0</v>
      </c>
      <c r="L436" s="53">
        <v>0</v>
      </c>
      <c r="M436" s="53">
        <v>32.212459063333277</v>
      </c>
      <c r="N436" s="53">
        <v>0</v>
      </c>
      <c r="O436" s="53">
        <v>0</v>
      </c>
      <c r="P436" s="53">
        <v>0</v>
      </c>
      <c r="Q436" s="53">
        <v>0</v>
      </c>
      <c r="R436" s="53">
        <v>0</v>
      </c>
      <c r="S436" s="53">
        <v>0</v>
      </c>
      <c r="T436" s="53">
        <v>0</v>
      </c>
      <c r="U436" s="53">
        <v>0</v>
      </c>
      <c r="V436" s="53">
        <v>0</v>
      </c>
      <c r="W436" s="53">
        <v>0</v>
      </c>
      <c r="X436" s="53">
        <v>0</v>
      </c>
      <c r="Y436" s="53">
        <v>0</v>
      </c>
      <c r="Z436" s="53">
        <v>0</v>
      </c>
      <c r="AA436" s="53">
        <v>0</v>
      </c>
      <c r="AB436" s="53">
        <v>0</v>
      </c>
      <c r="AC436" s="53">
        <v>0</v>
      </c>
      <c r="AD436" s="53">
        <v>0</v>
      </c>
      <c r="AE436" s="53">
        <v>0</v>
      </c>
      <c r="AF436" s="53">
        <v>0</v>
      </c>
      <c r="AG436" s="53">
        <v>0</v>
      </c>
      <c r="AH436" s="53">
        <v>0</v>
      </c>
      <c r="AI436" s="53">
        <v>0</v>
      </c>
      <c r="AJ436" s="53">
        <v>0</v>
      </c>
      <c r="AK436" s="53">
        <v>0</v>
      </c>
      <c r="AL436" s="53">
        <v>0</v>
      </c>
      <c r="AM436" s="53">
        <v>0</v>
      </c>
      <c r="AN436" s="53">
        <v>0</v>
      </c>
      <c r="AO436" s="53">
        <v>0</v>
      </c>
      <c r="AP436" s="53">
        <v>0</v>
      </c>
      <c r="AQ436" s="53">
        <v>1.7895810590740708</v>
      </c>
      <c r="AR436" s="53">
        <v>343.59956334222159</v>
      </c>
      <c r="AS436" s="53">
        <v>0</v>
      </c>
      <c r="AT436" s="53">
        <v>0</v>
      </c>
      <c r="AU436" s="53">
        <v>0</v>
      </c>
      <c r="AV436" s="53">
        <v>0</v>
      </c>
      <c r="AW436" s="53">
        <v>0</v>
      </c>
      <c r="AX436" s="53">
        <v>0</v>
      </c>
      <c r="AY436" s="53">
        <v>0</v>
      </c>
      <c r="AZ436" s="53">
        <v>0</v>
      </c>
      <c r="BA436" s="53">
        <v>0</v>
      </c>
      <c r="BB436" s="53">
        <v>0</v>
      </c>
      <c r="BC436" s="53">
        <v>0</v>
      </c>
      <c r="BD436" s="53">
        <v>0</v>
      </c>
      <c r="BE436" s="53">
        <v>0</v>
      </c>
      <c r="BF436" s="53">
        <v>0</v>
      </c>
      <c r="BG436" s="53">
        <v>0</v>
      </c>
      <c r="BH436" s="53">
        <v>0</v>
      </c>
      <c r="BI436" s="53">
        <v>0</v>
      </c>
      <c r="BJ436" s="53">
        <v>0</v>
      </c>
      <c r="BK436" s="53">
        <v>0</v>
      </c>
      <c r="BL436" s="53">
        <v>0</v>
      </c>
      <c r="BM436" s="53">
        <v>2.6843715886111061</v>
      </c>
      <c r="BN436" s="53">
        <v>0</v>
      </c>
      <c r="BO436" s="53">
        <v>0</v>
      </c>
      <c r="BP436" s="53">
        <v>0</v>
      </c>
      <c r="BQ436" s="53">
        <v>0</v>
      </c>
      <c r="BR436" s="53">
        <v>0</v>
      </c>
      <c r="BS436" s="53">
        <v>0.89479052953703542</v>
      </c>
      <c r="BT436" s="53">
        <v>0</v>
      </c>
      <c r="BU436" s="53">
        <v>0</v>
      </c>
      <c r="BV436" s="53">
        <v>0</v>
      </c>
      <c r="BW436" s="53">
        <v>0</v>
      </c>
      <c r="BX436" s="53">
        <v>0</v>
      </c>
      <c r="BY436" s="53">
        <v>0</v>
      </c>
      <c r="BZ436" s="53">
        <v>0</v>
      </c>
      <c r="CA436" s="53">
        <v>0</v>
      </c>
      <c r="CB436" s="53">
        <v>0</v>
      </c>
      <c r="CC436" s="53">
        <v>0</v>
      </c>
      <c r="CD436" s="53">
        <v>0</v>
      </c>
      <c r="CE436" s="53">
        <v>0</v>
      </c>
      <c r="CF436" s="53">
        <v>0</v>
      </c>
      <c r="CG436" s="53">
        <v>0</v>
      </c>
      <c r="CH436" s="53">
        <v>0</v>
      </c>
      <c r="CI436" s="53">
        <v>0</v>
      </c>
      <c r="CJ436" s="53">
        <v>18.790601120277742</v>
      </c>
      <c r="CK436" s="53">
        <v>0</v>
      </c>
      <c r="CL436" s="53">
        <v>0</v>
      </c>
    </row>
    <row r="437" spans="1:90" ht="16" customHeight="1" x14ac:dyDescent="0.25">
      <c r="A437" s="53" t="s">
        <v>774</v>
      </c>
      <c r="B437" s="53" t="s">
        <v>763</v>
      </c>
      <c r="C437" s="53" t="s">
        <v>771</v>
      </c>
      <c r="D437" s="53" t="s">
        <v>765</v>
      </c>
      <c r="E437" s="35" t="s">
        <v>1272</v>
      </c>
      <c r="F437" s="53" t="s">
        <v>772</v>
      </c>
      <c r="G437" s="53">
        <v>2</v>
      </c>
      <c r="H437" s="53" t="s">
        <v>192</v>
      </c>
      <c r="I437" s="53">
        <v>0</v>
      </c>
      <c r="J437" s="53">
        <v>0</v>
      </c>
      <c r="K437" s="53">
        <v>0</v>
      </c>
      <c r="L437" s="53">
        <v>0</v>
      </c>
      <c r="M437" s="53">
        <v>7.7374095152942797</v>
      </c>
      <c r="N437" s="53">
        <v>0</v>
      </c>
      <c r="O437" s="53">
        <v>0</v>
      </c>
      <c r="P437" s="53">
        <v>0</v>
      </c>
      <c r="Q437" s="53">
        <v>0</v>
      </c>
      <c r="R437" s="53">
        <v>0</v>
      </c>
      <c r="S437" s="53">
        <v>0</v>
      </c>
      <c r="T437" s="53">
        <v>0</v>
      </c>
      <c r="U437" s="53">
        <v>0</v>
      </c>
      <c r="V437" s="53">
        <v>0</v>
      </c>
      <c r="W437" s="53">
        <v>0.85971216836603104</v>
      </c>
      <c r="X437" s="53">
        <v>0</v>
      </c>
      <c r="Y437" s="53">
        <v>0</v>
      </c>
      <c r="Z437" s="53">
        <v>0</v>
      </c>
      <c r="AA437" s="53">
        <v>0</v>
      </c>
      <c r="AB437" s="53">
        <v>0</v>
      </c>
      <c r="AC437" s="53">
        <v>0</v>
      </c>
      <c r="AD437" s="53">
        <v>0</v>
      </c>
      <c r="AE437" s="53">
        <v>0</v>
      </c>
      <c r="AF437" s="53">
        <v>0</v>
      </c>
      <c r="AG437" s="53">
        <v>0</v>
      </c>
      <c r="AH437" s="53">
        <v>0</v>
      </c>
      <c r="AI437" s="53">
        <v>0</v>
      </c>
      <c r="AJ437" s="53">
        <v>0</v>
      </c>
      <c r="AK437" s="53">
        <v>0</v>
      </c>
      <c r="AL437" s="53">
        <v>0</v>
      </c>
      <c r="AM437" s="53">
        <v>0</v>
      </c>
      <c r="AN437" s="53">
        <v>0</v>
      </c>
      <c r="AO437" s="53">
        <v>0</v>
      </c>
      <c r="AP437" s="53">
        <v>0</v>
      </c>
      <c r="AQ437" s="53">
        <v>0</v>
      </c>
      <c r="AR437" s="53">
        <v>0</v>
      </c>
      <c r="AS437" s="53">
        <v>0</v>
      </c>
      <c r="AT437" s="53">
        <v>0</v>
      </c>
      <c r="AU437" s="53">
        <v>0</v>
      </c>
      <c r="AV437" s="53">
        <v>0</v>
      </c>
      <c r="AW437" s="53">
        <v>0</v>
      </c>
      <c r="AX437" s="53">
        <v>0</v>
      </c>
      <c r="AY437" s="53">
        <v>0</v>
      </c>
      <c r="AZ437" s="53">
        <v>0</v>
      </c>
      <c r="BA437" s="53">
        <v>0</v>
      </c>
      <c r="BB437" s="53">
        <v>0</v>
      </c>
      <c r="BC437" s="53">
        <v>0</v>
      </c>
      <c r="BD437" s="53">
        <v>0</v>
      </c>
      <c r="BE437" s="53">
        <v>0</v>
      </c>
      <c r="BF437" s="53">
        <v>0</v>
      </c>
      <c r="BG437" s="53">
        <v>0</v>
      </c>
      <c r="BH437" s="53">
        <v>0</v>
      </c>
      <c r="BI437" s="53">
        <v>0</v>
      </c>
      <c r="BJ437" s="53">
        <v>0</v>
      </c>
      <c r="BK437" s="53">
        <v>0</v>
      </c>
      <c r="BL437" s="53">
        <v>0</v>
      </c>
      <c r="BM437" s="53">
        <v>0</v>
      </c>
      <c r="BN437" s="53">
        <v>0</v>
      </c>
      <c r="BO437" s="53">
        <v>0</v>
      </c>
      <c r="BP437" s="53">
        <v>0</v>
      </c>
      <c r="BQ437" s="53">
        <v>0</v>
      </c>
      <c r="BR437" s="53">
        <v>0</v>
      </c>
      <c r="BS437" s="53">
        <v>0</v>
      </c>
      <c r="BT437" s="53">
        <v>0</v>
      </c>
      <c r="BU437" s="53">
        <v>0</v>
      </c>
      <c r="BV437" s="53">
        <v>0</v>
      </c>
      <c r="BW437" s="53">
        <v>0</v>
      </c>
      <c r="BX437" s="53">
        <v>0</v>
      </c>
      <c r="BY437" s="53">
        <v>0</v>
      </c>
      <c r="BZ437" s="53">
        <v>0</v>
      </c>
      <c r="CA437" s="53">
        <v>0</v>
      </c>
      <c r="CB437" s="53">
        <v>0</v>
      </c>
      <c r="CC437" s="53">
        <v>0</v>
      </c>
      <c r="CD437" s="53">
        <v>0</v>
      </c>
      <c r="CE437" s="53">
        <v>0</v>
      </c>
      <c r="CF437" s="53">
        <v>0</v>
      </c>
      <c r="CG437" s="53">
        <v>0</v>
      </c>
      <c r="CH437" s="53">
        <v>0</v>
      </c>
      <c r="CI437" s="53">
        <v>0</v>
      </c>
      <c r="CJ437" s="53">
        <v>2.5791365050980932</v>
      </c>
      <c r="CK437" s="53">
        <v>0</v>
      </c>
      <c r="CL437" s="53">
        <v>0</v>
      </c>
    </row>
    <row r="438" spans="1:90" ht="16" customHeight="1" x14ac:dyDescent="0.25">
      <c r="A438" s="53" t="s">
        <v>775</v>
      </c>
      <c r="B438" s="53" t="s">
        <v>763</v>
      </c>
      <c r="C438" s="53" t="s">
        <v>771</v>
      </c>
      <c r="D438" s="53" t="s">
        <v>765</v>
      </c>
      <c r="E438" s="35" t="s">
        <v>1272</v>
      </c>
      <c r="F438" s="53" t="s">
        <v>772</v>
      </c>
      <c r="G438" s="53">
        <v>2</v>
      </c>
      <c r="H438" s="53" t="s">
        <v>650</v>
      </c>
      <c r="I438" s="53">
        <v>0</v>
      </c>
      <c r="J438" s="53">
        <v>0</v>
      </c>
      <c r="K438" s="53">
        <v>0</v>
      </c>
      <c r="L438" s="53">
        <v>0</v>
      </c>
      <c r="M438" s="53">
        <v>0</v>
      </c>
      <c r="N438" s="53">
        <v>0</v>
      </c>
      <c r="O438" s="53">
        <v>0</v>
      </c>
      <c r="P438" s="53">
        <v>0</v>
      </c>
      <c r="Q438" s="53">
        <v>0</v>
      </c>
      <c r="R438" s="53">
        <v>0</v>
      </c>
      <c r="S438" s="53">
        <v>0</v>
      </c>
      <c r="T438" s="53">
        <v>0</v>
      </c>
      <c r="U438" s="53">
        <v>0</v>
      </c>
      <c r="V438" s="53">
        <v>0</v>
      </c>
      <c r="W438" s="53">
        <v>1.6080531300754177</v>
      </c>
      <c r="X438" s="53">
        <v>0</v>
      </c>
      <c r="Y438" s="53">
        <v>0</v>
      </c>
      <c r="Z438" s="53">
        <v>0</v>
      </c>
      <c r="AA438" s="53">
        <v>0</v>
      </c>
      <c r="AB438" s="53">
        <v>0</v>
      </c>
      <c r="AC438" s="53">
        <v>0</v>
      </c>
      <c r="AD438" s="53">
        <v>0</v>
      </c>
      <c r="AE438" s="53">
        <v>0</v>
      </c>
      <c r="AF438" s="53">
        <v>0</v>
      </c>
      <c r="AG438" s="53">
        <v>0</v>
      </c>
      <c r="AH438" s="53">
        <v>0</v>
      </c>
      <c r="AI438" s="53">
        <v>0</v>
      </c>
      <c r="AJ438" s="53">
        <v>0</v>
      </c>
      <c r="AK438" s="53">
        <v>0</v>
      </c>
      <c r="AL438" s="53">
        <v>0</v>
      </c>
      <c r="AM438" s="53">
        <v>0</v>
      </c>
      <c r="AN438" s="53">
        <v>0</v>
      </c>
      <c r="AO438" s="53">
        <v>0</v>
      </c>
      <c r="AP438" s="53">
        <v>0</v>
      </c>
      <c r="AQ438" s="53">
        <v>188.14221621882388</v>
      </c>
      <c r="AR438" s="53">
        <v>0</v>
      </c>
      <c r="AS438" s="53">
        <v>0</v>
      </c>
      <c r="AT438" s="53">
        <v>0</v>
      </c>
      <c r="AU438" s="53">
        <v>0</v>
      </c>
      <c r="AV438" s="53">
        <v>0</v>
      </c>
      <c r="AW438" s="53">
        <v>0</v>
      </c>
      <c r="AX438" s="53">
        <v>0</v>
      </c>
      <c r="AY438" s="53">
        <v>0</v>
      </c>
      <c r="AZ438" s="53">
        <v>0</v>
      </c>
      <c r="BA438" s="53">
        <v>0</v>
      </c>
      <c r="BB438" s="53">
        <v>0</v>
      </c>
      <c r="BC438" s="53">
        <v>0</v>
      </c>
      <c r="BD438" s="53">
        <v>0</v>
      </c>
      <c r="BE438" s="53">
        <v>0</v>
      </c>
      <c r="BF438" s="53">
        <v>0</v>
      </c>
      <c r="BG438" s="53">
        <v>0</v>
      </c>
      <c r="BH438" s="53">
        <v>0</v>
      </c>
      <c r="BI438" s="53">
        <v>0</v>
      </c>
      <c r="BJ438" s="53">
        <v>0</v>
      </c>
      <c r="BK438" s="53">
        <v>0</v>
      </c>
      <c r="BL438" s="53">
        <v>0</v>
      </c>
      <c r="BM438" s="53">
        <v>0.80402656503770886</v>
      </c>
      <c r="BN438" s="53">
        <v>0</v>
      </c>
      <c r="BO438" s="53">
        <v>0</v>
      </c>
      <c r="BP438" s="53">
        <v>0</v>
      </c>
      <c r="BQ438" s="53">
        <v>0</v>
      </c>
      <c r="BR438" s="53">
        <v>0</v>
      </c>
      <c r="BS438" s="53">
        <v>0</v>
      </c>
      <c r="BT438" s="53">
        <v>0</v>
      </c>
      <c r="BU438" s="53">
        <v>0</v>
      </c>
      <c r="BV438" s="53">
        <v>0</v>
      </c>
      <c r="BW438" s="53">
        <v>0</v>
      </c>
      <c r="BX438" s="53">
        <v>0</v>
      </c>
      <c r="BY438" s="53">
        <v>0</v>
      </c>
      <c r="BZ438" s="53">
        <v>0</v>
      </c>
      <c r="CA438" s="53">
        <v>0</v>
      </c>
      <c r="CB438" s="53">
        <v>0</v>
      </c>
      <c r="CC438" s="53">
        <v>0</v>
      </c>
      <c r="CD438" s="53">
        <v>0</v>
      </c>
      <c r="CE438" s="53">
        <v>0</v>
      </c>
      <c r="CF438" s="53">
        <v>0</v>
      </c>
      <c r="CG438" s="53">
        <v>0</v>
      </c>
      <c r="CH438" s="53">
        <v>0</v>
      </c>
      <c r="CI438" s="53">
        <v>0</v>
      </c>
      <c r="CJ438" s="53">
        <v>407.64146847411837</v>
      </c>
      <c r="CK438" s="53">
        <v>0</v>
      </c>
      <c r="CL438" s="53">
        <v>0</v>
      </c>
    </row>
    <row r="439" spans="1:90" ht="16" customHeight="1" x14ac:dyDescent="0.25">
      <c r="A439" s="53" t="s">
        <v>778</v>
      </c>
      <c r="B439" s="53" t="s">
        <v>763</v>
      </c>
      <c r="C439" s="53" t="s">
        <v>776</v>
      </c>
      <c r="D439" s="53" t="s">
        <v>765</v>
      </c>
      <c r="E439" s="35" t="s">
        <v>1272</v>
      </c>
      <c r="F439" s="53" t="s">
        <v>777</v>
      </c>
      <c r="G439" s="53">
        <v>1</v>
      </c>
      <c r="H439" s="53" t="s">
        <v>191</v>
      </c>
      <c r="I439" s="53">
        <v>0</v>
      </c>
      <c r="J439" s="53">
        <v>0</v>
      </c>
      <c r="K439" s="53">
        <v>0</v>
      </c>
      <c r="L439" s="53">
        <v>0</v>
      </c>
      <c r="M439" s="53">
        <v>0</v>
      </c>
      <c r="N439" s="53">
        <v>0</v>
      </c>
      <c r="O439" s="53">
        <v>0</v>
      </c>
      <c r="P439" s="53">
        <v>0</v>
      </c>
      <c r="Q439" s="53">
        <v>0</v>
      </c>
      <c r="R439" s="53">
        <v>0</v>
      </c>
      <c r="S439" s="53">
        <v>0</v>
      </c>
      <c r="T439" s="53">
        <v>0</v>
      </c>
      <c r="U439" s="53">
        <v>0</v>
      </c>
      <c r="V439" s="53">
        <v>0</v>
      </c>
      <c r="W439" s="53">
        <v>0</v>
      </c>
      <c r="X439" s="53">
        <v>0</v>
      </c>
      <c r="Y439" s="53">
        <v>0</v>
      </c>
      <c r="Z439" s="53">
        <v>0</v>
      </c>
      <c r="AA439" s="53">
        <v>0</v>
      </c>
      <c r="AB439" s="53">
        <v>0</v>
      </c>
      <c r="AC439" s="53">
        <v>0</v>
      </c>
      <c r="AD439" s="53">
        <v>0</v>
      </c>
      <c r="AE439" s="53">
        <v>0</v>
      </c>
      <c r="AF439" s="53">
        <v>0</v>
      </c>
      <c r="AG439" s="53">
        <v>0</v>
      </c>
      <c r="AH439" s="53">
        <v>0</v>
      </c>
      <c r="AI439" s="53">
        <v>0</v>
      </c>
      <c r="AJ439" s="53">
        <v>0</v>
      </c>
      <c r="AK439" s="53">
        <v>0</v>
      </c>
      <c r="AL439" s="53">
        <v>0</v>
      </c>
      <c r="AM439" s="53">
        <v>0</v>
      </c>
      <c r="AN439" s="53">
        <v>0</v>
      </c>
      <c r="AO439" s="53">
        <v>0</v>
      </c>
      <c r="AP439" s="53">
        <v>0</v>
      </c>
      <c r="AQ439" s="53">
        <v>45.401042542458384</v>
      </c>
      <c r="AR439" s="53">
        <v>0.84076004708256269</v>
      </c>
      <c r="AS439" s="53">
        <v>0</v>
      </c>
      <c r="AT439" s="53">
        <v>0</v>
      </c>
      <c r="AU439" s="53">
        <v>2.5222801412476881</v>
      </c>
      <c r="AV439" s="53">
        <v>0</v>
      </c>
      <c r="AW439" s="53">
        <v>0</v>
      </c>
      <c r="AX439" s="53">
        <v>0</v>
      </c>
      <c r="AY439" s="53">
        <v>0</v>
      </c>
      <c r="AZ439" s="53">
        <v>0</v>
      </c>
      <c r="BA439" s="53">
        <v>0</v>
      </c>
      <c r="BB439" s="53">
        <v>0</v>
      </c>
      <c r="BC439" s="53">
        <v>0</v>
      </c>
      <c r="BD439" s="53">
        <v>0</v>
      </c>
      <c r="BE439" s="53">
        <v>0</v>
      </c>
      <c r="BF439" s="53">
        <v>0</v>
      </c>
      <c r="BG439" s="53">
        <v>0</v>
      </c>
      <c r="BH439" s="53">
        <v>0</v>
      </c>
      <c r="BI439" s="53">
        <v>0</v>
      </c>
      <c r="BJ439" s="53">
        <v>0</v>
      </c>
      <c r="BK439" s="53">
        <v>0.84076004708256269</v>
      </c>
      <c r="BL439" s="53">
        <v>0</v>
      </c>
      <c r="BM439" s="53">
        <v>0</v>
      </c>
      <c r="BN439" s="53">
        <v>0</v>
      </c>
      <c r="BO439" s="53">
        <v>0</v>
      </c>
      <c r="BP439" s="53">
        <v>0</v>
      </c>
      <c r="BQ439" s="53">
        <v>0</v>
      </c>
      <c r="BR439" s="53">
        <v>0</v>
      </c>
      <c r="BS439" s="53">
        <v>0</v>
      </c>
      <c r="BT439" s="53">
        <v>0</v>
      </c>
      <c r="BU439" s="53">
        <v>0</v>
      </c>
      <c r="BV439" s="53">
        <v>0</v>
      </c>
      <c r="BW439" s="53">
        <v>0</v>
      </c>
      <c r="BX439" s="53">
        <v>0</v>
      </c>
      <c r="BY439" s="53">
        <v>0</v>
      </c>
      <c r="BZ439" s="53">
        <v>0</v>
      </c>
      <c r="CA439" s="53">
        <v>0</v>
      </c>
      <c r="CB439" s="53">
        <v>0</v>
      </c>
      <c r="CC439" s="53">
        <v>0</v>
      </c>
      <c r="CD439" s="53">
        <v>0</v>
      </c>
      <c r="CE439" s="53">
        <v>0</v>
      </c>
      <c r="CF439" s="53">
        <v>0</v>
      </c>
      <c r="CG439" s="53">
        <v>0</v>
      </c>
      <c r="CH439" s="53">
        <v>0</v>
      </c>
      <c r="CI439" s="53">
        <v>0</v>
      </c>
      <c r="CJ439" s="53">
        <v>12.61140070623844</v>
      </c>
      <c r="CK439" s="53">
        <v>0</v>
      </c>
      <c r="CL439" s="53">
        <v>0</v>
      </c>
    </row>
    <row r="440" spans="1:90" ht="16" customHeight="1" x14ac:dyDescent="0.25">
      <c r="A440" s="53" t="s">
        <v>781</v>
      </c>
      <c r="B440" s="53" t="s">
        <v>763</v>
      </c>
      <c r="C440" s="53" t="s">
        <v>779</v>
      </c>
      <c r="D440" s="53" t="s">
        <v>765</v>
      </c>
      <c r="E440" s="35" t="s">
        <v>1273</v>
      </c>
      <c r="F440" s="53" t="s">
        <v>780</v>
      </c>
      <c r="G440" s="53">
        <v>2</v>
      </c>
      <c r="H440" s="53" t="s">
        <v>191</v>
      </c>
      <c r="I440" s="53">
        <v>0</v>
      </c>
      <c r="J440" s="53">
        <v>0</v>
      </c>
      <c r="K440" s="53">
        <v>0</v>
      </c>
      <c r="L440" s="53">
        <v>0</v>
      </c>
      <c r="M440" s="53">
        <v>16.478265168243087</v>
      </c>
      <c r="N440" s="53">
        <v>0</v>
      </c>
      <c r="O440" s="53">
        <v>0</v>
      </c>
      <c r="P440" s="53">
        <v>0</v>
      </c>
      <c r="Q440" s="53">
        <v>0</v>
      </c>
      <c r="R440" s="53">
        <v>0</v>
      </c>
      <c r="S440" s="53">
        <v>0</v>
      </c>
      <c r="T440" s="53">
        <v>0</v>
      </c>
      <c r="U440" s="53">
        <v>0</v>
      </c>
      <c r="V440" s="53">
        <v>0</v>
      </c>
      <c r="W440" s="53">
        <v>0</v>
      </c>
      <c r="X440" s="53">
        <v>0</v>
      </c>
      <c r="Y440" s="53">
        <v>0</v>
      </c>
      <c r="Z440" s="53">
        <v>0</v>
      </c>
      <c r="AA440" s="53">
        <v>0</v>
      </c>
      <c r="AB440" s="53">
        <v>0</v>
      </c>
      <c r="AC440" s="53">
        <v>0</v>
      </c>
      <c r="AD440" s="53">
        <v>0</v>
      </c>
      <c r="AE440" s="53">
        <v>0</v>
      </c>
      <c r="AF440" s="53">
        <v>0</v>
      </c>
      <c r="AG440" s="53">
        <v>0</v>
      </c>
      <c r="AH440" s="53">
        <v>0</v>
      </c>
      <c r="AI440" s="53">
        <v>0</v>
      </c>
      <c r="AJ440" s="53">
        <v>0</v>
      </c>
      <c r="AK440" s="53">
        <v>0</v>
      </c>
      <c r="AL440" s="53">
        <v>0</v>
      </c>
      <c r="AM440" s="53">
        <v>0</v>
      </c>
      <c r="AN440" s="53">
        <v>0</v>
      </c>
      <c r="AO440" s="53">
        <v>0</v>
      </c>
      <c r="AP440" s="53">
        <v>0</v>
      </c>
      <c r="AQ440" s="53">
        <v>28.836964044425404</v>
      </c>
      <c r="AR440" s="53">
        <v>519.06535279965726</v>
      </c>
      <c r="AS440" s="53">
        <v>0</v>
      </c>
      <c r="AT440" s="53">
        <v>0</v>
      </c>
      <c r="AU440" s="53">
        <v>0</v>
      </c>
      <c r="AV440" s="53">
        <v>0</v>
      </c>
      <c r="AW440" s="53">
        <v>0</v>
      </c>
      <c r="AX440" s="53">
        <v>0</v>
      </c>
      <c r="AY440" s="53">
        <v>0</v>
      </c>
      <c r="AZ440" s="53">
        <v>0</v>
      </c>
      <c r="BA440" s="53">
        <v>0</v>
      </c>
      <c r="BB440" s="53">
        <v>0</v>
      </c>
      <c r="BC440" s="53">
        <v>0</v>
      </c>
      <c r="BD440" s="53">
        <v>0</v>
      </c>
      <c r="BE440" s="53">
        <v>0.82391325841215435</v>
      </c>
      <c r="BF440" s="53">
        <v>0</v>
      </c>
      <c r="BG440" s="53">
        <v>0</v>
      </c>
      <c r="BH440" s="53">
        <v>0</v>
      </c>
      <c r="BI440" s="53">
        <v>0</v>
      </c>
      <c r="BJ440" s="53">
        <v>1.6478265168243087</v>
      </c>
      <c r="BK440" s="53">
        <v>0</v>
      </c>
      <c r="BL440" s="53">
        <v>0</v>
      </c>
      <c r="BM440" s="53">
        <v>0.82391325841215435</v>
      </c>
      <c r="BN440" s="53">
        <v>0</v>
      </c>
      <c r="BO440" s="53">
        <v>0</v>
      </c>
      <c r="BP440" s="53">
        <v>0</v>
      </c>
      <c r="BQ440" s="53">
        <v>0</v>
      </c>
      <c r="BR440" s="53">
        <v>0</v>
      </c>
      <c r="BS440" s="53">
        <v>0</v>
      </c>
      <c r="BT440" s="53">
        <v>0</v>
      </c>
      <c r="BU440" s="53">
        <v>0</v>
      </c>
      <c r="BV440" s="53">
        <v>0</v>
      </c>
      <c r="BW440" s="53">
        <v>0</v>
      </c>
      <c r="BX440" s="53">
        <v>0</v>
      </c>
      <c r="BY440" s="53">
        <v>0</v>
      </c>
      <c r="BZ440" s="53">
        <v>0</v>
      </c>
      <c r="CA440" s="53">
        <v>0</v>
      </c>
      <c r="CB440" s="53">
        <v>0</v>
      </c>
      <c r="CC440" s="53">
        <v>0</v>
      </c>
      <c r="CD440" s="53">
        <v>0</v>
      </c>
      <c r="CE440" s="53">
        <v>0</v>
      </c>
      <c r="CF440" s="53">
        <v>0</v>
      </c>
      <c r="CG440" s="53">
        <v>0</v>
      </c>
      <c r="CH440" s="53">
        <v>0</v>
      </c>
      <c r="CI440" s="53">
        <v>0</v>
      </c>
      <c r="CJ440" s="53">
        <v>2.4717397752364629</v>
      </c>
      <c r="CK440" s="53">
        <v>0</v>
      </c>
      <c r="CL440" s="53">
        <v>0</v>
      </c>
    </row>
    <row r="441" spans="1:90" ht="16" customHeight="1" x14ac:dyDescent="0.25">
      <c r="A441" s="53" t="s">
        <v>782</v>
      </c>
      <c r="B441" s="53" t="s">
        <v>763</v>
      </c>
      <c r="C441" s="53" t="s">
        <v>779</v>
      </c>
      <c r="D441" s="53" t="s">
        <v>765</v>
      </c>
      <c r="E441" s="35" t="s">
        <v>1273</v>
      </c>
      <c r="F441" s="53" t="s">
        <v>780</v>
      </c>
      <c r="G441" s="53">
        <v>2</v>
      </c>
      <c r="H441" s="53" t="s">
        <v>192</v>
      </c>
      <c r="I441" s="53">
        <v>0</v>
      </c>
      <c r="J441" s="53">
        <v>0</v>
      </c>
      <c r="K441" s="53">
        <v>0</v>
      </c>
      <c r="L441" s="53">
        <v>0</v>
      </c>
      <c r="M441" s="53">
        <v>23.040716237121885</v>
      </c>
      <c r="N441" s="53">
        <v>0</v>
      </c>
      <c r="O441" s="53">
        <v>0</v>
      </c>
      <c r="P441" s="53">
        <v>0</v>
      </c>
      <c r="Q441" s="53">
        <v>0</v>
      </c>
      <c r="R441" s="53">
        <v>0</v>
      </c>
      <c r="S441" s="53">
        <v>0</v>
      </c>
      <c r="T441" s="53">
        <v>0</v>
      </c>
      <c r="U441" s="53">
        <v>0</v>
      </c>
      <c r="V441" s="53">
        <v>0</v>
      </c>
      <c r="W441" s="53">
        <v>0</v>
      </c>
      <c r="X441" s="53">
        <v>0</v>
      </c>
      <c r="Y441" s="53">
        <v>0</v>
      </c>
      <c r="Z441" s="53">
        <v>0</v>
      </c>
      <c r="AA441" s="53">
        <v>0</v>
      </c>
      <c r="AB441" s="53">
        <v>0</v>
      </c>
      <c r="AC441" s="53">
        <v>0</v>
      </c>
      <c r="AD441" s="53">
        <v>0</v>
      </c>
      <c r="AE441" s="53">
        <v>0</v>
      </c>
      <c r="AF441" s="53">
        <v>0</v>
      </c>
      <c r="AG441" s="53">
        <v>0</v>
      </c>
      <c r="AH441" s="53">
        <v>0</v>
      </c>
      <c r="AI441" s="53">
        <v>0</v>
      </c>
      <c r="AJ441" s="53">
        <v>0</v>
      </c>
      <c r="AK441" s="53">
        <v>0</v>
      </c>
      <c r="AL441" s="53">
        <v>0</v>
      </c>
      <c r="AM441" s="53">
        <v>0</v>
      </c>
      <c r="AN441" s="53">
        <v>0</v>
      </c>
      <c r="AO441" s="53">
        <v>0</v>
      </c>
      <c r="AP441" s="53">
        <v>0</v>
      </c>
      <c r="AQ441" s="53">
        <v>29.62377801915671</v>
      </c>
      <c r="AR441" s="53">
        <v>492.08386820710314</v>
      </c>
      <c r="AS441" s="53">
        <v>0</v>
      </c>
      <c r="AT441" s="53">
        <v>0</v>
      </c>
      <c r="AU441" s="53">
        <v>0</v>
      </c>
      <c r="AV441" s="53">
        <v>0</v>
      </c>
      <c r="AW441" s="53">
        <v>0</v>
      </c>
      <c r="AX441" s="53">
        <v>0</v>
      </c>
      <c r="AY441" s="53">
        <v>0</v>
      </c>
      <c r="AZ441" s="53">
        <v>0</v>
      </c>
      <c r="BA441" s="53">
        <v>0</v>
      </c>
      <c r="BB441" s="53">
        <v>0</v>
      </c>
      <c r="BC441" s="53">
        <v>0</v>
      </c>
      <c r="BD441" s="53">
        <v>0</v>
      </c>
      <c r="BE441" s="53">
        <v>0</v>
      </c>
      <c r="BF441" s="53">
        <v>0</v>
      </c>
      <c r="BG441" s="53">
        <v>0</v>
      </c>
      <c r="BH441" s="53">
        <v>0</v>
      </c>
      <c r="BI441" s="53">
        <v>0</v>
      </c>
      <c r="BJ441" s="53">
        <v>1.6457654455087061</v>
      </c>
      <c r="BK441" s="53">
        <v>0</v>
      </c>
      <c r="BL441" s="53">
        <v>0</v>
      </c>
      <c r="BM441" s="53">
        <v>1.6457654455087061</v>
      </c>
      <c r="BN441" s="53">
        <v>0</v>
      </c>
      <c r="BO441" s="53">
        <v>0</v>
      </c>
      <c r="BP441" s="53">
        <v>0</v>
      </c>
      <c r="BQ441" s="53">
        <v>0</v>
      </c>
      <c r="BR441" s="53">
        <v>0</v>
      </c>
      <c r="BS441" s="53">
        <v>0</v>
      </c>
      <c r="BT441" s="53">
        <v>0</v>
      </c>
      <c r="BU441" s="53">
        <v>0</v>
      </c>
      <c r="BV441" s="53">
        <v>0</v>
      </c>
      <c r="BW441" s="53">
        <v>0</v>
      </c>
      <c r="BX441" s="53">
        <v>0</v>
      </c>
      <c r="BY441" s="53">
        <v>0</v>
      </c>
      <c r="BZ441" s="53">
        <v>0</v>
      </c>
      <c r="CA441" s="53">
        <v>0</v>
      </c>
      <c r="CB441" s="53">
        <v>0</v>
      </c>
      <c r="CC441" s="53">
        <v>0</v>
      </c>
      <c r="CD441" s="53">
        <v>0</v>
      </c>
      <c r="CE441" s="53">
        <v>0</v>
      </c>
      <c r="CF441" s="53">
        <v>0</v>
      </c>
      <c r="CG441" s="53">
        <v>0</v>
      </c>
      <c r="CH441" s="53">
        <v>0</v>
      </c>
      <c r="CI441" s="53">
        <v>0</v>
      </c>
      <c r="CJ441" s="53">
        <v>13.166123564069649</v>
      </c>
      <c r="CK441" s="53">
        <v>0</v>
      </c>
      <c r="CL441" s="53">
        <v>0</v>
      </c>
    </row>
    <row r="442" spans="1:90" ht="16" customHeight="1" x14ac:dyDescent="0.25">
      <c r="A442" s="53" t="s">
        <v>783</v>
      </c>
      <c r="B442" s="53" t="s">
        <v>763</v>
      </c>
      <c r="C442" s="53" t="s">
        <v>779</v>
      </c>
      <c r="D442" s="53" t="s">
        <v>765</v>
      </c>
      <c r="E442" s="35" t="s">
        <v>1273</v>
      </c>
      <c r="F442" s="53" t="s">
        <v>780</v>
      </c>
      <c r="G442" s="53">
        <v>2</v>
      </c>
      <c r="H442" s="53" t="s">
        <v>650</v>
      </c>
      <c r="I442" s="53">
        <v>0</v>
      </c>
      <c r="J442" s="53">
        <v>0</v>
      </c>
      <c r="K442" s="53">
        <v>0</v>
      </c>
      <c r="L442" s="53">
        <v>0</v>
      </c>
      <c r="M442" s="53">
        <v>17.852216109190646</v>
      </c>
      <c r="N442" s="53">
        <v>0</v>
      </c>
      <c r="O442" s="53">
        <v>0</v>
      </c>
      <c r="P442" s="53">
        <v>0</v>
      </c>
      <c r="Q442" s="53">
        <v>0</v>
      </c>
      <c r="R442" s="53">
        <v>0</v>
      </c>
      <c r="S442" s="53">
        <v>0</v>
      </c>
      <c r="T442" s="53">
        <v>0</v>
      </c>
      <c r="U442" s="53">
        <v>0</v>
      </c>
      <c r="V442" s="53">
        <v>0</v>
      </c>
      <c r="W442" s="53">
        <v>0</v>
      </c>
      <c r="X442" s="53">
        <v>0</v>
      </c>
      <c r="Y442" s="53">
        <v>0</v>
      </c>
      <c r="Z442" s="53">
        <v>0</v>
      </c>
      <c r="AA442" s="53">
        <v>0</v>
      </c>
      <c r="AB442" s="53">
        <v>0</v>
      </c>
      <c r="AC442" s="53">
        <v>0</v>
      </c>
      <c r="AD442" s="53">
        <v>0</v>
      </c>
      <c r="AE442" s="53">
        <v>1.6229287371991497</v>
      </c>
      <c r="AF442" s="53">
        <v>0</v>
      </c>
      <c r="AG442" s="53">
        <v>0</v>
      </c>
      <c r="AH442" s="53">
        <v>0</v>
      </c>
      <c r="AI442" s="53">
        <v>0</v>
      </c>
      <c r="AJ442" s="53">
        <v>0</v>
      </c>
      <c r="AK442" s="53">
        <v>0</v>
      </c>
      <c r="AL442" s="53">
        <v>0</v>
      </c>
      <c r="AM442" s="53">
        <v>0</v>
      </c>
      <c r="AN442" s="53">
        <v>0</v>
      </c>
      <c r="AO442" s="53">
        <v>0</v>
      </c>
      <c r="AP442" s="53">
        <v>0</v>
      </c>
      <c r="AQ442" s="53">
        <v>31.64711037538342</v>
      </c>
      <c r="AR442" s="53">
        <v>275.08642095525585</v>
      </c>
      <c r="AS442" s="53">
        <v>0</v>
      </c>
      <c r="AT442" s="53">
        <v>0</v>
      </c>
      <c r="AU442" s="53">
        <v>0</v>
      </c>
      <c r="AV442" s="53">
        <v>0</v>
      </c>
      <c r="AW442" s="53">
        <v>0</v>
      </c>
      <c r="AX442" s="53">
        <v>0</v>
      </c>
      <c r="AY442" s="53">
        <v>0</v>
      </c>
      <c r="AZ442" s="53">
        <v>0</v>
      </c>
      <c r="BA442" s="53">
        <v>0</v>
      </c>
      <c r="BB442" s="53">
        <v>0</v>
      </c>
      <c r="BC442" s="53">
        <v>0</v>
      </c>
      <c r="BD442" s="53">
        <v>0</v>
      </c>
      <c r="BE442" s="53">
        <v>0</v>
      </c>
      <c r="BF442" s="53">
        <v>0</v>
      </c>
      <c r="BG442" s="53">
        <v>0</v>
      </c>
      <c r="BH442" s="53">
        <v>0</v>
      </c>
      <c r="BI442" s="53">
        <v>0</v>
      </c>
      <c r="BJ442" s="53">
        <v>0</v>
      </c>
      <c r="BK442" s="53">
        <v>0</v>
      </c>
      <c r="BL442" s="53">
        <v>0</v>
      </c>
      <c r="BM442" s="53">
        <v>4.0573218429978741</v>
      </c>
      <c r="BN442" s="53">
        <v>0</v>
      </c>
      <c r="BO442" s="53">
        <v>0</v>
      </c>
      <c r="BP442" s="53">
        <v>0</v>
      </c>
      <c r="BQ442" s="53">
        <v>0</v>
      </c>
      <c r="BR442" s="53">
        <v>0</v>
      </c>
      <c r="BS442" s="53">
        <v>0</v>
      </c>
      <c r="BT442" s="53">
        <v>0</v>
      </c>
      <c r="BU442" s="53">
        <v>0</v>
      </c>
      <c r="BV442" s="53">
        <v>0</v>
      </c>
      <c r="BW442" s="53">
        <v>0</v>
      </c>
      <c r="BX442" s="53">
        <v>0</v>
      </c>
      <c r="BY442" s="53">
        <v>0</v>
      </c>
      <c r="BZ442" s="53">
        <v>0</v>
      </c>
      <c r="CA442" s="53">
        <v>0</v>
      </c>
      <c r="CB442" s="53">
        <v>0</v>
      </c>
      <c r="CC442" s="53">
        <v>0</v>
      </c>
      <c r="CD442" s="53">
        <v>0</v>
      </c>
      <c r="CE442" s="53">
        <v>0</v>
      </c>
      <c r="CF442" s="53">
        <v>0</v>
      </c>
      <c r="CG442" s="53">
        <v>0</v>
      </c>
      <c r="CH442" s="53">
        <v>0</v>
      </c>
      <c r="CI442" s="53">
        <v>0</v>
      </c>
      <c r="CJ442" s="53">
        <v>1.6229287371991497</v>
      </c>
      <c r="CK442" s="53">
        <v>0</v>
      </c>
      <c r="CL442" s="53">
        <v>0</v>
      </c>
    </row>
    <row r="443" spans="1:90" ht="16" customHeight="1" x14ac:dyDescent="0.25">
      <c r="A443" s="53" t="s">
        <v>786</v>
      </c>
      <c r="B443" s="53" t="s">
        <v>763</v>
      </c>
      <c r="C443" s="53" t="s">
        <v>784</v>
      </c>
      <c r="D443" s="53" t="s">
        <v>765</v>
      </c>
      <c r="E443" s="35" t="s">
        <v>1273</v>
      </c>
      <c r="F443" s="53" t="s">
        <v>785</v>
      </c>
      <c r="G443" s="53">
        <v>3</v>
      </c>
      <c r="H443" s="53" t="s">
        <v>191</v>
      </c>
      <c r="I443" s="53">
        <v>0</v>
      </c>
      <c r="J443" s="53">
        <v>0</v>
      </c>
      <c r="K443" s="53">
        <v>0</v>
      </c>
      <c r="L443" s="53">
        <v>0</v>
      </c>
      <c r="M443" s="53">
        <v>35.300280124803571</v>
      </c>
      <c r="N443" s="53">
        <v>0</v>
      </c>
      <c r="O443" s="53">
        <v>0</v>
      </c>
      <c r="P443" s="53">
        <v>0</v>
      </c>
      <c r="Q443" s="53">
        <v>0</v>
      </c>
      <c r="R443" s="53">
        <v>0</v>
      </c>
      <c r="S443" s="53">
        <v>0</v>
      </c>
      <c r="T443" s="53">
        <v>0</v>
      </c>
      <c r="U443" s="53">
        <v>0</v>
      </c>
      <c r="V443" s="53">
        <v>0</v>
      </c>
      <c r="W443" s="53">
        <v>1.138718713703341</v>
      </c>
      <c r="X443" s="53">
        <v>0</v>
      </c>
      <c r="Y443" s="53">
        <v>0</v>
      </c>
      <c r="Z443" s="53">
        <v>2.277437427406682</v>
      </c>
      <c r="AA443" s="53">
        <v>0</v>
      </c>
      <c r="AB443" s="53">
        <v>0</v>
      </c>
      <c r="AC443" s="53">
        <v>0</v>
      </c>
      <c r="AD443" s="53">
        <v>0</v>
      </c>
      <c r="AE443" s="53">
        <v>0</v>
      </c>
      <c r="AF443" s="53">
        <v>0</v>
      </c>
      <c r="AG443" s="53">
        <v>0</v>
      </c>
      <c r="AH443" s="53">
        <v>0</v>
      </c>
      <c r="AI443" s="53">
        <v>0</v>
      </c>
      <c r="AJ443" s="53">
        <v>0</v>
      </c>
      <c r="AK443" s="53">
        <v>0</v>
      </c>
      <c r="AL443" s="53">
        <v>0</v>
      </c>
      <c r="AM443" s="53">
        <v>0</v>
      </c>
      <c r="AN443" s="53">
        <v>0</v>
      </c>
      <c r="AO443" s="53">
        <v>0</v>
      </c>
      <c r="AP443" s="53">
        <v>0</v>
      </c>
      <c r="AQ443" s="53">
        <v>87.681340955157253</v>
      </c>
      <c r="AR443" s="53">
        <v>1172.8802751144412</v>
      </c>
      <c r="AS443" s="53">
        <v>0</v>
      </c>
      <c r="AT443" s="53">
        <v>0</v>
      </c>
      <c r="AU443" s="53">
        <v>0</v>
      </c>
      <c r="AV443" s="53">
        <v>0</v>
      </c>
      <c r="AW443" s="53">
        <v>0</v>
      </c>
      <c r="AX443" s="53">
        <v>0</v>
      </c>
      <c r="AY443" s="53">
        <v>0</v>
      </c>
      <c r="AZ443" s="53">
        <v>0</v>
      </c>
      <c r="BA443" s="53">
        <v>0</v>
      </c>
      <c r="BB443" s="53">
        <v>0</v>
      </c>
      <c r="BC443" s="53">
        <v>0</v>
      </c>
      <c r="BD443" s="53">
        <v>0</v>
      </c>
      <c r="BE443" s="53">
        <v>0</v>
      </c>
      <c r="BF443" s="53">
        <v>0</v>
      </c>
      <c r="BG443" s="53">
        <v>0</v>
      </c>
      <c r="BH443" s="53">
        <v>0</v>
      </c>
      <c r="BI443" s="53">
        <v>0</v>
      </c>
      <c r="BJ443" s="53">
        <v>0</v>
      </c>
      <c r="BK443" s="53">
        <v>0</v>
      </c>
      <c r="BL443" s="53">
        <v>0</v>
      </c>
      <c r="BM443" s="53">
        <v>3.4161561411100232</v>
      </c>
      <c r="BN443" s="53">
        <v>0</v>
      </c>
      <c r="BO443" s="53">
        <v>0</v>
      </c>
      <c r="BP443" s="53">
        <v>0</v>
      </c>
      <c r="BQ443" s="53">
        <v>0</v>
      </c>
      <c r="BR443" s="53">
        <v>0</v>
      </c>
      <c r="BS443" s="53">
        <v>0</v>
      </c>
      <c r="BT443" s="53">
        <v>0</v>
      </c>
      <c r="BU443" s="53">
        <v>0</v>
      </c>
      <c r="BV443" s="53">
        <v>0</v>
      </c>
      <c r="BW443" s="53">
        <v>0</v>
      </c>
      <c r="BX443" s="53">
        <v>0</v>
      </c>
      <c r="BY443" s="53">
        <v>0</v>
      </c>
      <c r="BZ443" s="53">
        <v>0</v>
      </c>
      <c r="CA443" s="53">
        <v>0</v>
      </c>
      <c r="CB443" s="53">
        <v>0</v>
      </c>
      <c r="CC443" s="53">
        <v>0</v>
      </c>
      <c r="CD443" s="53">
        <v>0</v>
      </c>
      <c r="CE443" s="53">
        <v>0</v>
      </c>
      <c r="CF443" s="53">
        <v>0</v>
      </c>
      <c r="CG443" s="53">
        <v>0</v>
      </c>
      <c r="CH443" s="53">
        <v>1.138718713703341</v>
      </c>
      <c r="CI443" s="53">
        <v>0</v>
      </c>
      <c r="CJ443" s="53">
        <v>104.76212166070736</v>
      </c>
      <c r="CK443" s="53">
        <v>0</v>
      </c>
      <c r="CL443" s="53">
        <v>0</v>
      </c>
    </row>
    <row r="444" spans="1:90" ht="16" customHeight="1" x14ac:dyDescent="0.25">
      <c r="A444" s="53" t="s">
        <v>789</v>
      </c>
      <c r="B444" s="53" t="s">
        <v>763</v>
      </c>
      <c r="C444" s="53" t="s">
        <v>787</v>
      </c>
      <c r="D444" s="53" t="s">
        <v>375</v>
      </c>
      <c r="E444" s="35" t="s">
        <v>1274</v>
      </c>
      <c r="F444" s="53" t="s">
        <v>788</v>
      </c>
      <c r="G444" s="53">
        <v>1</v>
      </c>
      <c r="H444" s="53" t="s">
        <v>191</v>
      </c>
      <c r="I444" s="53">
        <v>0</v>
      </c>
      <c r="J444" s="53">
        <v>0</v>
      </c>
      <c r="K444" s="53">
        <v>0</v>
      </c>
      <c r="L444" s="53">
        <v>0</v>
      </c>
      <c r="M444" s="53">
        <v>38.197717889535454</v>
      </c>
      <c r="N444" s="53">
        <v>0</v>
      </c>
      <c r="O444" s="53">
        <v>0</v>
      </c>
      <c r="P444" s="53">
        <v>0</v>
      </c>
      <c r="Q444" s="53">
        <v>0</v>
      </c>
      <c r="R444" s="53">
        <v>0</v>
      </c>
      <c r="S444" s="53">
        <v>0</v>
      </c>
      <c r="T444" s="53">
        <v>0</v>
      </c>
      <c r="U444" s="53">
        <v>0</v>
      </c>
      <c r="V444" s="53">
        <v>0</v>
      </c>
      <c r="W444" s="53">
        <v>0</v>
      </c>
      <c r="X444" s="53">
        <v>0</v>
      </c>
      <c r="Y444" s="53">
        <v>0</v>
      </c>
      <c r="Z444" s="53">
        <v>0</v>
      </c>
      <c r="AA444" s="53">
        <v>0</v>
      </c>
      <c r="AB444" s="53">
        <v>0</v>
      </c>
      <c r="AC444" s="53">
        <v>0</v>
      </c>
      <c r="AD444" s="53">
        <v>0</v>
      </c>
      <c r="AE444" s="53">
        <v>0</v>
      </c>
      <c r="AF444" s="53">
        <v>0</v>
      </c>
      <c r="AG444" s="53">
        <v>0</v>
      </c>
      <c r="AH444" s="53">
        <v>0</v>
      </c>
      <c r="AI444" s="53">
        <v>0</v>
      </c>
      <c r="AJ444" s="53">
        <v>0</v>
      </c>
      <c r="AK444" s="53">
        <v>0</v>
      </c>
      <c r="AL444" s="53">
        <v>0</v>
      </c>
      <c r="AM444" s="53">
        <v>0</v>
      </c>
      <c r="AN444" s="53">
        <v>0</v>
      </c>
      <c r="AO444" s="53">
        <v>0</v>
      </c>
      <c r="AP444" s="53">
        <v>0</v>
      </c>
      <c r="AQ444" s="53">
        <v>8.9398914209551066</v>
      </c>
      <c r="AR444" s="53">
        <v>0</v>
      </c>
      <c r="AS444" s="53">
        <v>0</v>
      </c>
      <c r="AT444" s="53">
        <v>0</v>
      </c>
      <c r="AU444" s="53">
        <v>0</v>
      </c>
      <c r="AV444" s="53">
        <v>0</v>
      </c>
      <c r="AW444" s="53">
        <v>0</v>
      </c>
      <c r="AX444" s="53">
        <v>0</v>
      </c>
      <c r="AY444" s="53">
        <v>0</v>
      </c>
      <c r="AZ444" s="53">
        <v>0</v>
      </c>
      <c r="BA444" s="53">
        <v>0</v>
      </c>
      <c r="BB444" s="53">
        <v>0</v>
      </c>
      <c r="BC444" s="53">
        <v>0</v>
      </c>
      <c r="BD444" s="53">
        <v>3.2508696076200385</v>
      </c>
      <c r="BE444" s="53">
        <v>0</v>
      </c>
      <c r="BF444" s="53">
        <v>0</v>
      </c>
      <c r="BG444" s="53">
        <v>0</v>
      </c>
      <c r="BH444" s="53">
        <v>0</v>
      </c>
      <c r="BI444" s="53">
        <v>0</v>
      </c>
      <c r="BJ444" s="53">
        <v>0</v>
      </c>
      <c r="BK444" s="53">
        <v>0</v>
      </c>
      <c r="BL444" s="53">
        <v>0</v>
      </c>
      <c r="BM444" s="53">
        <v>0</v>
      </c>
      <c r="BN444" s="53">
        <v>0</v>
      </c>
      <c r="BO444" s="53">
        <v>0</v>
      </c>
      <c r="BP444" s="53">
        <v>0</v>
      </c>
      <c r="BQ444" s="53">
        <v>0</v>
      </c>
      <c r="BR444" s="53">
        <v>0</v>
      </c>
      <c r="BS444" s="53">
        <v>0</v>
      </c>
      <c r="BT444" s="53">
        <v>0</v>
      </c>
      <c r="BU444" s="53">
        <v>0</v>
      </c>
      <c r="BV444" s="53">
        <v>0</v>
      </c>
      <c r="BW444" s="53">
        <v>0</v>
      </c>
      <c r="BX444" s="53">
        <v>0</v>
      </c>
      <c r="BY444" s="53">
        <v>0</v>
      </c>
      <c r="BZ444" s="53">
        <v>0</v>
      </c>
      <c r="CA444" s="53">
        <v>0</v>
      </c>
      <c r="CB444" s="53">
        <v>0</v>
      </c>
      <c r="CC444" s="53">
        <v>0</v>
      </c>
      <c r="CD444" s="53">
        <v>0</v>
      </c>
      <c r="CE444" s="53">
        <v>0</v>
      </c>
      <c r="CF444" s="53">
        <v>0</v>
      </c>
      <c r="CG444" s="53">
        <v>0</v>
      </c>
      <c r="CH444" s="53">
        <v>0</v>
      </c>
      <c r="CI444" s="53">
        <v>0</v>
      </c>
      <c r="CJ444" s="53">
        <v>5.6890218133350672</v>
      </c>
      <c r="CK444" s="53">
        <v>0</v>
      </c>
      <c r="CL444" s="53">
        <v>0</v>
      </c>
    </row>
    <row r="445" spans="1:90" ht="16" customHeight="1" x14ac:dyDescent="0.25">
      <c r="A445" s="53" t="s">
        <v>790</v>
      </c>
      <c r="B445" s="53" t="s">
        <v>763</v>
      </c>
      <c r="C445" s="53" t="s">
        <v>787</v>
      </c>
      <c r="D445" s="53" t="s">
        <v>375</v>
      </c>
      <c r="E445" s="35" t="s">
        <v>1274</v>
      </c>
      <c r="F445" s="53" t="s">
        <v>788</v>
      </c>
      <c r="G445" s="53">
        <v>1</v>
      </c>
      <c r="H445" s="53" t="s">
        <v>192</v>
      </c>
      <c r="I445" s="53">
        <v>0</v>
      </c>
      <c r="J445" s="53">
        <v>0</v>
      </c>
      <c r="K445" s="53">
        <v>0</v>
      </c>
      <c r="L445" s="53">
        <v>0</v>
      </c>
      <c r="M445" s="53">
        <v>56.61048749716948</v>
      </c>
      <c r="N445" s="53">
        <v>0</v>
      </c>
      <c r="O445" s="53">
        <v>0</v>
      </c>
      <c r="P445" s="53">
        <v>0</v>
      </c>
      <c r="Q445" s="53">
        <v>0</v>
      </c>
      <c r="R445" s="53">
        <v>0</v>
      </c>
      <c r="S445" s="53">
        <v>0</v>
      </c>
      <c r="T445" s="53">
        <v>0</v>
      </c>
      <c r="U445" s="53">
        <v>0</v>
      </c>
      <c r="V445" s="53">
        <v>0</v>
      </c>
      <c r="W445" s="53">
        <v>0</v>
      </c>
      <c r="X445" s="53">
        <v>0</v>
      </c>
      <c r="Y445" s="53">
        <v>0</v>
      </c>
      <c r="Z445" s="53">
        <v>0</v>
      </c>
      <c r="AA445" s="53">
        <v>0</v>
      </c>
      <c r="AB445" s="53">
        <v>0</v>
      </c>
      <c r="AC445" s="53">
        <v>0</v>
      </c>
      <c r="AD445" s="53">
        <v>0</v>
      </c>
      <c r="AE445" s="53">
        <v>0</v>
      </c>
      <c r="AF445" s="53">
        <v>0</v>
      </c>
      <c r="AG445" s="53">
        <v>0</v>
      </c>
      <c r="AH445" s="53">
        <v>0</v>
      </c>
      <c r="AI445" s="53">
        <v>0</v>
      </c>
      <c r="AJ445" s="53">
        <v>0</v>
      </c>
      <c r="AK445" s="53">
        <v>0</v>
      </c>
      <c r="AL445" s="53">
        <v>0</v>
      </c>
      <c r="AM445" s="53">
        <v>0</v>
      </c>
      <c r="AN445" s="53">
        <v>0</v>
      </c>
      <c r="AO445" s="53">
        <v>0</v>
      </c>
      <c r="AP445" s="53">
        <v>0</v>
      </c>
      <c r="AQ445" s="53">
        <v>0.80872124995956396</v>
      </c>
      <c r="AR445" s="53">
        <v>0</v>
      </c>
      <c r="AS445" s="53">
        <v>0</v>
      </c>
      <c r="AT445" s="53">
        <v>0</v>
      </c>
      <c r="AU445" s="53">
        <v>0</v>
      </c>
      <c r="AV445" s="53">
        <v>0</v>
      </c>
      <c r="AW445" s="53">
        <v>0</v>
      </c>
      <c r="AX445" s="53">
        <v>0</v>
      </c>
      <c r="AY445" s="53">
        <v>0</v>
      </c>
      <c r="AZ445" s="53">
        <v>0</v>
      </c>
      <c r="BA445" s="53">
        <v>0</v>
      </c>
      <c r="BB445" s="53">
        <v>0</v>
      </c>
      <c r="BC445" s="53">
        <v>0</v>
      </c>
      <c r="BD445" s="53">
        <v>0.80872124995956396</v>
      </c>
      <c r="BE445" s="53">
        <v>0</v>
      </c>
      <c r="BF445" s="53">
        <v>0</v>
      </c>
      <c r="BG445" s="53">
        <v>0</v>
      </c>
      <c r="BH445" s="53">
        <v>0</v>
      </c>
      <c r="BI445" s="53">
        <v>0</v>
      </c>
      <c r="BJ445" s="53">
        <v>0</v>
      </c>
      <c r="BK445" s="53">
        <v>0</v>
      </c>
      <c r="BL445" s="53">
        <v>0</v>
      </c>
      <c r="BM445" s="53">
        <v>0</v>
      </c>
      <c r="BN445" s="53">
        <v>0</v>
      </c>
      <c r="BO445" s="53">
        <v>0</v>
      </c>
      <c r="BP445" s="53">
        <v>0</v>
      </c>
      <c r="BQ445" s="53">
        <v>0</v>
      </c>
      <c r="BR445" s="53">
        <v>0</v>
      </c>
      <c r="BS445" s="53">
        <v>0</v>
      </c>
      <c r="BT445" s="53">
        <v>0</v>
      </c>
      <c r="BU445" s="53">
        <v>0</v>
      </c>
      <c r="BV445" s="53">
        <v>0</v>
      </c>
      <c r="BW445" s="53">
        <v>0</v>
      </c>
      <c r="BX445" s="53">
        <v>0</v>
      </c>
      <c r="BY445" s="53">
        <v>0</v>
      </c>
      <c r="BZ445" s="53">
        <v>0</v>
      </c>
      <c r="CA445" s="53">
        <v>0</v>
      </c>
      <c r="CB445" s="53">
        <v>0</v>
      </c>
      <c r="CC445" s="53">
        <v>0</v>
      </c>
      <c r="CD445" s="53">
        <v>0</v>
      </c>
      <c r="CE445" s="53">
        <v>0</v>
      </c>
      <c r="CF445" s="53">
        <v>0</v>
      </c>
      <c r="CG445" s="53">
        <v>0</v>
      </c>
      <c r="CH445" s="53">
        <v>0</v>
      </c>
      <c r="CI445" s="53">
        <v>0</v>
      </c>
      <c r="CJ445" s="53">
        <v>1.6174424999191279</v>
      </c>
      <c r="CK445" s="53">
        <v>0</v>
      </c>
      <c r="CL445" s="53">
        <v>0</v>
      </c>
    </row>
    <row r="446" spans="1:90" ht="16" customHeight="1" x14ac:dyDescent="0.25">
      <c r="A446" s="53" t="s">
        <v>791</v>
      </c>
      <c r="B446" s="53" t="s">
        <v>763</v>
      </c>
      <c r="C446" s="53" t="s">
        <v>787</v>
      </c>
      <c r="D446" s="53" t="s">
        <v>375</v>
      </c>
      <c r="E446" s="35" t="s">
        <v>1274</v>
      </c>
      <c r="F446" s="53" t="s">
        <v>788</v>
      </c>
      <c r="G446" s="53">
        <v>1</v>
      </c>
      <c r="H446" s="53" t="s">
        <v>650</v>
      </c>
      <c r="I446" s="53">
        <v>0</v>
      </c>
      <c r="J446" s="53">
        <v>0</v>
      </c>
      <c r="K446" s="53">
        <v>0</v>
      </c>
      <c r="L446" s="53">
        <v>0</v>
      </c>
      <c r="M446" s="53">
        <v>33.553829930016299</v>
      </c>
      <c r="N446" s="53">
        <v>0</v>
      </c>
      <c r="O446" s="53">
        <v>0</v>
      </c>
      <c r="P446" s="53">
        <v>0</v>
      </c>
      <c r="Q446" s="53">
        <v>0</v>
      </c>
      <c r="R446" s="53">
        <v>0</v>
      </c>
      <c r="S446" s="53">
        <v>0</v>
      </c>
      <c r="T446" s="53">
        <v>0</v>
      </c>
      <c r="U446" s="53">
        <v>0</v>
      </c>
      <c r="V446" s="53">
        <v>0</v>
      </c>
      <c r="W446" s="53">
        <v>0</v>
      </c>
      <c r="X446" s="53">
        <v>0</v>
      </c>
      <c r="Y446" s="53">
        <v>0</v>
      </c>
      <c r="Z446" s="53">
        <v>0</v>
      </c>
      <c r="AA446" s="53">
        <v>0</v>
      </c>
      <c r="AB446" s="53">
        <v>0</v>
      </c>
      <c r="AC446" s="53">
        <v>0</v>
      </c>
      <c r="AD446" s="53">
        <v>0</v>
      </c>
      <c r="AE446" s="53">
        <v>0</v>
      </c>
      <c r="AF446" s="53">
        <v>0</v>
      </c>
      <c r="AG446" s="53">
        <v>0</v>
      </c>
      <c r="AH446" s="53">
        <v>0</v>
      </c>
      <c r="AI446" s="53">
        <v>0</v>
      </c>
      <c r="AJ446" s="53">
        <v>0</v>
      </c>
      <c r="AK446" s="53">
        <v>0</v>
      </c>
      <c r="AL446" s="53">
        <v>0</v>
      </c>
      <c r="AM446" s="53">
        <v>0</v>
      </c>
      <c r="AN446" s="53">
        <v>0</v>
      </c>
      <c r="AO446" s="53">
        <v>0</v>
      </c>
      <c r="AP446" s="53">
        <v>0</v>
      </c>
      <c r="AQ446" s="53">
        <v>8.7879078388137923</v>
      </c>
      <c r="AR446" s="53">
        <v>0</v>
      </c>
      <c r="AS446" s="53">
        <v>0</v>
      </c>
      <c r="AT446" s="53">
        <v>0</v>
      </c>
      <c r="AU446" s="53">
        <v>0</v>
      </c>
      <c r="AV446" s="53">
        <v>0</v>
      </c>
      <c r="AW446" s="53">
        <v>0</v>
      </c>
      <c r="AX446" s="53">
        <v>0</v>
      </c>
      <c r="AY446" s="53">
        <v>0</v>
      </c>
      <c r="AZ446" s="53">
        <v>0</v>
      </c>
      <c r="BA446" s="53">
        <v>0</v>
      </c>
      <c r="BB446" s="53">
        <v>0</v>
      </c>
      <c r="BC446" s="53">
        <v>0</v>
      </c>
      <c r="BD446" s="53">
        <v>0.79890071261943563</v>
      </c>
      <c r="BE446" s="53">
        <v>0</v>
      </c>
      <c r="BF446" s="53">
        <v>0</v>
      </c>
      <c r="BG446" s="53">
        <v>0</v>
      </c>
      <c r="BH446" s="53">
        <v>0</v>
      </c>
      <c r="BI446" s="53">
        <v>0</v>
      </c>
      <c r="BJ446" s="53">
        <v>0</v>
      </c>
      <c r="BK446" s="53">
        <v>0</v>
      </c>
      <c r="BL446" s="53">
        <v>0</v>
      </c>
      <c r="BM446" s="53">
        <v>0</v>
      </c>
      <c r="BN446" s="53">
        <v>0</v>
      </c>
      <c r="BO446" s="53">
        <v>0</v>
      </c>
      <c r="BP446" s="53">
        <v>0</v>
      </c>
      <c r="BQ446" s="53">
        <v>0</v>
      </c>
      <c r="BR446" s="53">
        <v>0</v>
      </c>
      <c r="BS446" s="53">
        <v>0</v>
      </c>
      <c r="BT446" s="53">
        <v>0</v>
      </c>
      <c r="BU446" s="53">
        <v>0</v>
      </c>
      <c r="BV446" s="53">
        <v>0</v>
      </c>
      <c r="BW446" s="53">
        <v>0</v>
      </c>
      <c r="BX446" s="53">
        <v>0</v>
      </c>
      <c r="BY446" s="53">
        <v>0</v>
      </c>
      <c r="BZ446" s="53">
        <v>0</v>
      </c>
      <c r="CA446" s="53">
        <v>0</v>
      </c>
      <c r="CB446" s="53">
        <v>0</v>
      </c>
      <c r="CC446" s="53">
        <v>0</v>
      </c>
      <c r="CD446" s="53">
        <v>0</v>
      </c>
      <c r="CE446" s="53">
        <v>0</v>
      </c>
      <c r="CF446" s="53">
        <v>0</v>
      </c>
      <c r="CG446" s="53">
        <v>0</v>
      </c>
      <c r="CH446" s="53">
        <v>0</v>
      </c>
      <c r="CI446" s="53">
        <v>0</v>
      </c>
      <c r="CJ446" s="53">
        <v>1.5978014252388713</v>
      </c>
      <c r="CK446" s="53">
        <v>0</v>
      </c>
      <c r="CL446" s="53">
        <v>0</v>
      </c>
    </row>
    <row r="447" spans="1:90" ht="16" customHeight="1" x14ac:dyDescent="0.25">
      <c r="A447" s="53" t="s">
        <v>794</v>
      </c>
      <c r="B447" s="53" t="s">
        <v>763</v>
      </c>
      <c r="C447" s="53" t="s">
        <v>792</v>
      </c>
      <c r="D447" s="53" t="s">
        <v>375</v>
      </c>
      <c r="E447" s="35" t="s">
        <v>1274</v>
      </c>
      <c r="F447" s="53" t="s">
        <v>793</v>
      </c>
      <c r="G447" s="53">
        <v>2</v>
      </c>
      <c r="H447" s="53" t="s">
        <v>191</v>
      </c>
      <c r="I447" s="53">
        <v>0</v>
      </c>
      <c r="J447" s="53">
        <v>0</v>
      </c>
      <c r="K447" s="53">
        <v>0</v>
      </c>
      <c r="L447" s="53">
        <v>0</v>
      </c>
      <c r="M447" s="53">
        <v>21.070692172237855</v>
      </c>
      <c r="N447" s="53">
        <v>0</v>
      </c>
      <c r="O447" s="53">
        <v>0</v>
      </c>
      <c r="P447" s="53">
        <v>0</v>
      </c>
      <c r="Q447" s="53">
        <v>0</v>
      </c>
      <c r="R447" s="53">
        <v>0</v>
      </c>
      <c r="S447" s="53">
        <v>0</v>
      </c>
      <c r="T447" s="53">
        <v>0</v>
      </c>
      <c r="U447" s="53">
        <v>0</v>
      </c>
      <c r="V447" s="53">
        <v>0</v>
      </c>
      <c r="W447" s="53">
        <v>0</v>
      </c>
      <c r="X447" s="53">
        <v>0</v>
      </c>
      <c r="Y447" s="53">
        <v>0</v>
      </c>
      <c r="Z447" s="53">
        <v>0</v>
      </c>
      <c r="AA447" s="53">
        <v>0</v>
      </c>
      <c r="AB447" s="53">
        <v>0</v>
      </c>
      <c r="AC447" s="53">
        <v>0</v>
      </c>
      <c r="AD447" s="53">
        <v>0</v>
      </c>
      <c r="AE447" s="53">
        <v>0</v>
      </c>
      <c r="AF447" s="53">
        <v>0</v>
      </c>
      <c r="AG447" s="53">
        <v>0</v>
      </c>
      <c r="AH447" s="53">
        <v>0</v>
      </c>
      <c r="AI447" s="53">
        <v>0</v>
      </c>
      <c r="AJ447" s="53">
        <v>0</v>
      </c>
      <c r="AK447" s="53">
        <v>0</v>
      </c>
      <c r="AL447" s="53">
        <v>0</v>
      </c>
      <c r="AM447" s="53">
        <v>0</v>
      </c>
      <c r="AN447" s="53">
        <v>0</v>
      </c>
      <c r="AO447" s="53">
        <v>0</v>
      </c>
      <c r="AP447" s="53">
        <v>0</v>
      </c>
      <c r="AQ447" s="53">
        <v>15.050494408741326</v>
      </c>
      <c r="AR447" s="53">
        <v>0</v>
      </c>
      <c r="AS447" s="53">
        <v>0</v>
      </c>
      <c r="AT447" s="53">
        <v>0</v>
      </c>
      <c r="AU447" s="53">
        <v>0</v>
      </c>
      <c r="AV447" s="53">
        <v>0</v>
      </c>
      <c r="AW447" s="53">
        <v>0</v>
      </c>
      <c r="AX447" s="53">
        <v>0</v>
      </c>
      <c r="AY447" s="53">
        <v>0</v>
      </c>
      <c r="AZ447" s="53">
        <v>0</v>
      </c>
      <c r="BA447" s="53">
        <v>0</v>
      </c>
      <c r="BB447" s="53">
        <v>0</v>
      </c>
      <c r="BC447" s="53">
        <v>0</v>
      </c>
      <c r="BD447" s="53">
        <v>0</v>
      </c>
      <c r="BE447" s="53">
        <v>0</v>
      </c>
      <c r="BF447" s="53">
        <v>0</v>
      </c>
      <c r="BG447" s="53">
        <v>0</v>
      </c>
      <c r="BH447" s="53">
        <v>0</v>
      </c>
      <c r="BI447" s="53">
        <v>0</v>
      </c>
      <c r="BJ447" s="53">
        <v>0</v>
      </c>
      <c r="BK447" s="53">
        <v>0</v>
      </c>
      <c r="BL447" s="53">
        <v>0</v>
      </c>
      <c r="BM447" s="53">
        <v>0</v>
      </c>
      <c r="BN447" s="53">
        <v>0</v>
      </c>
      <c r="BO447" s="53">
        <v>0</v>
      </c>
      <c r="BP447" s="53">
        <v>0</v>
      </c>
      <c r="BQ447" s="53">
        <v>0</v>
      </c>
      <c r="BR447" s="53">
        <v>0</v>
      </c>
      <c r="BS447" s="53">
        <v>0</v>
      </c>
      <c r="BT447" s="53">
        <v>0</v>
      </c>
      <c r="BU447" s="53">
        <v>0</v>
      </c>
      <c r="BV447" s="53">
        <v>0</v>
      </c>
      <c r="BW447" s="53">
        <v>0</v>
      </c>
      <c r="BX447" s="53">
        <v>0</v>
      </c>
      <c r="BY447" s="53">
        <v>0</v>
      </c>
      <c r="BZ447" s="53">
        <v>0</v>
      </c>
      <c r="CA447" s="53">
        <v>0</v>
      </c>
      <c r="CB447" s="53">
        <v>0</v>
      </c>
      <c r="CC447" s="53">
        <v>0</v>
      </c>
      <c r="CD447" s="53">
        <v>0</v>
      </c>
      <c r="CE447" s="53">
        <v>0</v>
      </c>
      <c r="CF447" s="53">
        <v>0</v>
      </c>
      <c r="CG447" s="53">
        <v>0</v>
      </c>
      <c r="CH447" s="53">
        <v>0</v>
      </c>
      <c r="CI447" s="53">
        <v>0</v>
      </c>
      <c r="CJ447" s="53">
        <v>7.5252472043706629</v>
      </c>
      <c r="CK447" s="53">
        <v>0</v>
      </c>
      <c r="CL447" s="53">
        <v>0</v>
      </c>
    </row>
    <row r="448" spans="1:90" ht="16" customHeight="1" x14ac:dyDescent="0.25">
      <c r="A448" s="53" t="s">
        <v>797</v>
      </c>
      <c r="B448" s="53" t="s">
        <v>763</v>
      </c>
      <c r="C448" s="53" t="s">
        <v>795</v>
      </c>
      <c r="D448" s="53" t="s">
        <v>375</v>
      </c>
      <c r="E448" s="35" t="s">
        <v>1257</v>
      </c>
      <c r="F448" s="53" t="s">
        <v>796</v>
      </c>
      <c r="G448" s="53">
        <v>1</v>
      </c>
      <c r="H448" s="53" t="s">
        <v>191</v>
      </c>
      <c r="I448" s="53">
        <v>0</v>
      </c>
      <c r="J448" s="53">
        <v>0</v>
      </c>
      <c r="K448" s="53">
        <v>0</v>
      </c>
      <c r="L448" s="53">
        <v>0</v>
      </c>
      <c r="M448" s="53">
        <v>424.1281809613572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  <c r="U448" s="53">
        <v>0</v>
      </c>
      <c r="V448" s="53">
        <v>0</v>
      </c>
      <c r="W448" s="53">
        <v>0</v>
      </c>
      <c r="X448" s="53">
        <v>0</v>
      </c>
      <c r="Y448" s="53">
        <v>0</v>
      </c>
      <c r="Z448" s="53">
        <v>0</v>
      </c>
      <c r="AA448" s="53">
        <v>0</v>
      </c>
      <c r="AB448" s="53">
        <v>0</v>
      </c>
      <c r="AC448" s="53">
        <v>0</v>
      </c>
      <c r="AD448" s="53">
        <v>0</v>
      </c>
      <c r="AE448" s="53">
        <v>0</v>
      </c>
      <c r="AF448" s="53">
        <v>0</v>
      </c>
      <c r="AG448" s="53">
        <v>0</v>
      </c>
      <c r="AH448" s="53">
        <v>0</v>
      </c>
      <c r="AI448" s="53">
        <v>0</v>
      </c>
      <c r="AJ448" s="53">
        <v>0</v>
      </c>
      <c r="AK448" s="53">
        <v>0</v>
      </c>
      <c r="AL448" s="53">
        <v>0</v>
      </c>
      <c r="AM448" s="53">
        <v>2.4802817600079368</v>
      </c>
      <c r="AN448" s="53">
        <v>0</v>
      </c>
      <c r="AO448" s="53">
        <v>0</v>
      </c>
      <c r="AP448" s="53">
        <v>0</v>
      </c>
      <c r="AQ448" s="53">
        <v>0</v>
      </c>
      <c r="AR448" s="53">
        <v>18.188732906724869</v>
      </c>
      <c r="AS448" s="53">
        <v>0</v>
      </c>
      <c r="AT448" s="53">
        <v>0</v>
      </c>
      <c r="AU448" s="53">
        <v>0</v>
      </c>
      <c r="AV448" s="53">
        <v>0</v>
      </c>
      <c r="AW448" s="53">
        <v>0</v>
      </c>
      <c r="AX448" s="53">
        <v>0</v>
      </c>
      <c r="AY448" s="53">
        <v>0</v>
      </c>
      <c r="AZ448" s="53">
        <v>0</v>
      </c>
      <c r="BA448" s="53">
        <v>0</v>
      </c>
      <c r="BB448" s="53">
        <v>0</v>
      </c>
      <c r="BC448" s="53">
        <v>0.82676058666931229</v>
      </c>
      <c r="BD448" s="53">
        <v>0.82676058666931229</v>
      </c>
      <c r="BE448" s="53">
        <v>3.3070423466772492</v>
      </c>
      <c r="BF448" s="53">
        <v>0</v>
      </c>
      <c r="BG448" s="53">
        <v>0</v>
      </c>
      <c r="BH448" s="53">
        <v>0</v>
      </c>
      <c r="BI448" s="53">
        <v>0</v>
      </c>
      <c r="BJ448" s="53">
        <v>0</v>
      </c>
      <c r="BK448" s="53">
        <v>3.3070423466772492</v>
      </c>
      <c r="BL448" s="53">
        <v>0</v>
      </c>
      <c r="BM448" s="53">
        <v>17.361972320055557</v>
      </c>
      <c r="BN448" s="53">
        <v>0</v>
      </c>
      <c r="BO448" s="53">
        <v>0</v>
      </c>
      <c r="BP448" s="53">
        <v>0</v>
      </c>
      <c r="BQ448" s="53">
        <v>0</v>
      </c>
      <c r="BR448" s="53">
        <v>0</v>
      </c>
      <c r="BS448" s="53">
        <v>0</v>
      </c>
      <c r="BT448" s="53">
        <v>0</v>
      </c>
      <c r="BU448" s="53">
        <v>0</v>
      </c>
      <c r="BV448" s="53">
        <v>0</v>
      </c>
      <c r="BW448" s="53">
        <v>0</v>
      </c>
      <c r="BX448" s="53">
        <v>0</v>
      </c>
      <c r="BY448" s="53">
        <v>0</v>
      </c>
      <c r="BZ448" s="53">
        <v>0</v>
      </c>
      <c r="CA448" s="53">
        <v>0</v>
      </c>
      <c r="CB448" s="53">
        <v>0</v>
      </c>
      <c r="CC448" s="53">
        <v>0</v>
      </c>
      <c r="CD448" s="53">
        <v>0</v>
      </c>
      <c r="CE448" s="53">
        <v>0</v>
      </c>
      <c r="CF448" s="53">
        <v>0</v>
      </c>
      <c r="CG448" s="53">
        <v>0</v>
      </c>
      <c r="CH448" s="53">
        <v>0</v>
      </c>
      <c r="CI448" s="53">
        <v>0</v>
      </c>
      <c r="CJ448" s="53">
        <v>0</v>
      </c>
      <c r="CK448" s="53">
        <v>0</v>
      </c>
      <c r="CL448" s="53">
        <v>0</v>
      </c>
    </row>
    <row r="449" spans="1:90" ht="16" customHeight="1" x14ac:dyDescent="0.25">
      <c r="A449" s="53" t="s">
        <v>798</v>
      </c>
      <c r="B449" s="53" t="s">
        <v>763</v>
      </c>
      <c r="C449" s="53" t="s">
        <v>795</v>
      </c>
      <c r="D449" s="53" t="s">
        <v>375</v>
      </c>
      <c r="E449" s="35" t="s">
        <v>1257</v>
      </c>
      <c r="F449" s="53" t="s">
        <v>796</v>
      </c>
      <c r="G449" s="53">
        <v>1</v>
      </c>
      <c r="H449" s="53" t="s">
        <v>192</v>
      </c>
      <c r="I449" s="53">
        <v>0</v>
      </c>
      <c r="J449" s="53">
        <v>0</v>
      </c>
      <c r="K449" s="53">
        <v>0</v>
      </c>
      <c r="L449" s="53">
        <v>0</v>
      </c>
      <c r="M449" s="53">
        <v>5812.8349594613164</v>
      </c>
      <c r="N449" s="53">
        <v>0</v>
      </c>
      <c r="O449" s="53">
        <v>0</v>
      </c>
      <c r="P449" s="53">
        <v>0</v>
      </c>
      <c r="Q449" s="53">
        <v>0</v>
      </c>
      <c r="R449" s="53">
        <v>0</v>
      </c>
      <c r="S449" s="53">
        <v>0</v>
      </c>
      <c r="T449" s="53">
        <v>0</v>
      </c>
      <c r="U449" s="53">
        <v>0</v>
      </c>
      <c r="V449" s="53">
        <v>0</v>
      </c>
      <c r="W449" s="53">
        <v>0</v>
      </c>
      <c r="X449" s="53">
        <v>0</v>
      </c>
      <c r="Y449" s="53">
        <v>0</v>
      </c>
      <c r="Z449" s="53">
        <v>0</v>
      </c>
      <c r="AA449" s="53">
        <v>0</v>
      </c>
      <c r="AB449" s="53">
        <v>0</v>
      </c>
      <c r="AC449" s="53">
        <v>0</v>
      </c>
      <c r="AD449" s="53">
        <v>0</v>
      </c>
      <c r="AE449" s="53">
        <v>0</v>
      </c>
      <c r="AF449" s="53">
        <v>0</v>
      </c>
      <c r="AG449" s="53">
        <v>0</v>
      </c>
      <c r="AH449" s="53">
        <v>0</v>
      </c>
      <c r="AI449" s="53">
        <v>0</v>
      </c>
      <c r="AJ449" s="53">
        <v>0</v>
      </c>
      <c r="AK449" s="53">
        <v>0</v>
      </c>
      <c r="AL449" s="53">
        <v>0</v>
      </c>
      <c r="AM449" s="53">
        <v>0</v>
      </c>
      <c r="AN449" s="53">
        <v>0</v>
      </c>
      <c r="AO449" s="53">
        <v>0</v>
      </c>
      <c r="AP449" s="53">
        <v>0</v>
      </c>
      <c r="AQ449" s="53">
        <v>9.8156618700799001</v>
      </c>
      <c r="AR449" s="53">
        <v>0</v>
      </c>
      <c r="AS449" s="53">
        <v>0</v>
      </c>
      <c r="AT449" s="53">
        <v>0</v>
      </c>
      <c r="AU449" s="53">
        <v>0</v>
      </c>
      <c r="AV449" s="53">
        <v>0</v>
      </c>
      <c r="AW449" s="53">
        <v>0</v>
      </c>
      <c r="AX449" s="53">
        <v>0</v>
      </c>
      <c r="AY449" s="53">
        <v>0</v>
      </c>
      <c r="AZ449" s="53">
        <v>0</v>
      </c>
      <c r="BA449" s="53">
        <v>0</v>
      </c>
      <c r="BB449" s="53">
        <v>0</v>
      </c>
      <c r="BC449" s="53">
        <v>0</v>
      </c>
      <c r="BD449" s="53">
        <v>0</v>
      </c>
      <c r="BE449" s="53">
        <v>0.98156618700798992</v>
      </c>
      <c r="BF449" s="53">
        <v>0</v>
      </c>
      <c r="BG449" s="53">
        <v>0</v>
      </c>
      <c r="BH449" s="53">
        <v>0</v>
      </c>
      <c r="BI449" s="53">
        <v>0</v>
      </c>
      <c r="BJ449" s="53">
        <v>0</v>
      </c>
      <c r="BK449" s="53">
        <v>0</v>
      </c>
      <c r="BL449" s="53">
        <v>0</v>
      </c>
      <c r="BM449" s="53">
        <v>9.8156618700799001</v>
      </c>
      <c r="BN449" s="53">
        <v>0</v>
      </c>
      <c r="BO449" s="53">
        <v>0</v>
      </c>
      <c r="BP449" s="53">
        <v>0</v>
      </c>
      <c r="BQ449" s="53">
        <v>0</v>
      </c>
      <c r="BR449" s="53">
        <v>0</v>
      </c>
      <c r="BS449" s="53">
        <v>0</v>
      </c>
      <c r="BT449" s="53">
        <v>0</v>
      </c>
      <c r="BU449" s="53">
        <v>0</v>
      </c>
      <c r="BV449" s="53">
        <v>0</v>
      </c>
      <c r="BW449" s="53">
        <v>0</v>
      </c>
      <c r="BX449" s="53">
        <v>0</v>
      </c>
      <c r="BY449" s="53">
        <v>0</v>
      </c>
      <c r="BZ449" s="53">
        <v>0</v>
      </c>
      <c r="CA449" s="53">
        <v>0</v>
      </c>
      <c r="CB449" s="53">
        <v>0</v>
      </c>
      <c r="CC449" s="53">
        <v>0</v>
      </c>
      <c r="CD449" s="53">
        <v>0</v>
      </c>
      <c r="CE449" s="53">
        <v>0</v>
      </c>
      <c r="CF449" s="53">
        <v>0</v>
      </c>
      <c r="CG449" s="53">
        <v>0</v>
      </c>
      <c r="CH449" s="53">
        <v>0</v>
      </c>
      <c r="CI449" s="53">
        <v>0</v>
      </c>
      <c r="CJ449" s="53">
        <v>0.98156618700798992</v>
      </c>
      <c r="CK449" s="53">
        <v>0</v>
      </c>
      <c r="CL449" s="53">
        <v>0</v>
      </c>
    </row>
    <row r="450" spans="1:90" ht="16" customHeight="1" x14ac:dyDescent="0.25">
      <c r="A450" s="53" t="s">
        <v>799</v>
      </c>
      <c r="B450" s="53" t="s">
        <v>763</v>
      </c>
      <c r="C450" s="53" t="s">
        <v>795</v>
      </c>
      <c r="D450" s="53" t="s">
        <v>375</v>
      </c>
      <c r="E450" s="35" t="s">
        <v>1257</v>
      </c>
      <c r="F450" s="53" t="s">
        <v>796</v>
      </c>
      <c r="G450" s="53">
        <v>1</v>
      </c>
      <c r="H450" s="53" t="s">
        <v>650</v>
      </c>
      <c r="I450" s="53">
        <v>0</v>
      </c>
      <c r="J450" s="53">
        <v>0</v>
      </c>
      <c r="K450" s="53">
        <v>0</v>
      </c>
      <c r="L450" s="53">
        <v>0</v>
      </c>
      <c r="M450" s="53">
        <v>19.712201852946976</v>
      </c>
      <c r="N450" s="53">
        <v>0</v>
      </c>
      <c r="O450" s="53">
        <v>0.89600917513395339</v>
      </c>
      <c r="P450" s="53">
        <v>0</v>
      </c>
      <c r="Q450" s="53">
        <v>0</v>
      </c>
      <c r="R450" s="53">
        <v>0</v>
      </c>
      <c r="S450" s="53">
        <v>0</v>
      </c>
      <c r="T450" s="53">
        <v>0</v>
      </c>
      <c r="U450" s="53">
        <v>0</v>
      </c>
      <c r="V450" s="53">
        <v>0</v>
      </c>
      <c r="W450" s="53">
        <v>0</v>
      </c>
      <c r="X450" s="53">
        <v>0</v>
      </c>
      <c r="Y450" s="53">
        <v>0</v>
      </c>
      <c r="Z450" s="53">
        <v>38.528394530759996</v>
      </c>
      <c r="AA450" s="53">
        <v>0</v>
      </c>
      <c r="AB450" s="53">
        <v>0</v>
      </c>
      <c r="AC450" s="53">
        <v>0</v>
      </c>
      <c r="AD450" s="53">
        <v>0</v>
      </c>
      <c r="AE450" s="53">
        <v>0</v>
      </c>
      <c r="AF450" s="53">
        <v>0</v>
      </c>
      <c r="AG450" s="53">
        <v>0</v>
      </c>
      <c r="AH450" s="53">
        <v>0</v>
      </c>
      <c r="AI450" s="53">
        <v>0</v>
      </c>
      <c r="AJ450" s="53">
        <v>0</v>
      </c>
      <c r="AK450" s="53">
        <v>0</v>
      </c>
      <c r="AL450" s="53">
        <v>0</v>
      </c>
      <c r="AM450" s="53">
        <v>0</v>
      </c>
      <c r="AN450" s="53">
        <v>0</v>
      </c>
      <c r="AO450" s="53">
        <v>0</v>
      </c>
      <c r="AP450" s="53">
        <v>0</v>
      </c>
      <c r="AQ450" s="53">
        <v>0.89600917513395339</v>
      </c>
      <c r="AR450" s="53">
        <v>0</v>
      </c>
      <c r="AS450" s="53">
        <v>0</v>
      </c>
      <c r="AT450" s="53">
        <v>0</v>
      </c>
      <c r="AU450" s="53">
        <v>0</v>
      </c>
      <c r="AV450" s="53">
        <v>0</v>
      </c>
      <c r="AW450" s="53">
        <v>0</v>
      </c>
      <c r="AX450" s="53">
        <v>0</v>
      </c>
      <c r="AY450" s="53">
        <v>0</v>
      </c>
      <c r="AZ450" s="53">
        <v>0</v>
      </c>
      <c r="BA450" s="53">
        <v>0</v>
      </c>
      <c r="BB450" s="53">
        <v>0</v>
      </c>
      <c r="BC450" s="53">
        <v>0.89600917513395339</v>
      </c>
      <c r="BD450" s="53">
        <v>0.89600917513395339</v>
      </c>
      <c r="BE450" s="53">
        <v>0.89600917513395339</v>
      </c>
      <c r="BF450" s="53">
        <v>1.7920183502679068</v>
      </c>
      <c r="BG450" s="53">
        <v>0</v>
      </c>
      <c r="BH450" s="53">
        <v>0</v>
      </c>
      <c r="BI450" s="53">
        <v>0</v>
      </c>
      <c r="BJ450" s="53">
        <v>0</v>
      </c>
      <c r="BK450" s="53">
        <v>0</v>
      </c>
      <c r="BL450" s="53">
        <v>0</v>
      </c>
      <c r="BM450" s="53">
        <v>8.0640825762055801</v>
      </c>
      <c r="BN450" s="53">
        <v>0</v>
      </c>
      <c r="BO450" s="53">
        <v>0</v>
      </c>
      <c r="BP450" s="53">
        <v>0</v>
      </c>
      <c r="BQ450" s="53">
        <v>0</v>
      </c>
      <c r="BR450" s="53">
        <v>0</v>
      </c>
      <c r="BS450" s="53">
        <v>0</v>
      </c>
      <c r="BT450" s="53">
        <v>0</v>
      </c>
      <c r="BU450" s="53">
        <v>0</v>
      </c>
      <c r="BV450" s="53">
        <v>0</v>
      </c>
      <c r="BW450" s="53">
        <v>0</v>
      </c>
      <c r="BX450" s="53">
        <v>0</v>
      </c>
      <c r="BY450" s="53">
        <v>0</v>
      </c>
      <c r="BZ450" s="53">
        <v>0</v>
      </c>
      <c r="CA450" s="53">
        <v>0</v>
      </c>
      <c r="CB450" s="53">
        <v>0</v>
      </c>
      <c r="CC450" s="53">
        <v>0</v>
      </c>
      <c r="CD450" s="53">
        <v>0</v>
      </c>
      <c r="CE450" s="53">
        <v>0</v>
      </c>
      <c r="CF450" s="53">
        <v>0</v>
      </c>
      <c r="CG450" s="53">
        <v>0</v>
      </c>
      <c r="CH450" s="53">
        <v>0</v>
      </c>
      <c r="CI450" s="53">
        <v>0</v>
      </c>
      <c r="CJ450" s="53">
        <v>2.6880275254018602</v>
      </c>
      <c r="CK450" s="53">
        <v>0</v>
      </c>
      <c r="CL450" s="53">
        <v>0</v>
      </c>
    </row>
    <row r="451" spans="1:90" ht="16" customHeight="1" x14ac:dyDescent="0.25">
      <c r="A451" s="53" t="s">
        <v>801</v>
      </c>
      <c r="B451" s="53" t="s">
        <v>763</v>
      </c>
      <c r="C451" s="53" t="s">
        <v>800</v>
      </c>
      <c r="D451" s="53" t="s">
        <v>375</v>
      </c>
      <c r="E451" s="35" t="s">
        <v>1257</v>
      </c>
      <c r="F451" s="53" t="s">
        <v>135</v>
      </c>
      <c r="G451" s="53">
        <v>2</v>
      </c>
      <c r="H451" s="53" t="s">
        <v>191</v>
      </c>
      <c r="I451" s="53">
        <v>0</v>
      </c>
      <c r="J451" s="53">
        <v>0</v>
      </c>
      <c r="K451" s="53">
        <v>0</v>
      </c>
      <c r="L451" s="53">
        <v>0</v>
      </c>
      <c r="M451" s="53">
        <v>68.747202148749764</v>
      </c>
      <c r="N451" s="53">
        <v>0</v>
      </c>
      <c r="O451" s="53">
        <v>0</v>
      </c>
      <c r="P451" s="53">
        <v>0</v>
      </c>
      <c r="Q451" s="53">
        <v>0</v>
      </c>
      <c r="R451" s="53">
        <v>0</v>
      </c>
      <c r="S451" s="53">
        <v>0</v>
      </c>
      <c r="T451" s="53">
        <v>0</v>
      </c>
      <c r="U451" s="53">
        <v>0</v>
      </c>
      <c r="V451" s="53">
        <v>0</v>
      </c>
      <c r="W451" s="53">
        <v>0</v>
      </c>
      <c r="X451" s="53">
        <v>0</v>
      </c>
      <c r="Y451" s="53">
        <v>0</v>
      </c>
      <c r="Z451" s="53">
        <v>0</v>
      </c>
      <c r="AA451" s="53">
        <v>0</v>
      </c>
      <c r="AB451" s="53">
        <v>0</v>
      </c>
      <c r="AC451" s="53">
        <v>0</v>
      </c>
      <c r="AD451" s="53">
        <v>0</v>
      </c>
      <c r="AE451" s="53">
        <v>0</v>
      </c>
      <c r="AF451" s="53">
        <v>0</v>
      </c>
      <c r="AG451" s="53">
        <v>0</v>
      </c>
      <c r="AH451" s="53">
        <v>0</v>
      </c>
      <c r="AI451" s="53">
        <v>0</v>
      </c>
      <c r="AJ451" s="53">
        <v>0</v>
      </c>
      <c r="AK451" s="53">
        <v>0</v>
      </c>
      <c r="AL451" s="53">
        <v>0</v>
      </c>
      <c r="AM451" s="53">
        <v>0.79938607149709029</v>
      </c>
      <c r="AN451" s="53">
        <v>0</v>
      </c>
      <c r="AO451" s="53">
        <v>0</v>
      </c>
      <c r="AP451" s="53">
        <v>0</v>
      </c>
      <c r="AQ451" s="53">
        <v>0</v>
      </c>
      <c r="AR451" s="53">
        <v>95.126942508153746</v>
      </c>
      <c r="AS451" s="53">
        <v>0</v>
      </c>
      <c r="AT451" s="53">
        <v>0</v>
      </c>
      <c r="AU451" s="53">
        <v>0</v>
      </c>
      <c r="AV451" s="53">
        <v>0</v>
      </c>
      <c r="AW451" s="53">
        <v>0</v>
      </c>
      <c r="AX451" s="53">
        <v>0</v>
      </c>
      <c r="AY451" s="53">
        <v>0</v>
      </c>
      <c r="AZ451" s="53">
        <v>0</v>
      </c>
      <c r="BA451" s="53">
        <v>0</v>
      </c>
      <c r="BB451" s="53">
        <v>0</v>
      </c>
      <c r="BC451" s="53">
        <v>0</v>
      </c>
      <c r="BD451" s="53">
        <v>0</v>
      </c>
      <c r="BE451" s="53">
        <v>0</v>
      </c>
      <c r="BF451" s="53">
        <v>0</v>
      </c>
      <c r="BG451" s="53">
        <v>0</v>
      </c>
      <c r="BH451" s="53">
        <v>0</v>
      </c>
      <c r="BI451" s="53">
        <v>0</v>
      </c>
      <c r="BJ451" s="53">
        <v>0</v>
      </c>
      <c r="BK451" s="53">
        <v>0.79938607149709029</v>
      </c>
      <c r="BL451" s="53">
        <v>0</v>
      </c>
      <c r="BM451" s="53">
        <v>35.972373217369061</v>
      </c>
      <c r="BN451" s="53">
        <v>0</v>
      </c>
      <c r="BO451" s="53">
        <v>0</v>
      </c>
      <c r="BP451" s="53">
        <v>0</v>
      </c>
      <c r="BQ451" s="53">
        <v>0</v>
      </c>
      <c r="BR451" s="53">
        <v>0</v>
      </c>
      <c r="BS451" s="53">
        <v>0</v>
      </c>
      <c r="BT451" s="53">
        <v>0</v>
      </c>
      <c r="BU451" s="53">
        <v>0</v>
      </c>
      <c r="BV451" s="53">
        <v>0</v>
      </c>
      <c r="BW451" s="53">
        <v>0</v>
      </c>
      <c r="BX451" s="53">
        <v>0</v>
      </c>
      <c r="BY451" s="53">
        <v>0</v>
      </c>
      <c r="BZ451" s="53">
        <v>0</v>
      </c>
      <c r="CA451" s="53">
        <v>0</v>
      </c>
      <c r="CB451" s="53">
        <v>0</v>
      </c>
      <c r="CC451" s="53">
        <v>0</v>
      </c>
      <c r="CD451" s="53">
        <v>0</v>
      </c>
      <c r="CE451" s="53">
        <v>0</v>
      </c>
      <c r="CF451" s="53">
        <v>0</v>
      </c>
      <c r="CG451" s="53">
        <v>0</v>
      </c>
      <c r="CH451" s="53">
        <v>0</v>
      </c>
      <c r="CI451" s="53">
        <v>0</v>
      </c>
      <c r="CJ451" s="53">
        <v>0.79938607149709029</v>
      </c>
      <c r="CK451" s="53">
        <v>0</v>
      </c>
      <c r="CL451" s="53">
        <v>0</v>
      </c>
    </row>
    <row r="452" spans="1:90" ht="16" customHeight="1" x14ac:dyDescent="0.25">
      <c r="A452" s="53" t="s">
        <v>803</v>
      </c>
      <c r="B452" s="53" t="s">
        <v>763</v>
      </c>
      <c r="C452" s="53" t="s">
        <v>802</v>
      </c>
      <c r="D452" s="53" t="s">
        <v>375</v>
      </c>
      <c r="E452" s="35" t="s">
        <v>1258</v>
      </c>
      <c r="F452" s="53" t="s">
        <v>119</v>
      </c>
      <c r="G452" s="53">
        <v>2</v>
      </c>
      <c r="H452" s="53" t="s">
        <v>191</v>
      </c>
      <c r="I452" s="53">
        <v>0</v>
      </c>
      <c r="J452" s="53">
        <v>0</v>
      </c>
      <c r="K452" s="53">
        <v>0</v>
      </c>
      <c r="L452" s="53">
        <v>0</v>
      </c>
      <c r="M452" s="53">
        <v>10.449684767842838</v>
      </c>
      <c r="N452" s="53">
        <v>0</v>
      </c>
      <c r="O452" s="53">
        <v>0</v>
      </c>
      <c r="P452" s="53">
        <v>0</v>
      </c>
      <c r="Q452" s="53">
        <v>0</v>
      </c>
      <c r="R452" s="53">
        <v>0</v>
      </c>
      <c r="S452" s="53">
        <v>0</v>
      </c>
      <c r="T452" s="53">
        <v>0</v>
      </c>
      <c r="U452" s="53">
        <v>0</v>
      </c>
      <c r="V452" s="53">
        <v>0</v>
      </c>
      <c r="W452" s="53">
        <v>0</v>
      </c>
      <c r="X452" s="53">
        <v>0</v>
      </c>
      <c r="Y452" s="53">
        <v>0</v>
      </c>
      <c r="Z452" s="53">
        <v>0</v>
      </c>
      <c r="AA452" s="53">
        <v>0</v>
      </c>
      <c r="AB452" s="53">
        <v>0</v>
      </c>
      <c r="AC452" s="53">
        <v>0</v>
      </c>
      <c r="AD452" s="53">
        <v>0</v>
      </c>
      <c r="AE452" s="53">
        <v>0</v>
      </c>
      <c r="AF452" s="53">
        <v>0</v>
      </c>
      <c r="AG452" s="53">
        <v>0</v>
      </c>
      <c r="AH452" s="53">
        <v>0</v>
      </c>
      <c r="AI452" s="53">
        <v>0</v>
      </c>
      <c r="AJ452" s="53">
        <v>0</v>
      </c>
      <c r="AK452" s="53">
        <v>0</v>
      </c>
      <c r="AL452" s="53">
        <v>0</v>
      </c>
      <c r="AM452" s="53">
        <v>0</v>
      </c>
      <c r="AN452" s="53">
        <v>0</v>
      </c>
      <c r="AO452" s="53">
        <v>0</v>
      </c>
      <c r="AP452" s="53">
        <v>0</v>
      </c>
      <c r="AQ452" s="53">
        <v>0</v>
      </c>
      <c r="AR452" s="53">
        <v>0</v>
      </c>
      <c r="AS452" s="53">
        <v>0</v>
      </c>
      <c r="AT452" s="53">
        <v>0</v>
      </c>
      <c r="AU452" s="53">
        <v>0</v>
      </c>
      <c r="AV452" s="53">
        <v>0</v>
      </c>
      <c r="AW452" s="53">
        <v>0</v>
      </c>
      <c r="AX452" s="53">
        <v>0</v>
      </c>
      <c r="AY452" s="53">
        <v>0</v>
      </c>
      <c r="AZ452" s="53">
        <v>0</v>
      </c>
      <c r="BA452" s="53">
        <v>0</v>
      </c>
      <c r="BB452" s="53">
        <v>0</v>
      </c>
      <c r="BC452" s="53">
        <v>0</v>
      </c>
      <c r="BD452" s="53">
        <v>0</v>
      </c>
      <c r="BE452" s="53">
        <v>0</v>
      </c>
      <c r="BF452" s="53">
        <v>0</v>
      </c>
      <c r="BG452" s="53">
        <v>0</v>
      </c>
      <c r="BH452" s="53">
        <v>0</v>
      </c>
      <c r="BI452" s="53">
        <v>0</v>
      </c>
      <c r="BJ452" s="53">
        <v>0</v>
      </c>
      <c r="BK452" s="53">
        <v>0</v>
      </c>
      <c r="BL452" s="53">
        <v>0</v>
      </c>
      <c r="BM452" s="53">
        <v>3.4832282559476124</v>
      </c>
      <c r="BN452" s="53">
        <v>0</v>
      </c>
      <c r="BO452" s="53">
        <v>0</v>
      </c>
      <c r="BP452" s="53">
        <v>0</v>
      </c>
      <c r="BQ452" s="53">
        <v>0</v>
      </c>
      <c r="BR452" s="53">
        <v>0</v>
      </c>
      <c r="BS452" s="53">
        <v>0</v>
      </c>
      <c r="BT452" s="53">
        <v>0</v>
      </c>
      <c r="BU452" s="53">
        <v>0</v>
      </c>
      <c r="BV452" s="53">
        <v>0</v>
      </c>
      <c r="BW452" s="53">
        <v>0</v>
      </c>
      <c r="BX452" s="53">
        <v>0</v>
      </c>
      <c r="BY452" s="53">
        <v>0</v>
      </c>
      <c r="BZ452" s="53">
        <v>0</v>
      </c>
      <c r="CA452" s="53">
        <v>0</v>
      </c>
      <c r="CB452" s="53">
        <v>0</v>
      </c>
      <c r="CC452" s="53">
        <v>0</v>
      </c>
      <c r="CD452" s="53">
        <v>0</v>
      </c>
      <c r="CE452" s="53">
        <v>0</v>
      </c>
      <c r="CF452" s="53">
        <v>0</v>
      </c>
      <c r="CG452" s="53">
        <v>0</v>
      </c>
      <c r="CH452" s="53">
        <v>0</v>
      </c>
      <c r="CI452" s="53">
        <v>0</v>
      </c>
      <c r="CJ452" s="53">
        <v>0</v>
      </c>
      <c r="CK452" s="53">
        <v>0</v>
      </c>
      <c r="CL452" s="53">
        <v>0</v>
      </c>
    </row>
    <row r="453" spans="1:90" ht="16" customHeight="1" x14ac:dyDescent="0.25">
      <c r="A453" s="53" t="s">
        <v>804</v>
      </c>
      <c r="B453" s="53" t="s">
        <v>763</v>
      </c>
      <c r="C453" s="53" t="s">
        <v>802</v>
      </c>
      <c r="D453" s="53" t="s">
        <v>375</v>
      </c>
      <c r="E453" s="35" t="s">
        <v>1258</v>
      </c>
      <c r="F453" s="53" t="s">
        <v>119</v>
      </c>
      <c r="G453" s="53">
        <v>2</v>
      </c>
      <c r="H453" s="53" t="s">
        <v>192</v>
      </c>
      <c r="I453" s="53">
        <v>0</v>
      </c>
      <c r="J453" s="53">
        <v>0</v>
      </c>
      <c r="K453" s="53">
        <v>0</v>
      </c>
      <c r="L453" s="53">
        <v>0</v>
      </c>
      <c r="M453" s="53">
        <v>10.214314898042566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  <c r="U453" s="53">
        <v>0</v>
      </c>
      <c r="V453" s="53">
        <v>0</v>
      </c>
      <c r="W453" s="53">
        <v>0</v>
      </c>
      <c r="X453" s="53">
        <v>0</v>
      </c>
      <c r="Y453" s="53">
        <v>0</v>
      </c>
      <c r="Z453" s="53">
        <v>0</v>
      </c>
      <c r="AA453" s="53">
        <v>0</v>
      </c>
      <c r="AB453" s="53">
        <v>0</v>
      </c>
      <c r="AC453" s="53">
        <v>0</v>
      </c>
      <c r="AD453" s="53">
        <v>0</v>
      </c>
      <c r="AE453" s="53">
        <v>0</v>
      </c>
      <c r="AF453" s="53">
        <v>0</v>
      </c>
      <c r="AG453" s="53">
        <v>0</v>
      </c>
      <c r="AH453" s="53">
        <v>0</v>
      </c>
      <c r="AI453" s="53">
        <v>0</v>
      </c>
      <c r="AJ453" s="53">
        <v>0</v>
      </c>
      <c r="AK453" s="53">
        <v>0</v>
      </c>
      <c r="AL453" s="53">
        <v>0</v>
      </c>
      <c r="AM453" s="53">
        <v>0</v>
      </c>
      <c r="AN453" s="53">
        <v>0</v>
      </c>
      <c r="AO453" s="53">
        <v>0</v>
      </c>
      <c r="AP453" s="53">
        <v>0</v>
      </c>
      <c r="AQ453" s="53">
        <v>0.92857408164023325</v>
      </c>
      <c r="AR453" s="53">
        <v>0</v>
      </c>
      <c r="AS453" s="53">
        <v>0</v>
      </c>
      <c r="AT453" s="53">
        <v>0</v>
      </c>
      <c r="AU453" s="53">
        <v>0</v>
      </c>
      <c r="AV453" s="53">
        <v>0</v>
      </c>
      <c r="AW453" s="53">
        <v>0.92857408164023325</v>
      </c>
      <c r="AX453" s="53">
        <v>0</v>
      </c>
      <c r="AY453" s="53">
        <v>0</v>
      </c>
      <c r="AZ453" s="53">
        <v>0</v>
      </c>
      <c r="BA453" s="53">
        <v>0</v>
      </c>
      <c r="BB453" s="53">
        <v>0</v>
      </c>
      <c r="BC453" s="53">
        <v>0</v>
      </c>
      <c r="BD453" s="53">
        <v>0</v>
      </c>
      <c r="BE453" s="53">
        <v>0</v>
      </c>
      <c r="BF453" s="53">
        <v>0</v>
      </c>
      <c r="BG453" s="53">
        <v>0</v>
      </c>
      <c r="BH453" s="53">
        <v>0</v>
      </c>
      <c r="BI453" s="53">
        <v>0</v>
      </c>
      <c r="BJ453" s="53">
        <v>0</v>
      </c>
      <c r="BK453" s="53">
        <v>0</v>
      </c>
      <c r="BL453" s="53">
        <v>0</v>
      </c>
      <c r="BM453" s="53">
        <v>9.285740816402333</v>
      </c>
      <c r="BN453" s="53">
        <v>0</v>
      </c>
      <c r="BO453" s="53">
        <v>0</v>
      </c>
      <c r="BP453" s="53">
        <v>0</v>
      </c>
      <c r="BQ453" s="53">
        <v>0</v>
      </c>
      <c r="BR453" s="53">
        <v>0</v>
      </c>
      <c r="BS453" s="53">
        <v>0</v>
      </c>
      <c r="BT453" s="53">
        <v>0</v>
      </c>
      <c r="BU453" s="53">
        <v>0</v>
      </c>
      <c r="BV453" s="53">
        <v>0</v>
      </c>
      <c r="BW453" s="53">
        <v>0.92857408164023325</v>
      </c>
      <c r="BX453" s="53">
        <v>0</v>
      </c>
      <c r="BY453" s="53">
        <v>0</v>
      </c>
      <c r="BZ453" s="53">
        <v>0</v>
      </c>
      <c r="CA453" s="53">
        <v>0</v>
      </c>
      <c r="CB453" s="53">
        <v>0</v>
      </c>
      <c r="CC453" s="53">
        <v>0</v>
      </c>
      <c r="CD453" s="53">
        <v>0</v>
      </c>
      <c r="CE453" s="53">
        <v>0</v>
      </c>
      <c r="CF453" s="53">
        <v>0</v>
      </c>
      <c r="CG453" s="53">
        <v>0</v>
      </c>
      <c r="CH453" s="53">
        <v>0</v>
      </c>
      <c r="CI453" s="53">
        <v>0</v>
      </c>
      <c r="CJ453" s="53">
        <v>0</v>
      </c>
      <c r="CK453" s="53">
        <v>0</v>
      </c>
      <c r="CL453" s="53">
        <v>0</v>
      </c>
    </row>
    <row r="454" spans="1:90" ht="16" customHeight="1" x14ac:dyDescent="0.25">
      <c r="A454" s="53" t="s">
        <v>805</v>
      </c>
      <c r="B454" s="53" t="s">
        <v>763</v>
      </c>
      <c r="C454" s="53" t="s">
        <v>802</v>
      </c>
      <c r="D454" s="53" t="s">
        <v>375</v>
      </c>
      <c r="E454" s="35" t="s">
        <v>1258</v>
      </c>
      <c r="F454" s="53" t="s">
        <v>119</v>
      </c>
      <c r="G454" s="53">
        <v>2</v>
      </c>
      <c r="H454" s="53" t="s">
        <v>650</v>
      </c>
      <c r="I454" s="53">
        <v>0</v>
      </c>
      <c r="J454" s="53">
        <v>0</v>
      </c>
      <c r="K454" s="53">
        <v>0</v>
      </c>
      <c r="L454" s="53">
        <v>0</v>
      </c>
      <c r="M454" s="53">
        <v>14.459224985540775</v>
      </c>
      <c r="N454" s="53">
        <v>0</v>
      </c>
      <c r="O454" s="53">
        <v>0</v>
      </c>
      <c r="P454" s="53">
        <v>0</v>
      </c>
      <c r="Q454" s="53">
        <v>0</v>
      </c>
      <c r="R454" s="53">
        <v>0</v>
      </c>
      <c r="S454" s="53">
        <v>0</v>
      </c>
      <c r="T454" s="53">
        <v>0</v>
      </c>
      <c r="U454" s="53">
        <v>0</v>
      </c>
      <c r="V454" s="53">
        <v>0</v>
      </c>
      <c r="W454" s="53">
        <v>0</v>
      </c>
      <c r="X454" s="53">
        <v>0</v>
      </c>
      <c r="Y454" s="53">
        <v>0</v>
      </c>
      <c r="Z454" s="53">
        <v>0</v>
      </c>
      <c r="AA454" s="53">
        <v>0</v>
      </c>
      <c r="AB454" s="53">
        <v>0</v>
      </c>
      <c r="AC454" s="53">
        <v>0</v>
      </c>
      <c r="AD454" s="53">
        <v>0</v>
      </c>
      <c r="AE454" s="53">
        <v>0</v>
      </c>
      <c r="AF454" s="53">
        <v>0</v>
      </c>
      <c r="AG454" s="53">
        <v>0</v>
      </c>
      <c r="AH454" s="53">
        <v>0</v>
      </c>
      <c r="AI454" s="53">
        <v>0</v>
      </c>
      <c r="AJ454" s="53">
        <v>0</v>
      </c>
      <c r="AK454" s="53">
        <v>0</v>
      </c>
      <c r="AL454" s="53">
        <v>0</v>
      </c>
      <c r="AM454" s="53">
        <v>0</v>
      </c>
      <c r="AN454" s="53">
        <v>0</v>
      </c>
      <c r="AO454" s="53">
        <v>0</v>
      </c>
      <c r="AP454" s="53">
        <v>0</v>
      </c>
      <c r="AQ454" s="53">
        <v>0</v>
      </c>
      <c r="AR454" s="53">
        <v>0</v>
      </c>
      <c r="AS454" s="53">
        <v>0</v>
      </c>
      <c r="AT454" s="53">
        <v>0</v>
      </c>
      <c r="AU454" s="53">
        <v>0</v>
      </c>
      <c r="AV454" s="53">
        <v>0</v>
      </c>
      <c r="AW454" s="53">
        <v>0</v>
      </c>
      <c r="AX454" s="53">
        <v>0</v>
      </c>
      <c r="AY454" s="53">
        <v>0</v>
      </c>
      <c r="AZ454" s="53">
        <v>0</v>
      </c>
      <c r="BA454" s="53">
        <v>0</v>
      </c>
      <c r="BB454" s="53">
        <v>0</v>
      </c>
      <c r="BC454" s="53">
        <v>0</v>
      </c>
      <c r="BD454" s="53">
        <v>0</v>
      </c>
      <c r="BE454" s="53">
        <v>0</v>
      </c>
      <c r="BF454" s="53">
        <v>0</v>
      </c>
      <c r="BG454" s="53">
        <v>0</v>
      </c>
      <c r="BH454" s="53">
        <v>0</v>
      </c>
      <c r="BI454" s="53">
        <v>0</v>
      </c>
      <c r="BJ454" s="53">
        <v>0</v>
      </c>
      <c r="BK454" s="53">
        <v>1.8074031231925969</v>
      </c>
      <c r="BL454" s="53">
        <v>0</v>
      </c>
      <c r="BM454" s="53">
        <v>13.555523423944477</v>
      </c>
      <c r="BN454" s="53">
        <v>0</v>
      </c>
      <c r="BO454" s="53">
        <v>0</v>
      </c>
      <c r="BP454" s="53">
        <v>0</v>
      </c>
      <c r="BQ454" s="53">
        <v>0</v>
      </c>
      <c r="BR454" s="53">
        <v>0</v>
      </c>
      <c r="BS454" s="53">
        <v>0</v>
      </c>
      <c r="BT454" s="53">
        <v>0</v>
      </c>
      <c r="BU454" s="53">
        <v>0</v>
      </c>
      <c r="BV454" s="53">
        <v>0</v>
      </c>
      <c r="BW454" s="53">
        <v>0</v>
      </c>
      <c r="BX454" s="53">
        <v>0</v>
      </c>
      <c r="BY454" s="53">
        <v>0</v>
      </c>
      <c r="BZ454" s="53">
        <v>0</v>
      </c>
      <c r="CA454" s="53">
        <v>0</v>
      </c>
      <c r="CB454" s="53">
        <v>0</v>
      </c>
      <c r="CC454" s="53">
        <v>0</v>
      </c>
      <c r="CD454" s="53">
        <v>0</v>
      </c>
      <c r="CE454" s="53">
        <v>0</v>
      </c>
      <c r="CF454" s="53">
        <v>0</v>
      </c>
      <c r="CG454" s="53">
        <v>0</v>
      </c>
      <c r="CH454" s="53">
        <v>0</v>
      </c>
      <c r="CI454" s="53">
        <v>0</v>
      </c>
      <c r="CJ454" s="53">
        <v>1.8074031231925969</v>
      </c>
      <c r="CK454" s="53">
        <v>0</v>
      </c>
      <c r="CL454" s="53">
        <v>0</v>
      </c>
    </row>
    <row r="455" spans="1:90" ht="16" customHeight="1" x14ac:dyDescent="0.25">
      <c r="A455" s="53" t="s">
        <v>807</v>
      </c>
      <c r="B455" s="53" t="s">
        <v>763</v>
      </c>
      <c r="C455" s="53" t="s">
        <v>806</v>
      </c>
      <c r="D455" s="53" t="s">
        <v>375</v>
      </c>
      <c r="E455" s="35" t="s">
        <v>1258</v>
      </c>
      <c r="F455" s="53" t="s">
        <v>117</v>
      </c>
      <c r="G455" s="53">
        <v>1</v>
      </c>
      <c r="H455" s="53" t="s">
        <v>191</v>
      </c>
      <c r="I455" s="53">
        <v>0</v>
      </c>
      <c r="J455" s="53">
        <v>0</v>
      </c>
      <c r="K455" s="53">
        <v>0</v>
      </c>
      <c r="L455" s="53">
        <v>0</v>
      </c>
      <c r="M455" s="53">
        <v>328.16602075259408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  <c r="U455" s="53">
        <v>0</v>
      </c>
      <c r="V455" s="53">
        <v>0</v>
      </c>
      <c r="W455" s="53">
        <v>0</v>
      </c>
      <c r="X455" s="53">
        <v>0</v>
      </c>
      <c r="Y455" s="53">
        <v>0</v>
      </c>
      <c r="Z455" s="53">
        <v>0</v>
      </c>
      <c r="AA455" s="53">
        <v>0</v>
      </c>
      <c r="AB455" s="53">
        <v>0</v>
      </c>
      <c r="AC455" s="53">
        <v>0</v>
      </c>
      <c r="AD455" s="53">
        <v>0</v>
      </c>
      <c r="AE455" s="53">
        <v>0</v>
      </c>
      <c r="AF455" s="53">
        <v>0</v>
      </c>
      <c r="AG455" s="53">
        <v>0</v>
      </c>
      <c r="AH455" s="53">
        <v>0</v>
      </c>
      <c r="AI455" s="53">
        <v>0</v>
      </c>
      <c r="AJ455" s="53">
        <v>0</v>
      </c>
      <c r="AK455" s="53">
        <v>0</v>
      </c>
      <c r="AL455" s="53">
        <v>0</v>
      </c>
      <c r="AM455" s="53">
        <v>1.0417968912780764</v>
      </c>
      <c r="AN455" s="53">
        <v>0</v>
      </c>
      <c r="AO455" s="53">
        <v>0</v>
      </c>
      <c r="AP455" s="53">
        <v>0</v>
      </c>
      <c r="AQ455" s="53">
        <v>1.0417968912780764</v>
      </c>
      <c r="AR455" s="53">
        <v>0</v>
      </c>
      <c r="AS455" s="53">
        <v>0</v>
      </c>
      <c r="AT455" s="53">
        <v>0</v>
      </c>
      <c r="AU455" s="53">
        <v>1.0417968912780764</v>
      </c>
      <c r="AV455" s="53">
        <v>0</v>
      </c>
      <c r="AW455" s="53">
        <v>0</v>
      </c>
      <c r="AX455" s="53">
        <v>0</v>
      </c>
      <c r="AY455" s="53">
        <v>0</v>
      </c>
      <c r="AZ455" s="53">
        <v>0</v>
      </c>
      <c r="BA455" s="53">
        <v>0</v>
      </c>
      <c r="BB455" s="53">
        <v>0</v>
      </c>
      <c r="BC455" s="53">
        <v>0</v>
      </c>
      <c r="BD455" s="53">
        <v>0</v>
      </c>
      <c r="BE455" s="53">
        <v>0</v>
      </c>
      <c r="BF455" s="53">
        <v>0</v>
      </c>
      <c r="BG455" s="53">
        <v>0</v>
      </c>
      <c r="BH455" s="53">
        <v>0</v>
      </c>
      <c r="BI455" s="53">
        <v>0</v>
      </c>
      <c r="BJ455" s="53">
        <v>0</v>
      </c>
      <c r="BK455" s="53">
        <v>1.0417968912780764</v>
      </c>
      <c r="BL455" s="53">
        <v>0</v>
      </c>
      <c r="BM455" s="53">
        <v>2.0835937825561528</v>
      </c>
      <c r="BN455" s="53">
        <v>0</v>
      </c>
      <c r="BO455" s="53">
        <v>0</v>
      </c>
      <c r="BP455" s="53">
        <v>0</v>
      </c>
      <c r="BQ455" s="53">
        <v>0</v>
      </c>
      <c r="BR455" s="53">
        <v>0</v>
      </c>
      <c r="BS455" s="53">
        <v>0</v>
      </c>
      <c r="BT455" s="53">
        <v>0</v>
      </c>
      <c r="BU455" s="53">
        <v>0</v>
      </c>
      <c r="BV455" s="53">
        <v>0</v>
      </c>
      <c r="BW455" s="53">
        <v>0</v>
      </c>
      <c r="BX455" s="53">
        <v>0</v>
      </c>
      <c r="BY455" s="53">
        <v>0</v>
      </c>
      <c r="BZ455" s="53">
        <v>0</v>
      </c>
      <c r="CA455" s="53">
        <v>0</v>
      </c>
      <c r="CB455" s="53">
        <v>0</v>
      </c>
      <c r="CC455" s="53">
        <v>0</v>
      </c>
      <c r="CD455" s="53">
        <v>0</v>
      </c>
      <c r="CE455" s="53">
        <v>0</v>
      </c>
      <c r="CF455" s="53">
        <v>0</v>
      </c>
      <c r="CG455" s="53">
        <v>0</v>
      </c>
      <c r="CH455" s="53">
        <v>0</v>
      </c>
      <c r="CI455" s="53">
        <v>0</v>
      </c>
      <c r="CJ455" s="53">
        <v>0</v>
      </c>
      <c r="CK455" s="53">
        <v>0</v>
      </c>
      <c r="CL455" s="53">
        <v>0</v>
      </c>
    </row>
    <row r="456" spans="1:90" ht="16" customHeight="1" x14ac:dyDescent="0.25">
      <c r="A456" s="53" t="s">
        <v>809</v>
      </c>
      <c r="B456" s="53" t="s">
        <v>763</v>
      </c>
      <c r="C456" s="53" t="s">
        <v>808</v>
      </c>
      <c r="D456" s="53" t="s">
        <v>375</v>
      </c>
      <c r="E456" s="35" t="s">
        <v>1260</v>
      </c>
      <c r="F456" s="53" t="s">
        <v>166</v>
      </c>
      <c r="G456" s="53">
        <v>2</v>
      </c>
      <c r="H456" s="53" t="s">
        <v>191</v>
      </c>
      <c r="I456" s="53">
        <v>0</v>
      </c>
      <c r="J456" s="53">
        <v>0</v>
      </c>
      <c r="K456" s="53">
        <v>0</v>
      </c>
      <c r="L456" s="53">
        <v>0</v>
      </c>
      <c r="M456" s="53">
        <v>2.0672261958903544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  <c r="U456" s="53">
        <v>0</v>
      </c>
      <c r="V456" s="53">
        <v>0</v>
      </c>
      <c r="W456" s="53">
        <v>0</v>
      </c>
      <c r="X456" s="53">
        <v>0</v>
      </c>
      <c r="Y456" s="53">
        <v>0</v>
      </c>
      <c r="Z456" s="53">
        <v>0</v>
      </c>
      <c r="AA456" s="53">
        <v>0</v>
      </c>
      <c r="AB456" s="53">
        <v>0</v>
      </c>
      <c r="AC456" s="53">
        <v>0</v>
      </c>
      <c r="AD456" s="53">
        <v>0</v>
      </c>
      <c r="AE456" s="53">
        <v>0</v>
      </c>
      <c r="AF456" s="53">
        <v>0</v>
      </c>
      <c r="AG456" s="53">
        <v>0</v>
      </c>
      <c r="AH456" s="53">
        <v>0</v>
      </c>
      <c r="AI456" s="53">
        <v>0</v>
      </c>
      <c r="AJ456" s="53">
        <v>0</v>
      </c>
      <c r="AK456" s="53">
        <v>0</v>
      </c>
      <c r="AL456" s="53">
        <v>0</v>
      </c>
      <c r="AM456" s="53">
        <v>0</v>
      </c>
      <c r="AN456" s="53">
        <v>0</v>
      </c>
      <c r="AO456" s="53">
        <v>0</v>
      </c>
      <c r="AP456" s="53">
        <v>0</v>
      </c>
      <c r="AQ456" s="53">
        <v>0</v>
      </c>
      <c r="AR456" s="53">
        <v>9755.2404184065817</v>
      </c>
      <c r="AS456" s="53">
        <v>0</v>
      </c>
      <c r="AT456" s="53">
        <v>0</v>
      </c>
      <c r="AU456" s="53">
        <v>0</v>
      </c>
      <c r="AV456" s="53">
        <v>0</v>
      </c>
      <c r="AW456" s="53">
        <v>0</v>
      </c>
      <c r="AX456" s="53">
        <v>0</v>
      </c>
      <c r="AY456" s="53">
        <v>0</v>
      </c>
      <c r="AZ456" s="53">
        <v>0</v>
      </c>
      <c r="BA456" s="53">
        <v>0</v>
      </c>
      <c r="BB456" s="53">
        <v>0</v>
      </c>
      <c r="BC456" s="53">
        <v>0</v>
      </c>
      <c r="BD456" s="53">
        <v>0</v>
      </c>
      <c r="BE456" s="53">
        <v>0</v>
      </c>
      <c r="BF456" s="53">
        <v>0</v>
      </c>
      <c r="BG456" s="53">
        <v>0</v>
      </c>
      <c r="BH456" s="53">
        <v>0</v>
      </c>
      <c r="BI456" s="53">
        <v>0</v>
      </c>
      <c r="BJ456" s="53">
        <v>0</v>
      </c>
      <c r="BK456" s="53">
        <v>0</v>
      </c>
      <c r="BL456" s="53">
        <v>0</v>
      </c>
      <c r="BM456" s="53">
        <v>1.0336130979451772</v>
      </c>
      <c r="BN456" s="53">
        <v>0</v>
      </c>
      <c r="BO456" s="53">
        <v>0</v>
      </c>
      <c r="BP456" s="53">
        <v>0</v>
      </c>
      <c r="BQ456" s="53">
        <v>0</v>
      </c>
      <c r="BR456" s="53">
        <v>0</v>
      </c>
      <c r="BS456" s="53">
        <v>0</v>
      </c>
      <c r="BT456" s="53">
        <v>0</v>
      </c>
      <c r="BU456" s="53">
        <v>0</v>
      </c>
      <c r="BV456" s="53">
        <v>0</v>
      </c>
      <c r="BW456" s="53">
        <v>0</v>
      </c>
      <c r="BX456" s="53">
        <v>0</v>
      </c>
      <c r="BY456" s="53">
        <v>0</v>
      </c>
      <c r="BZ456" s="53">
        <v>0</v>
      </c>
      <c r="CA456" s="53">
        <v>1.0336130979451772</v>
      </c>
      <c r="CB456" s="53">
        <v>0</v>
      </c>
      <c r="CC456" s="53">
        <v>0</v>
      </c>
      <c r="CD456" s="53">
        <v>0</v>
      </c>
      <c r="CE456" s="53">
        <v>0</v>
      </c>
      <c r="CF456" s="53">
        <v>0</v>
      </c>
      <c r="CG456" s="53">
        <v>0</v>
      </c>
      <c r="CH456" s="53">
        <v>0</v>
      </c>
      <c r="CI456" s="53">
        <v>0</v>
      </c>
      <c r="CJ456" s="53">
        <v>11.369744077396948</v>
      </c>
      <c r="CK456" s="53">
        <v>0</v>
      </c>
      <c r="CL456" s="53">
        <v>0</v>
      </c>
    </row>
    <row r="457" spans="1:90" ht="16" customHeight="1" x14ac:dyDescent="0.25">
      <c r="A457" s="53" t="s">
        <v>812</v>
      </c>
      <c r="B457" s="53" t="s">
        <v>763</v>
      </c>
      <c r="C457" s="53" t="s">
        <v>808</v>
      </c>
      <c r="D457" s="53" t="s">
        <v>375</v>
      </c>
      <c r="E457" s="35" t="s">
        <v>1260</v>
      </c>
      <c r="F457" s="53" t="s">
        <v>166</v>
      </c>
      <c r="G457" s="53">
        <v>2</v>
      </c>
      <c r="H457" s="53" t="s">
        <v>192</v>
      </c>
      <c r="I457" s="53">
        <v>0</v>
      </c>
      <c r="J457" s="53">
        <v>0</v>
      </c>
      <c r="K457" s="53">
        <v>0</v>
      </c>
      <c r="L457" s="53">
        <v>0</v>
      </c>
      <c r="M457" s="53">
        <v>2.4632564249938418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  <c r="U457" s="53">
        <v>0</v>
      </c>
      <c r="V457" s="53">
        <v>0</v>
      </c>
      <c r="W457" s="53">
        <v>0</v>
      </c>
      <c r="X457" s="53">
        <v>0</v>
      </c>
      <c r="Y457" s="53">
        <v>0</v>
      </c>
      <c r="Z457" s="53">
        <v>0</v>
      </c>
      <c r="AA457" s="53">
        <v>0</v>
      </c>
      <c r="AB457" s="53">
        <v>0</v>
      </c>
      <c r="AC457" s="53">
        <v>0</v>
      </c>
      <c r="AD457" s="53">
        <v>0</v>
      </c>
      <c r="AE457" s="53">
        <v>0</v>
      </c>
      <c r="AF457" s="53">
        <v>0</v>
      </c>
      <c r="AG457" s="53">
        <v>0</v>
      </c>
      <c r="AH457" s="53">
        <v>0.82108547499794726</v>
      </c>
      <c r="AI457" s="53">
        <v>0</v>
      </c>
      <c r="AJ457" s="53">
        <v>0</v>
      </c>
      <c r="AK457" s="53">
        <v>0</v>
      </c>
      <c r="AL457" s="53">
        <v>0</v>
      </c>
      <c r="AM457" s="53">
        <v>0</v>
      </c>
      <c r="AN457" s="53">
        <v>0</v>
      </c>
      <c r="AO457" s="53">
        <v>0</v>
      </c>
      <c r="AP457" s="53">
        <v>0</v>
      </c>
      <c r="AQ457" s="53">
        <v>0</v>
      </c>
      <c r="AR457" s="53">
        <v>9018.8028573774536</v>
      </c>
      <c r="AS457" s="53">
        <v>0</v>
      </c>
      <c r="AT457" s="53">
        <v>0</v>
      </c>
      <c r="AU457" s="53">
        <v>0</v>
      </c>
      <c r="AV457" s="53">
        <v>0</v>
      </c>
      <c r="AW457" s="53">
        <v>0</v>
      </c>
      <c r="AX457" s="53">
        <v>0</v>
      </c>
      <c r="AY457" s="53">
        <v>0</v>
      </c>
      <c r="AZ457" s="53">
        <v>0</v>
      </c>
      <c r="BA457" s="53">
        <v>0</v>
      </c>
      <c r="BB457" s="53">
        <v>0</v>
      </c>
      <c r="BC457" s="53">
        <v>0</v>
      </c>
      <c r="BD457" s="53">
        <v>0</v>
      </c>
      <c r="BE457" s="53">
        <v>0</v>
      </c>
      <c r="BF457" s="53">
        <v>0</v>
      </c>
      <c r="BG457" s="53">
        <v>0</v>
      </c>
      <c r="BH457" s="53">
        <v>0</v>
      </c>
      <c r="BI457" s="53">
        <v>0</v>
      </c>
      <c r="BJ457" s="53">
        <v>0</v>
      </c>
      <c r="BK457" s="53">
        <v>0</v>
      </c>
      <c r="BL457" s="53">
        <v>0</v>
      </c>
      <c r="BM457" s="53">
        <v>0</v>
      </c>
      <c r="BN457" s="53">
        <v>0</v>
      </c>
      <c r="BO457" s="53">
        <v>0</v>
      </c>
      <c r="BP457" s="53">
        <v>0</v>
      </c>
      <c r="BQ457" s="53">
        <v>0</v>
      </c>
      <c r="BR457" s="53">
        <v>0</v>
      </c>
      <c r="BS457" s="53">
        <v>0</v>
      </c>
      <c r="BT457" s="53">
        <v>0</v>
      </c>
      <c r="BU457" s="53">
        <v>0</v>
      </c>
      <c r="BV457" s="53">
        <v>0</v>
      </c>
      <c r="BW457" s="53">
        <v>0</v>
      </c>
      <c r="BX457" s="53">
        <v>0</v>
      </c>
      <c r="BY457" s="53">
        <v>0</v>
      </c>
      <c r="BZ457" s="53">
        <v>0</v>
      </c>
      <c r="CA457" s="53">
        <v>2.4632564249938418</v>
      </c>
      <c r="CB457" s="53">
        <v>0</v>
      </c>
      <c r="CC457" s="53">
        <v>0</v>
      </c>
      <c r="CD457" s="53">
        <v>0</v>
      </c>
      <c r="CE457" s="53">
        <v>0</v>
      </c>
      <c r="CF457" s="53">
        <v>0</v>
      </c>
      <c r="CG457" s="53">
        <v>0</v>
      </c>
      <c r="CH457" s="53">
        <v>0</v>
      </c>
      <c r="CI457" s="53">
        <v>0</v>
      </c>
      <c r="CJ457" s="53">
        <v>29.5590770999261</v>
      </c>
      <c r="CK457" s="53">
        <v>0</v>
      </c>
      <c r="CL457" s="53">
        <v>0</v>
      </c>
    </row>
    <row r="458" spans="1:90" ht="16" customHeight="1" x14ac:dyDescent="0.25">
      <c r="A458" s="53" t="s">
        <v>814</v>
      </c>
      <c r="B458" s="53" t="s">
        <v>763</v>
      </c>
      <c r="C458" s="53" t="s">
        <v>808</v>
      </c>
      <c r="D458" s="53" t="s">
        <v>375</v>
      </c>
      <c r="E458" s="35" t="s">
        <v>1260</v>
      </c>
      <c r="F458" s="53" t="s">
        <v>166</v>
      </c>
      <c r="G458" s="53">
        <v>2</v>
      </c>
      <c r="H458" s="53" t="s">
        <v>650</v>
      </c>
      <c r="I458" s="53">
        <v>0</v>
      </c>
      <c r="J458" s="53">
        <v>0</v>
      </c>
      <c r="K458" s="53">
        <v>0</v>
      </c>
      <c r="L458" s="53">
        <v>0</v>
      </c>
      <c r="M458" s="53">
        <v>9.1342552841666826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  <c r="U458" s="53">
        <v>0</v>
      </c>
      <c r="V458" s="53">
        <v>0</v>
      </c>
      <c r="W458" s="53">
        <v>0</v>
      </c>
      <c r="X458" s="53">
        <v>0</v>
      </c>
      <c r="Y458" s="53">
        <v>0</v>
      </c>
      <c r="Z458" s="53">
        <v>0</v>
      </c>
      <c r="AA458" s="53">
        <v>0</v>
      </c>
      <c r="AB458" s="53">
        <v>0</v>
      </c>
      <c r="AC458" s="53">
        <v>0</v>
      </c>
      <c r="AD458" s="53">
        <v>0</v>
      </c>
      <c r="AE458" s="53">
        <v>0</v>
      </c>
      <c r="AF458" s="53">
        <v>0</v>
      </c>
      <c r="AG458" s="53">
        <v>0</v>
      </c>
      <c r="AH458" s="53">
        <v>0</v>
      </c>
      <c r="AI458" s="53">
        <v>0</v>
      </c>
      <c r="AJ458" s="53">
        <v>0</v>
      </c>
      <c r="AK458" s="53">
        <v>0</v>
      </c>
      <c r="AL458" s="53">
        <v>0</v>
      </c>
      <c r="AM458" s="53">
        <v>0</v>
      </c>
      <c r="AN458" s="53">
        <v>0</v>
      </c>
      <c r="AO458" s="53">
        <v>0</v>
      </c>
      <c r="AP458" s="53">
        <v>0</v>
      </c>
      <c r="AQ458" s="53">
        <v>0.91342552841666824</v>
      </c>
      <c r="AR458" s="53">
        <v>17345.950784632529</v>
      </c>
      <c r="AS458" s="53">
        <v>0</v>
      </c>
      <c r="AT458" s="53">
        <v>0</v>
      </c>
      <c r="AU458" s="53">
        <v>0.91342552841666824</v>
      </c>
      <c r="AV458" s="53">
        <v>0</v>
      </c>
      <c r="AW458" s="53">
        <v>0</v>
      </c>
      <c r="AX458" s="53">
        <v>0</v>
      </c>
      <c r="AY458" s="53">
        <v>0</v>
      </c>
      <c r="AZ458" s="53">
        <v>0</v>
      </c>
      <c r="BA458" s="53">
        <v>0</v>
      </c>
      <c r="BB458" s="53">
        <v>0</v>
      </c>
      <c r="BC458" s="53">
        <v>0</v>
      </c>
      <c r="BD458" s="53">
        <v>0</v>
      </c>
      <c r="BE458" s="53">
        <v>0</v>
      </c>
      <c r="BF458" s="53">
        <v>0</v>
      </c>
      <c r="BG458" s="53">
        <v>0</v>
      </c>
      <c r="BH458" s="53">
        <v>0</v>
      </c>
      <c r="BI458" s="53">
        <v>0</v>
      </c>
      <c r="BJ458" s="53">
        <v>0</v>
      </c>
      <c r="BK458" s="53">
        <v>0</v>
      </c>
      <c r="BL458" s="53">
        <v>0</v>
      </c>
      <c r="BM458" s="53">
        <v>2.7402765852500046</v>
      </c>
      <c r="BN458" s="53">
        <v>0</v>
      </c>
      <c r="BO458" s="53">
        <v>0</v>
      </c>
      <c r="BP458" s="53">
        <v>0</v>
      </c>
      <c r="BQ458" s="53">
        <v>0</v>
      </c>
      <c r="BR458" s="53">
        <v>0</v>
      </c>
      <c r="BS458" s="53">
        <v>0</v>
      </c>
      <c r="BT458" s="53">
        <v>0</v>
      </c>
      <c r="BU458" s="53">
        <v>0</v>
      </c>
      <c r="BV458" s="53">
        <v>0</v>
      </c>
      <c r="BW458" s="53">
        <v>0</v>
      </c>
      <c r="BX458" s="53">
        <v>0</v>
      </c>
      <c r="BY458" s="53">
        <v>0</v>
      </c>
      <c r="BZ458" s="53">
        <v>0</v>
      </c>
      <c r="CA458" s="53">
        <v>0</v>
      </c>
      <c r="CB458" s="53">
        <v>0</v>
      </c>
      <c r="CC458" s="53">
        <v>0</v>
      </c>
      <c r="CD458" s="53">
        <v>0</v>
      </c>
      <c r="CE458" s="53">
        <v>0</v>
      </c>
      <c r="CF458" s="53">
        <v>0</v>
      </c>
      <c r="CG458" s="53">
        <v>0</v>
      </c>
      <c r="CH458" s="53">
        <v>0</v>
      </c>
      <c r="CI458" s="53">
        <v>0</v>
      </c>
      <c r="CJ458" s="53">
        <v>0</v>
      </c>
      <c r="CK458" s="53">
        <v>0</v>
      </c>
      <c r="CL458" s="53">
        <v>0</v>
      </c>
    </row>
    <row r="459" spans="1:90" ht="16" customHeight="1" x14ac:dyDescent="0.25">
      <c r="A459" s="53" t="s">
        <v>817</v>
      </c>
      <c r="B459" s="53" t="s">
        <v>763</v>
      </c>
      <c r="C459" s="53" t="s">
        <v>816</v>
      </c>
      <c r="D459" s="53" t="s">
        <v>375</v>
      </c>
      <c r="E459" s="35" t="s">
        <v>1260</v>
      </c>
      <c r="F459" s="53" t="s">
        <v>168</v>
      </c>
      <c r="G459" s="53">
        <v>3</v>
      </c>
      <c r="H459" s="53" t="s">
        <v>191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  <c r="U459" s="53">
        <v>0</v>
      </c>
      <c r="V459" s="53">
        <v>0</v>
      </c>
      <c r="W459" s="53">
        <v>40.323354903127942</v>
      </c>
      <c r="X459" s="53">
        <v>0</v>
      </c>
      <c r="Y459" s="53">
        <v>0</v>
      </c>
      <c r="Z459" s="53">
        <v>0.96007987864590338</v>
      </c>
      <c r="AA459" s="53">
        <v>0</v>
      </c>
      <c r="AB459" s="53">
        <v>0</v>
      </c>
      <c r="AC459" s="53">
        <v>0</v>
      </c>
      <c r="AD459" s="53">
        <v>0</v>
      </c>
      <c r="AE459" s="53">
        <v>0</v>
      </c>
      <c r="AF459" s="53">
        <v>0</v>
      </c>
      <c r="AG459" s="53">
        <v>0</v>
      </c>
      <c r="AH459" s="53">
        <v>0</v>
      </c>
      <c r="AI459" s="53">
        <v>0</v>
      </c>
      <c r="AJ459" s="53">
        <v>0</v>
      </c>
      <c r="AK459" s="53">
        <v>0</v>
      </c>
      <c r="AL459" s="53">
        <v>0</v>
      </c>
      <c r="AM459" s="53">
        <v>0</v>
      </c>
      <c r="AN459" s="53">
        <v>0</v>
      </c>
      <c r="AO459" s="53">
        <v>0</v>
      </c>
      <c r="AP459" s="53">
        <v>0</v>
      </c>
      <c r="AQ459" s="53">
        <v>0</v>
      </c>
      <c r="AR459" s="53">
        <v>4504.6947906065789</v>
      </c>
      <c r="AS459" s="53">
        <v>0</v>
      </c>
      <c r="AT459" s="53">
        <v>0</v>
      </c>
      <c r="AU459" s="53">
        <v>0.96007987864590338</v>
      </c>
      <c r="AV459" s="53">
        <v>0</v>
      </c>
      <c r="AW459" s="53">
        <v>0</v>
      </c>
      <c r="AX459" s="53">
        <v>0</v>
      </c>
      <c r="AY459" s="53">
        <v>0</v>
      </c>
      <c r="AZ459" s="53">
        <v>0</v>
      </c>
      <c r="BA459" s="53">
        <v>0</v>
      </c>
      <c r="BB459" s="53">
        <v>0</v>
      </c>
      <c r="BC459" s="53">
        <v>0</v>
      </c>
      <c r="BD459" s="53">
        <v>0</v>
      </c>
      <c r="BE459" s="53">
        <v>0</v>
      </c>
      <c r="BF459" s="53">
        <v>0</v>
      </c>
      <c r="BG459" s="53">
        <v>0</v>
      </c>
      <c r="BH459" s="53">
        <v>0</v>
      </c>
      <c r="BI459" s="53">
        <v>0</v>
      </c>
      <c r="BJ459" s="53">
        <v>0</v>
      </c>
      <c r="BK459" s="53">
        <v>0</v>
      </c>
      <c r="BL459" s="53">
        <v>0</v>
      </c>
      <c r="BM459" s="53">
        <v>3.8403195145836135</v>
      </c>
      <c r="BN459" s="53">
        <v>0</v>
      </c>
      <c r="BO459" s="53">
        <v>0</v>
      </c>
      <c r="BP459" s="53">
        <v>0</v>
      </c>
      <c r="BQ459" s="53">
        <v>0</v>
      </c>
      <c r="BR459" s="53">
        <v>0</v>
      </c>
      <c r="BS459" s="53">
        <v>0</v>
      </c>
      <c r="BT459" s="53">
        <v>0</v>
      </c>
      <c r="BU459" s="53">
        <v>0</v>
      </c>
      <c r="BV459" s="53">
        <v>0</v>
      </c>
      <c r="BW459" s="53">
        <v>0</v>
      </c>
      <c r="BX459" s="53">
        <v>0</v>
      </c>
      <c r="BY459" s="53">
        <v>0</v>
      </c>
      <c r="BZ459" s="53">
        <v>0</v>
      </c>
      <c r="CA459" s="53">
        <v>0</v>
      </c>
      <c r="CB459" s="53">
        <v>0</v>
      </c>
      <c r="CC459" s="53">
        <v>0</v>
      </c>
      <c r="CD459" s="53">
        <v>0</v>
      </c>
      <c r="CE459" s="53">
        <v>0</v>
      </c>
      <c r="CF459" s="53">
        <v>0</v>
      </c>
      <c r="CG459" s="53">
        <v>0</v>
      </c>
      <c r="CH459" s="53">
        <v>0</v>
      </c>
      <c r="CI459" s="53">
        <v>0</v>
      </c>
      <c r="CJ459" s="53">
        <v>0.96007987864590338</v>
      </c>
      <c r="CK459" s="53">
        <v>0</v>
      </c>
      <c r="CL459" s="53">
        <v>0</v>
      </c>
    </row>
    <row r="460" spans="1:90" ht="16" customHeight="1" x14ac:dyDescent="0.25">
      <c r="A460" s="53" t="s">
        <v>820</v>
      </c>
      <c r="B460" s="53" t="s">
        <v>763</v>
      </c>
      <c r="C460" s="53" t="s">
        <v>819</v>
      </c>
      <c r="D460" s="53" t="s">
        <v>389</v>
      </c>
      <c r="E460" s="35" t="s">
        <v>1261</v>
      </c>
      <c r="F460" s="53" t="s">
        <v>177</v>
      </c>
      <c r="G460" s="53">
        <v>2</v>
      </c>
      <c r="H460" s="53" t="s">
        <v>191</v>
      </c>
      <c r="I460" s="53">
        <v>0</v>
      </c>
      <c r="J460" s="53">
        <v>0</v>
      </c>
      <c r="K460" s="53">
        <v>0</v>
      </c>
      <c r="L460" s="53">
        <v>0</v>
      </c>
      <c r="M460" s="53">
        <v>2.4787242832355614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  <c r="U460" s="53">
        <v>0</v>
      </c>
      <c r="V460" s="53">
        <v>0</v>
      </c>
      <c r="W460" s="53">
        <v>6.6099314219614973</v>
      </c>
      <c r="X460" s="53">
        <v>0</v>
      </c>
      <c r="Y460" s="53">
        <v>0</v>
      </c>
      <c r="Z460" s="53">
        <v>0</v>
      </c>
      <c r="AA460" s="53">
        <v>0</v>
      </c>
      <c r="AB460" s="53">
        <v>0</v>
      </c>
      <c r="AC460" s="53">
        <v>0</v>
      </c>
      <c r="AD460" s="53">
        <v>0</v>
      </c>
      <c r="AE460" s="53">
        <v>0</v>
      </c>
      <c r="AF460" s="53">
        <v>0</v>
      </c>
      <c r="AG460" s="53">
        <v>0</v>
      </c>
      <c r="AH460" s="53">
        <v>0</v>
      </c>
      <c r="AI460" s="53">
        <v>0</v>
      </c>
      <c r="AJ460" s="53">
        <v>0</v>
      </c>
      <c r="AK460" s="53">
        <v>0</v>
      </c>
      <c r="AL460" s="53">
        <v>0</v>
      </c>
      <c r="AM460" s="53">
        <v>0</v>
      </c>
      <c r="AN460" s="53">
        <v>0</v>
      </c>
      <c r="AO460" s="53">
        <v>0</v>
      </c>
      <c r="AP460" s="53">
        <v>0</v>
      </c>
      <c r="AQ460" s="53">
        <v>0</v>
      </c>
      <c r="AR460" s="53">
        <v>57.8368999421631</v>
      </c>
      <c r="AS460" s="53">
        <v>0</v>
      </c>
      <c r="AT460" s="53">
        <v>0</v>
      </c>
      <c r="AU460" s="53">
        <v>0</v>
      </c>
      <c r="AV460" s="53">
        <v>0</v>
      </c>
      <c r="AW460" s="53">
        <v>0</v>
      </c>
      <c r="AX460" s="53">
        <v>0</v>
      </c>
      <c r="AY460" s="53">
        <v>0</v>
      </c>
      <c r="AZ460" s="53">
        <v>0</v>
      </c>
      <c r="BA460" s="53">
        <v>0</v>
      </c>
      <c r="BB460" s="53">
        <v>0</v>
      </c>
      <c r="BC460" s="53">
        <v>0</v>
      </c>
      <c r="BD460" s="53">
        <v>0</v>
      </c>
      <c r="BE460" s="53">
        <v>0</v>
      </c>
      <c r="BF460" s="53">
        <v>0</v>
      </c>
      <c r="BG460" s="53">
        <v>0</v>
      </c>
      <c r="BH460" s="53">
        <v>0</v>
      </c>
      <c r="BI460" s="53">
        <v>0</v>
      </c>
      <c r="BJ460" s="53">
        <v>0</v>
      </c>
      <c r="BK460" s="53">
        <v>0</v>
      </c>
      <c r="BL460" s="53">
        <v>0</v>
      </c>
      <c r="BM460" s="53">
        <v>0.82624142774518716</v>
      </c>
      <c r="BN460" s="53">
        <v>0</v>
      </c>
      <c r="BO460" s="53">
        <v>0</v>
      </c>
      <c r="BP460" s="53">
        <v>0</v>
      </c>
      <c r="BQ460" s="53">
        <v>0</v>
      </c>
      <c r="BR460" s="53">
        <v>0</v>
      </c>
      <c r="BS460" s="53">
        <v>0</v>
      </c>
      <c r="BT460" s="53">
        <v>0</v>
      </c>
      <c r="BU460" s="53">
        <v>1.6524828554903743</v>
      </c>
      <c r="BV460" s="53">
        <v>0</v>
      </c>
      <c r="BW460" s="53">
        <v>0</v>
      </c>
      <c r="BX460" s="53">
        <v>0</v>
      </c>
      <c r="BY460" s="53">
        <v>0</v>
      </c>
      <c r="BZ460" s="53">
        <v>0</v>
      </c>
      <c r="CA460" s="53">
        <v>0</v>
      </c>
      <c r="CB460" s="53">
        <v>0</v>
      </c>
      <c r="CC460" s="53">
        <v>0</v>
      </c>
      <c r="CD460" s="53">
        <v>0</v>
      </c>
      <c r="CE460" s="53">
        <v>0</v>
      </c>
      <c r="CF460" s="53">
        <v>0</v>
      </c>
      <c r="CG460" s="53">
        <v>0</v>
      </c>
      <c r="CH460" s="53">
        <v>0</v>
      </c>
      <c r="CI460" s="53">
        <v>0</v>
      </c>
      <c r="CJ460" s="53">
        <v>0</v>
      </c>
      <c r="CK460" s="53">
        <v>0</v>
      </c>
      <c r="CL460" s="53">
        <v>0</v>
      </c>
    </row>
    <row r="461" spans="1:90" ht="16" customHeight="1" x14ac:dyDescent="0.25">
      <c r="A461" s="53" t="s">
        <v>822</v>
      </c>
      <c r="B461" s="53" t="s">
        <v>763</v>
      </c>
      <c r="C461" s="53" t="s">
        <v>819</v>
      </c>
      <c r="D461" s="53" t="s">
        <v>389</v>
      </c>
      <c r="E461" s="35" t="s">
        <v>1261</v>
      </c>
      <c r="F461" s="53" t="s">
        <v>177</v>
      </c>
      <c r="G461" s="53">
        <v>2</v>
      </c>
      <c r="H461" s="53" t="s">
        <v>192</v>
      </c>
      <c r="I461" s="53">
        <v>0</v>
      </c>
      <c r="J461" s="53">
        <v>0</v>
      </c>
      <c r="K461" s="53">
        <v>0</v>
      </c>
      <c r="L461" s="53">
        <v>0</v>
      </c>
      <c r="M461" s="53">
        <v>3.6172906493036714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  <c r="U461" s="53">
        <v>0</v>
      </c>
      <c r="V461" s="53">
        <v>0</v>
      </c>
      <c r="W461" s="53">
        <v>4.5216133116295891</v>
      </c>
      <c r="X461" s="53">
        <v>0</v>
      </c>
      <c r="Y461" s="53">
        <v>0</v>
      </c>
      <c r="Z461" s="53">
        <v>0</v>
      </c>
      <c r="AA461" s="53">
        <v>0</v>
      </c>
      <c r="AB461" s="53">
        <v>0</v>
      </c>
      <c r="AC461" s="53">
        <v>0</v>
      </c>
      <c r="AD461" s="53">
        <v>0</v>
      </c>
      <c r="AE461" s="53">
        <v>0</v>
      </c>
      <c r="AF461" s="53">
        <v>0</v>
      </c>
      <c r="AG461" s="53">
        <v>0</v>
      </c>
      <c r="AH461" s="53">
        <v>0</v>
      </c>
      <c r="AI461" s="53">
        <v>0</v>
      </c>
      <c r="AJ461" s="53">
        <v>0</v>
      </c>
      <c r="AK461" s="53">
        <v>0</v>
      </c>
      <c r="AL461" s="53">
        <v>0</v>
      </c>
      <c r="AM461" s="53">
        <v>0</v>
      </c>
      <c r="AN461" s="53">
        <v>0</v>
      </c>
      <c r="AO461" s="53">
        <v>0</v>
      </c>
      <c r="AP461" s="53">
        <v>0</v>
      </c>
      <c r="AQ461" s="53">
        <v>2.7129679869777537</v>
      </c>
      <c r="AR461" s="53">
        <v>139.26568999819136</v>
      </c>
      <c r="AS461" s="53">
        <v>0</v>
      </c>
      <c r="AT461" s="53">
        <v>0</v>
      </c>
      <c r="AU461" s="53">
        <v>0</v>
      </c>
      <c r="AV461" s="53">
        <v>0</v>
      </c>
      <c r="AW461" s="53">
        <v>0</v>
      </c>
      <c r="AX461" s="53">
        <v>0</v>
      </c>
      <c r="AY461" s="53">
        <v>0</v>
      </c>
      <c r="AZ461" s="53">
        <v>0</v>
      </c>
      <c r="BA461" s="53">
        <v>0</v>
      </c>
      <c r="BB461" s="53">
        <v>0</v>
      </c>
      <c r="BC461" s="53">
        <v>0</v>
      </c>
      <c r="BD461" s="53">
        <v>0</v>
      </c>
      <c r="BE461" s="53">
        <v>0</v>
      </c>
      <c r="BF461" s="53">
        <v>0</v>
      </c>
      <c r="BG461" s="53">
        <v>0</v>
      </c>
      <c r="BH461" s="53">
        <v>0</v>
      </c>
      <c r="BI461" s="53">
        <v>0</v>
      </c>
      <c r="BJ461" s="53">
        <v>0</v>
      </c>
      <c r="BK461" s="53">
        <v>0</v>
      </c>
      <c r="BL461" s="53">
        <v>0</v>
      </c>
      <c r="BM461" s="53">
        <v>0.90432266232591785</v>
      </c>
      <c r="BN461" s="53">
        <v>0</v>
      </c>
      <c r="BO461" s="53">
        <v>0</v>
      </c>
      <c r="BP461" s="53">
        <v>0</v>
      </c>
      <c r="BQ461" s="53">
        <v>0</v>
      </c>
      <c r="BR461" s="53">
        <v>0</v>
      </c>
      <c r="BS461" s="53">
        <v>0</v>
      </c>
      <c r="BT461" s="53">
        <v>0</v>
      </c>
      <c r="BU461" s="53">
        <v>0</v>
      </c>
      <c r="BV461" s="53">
        <v>0</v>
      </c>
      <c r="BW461" s="53">
        <v>0</v>
      </c>
      <c r="BX461" s="53">
        <v>0</v>
      </c>
      <c r="BY461" s="53">
        <v>0</v>
      </c>
      <c r="BZ461" s="53">
        <v>0</v>
      </c>
      <c r="CA461" s="53">
        <v>0</v>
      </c>
      <c r="CB461" s="53">
        <v>0</v>
      </c>
      <c r="CC461" s="53">
        <v>0</v>
      </c>
      <c r="CD461" s="53">
        <v>0</v>
      </c>
      <c r="CE461" s="53">
        <v>0</v>
      </c>
      <c r="CF461" s="53">
        <v>0</v>
      </c>
      <c r="CG461" s="53">
        <v>0</v>
      </c>
      <c r="CH461" s="53">
        <v>0</v>
      </c>
      <c r="CI461" s="53">
        <v>0</v>
      </c>
      <c r="CJ461" s="53">
        <v>0</v>
      </c>
      <c r="CK461" s="53">
        <v>0</v>
      </c>
      <c r="CL461" s="53">
        <v>0</v>
      </c>
    </row>
    <row r="462" spans="1:90" ht="16" customHeight="1" x14ac:dyDescent="0.25">
      <c r="A462" s="53" t="s">
        <v>823</v>
      </c>
      <c r="B462" s="53" t="s">
        <v>763</v>
      </c>
      <c r="C462" s="53" t="s">
        <v>819</v>
      </c>
      <c r="D462" s="53" t="s">
        <v>389</v>
      </c>
      <c r="E462" s="35" t="s">
        <v>1261</v>
      </c>
      <c r="F462" s="53" t="s">
        <v>177</v>
      </c>
      <c r="G462" s="53">
        <v>2</v>
      </c>
      <c r="H462" s="53" t="s">
        <v>650</v>
      </c>
      <c r="I462" s="53">
        <v>0</v>
      </c>
      <c r="J462" s="53">
        <v>0</v>
      </c>
      <c r="K462" s="53">
        <v>0</v>
      </c>
      <c r="L462" s="53">
        <v>0</v>
      </c>
      <c r="M462" s="53">
        <v>5.6370844998966536</v>
      </c>
      <c r="N462" s="53">
        <v>0</v>
      </c>
      <c r="O462" s="53">
        <v>0</v>
      </c>
      <c r="P462" s="53">
        <v>0</v>
      </c>
      <c r="Q462" s="53">
        <v>0</v>
      </c>
      <c r="R462" s="53">
        <v>0</v>
      </c>
      <c r="S462" s="53">
        <v>0</v>
      </c>
      <c r="T462" s="53">
        <v>0</v>
      </c>
      <c r="U462" s="53">
        <v>0</v>
      </c>
      <c r="V462" s="53">
        <v>0</v>
      </c>
      <c r="W462" s="53">
        <v>0</v>
      </c>
      <c r="X462" s="53">
        <v>0</v>
      </c>
      <c r="Y462" s="53">
        <v>0</v>
      </c>
      <c r="Z462" s="53">
        <v>0</v>
      </c>
      <c r="AA462" s="53">
        <v>0</v>
      </c>
      <c r="AB462" s="53">
        <v>0</v>
      </c>
      <c r="AC462" s="53">
        <v>0</v>
      </c>
      <c r="AD462" s="53">
        <v>0</v>
      </c>
      <c r="AE462" s="53">
        <v>0</v>
      </c>
      <c r="AF462" s="53">
        <v>0</v>
      </c>
      <c r="AG462" s="53">
        <v>0</v>
      </c>
      <c r="AH462" s="53">
        <v>0.93951408331610886</v>
      </c>
      <c r="AI462" s="53">
        <v>0</v>
      </c>
      <c r="AJ462" s="53">
        <v>0</v>
      </c>
      <c r="AK462" s="53">
        <v>0</v>
      </c>
      <c r="AL462" s="53">
        <v>0</v>
      </c>
      <c r="AM462" s="53">
        <v>0</v>
      </c>
      <c r="AN462" s="53">
        <v>0</v>
      </c>
      <c r="AO462" s="53">
        <v>0</v>
      </c>
      <c r="AP462" s="53">
        <v>0</v>
      </c>
      <c r="AQ462" s="53">
        <v>0</v>
      </c>
      <c r="AR462" s="53">
        <v>7.5161126665288709</v>
      </c>
      <c r="AS462" s="53">
        <v>0</v>
      </c>
      <c r="AT462" s="53">
        <v>0</v>
      </c>
      <c r="AU462" s="53">
        <v>0</v>
      </c>
      <c r="AV462" s="53">
        <v>0</v>
      </c>
      <c r="AW462" s="53">
        <v>0</v>
      </c>
      <c r="AX462" s="53">
        <v>0</v>
      </c>
      <c r="AY462" s="53">
        <v>0</v>
      </c>
      <c r="AZ462" s="53">
        <v>0</v>
      </c>
      <c r="BA462" s="53">
        <v>0</v>
      </c>
      <c r="BB462" s="53">
        <v>0</v>
      </c>
      <c r="BC462" s="53">
        <v>0</v>
      </c>
      <c r="BD462" s="53">
        <v>0</v>
      </c>
      <c r="BE462" s="53">
        <v>0</v>
      </c>
      <c r="BF462" s="53">
        <v>0</v>
      </c>
      <c r="BG462" s="53">
        <v>0</v>
      </c>
      <c r="BH462" s="53">
        <v>0</v>
      </c>
      <c r="BI462" s="53">
        <v>0</v>
      </c>
      <c r="BJ462" s="53">
        <v>0</v>
      </c>
      <c r="BK462" s="53">
        <v>0</v>
      </c>
      <c r="BL462" s="53">
        <v>0</v>
      </c>
      <c r="BM462" s="53">
        <v>2.8185422499483268</v>
      </c>
      <c r="BN462" s="53">
        <v>0</v>
      </c>
      <c r="BO462" s="53">
        <v>0</v>
      </c>
      <c r="BP462" s="53">
        <v>0</v>
      </c>
      <c r="BQ462" s="53">
        <v>0</v>
      </c>
      <c r="BR462" s="53">
        <v>0</v>
      </c>
      <c r="BS462" s="53">
        <v>0</v>
      </c>
      <c r="BT462" s="53">
        <v>0</v>
      </c>
      <c r="BU462" s="53">
        <v>0</v>
      </c>
      <c r="BV462" s="53">
        <v>0</v>
      </c>
      <c r="BW462" s="53">
        <v>0</v>
      </c>
      <c r="BX462" s="53">
        <v>0</v>
      </c>
      <c r="BY462" s="53">
        <v>0</v>
      </c>
      <c r="BZ462" s="53">
        <v>0</v>
      </c>
      <c r="CA462" s="53">
        <v>0</v>
      </c>
      <c r="CB462" s="53">
        <v>0</v>
      </c>
      <c r="CC462" s="53">
        <v>0</v>
      </c>
      <c r="CD462" s="53">
        <v>0</v>
      </c>
      <c r="CE462" s="53">
        <v>0</v>
      </c>
      <c r="CF462" s="53">
        <v>0</v>
      </c>
      <c r="CG462" s="53">
        <v>0</v>
      </c>
      <c r="CH462" s="53">
        <v>0</v>
      </c>
      <c r="CI462" s="53">
        <v>0</v>
      </c>
      <c r="CJ462" s="53">
        <v>0</v>
      </c>
      <c r="CK462" s="53">
        <v>0</v>
      </c>
      <c r="CL462" s="53">
        <v>0</v>
      </c>
    </row>
    <row r="463" spans="1:90" ht="16" customHeight="1" x14ac:dyDescent="0.25">
      <c r="A463" s="53" t="s">
        <v>825</v>
      </c>
      <c r="B463" s="53" t="s">
        <v>763</v>
      </c>
      <c r="C463" s="53" t="s">
        <v>824</v>
      </c>
      <c r="D463" s="53" t="s">
        <v>389</v>
      </c>
      <c r="E463" s="35" t="s">
        <v>1262</v>
      </c>
      <c r="F463" s="53" t="s">
        <v>131</v>
      </c>
      <c r="G463" s="53">
        <v>1</v>
      </c>
      <c r="H463" s="53" t="s">
        <v>191</v>
      </c>
      <c r="I463" s="53">
        <v>0</v>
      </c>
      <c r="J463" s="53">
        <v>0</v>
      </c>
      <c r="K463" s="53">
        <v>0</v>
      </c>
      <c r="L463" s="53">
        <v>0</v>
      </c>
      <c r="M463" s="53">
        <v>57.972667312919349</v>
      </c>
      <c r="N463" s="53">
        <v>0</v>
      </c>
      <c r="O463" s="53">
        <v>0</v>
      </c>
      <c r="P463" s="53">
        <v>0</v>
      </c>
      <c r="Q463" s="53">
        <v>0</v>
      </c>
      <c r="R463" s="53">
        <v>0</v>
      </c>
      <c r="S463" s="53">
        <v>0</v>
      </c>
      <c r="T463" s="53">
        <v>0</v>
      </c>
      <c r="U463" s="53">
        <v>0</v>
      </c>
      <c r="V463" s="53">
        <v>0</v>
      </c>
      <c r="W463" s="53">
        <v>0.95037159529375981</v>
      </c>
      <c r="X463" s="53">
        <v>0</v>
      </c>
      <c r="Y463" s="53">
        <v>0</v>
      </c>
      <c r="Z463" s="53">
        <v>0</v>
      </c>
      <c r="AA463" s="53">
        <v>0</v>
      </c>
      <c r="AB463" s="53">
        <v>0</v>
      </c>
      <c r="AC463" s="53">
        <v>0</v>
      </c>
      <c r="AD463" s="53">
        <v>0</v>
      </c>
      <c r="AE463" s="53">
        <v>0</v>
      </c>
      <c r="AF463" s="53">
        <v>0</v>
      </c>
      <c r="AG463" s="53">
        <v>0</v>
      </c>
      <c r="AH463" s="53">
        <v>0</v>
      </c>
      <c r="AI463" s="53">
        <v>0</v>
      </c>
      <c r="AJ463" s="53">
        <v>0</v>
      </c>
      <c r="AK463" s="53">
        <v>0.95037159529375981</v>
      </c>
      <c r="AL463" s="53">
        <v>0</v>
      </c>
      <c r="AM463" s="53">
        <v>0</v>
      </c>
      <c r="AN463" s="53">
        <v>0</v>
      </c>
      <c r="AO463" s="53">
        <v>0</v>
      </c>
      <c r="AP463" s="53">
        <v>0</v>
      </c>
      <c r="AQ463" s="53">
        <v>1.9007431905875196</v>
      </c>
      <c r="AR463" s="53">
        <v>190.07431905875197</v>
      </c>
      <c r="AS463" s="53">
        <v>0</v>
      </c>
      <c r="AT463" s="53">
        <v>0</v>
      </c>
      <c r="AU463" s="53">
        <v>0</v>
      </c>
      <c r="AV463" s="53">
        <v>0</v>
      </c>
      <c r="AW463" s="53">
        <v>0</v>
      </c>
      <c r="AX463" s="53">
        <v>0</v>
      </c>
      <c r="AY463" s="53">
        <v>0</v>
      </c>
      <c r="AZ463" s="53">
        <v>0</v>
      </c>
      <c r="BA463" s="53">
        <v>0</v>
      </c>
      <c r="BB463" s="53">
        <v>0</v>
      </c>
      <c r="BC463" s="53">
        <v>0</v>
      </c>
      <c r="BD463" s="53">
        <v>0</v>
      </c>
      <c r="BE463" s="53">
        <v>0</v>
      </c>
      <c r="BF463" s="53">
        <v>0</v>
      </c>
      <c r="BG463" s="53">
        <v>0</v>
      </c>
      <c r="BH463" s="53">
        <v>0</v>
      </c>
      <c r="BI463" s="53">
        <v>0</v>
      </c>
      <c r="BJ463" s="53">
        <v>0</v>
      </c>
      <c r="BK463" s="53">
        <v>0.95037159529375981</v>
      </c>
      <c r="BL463" s="53">
        <v>0</v>
      </c>
      <c r="BM463" s="53">
        <v>0</v>
      </c>
      <c r="BN463" s="53">
        <v>0</v>
      </c>
      <c r="BO463" s="53">
        <v>0</v>
      </c>
      <c r="BP463" s="53">
        <v>0</v>
      </c>
      <c r="BQ463" s="53">
        <v>0</v>
      </c>
      <c r="BR463" s="53">
        <v>0</v>
      </c>
      <c r="BS463" s="53">
        <v>0</v>
      </c>
      <c r="BT463" s="53">
        <v>0</v>
      </c>
      <c r="BU463" s="53">
        <v>0</v>
      </c>
      <c r="BV463" s="53">
        <v>0</v>
      </c>
      <c r="BW463" s="53">
        <v>0</v>
      </c>
      <c r="BX463" s="53">
        <v>0</v>
      </c>
      <c r="BY463" s="53">
        <v>0</v>
      </c>
      <c r="BZ463" s="53">
        <v>0</v>
      </c>
      <c r="CA463" s="53">
        <v>0</v>
      </c>
      <c r="CB463" s="53">
        <v>0</v>
      </c>
      <c r="CC463" s="53">
        <v>0</v>
      </c>
      <c r="CD463" s="53">
        <v>0</v>
      </c>
      <c r="CE463" s="53">
        <v>0</v>
      </c>
      <c r="CF463" s="53">
        <v>0</v>
      </c>
      <c r="CG463" s="53">
        <v>0</v>
      </c>
      <c r="CH463" s="53">
        <v>0</v>
      </c>
      <c r="CI463" s="53">
        <v>0</v>
      </c>
      <c r="CJ463" s="53">
        <v>0</v>
      </c>
      <c r="CK463" s="53">
        <v>0</v>
      </c>
      <c r="CL463" s="53">
        <v>0</v>
      </c>
    </row>
    <row r="464" spans="1:90" ht="16" customHeight="1" x14ac:dyDescent="0.25">
      <c r="A464" s="53" t="s">
        <v>826</v>
      </c>
      <c r="B464" s="53" t="s">
        <v>763</v>
      </c>
      <c r="C464" s="53" t="s">
        <v>824</v>
      </c>
      <c r="D464" s="53" t="s">
        <v>389</v>
      </c>
      <c r="E464" s="35" t="s">
        <v>1262</v>
      </c>
      <c r="F464" s="53" t="s">
        <v>131</v>
      </c>
      <c r="G464" s="53">
        <v>1</v>
      </c>
      <c r="H464" s="53" t="s">
        <v>192</v>
      </c>
      <c r="I464" s="53">
        <v>0</v>
      </c>
      <c r="J464" s="53">
        <v>0</v>
      </c>
      <c r="K464" s="53">
        <v>0</v>
      </c>
      <c r="L464" s="53">
        <v>0</v>
      </c>
      <c r="M464" s="53">
        <v>10.540369615627855</v>
      </c>
      <c r="N464" s="53">
        <v>0</v>
      </c>
      <c r="O464" s="53">
        <v>0</v>
      </c>
      <c r="P464" s="53">
        <v>0</v>
      </c>
      <c r="Q464" s="53">
        <v>0</v>
      </c>
      <c r="R464" s="53">
        <v>0</v>
      </c>
      <c r="S464" s="53">
        <v>0</v>
      </c>
      <c r="T464" s="53">
        <v>0</v>
      </c>
      <c r="U464" s="53">
        <v>0</v>
      </c>
      <c r="V464" s="53">
        <v>0</v>
      </c>
      <c r="W464" s="53">
        <v>1.7567282692713091</v>
      </c>
      <c r="X464" s="53">
        <v>0</v>
      </c>
      <c r="Y464" s="53">
        <v>0</v>
      </c>
      <c r="Z464" s="53">
        <v>0</v>
      </c>
      <c r="AA464" s="53">
        <v>0</v>
      </c>
      <c r="AB464" s="53">
        <v>0</v>
      </c>
      <c r="AC464" s="53">
        <v>0</v>
      </c>
      <c r="AD464" s="53">
        <v>0</v>
      </c>
      <c r="AE464" s="53">
        <v>0</v>
      </c>
      <c r="AF464" s="53">
        <v>0</v>
      </c>
      <c r="AG464" s="53">
        <v>0</v>
      </c>
      <c r="AH464" s="53">
        <v>0</v>
      </c>
      <c r="AI464" s="53">
        <v>0</v>
      </c>
      <c r="AJ464" s="53">
        <v>0</v>
      </c>
      <c r="AK464" s="53">
        <v>0</v>
      </c>
      <c r="AL464" s="53">
        <v>0</v>
      </c>
      <c r="AM464" s="53">
        <v>0</v>
      </c>
      <c r="AN464" s="53">
        <v>0</v>
      </c>
      <c r="AO464" s="53">
        <v>0</v>
      </c>
      <c r="AP464" s="53">
        <v>0</v>
      </c>
      <c r="AQ464" s="53">
        <v>5.2701848078139273</v>
      </c>
      <c r="AR464" s="53">
        <v>47.431663270325345</v>
      </c>
      <c r="AS464" s="53">
        <v>0</v>
      </c>
      <c r="AT464" s="53">
        <v>0</v>
      </c>
      <c r="AU464" s="53">
        <v>0</v>
      </c>
      <c r="AV464" s="53">
        <v>0</v>
      </c>
      <c r="AW464" s="53">
        <v>0</v>
      </c>
      <c r="AX464" s="53">
        <v>0</v>
      </c>
      <c r="AY464" s="53">
        <v>0</v>
      </c>
      <c r="AZ464" s="53">
        <v>0</v>
      </c>
      <c r="BA464" s="53">
        <v>0</v>
      </c>
      <c r="BB464" s="53">
        <v>0</v>
      </c>
      <c r="BC464" s="53">
        <v>0</v>
      </c>
      <c r="BD464" s="53">
        <v>0</v>
      </c>
      <c r="BE464" s="53">
        <v>0</v>
      </c>
      <c r="BF464" s="53">
        <v>0</v>
      </c>
      <c r="BG464" s="53">
        <v>0</v>
      </c>
      <c r="BH464" s="53">
        <v>0</v>
      </c>
      <c r="BI464" s="53">
        <v>0</v>
      </c>
      <c r="BJ464" s="53">
        <v>0</v>
      </c>
      <c r="BK464" s="53">
        <v>1.7567282692713091</v>
      </c>
      <c r="BL464" s="53">
        <v>0</v>
      </c>
      <c r="BM464" s="53">
        <v>0.87836413463565455</v>
      </c>
      <c r="BN464" s="53">
        <v>0</v>
      </c>
      <c r="BO464" s="53">
        <v>0</v>
      </c>
      <c r="BP464" s="53">
        <v>0</v>
      </c>
      <c r="BQ464" s="53">
        <v>0</v>
      </c>
      <c r="BR464" s="53">
        <v>0</v>
      </c>
      <c r="BS464" s="53">
        <v>0</v>
      </c>
      <c r="BT464" s="53">
        <v>0</v>
      </c>
      <c r="BU464" s="53">
        <v>0</v>
      </c>
      <c r="BV464" s="53">
        <v>0</v>
      </c>
      <c r="BW464" s="53">
        <v>0</v>
      </c>
      <c r="BX464" s="53">
        <v>0</v>
      </c>
      <c r="BY464" s="53">
        <v>0</v>
      </c>
      <c r="BZ464" s="53">
        <v>0</v>
      </c>
      <c r="CA464" s="53">
        <v>0</v>
      </c>
      <c r="CB464" s="53">
        <v>0</v>
      </c>
      <c r="CC464" s="53">
        <v>0</v>
      </c>
      <c r="CD464" s="53">
        <v>0</v>
      </c>
      <c r="CE464" s="53">
        <v>0</v>
      </c>
      <c r="CF464" s="53">
        <v>0</v>
      </c>
      <c r="CG464" s="53">
        <v>0</v>
      </c>
      <c r="CH464" s="53">
        <v>0</v>
      </c>
      <c r="CI464" s="53">
        <v>0</v>
      </c>
      <c r="CJ464" s="53">
        <v>0</v>
      </c>
      <c r="CK464" s="53">
        <v>0</v>
      </c>
      <c r="CL464" s="53">
        <v>0</v>
      </c>
    </row>
    <row r="465" spans="1:90" ht="16" customHeight="1" x14ac:dyDescent="0.25">
      <c r="A465" s="53" t="s">
        <v>828</v>
      </c>
      <c r="B465" s="53" t="s">
        <v>763</v>
      </c>
      <c r="C465" s="53" t="s">
        <v>824</v>
      </c>
      <c r="D465" s="53" t="s">
        <v>389</v>
      </c>
      <c r="E465" s="35" t="s">
        <v>1262</v>
      </c>
      <c r="F465" s="53" t="s">
        <v>131</v>
      </c>
      <c r="G465" s="53">
        <v>1</v>
      </c>
      <c r="H465" s="53" t="s">
        <v>650</v>
      </c>
      <c r="I465" s="53">
        <v>0</v>
      </c>
      <c r="J465" s="53">
        <v>0</v>
      </c>
      <c r="K465" s="53">
        <v>0</v>
      </c>
      <c r="L465" s="53">
        <v>0</v>
      </c>
      <c r="M465" s="53">
        <v>19.64531280695801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  <c r="U465" s="53">
        <v>0</v>
      </c>
      <c r="V465" s="53">
        <v>0</v>
      </c>
      <c r="W465" s="53">
        <v>4.4648438197631846</v>
      </c>
      <c r="X465" s="53">
        <v>0</v>
      </c>
      <c r="Y465" s="53">
        <v>0</v>
      </c>
      <c r="Z465" s="53">
        <v>0</v>
      </c>
      <c r="AA465" s="53">
        <v>0</v>
      </c>
      <c r="AB465" s="53">
        <v>0</v>
      </c>
      <c r="AC465" s="53">
        <v>0</v>
      </c>
      <c r="AD465" s="53">
        <v>0</v>
      </c>
      <c r="AE465" s="53">
        <v>0</v>
      </c>
      <c r="AF465" s="53">
        <v>0</v>
      </c>
      <c r="AG465" s="53">
        <v>0</v>
      </c>
      <c r="AH465" s="53">
        <v>0</v>
      </c>
      <c r="AI465" s="53">
        <v>0</v>
      </c>
      <c r="AJ465" s="53">
        <v>0</v>
      </c>
      <c r="AK465" s="53">
        <v>1.7859375279052738</v>
      </c>
      <c r="AL465" s="53">
        <v>0</v>
      </c>
      <c r="AM465" s="53">
        <v>0</v>
      </c>
      <c r="AN465" s="53">
        <v>0</v>
      </c>
      <c r="AO465" s="53">
        <v>0</v>
      </c>
      <c r="AP465" s="53">
        <v>0</v>
      </c>
      <c r="AQ465" s="53">
        <v>5.3578125837158215</v>
      </c>
      <c r="AR465" s="53">
        <v>71.437501116210953</v>
      </c>
      <c r="AS465" s="53">
        <v>0</v>
      </c>
      <c r="AT465" s="53">
        <v>0</v>
      </c>
      <c r="AU465" s="53">
        <v>0</v>
      </c>
      <c r="AV465" s="53">
        <v>0</v>
      </c>
      <c r="AW465" s="53">
        <v>0</v>
      </c>
      <c r="AX465" s="53">
        <v>0</v>
      </c>
      <c r="AY465" s="53">
        <v>0</v>
      </c>
      <c r="AZ465" s="53">
        <v>0</v>
      </c>
      <c r="BA465" s="53">
        <v>0</v>
      </c>
      <c r="BB465" s="53">
        <v>0</v>
      </c>
      <c r="BC465" s="53">
        <v>0</v>
      </c>
      <c r="BD465" s="53">
        <v>0</v>
      </c>
      <c r="BE465" s="53">
        <v>0</v>
      </c>
      <c r="BF465" s="53">
        <v>0</v>
      </c>
      <c r="BG465" s="53">
        <v>0</v>
      </c>
      <c r="BH465" s="53">
        <v>0</v>
      </c>
      <c r="BI465" s="53">
        <v>0</v>
      </c>
      <c r="BJ465" s="53">
        <v>0</v>
      </c>
      <c r="BK465" s="53">
        <v>0</v>
      </c>
      <c r="BL465" s="53">
        <v>0</v>
      </c>
      <c r="BM465" s="53">
        <v>2.6789062918579107</v>
      </c>
      <c r="BN465" s="53">
        <v>0</v>
      </c>
      <c r="BO465" s="53">
        <v>0</v>
      </c>
      <c r="BP465" s="53">
        <v>0</v>
      </c>
      <c r="BQ465" s="53">
        <v>0</v>
      </c>
      <c r="BR465" s="53">
        <v>0</v>
      </c>
      <c r="BS465" s="53">
        <v>0</v>
      </c>
      <c r="BT465" s="53">
        <v>0</v>
      </c>
      <c r="BU465" s="53">
        <v>0</v>
      </c>
      <c r="BV465" s="53">
        <v>0</v>
      </c>
      <c r="BW465" s="53">
        <v>0</v>
      </c>
      <c r="BX465" s="53">
        <v>0</v>
      </c>
      <c r="BY465" s="53">
        <v>0</v>
      </c>
      <c r="BZ465" s="53">
        <v>0</v>
      </c>
      <c r="CA465" s="53">
        <v>0</v>
      </c>
      <c r="CB465" s="53">
        <v>0</v>
      </c>
      <c r="CC465" s="53">
        <v>0</v>
      </c>
      <c r="CD465" s="53">
        <v>0</v>
      </c>
      <c r="CE465" s="53">
        <v>0</v>
      </c>
      <c r="CF465" s="53">
        <v>0</v>
      </c>
      <c r="CG465" s="53">
        <v>0</v>
      </c>
      <c r="CH465" s="53">
        <v>0</v>
      </c>
      <c r="CI465" s="53">
        <v>0</v>
      </c>
      <c r="CJ465" s="53">
        <v>0</v>
      </c>
      <c r="CK465" s="53">
        <v>0</v>
      </c>
      <c r="CL465" s="53">
        <v>0</v>
      </c>
    </row>
    <row r="466" spans="1:90" ht="16" customHeight="1" x14ac:dyDescent="0.25">
      <c r="A466" s="53" t="s">
        <v>830</v>
      </c>
      <c r="B466" s="53" t="s">
        <v>763</v>
      </c>
      <c r="C466" s="53" t="s">
        <v>829</v>
      </c>
      <c r="D466" s="53" t="s">
        <v>389</v>
      </c>
      <c r="E466" s="35" t="s">
        <v>1262</v>
      </c>
      <c r="F466" s="53" t="s">
        <v>133</v>
      </c>
      <c r="G466" s="53">
        <v>2</v>
      </c>
      <c r="H466" s="53" t="s">
        <v>191</v>
      </c>
      <c r="I466" s="53">
        <v>0</v>
      </c>
      <c r="J466" s="53">
        <v>0</v>
      </c>
      <c r="K466" s="53">
        <v>0</v>
      </c>
      <c r="L466" s="53">
        <v>0</v>
      </c>
      <c r="M466" s="53">
        <v>16.384787634946932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  <c r="U466" s="53">
        <v>0</v>
      </c>
      <c r="V466" s="53">
        <v>0</v>
      </c>
      <c r="W466" s="53">
        <v>0</v>
      </c>
      <c r="X466" s="53">
        <v>0</v>
      </c>
      <c r="Y466" s="53">
        <v>0</v>
      </c>
      <c r="Z466" s="53">
        <v>0</v>
      </c>
      <c r="AA466" s="53">
        <v>0</v>
      </c>
      <c r="AB466" s="53">
        <v>0</v>
      </c>
      <c r="AC466" s="53">
        <v>0</v>
      </c>
      <c r="AD466" s="53">
        <v>0</v>
      </c>
      <c r="AE466" s="53">
        <v>0</v>
      </c>
      <c r="AF466" s="53">
        <v>0</v>
      </c>
      <c r="AG466" s="53">
        <v>0</v>
      </c>
      <c r="AH466" s="53">
        <v>0</v>
      </c>
      <c r="AI466" s="53">
        <v>0</v>
      </c>
      <c r="AJ466" s="53">
        <v>0</v>
      </c>
      <c r="AK466" s="53">
        <v>0</v>
      </c>
      <c r="AL466" s="53">
        <v>0</v>
      </c>
      <c r="AM466" s="53">
        <v>0.91026597971927392</v>
      </c>
      <c r="AN466" s="53">
        <v>0</v>
      </c>
      <c r="AO466" s="53">
        <v>0</v>
      </c>
      <c r="AP466" s="53">
        <v>0</v>
      </c>
      <c r="AQ466" s="53">
        <v>1.8205319594385478</v>
      </c>
      <c r="AR466" s="53">
        <v>999.47204573176282</v>
      </c>
      <c r="AS466" s="53">
        <v>0</v>
      </c>
      <c r="AT466" s="53">
        <v>0</v>
      </c>
      <c r="AU466" s="53">
        <v>0</v>
      </c>
      <c r="AV466" s="53">
        <v>0</v>
      </c>
      <c r="AW466" s="53">
        <v>0</v>
      </c>
      <c r="AX466" s="53">
        <v>0</v>
      </c>
      <c r="AY466" s="53">
        <v>0</v>
      </c>
      <c r="AZ466" s="53">
        <v>0</v>
      </c>
      <c r="BA466" s="53">
        <v>0</v>
      </c>
      <c r="BB466" s="53">
        <v>0</v>
      </c>
      <c r="BC466" s="53">
        <v>0</v>
      </c>
      <c r="BD466" s="53">
        <v>0</v>
      </c>
      <c r="BE466" s="53">
        <v>0</v>
      </c>
      <c r="BF466" s="53">
        <v>0</v>
      </c>
      <c r="BG466" s="53">
        <v>0</v>
      </c>
      <c r="BH466" s="53">
        <v>0</v>
      </c>
      <c r="BI466" s="53">
        <v>0</v>
      </c>
      <c r="BJ466" s="53">
        <v>0</v>
      </c>
      <c r="BK466" s="53">
        <v>2.7307979391578217</v>
      </c>
      <c r="BL466" s="53">
        <v>0</v>
      </c>
      <c r="BM466" s="53">
        <v>2.7307979391578217</v>
      </c>
      <c r="BN466" s="53">
        <v>0</v>
      </c>
      <c r="BO466" s="53">
        <v>0</v>
      </c>
      <c r="BP466" s="53">
        <v>0</v>
      </c>
      <c r="BQ466" s="53">
        <v>0</v>
      </c>
      <c r="BR466" s="53">
        <v>0</v>
      </c>
      <c r="BS466" s="53">
        <v>0</v>
      </c>
      <c r="BT466" s="53">
        <v>0</v>
      </c>
      <c r="BU466" s="53">
        <v>0</v>
      </c>
      <c r="BV466" s="53">
        <v>0</v>
      </c>
      <c r="BW466" s="53">
        <v>0</v>
      </c>
      <c r="BX466" s="53">
        <v>0</v>
      </c>
      <c r="BY466" s="53">
        <v>0</v>
      </c>
      <c r="BZ466" s="53">
        <v>0</v>
      </c>
      <c r="CA466" s="53">
        <v>0</v>
      </c>
      <c r="CB466" s="53">
        <v>0</v>
      </c>
      <c r="CC466" s="53">
        <v>0</v>
      </c>
      <c r="CD466" s="53">
        <v>0</v>
      </c>
      <c r="CE466" s="53">
        <v>0</v>
      </c>
      <c r="CF466" s="53">
        <v>0</v>
      </c>
      <c r="CG466" s="53">
        <v>0</v>
      </c>
      <c r="CH466" s="53">
        <v>0</v>
      </c>
      <c r="CI466" s="53">
        <v>0</v>
      </c>
      <c r="CJ466" s="53">
        <v>0</v>
      </c>
      <c r="CK466" s="53">
        <v>0</v>
      </c>
      <c r="CL466" s="53">
        <v>0</v>
      </c>
    </row>
    <row r="467" spans="1:90" ht="16" customHeight="1" x14ac:dyDescent="0.25">
      <c r="A467" s="53" t="s">
        <v>832</v>
      </c>
      <c r="B467" s="53" t="s">
        <v>763</v>
      </c>
      <c r="C467" s="53" t="s">
        <v>831</v>
      </c>
      <c r="D467" s="53" t="s">
        <v>389</v>
      </c>
      <c r="E467" s="35" t="s">
        <v>1256</v>
      </c>
      <c r="F467" s="53" t="s">
        <v>181</v>
      </c>
      <c r="G467" s="53">
        <v>1</v>
      </c>
      <c r="H467" s="53" t="s">
        <v>191</v>
      </c>
      <c r="I467" s="53">
        <v>0</v>
      </c>
      <c r="J467" s="53">
        <v>0</v>
      </c>
      <c r="K467" s="53">
        <v>0</v>
      </c>
      <c r="L467" s="53">
        <v>0</v>
      </c>
      <c r="M467" s="53">
        <v>14.917253119460872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  <c r="U467" s="53">
        <v>0</v>
      </c>
      <c r="V467" s="53">
        <v>0</v>
      </c>
      <c r="W467" s="53">
        <v>1.7549709552306909</v>
      </c>
      <c r="X467" s="53">
        <v>0</v>
      </c>
      <c r="Y467" s="53">
        <v>0</v>
      </c>
      <c r="Z467" s="53">
        <v>0</v>
      </c>
      <c r="AA467" s="53">
        <v>0</v>
      </c>
      <c r="AB467" s="53">
        <v>0</v>
      </c>
      <c r="AC467" s="53">
        <v>0</v>
      </c>
      <c r="AD467" s="53">
        <v>0</v>
      </c>
      <c r="AE467" s="53">
        <v>0</v>
      </c>
      <c r="AF467" s="53">
        <v>0</v>
      </c>
      <c r="AG467" s="53">
        <v>0</v>
      </c>
      <c r="AH467" s="53">
        <v>0</v>
      </c>
      <c r="AI467" s="53">
        <v>0</v>
      </c>
      <c r="AJ467" s="53">
        <v>0</v>
      </c>
      <c r="AK467" s="53">
        <v>0</v>
      </c>
      <c r="AL467" s="53">
        <v>0</v>
      </c>
      <c r="AM467" s="53">
        <v>0</v>
      </c>
      <c r="AN467" s="53">
        <v>0</v>
      </c>
      <c r="AO467" s="53">
        <v>0</v>
      </c>
      <c r="AP467" s="53">
        <v>0</v>
      </c>
      <c r="AQ467" s="53">
        <v>15.794738597076218</v>
      </c>
      <c r="AR467" s="53">
        <v>0.87748547761534545</v>
      </c>
      <c r="AS467" s="53">
        <v>0</v>
      </c>
      <c r="AT467" s="53">
        <v>0</v>
      </c>
      <c r="AU467" s="53">
        <v>0</v>
      </c>
      <c r="AV467" s="53">
        <v>0</v>
      </c>
      <c r="AW467" s="53">
        <v>0</v>
      </c>
      <c r="AX467" s="53">
        <v>0</v>
      </c>
      <c r="AY467" s="53">
        <v>0</v>
      </c>
      <c r="AZ467" s="53">
        <v>0</v>
      </c>
      <c r="BA467" s="53">
        <v>0</v>
      </c>
      <c r="BB467" s="53">
        <v>0</v>
      </c>
      <c r="BC467" s="53">
        <v>0</v>
      </c>
      <c r="BD467" s="53">
        <v>0</v>
      </c>
      <c r="BE467" s="53">
        <v>0</v>
      </c>
      <c r="BF467" s="53">
        <v>0</v>
      </c>
      <c r="BG467" s="53">
        <v>0</v>
      </c>
      <c r="BH467" s="53">
        <v>0</v>
      </c>
      <c r="BI467" s="53">
        <v>0</v>
      </c>
      <c r="BJ467" s="53">
        <v>0</v>
      </c>
      <c r="BK467" s="53">
        <v>7.0198838209227636</v>
      </c>
      <c r="BL467" s="53">
        <v>0</v>
      </c>
      <c r="BM467" s="53">
        <v>0.87748547761534545</v>
      </c>
      <c r="BN467" s="53">
        <v>0</v>
      </c>
      <c r="BO467" s="53">
        <v>0</v>
      </c>
      <c r="BP467" s="53">
        <v>0</v>
      </c>
      <c r="BQ467" s="53">
        <v>0</v>
      </c>
      <c r="BR467" s="53">
        <v>0</v>
      </c>
      <c r="BS467" s="53">
        <v>0</v>
      </c>
      <c r="BT467" s="53">
        <v>0</v>
      </c>
      <c r="BU467" s="53">
        <v>0</v>
      </c>
      <c r="BV467" s="53">
        <v>0</v>
      </c>
      <c r="BW467" s="53">
        <v>0</v>
      </c>
      <c r="BX467" s="53">
        <v>0</v>
      </c>
      <c r="BY467" s="53">
        <v>0</v>
      </c>
      <c r="BZ467" s="53">
        <v>0</v>
      </c>
      <c r="CA467" s="53">
        <v>0</v>
      </c>
      <c r="CB467" s="53">
        <v>0</v>
      </c>
      <c r="CC467" s="53">
        <v>0</v>
      </c>
      <c r="CD467" s="53">
        <v>0</v>
      </c>
      <c r="CE467" s="53">
        <v>0</v>
      </c>
      <c r="CF467" s="53">
        <v>0</v>
      </c>
      <c r="CG467" s="53">
        <v>0</v>
      </c>
      <c r="CH467" s="53">
        <v>0</v>
      </c>
      <c r="CI467" s="53">
        <v>0</v>
      </c>
      <c r="CJ467" s="53">
        <v>0</v>
      </c>
      <c r="CK467" s="53">
        <v>0</v>
      </c>
      <c r="CL467" s="53">
        <v>0</v>
      </c>
    </row>
    <row r="468" spans="1:90" ht="16" customHeight="1" x14ac:dyDescent="0.25">
      <c r="A468" s="53" t="s">
        <v>833</v>
      </c>
      <c r="B468" s="53" t="s">
        <v>763</v>
      </c>
      <c r="C468" s="53" t="s">
        <v>831</v>
      </c>
      <c r="D468" s="53" t="s">
        <v>389</v>
      </c>
      <c r="E468" s="35" t="s">
        <v>1256</v>
      </c>
      <c r="F468" s="53" t="s">
        <v>181</v>
      </c>
      <c r="G468" s="53">
        <v>1</v>
      </c>
      <c r="H468" s="53" t="s">
        <v>192</v>
      </c>
      <c r="I468" s="53">
        <v>0</v>
      </c>
      <c r="J468" s="53">
        <v>0</v>
      </c>
      <c r="K468" s="53">
        <v>0</v>
      </c>
      <c r="L468" s="53">
        <v>0</v>
      </c>
      <c r="M468" s="53">
        <v>7.6548838158745278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  <c r="U468" s="53">
        <v>0</v>
      </c>
      <c r="V468" s="53">
        <v>0</v>
      </c>
      <c r="W468" s="53">
        <v>0</v>
      </c>
      <c r="X468" s="53">
        <v>5.1032558772496852</v>
      </c>
      <c r="Y468" s="53">
        <v>0</v>
      </c>
      <c r="Z468" s="53">
        <v>0.85054264620828091</v>
      </c>
      <c r="AA468" s="53">
        <v>0</v>
      </c>
      <c r="AB468" s="53">
        <v>0</v>
      </c>
      <c r="AC468" s="53">
        <v>0</v>
      </c>
      <c r="AD468" s="53">
        <v>0</v>
      </c>
      <c r="AE468" s="53">
        <v>0</v>
      </c>
      <c r="AF468" s="53">
        <v>0</v>
      </c>
      <c r="AG468" s="53">
        <v>0</v>
      </c>
      <c r="AH468" s="53">
        <v>0</v>
      </c>
      <c r="AI468" s="53">
        <v>0</v>
      </c>
      <c r="AJ468" s="53">
        <v>0</v>
      </c>
      <c r="AK468" s="53">
        <v>0</v>
      </c>
      <c r="AL468" s="53">
        <v>0</v>
      </c>
      <c r="AM468" s="53">
        <v>0</v>
      </c>
      <c r="AN468" s="53">
        <v>0</v>
      </c>
      <c r="AO468" s="53">
        <v>0</v>
      </c>
      <c r="AP468" s="53">
        <v>0</v>
      </c>
      <c r="AQ468" s="53">
        <v>7.6548838158745278</v>
      </c>
      <c r="AR468" s="53">
        <v>18.71193821658218</v>
      </c>
      <c r="AS468" s="53">
        <v>0</v>
      </c>
      <c r="AT468" s="53">
        <v>0</v>
      </c>
      <c r="AU468" s="53">
        <v>0</v>
      </c>
      <c r="AV468" s="53">
        <v>0</v>
      </c>
      <c r="AW468" s="53">
        <v>0</v>
      </c>
      <c r="AX468" s="53">
        <v>0</v>
      </c>
      <c r="AY468" s="53">
        <v>0</v>
      </c>
      <c r="AZ468" s="53">
        <v>0</v>
      </c>
      <c r="BA468" s="53">
        <v>0</v>
      </c>
      <c r="BB468" s="53">
        <v>0</v>
      </c>
      <c r="BC468" s="53">
        <v>0</v>
      </c>
      <c r="BD468" s="53">
        <v>0</v>
      </c>
      <c r="BE468" s="53">
        <v>0</v>
      </c>
      <c r="BF468" s="53">
        <v>0</v>
      </c>
      <c r="BG468" s="53">
        <v>0</v>
      </c>
      <c r="BH468" s="53">
        <v>0</v>
      </c>
      <c r="BI468" s="53">
        <v>0</v>
      </c>
      <c r="BJ468" s="53">
        <v>0</v>
      </c>
      <c r="BK468" s="53">
        <v>4.2527132310414046</v>
      </c>
      <c r="BL468" s="53">
        <v>0</v>
      </c>
      <c r="BM468" s="53">
        <v>0.85054264620828091</v>
      </c>
      <c r="BN468" s="53">
        <v>0</v>
      </c>
      <c r="BO468" s="53">
        <v>0</v>
      </c>
      <c r="BP468" s="53">
        <v>0</v>
      </c>
      <c r="BQ468" s="53">
        <v>0</v>
      </c>
      <c r="BR468" s="53">
        <v>0</v>
      </c>
      <c r="BS468" s="53">
        <v>0</v>
      </c>
      <c r="BT468" s="53">
        <v>0</v>
      </c>
      <c r="BU468" s="53">
        <v>0</v>
      </c>
      <c r="BV468" s="53">
        <v>0</v>
      </c>
      <c r="BW468" s="53">
        <v>0</v>
      </c>
      <c r="BX468" s="53">
        <v>0</v>
      </c>
      <c r="BY468" s="53">
        <v>0</v>
      </c>
      <c r="BZ468" s="53">
        <v>0</v>
      </c>
      <c r="CA468" s="53">
        <v>0</v>
      </c>
      <c r="CB468" s="53">
        <v>0</v>
      </c>
      <c r="CC468" s="53">
        <v>0</v>
      </c>
      <c r="CD468" s="53">
        <v>0</v>
      </c>
      <c r="CE468" s="53">
        <v>0</v>
      </c>
      <c r="CF468" s="53">
        <v>0</v>
      </c>
      <c r="CG468" s="53">
        <v>0</v>
      </c>
      <c r="CH468" s="53">
        <v>0</v>
      </c>
      <c r="CI468" s="53">
        <v>0</v>
      </c>
      <c r="CJ468" s="53">
        <v>0</v>
      </c>
      <c r="CK468" s="53">
        <v>0</v>
      </c>
      <c r="CL468" s="53">
        <v>0</v>
      </c>
    </row>
    <row r="469" spans="1:90" ht="16" customHeight="1" x14ac:dyDescent="0.25">
      <c r="A469" s="53" t="s">
        <v>834</v>
      </c>
      <c r="B469" s="53" t="s">
        <v>763</v>
      </c>
      <c r="C469" s="53" t="s">
        <v>831</v>
      </c>
      <c r="D469" s="53" t="s">
        <v>389</v>
      </c>
      <c r="E469" s="35" t="s">
        <v>1256</v>
      </c>
      <c r="F469" s="53" t="s">
        <v>181</v>
      </c>
      <c r="G469" s="53">
        <v>1</v>
      </c>
      <c r="H469" s="53" t="s">
        <v>650</v>
      </c>
      <c r="I469" s="53">
        <v>0</v>
      </c>
      <c r="J469" s="53">
        <v>0</v>
      </c>
      <c r="K469" s="53">
        <v>0</v>
      </c>
      <c r="L469" s="53">
        <v>0</v>
      </c>
      <c r="M469" s="53">
        <v>15.643467983035528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  <c r="U469" s="53">
        <v>0</v>
      </c>
      <c r="V469" s="53">
        <v>0</v>
      </c>
      <c r="W469" s="53">
        <v>0</v>
      </c>
      <c r="X469" s="53">
        <v>0</v>
      </c>
      <c r="Y469" s="53">
        <v>0</v>
      </c>
      <c r="Z469" s="53">
        <v>0</v>
      </c>
      <c r="AA469" s="53">
        <v>0</v>
      </c>
      <c r="AB469" s="53">
        <v>0</v>
      </c>
      <c r="AC469" s="53">
        <v>0</v>
      </c>
      <c r="AD469" s="53">
        <v>0</v>
      </c>
      <c r="AE469" s="53">
        <v>0</v>
      </c>
      <c r="AF469" s="53">
        <v>0</v>
      </c>
      <c r="AG469" s="53">
        <v>0</v>
      </c>
      <c r="AH469" s="53">
        <v>0</v>
      </c>
      <c r="AI469" s="53">
        <v>0</v>
      </c>
      <c r="AJ469" s="53">
        <v>0</v>
      </c>
      <c r="AK469" s="53">
        <v>0</v>
      </c>
      <c r="AL469" s="53">
        <v>0</v>
      </c>
      <c r="AM469" s="53">
        <v>0</v>
      </c>
      <c r="AN469" s="53">
        <v>0</v>
      </c>
      <c r="AO469" s="53">
        <v>0</v>
      </c>
      <c r="AP469" s="53">
        <v>0</v>
      </c>
      <c r="AQ469" s="53">
        <v>2.6072446638392548</v>
      </c>
      <c r="AR469" s="53">
        <v>15.643467983035528</v>
      </c>
      <c r="AS469" s="53">
        <v>0</v>
      </c>
      <c r="AT469" s="53">
        <v>0</v>
      </c>
      <c r="AU469" s="53">
        <v>0</v>
      </c>
      <c r="AV469" s="53">
        <v>0</v>
      </c>
      <c r="AW469" s="53">
        <v>0</v>
      </c>
      <c r="AX469" s="53">
        <v>0</v>
      </c>
      <c r="AY469" s="53">
        <v>0</v>
      </c>
      <c r="AZ469" s="53">
        <v>0</v>
      </c>
      <c r="BA469" s="53">
        <v>0</v>
      </c>
      <c r="BB469" s="53">
        <v>0</v>
      </c>
      <c r="BC469" s="53">
        <v>0</v>
      </c>
      <c r="BD469" s="53">
        <v>0</v>
      </c>
      <c r="BE469" s="53">
        <v>0</v>
      </c>
      <c r="BF469" s="53">
        <v>0</v>
      </c>
      <c r="BG469" s="53">
        <v>0</v>
      </c>
      <c r="BH469" s="53">
        <v>0</v>
      </c>
      <c r="BI469" s="53">
        <v>0</v>
      </c>
      <c r="BJ469" s="53">
        <v>0</v>
      </c>
      <c r="BK469" s="53">
        <v>12.167141764583189</v>
      </c>
      <c r="BL469" s="53">
        <v>0</v>
      </c>
      <c r="BM469" s="53">
        <v>2.6072446638392548</v>
      </c>
      <c r="BN469" s="53">
        <v>0</v>
      </c>
      <c r="BO469" s="53">
        <v>0</v>
      </c>
      <c r="BP469" s="53">
        <v>0</v>
      </c>
      <c r="BQ469" s="53">
        <v>0</v>
      </c>
      <c r="BR469" s="53">
        <v>0</v>
      </c>
      <c r="BS469" s="53">
        <v>0</v>
      </c>
      <c r="BT469" s="53">
        <v>0</v>
      </c>
      <c r="BU469" s="53">
        <v>0</v>
      </c>
      <c r="BV469" s="53">
        <v>0</v>
      </c>
      <c r="BW469" s="53">
        <v>0</v>
      </c>
      <c r="BX469" s="53">
        <v>0</v>
      </c>
      <c r="BY469" s="53">
        <v>0</v>
      </c>
      <c r="BZ469" s="53">
        <v>0</v>
      </c>
      <c r="CA469" s="53">
        <v>0</v>
      </c>
      <c r="CB469" s="53">
        <v>0</v>
      </c>
      <c r="CC469" s="53">
        <v>0</v>
      </c>
      <c r="CD469" s="53">
        <v>0</v>
      </c>
      <c r="CE469" s="53">
        <v>0</v>
      </c>
      <c r="CF469" s="53">
        <v>0</v>
      </c>
      <c r="CG469" s="53">
        <v>0</v>
      </c>
      <c r="CH469" s="53">
        <v>0</v>
      </c>
      <c r="CI469" s="53">
        <v>0</v>
      </c>
      <c r="CJ469" s="53">
        <v>0</v>
      </c>
      <c r="CK469" s="53">
        <v>0</v>
      </c>
      <c r="CL469" s="53">
        <v>0</v>
      </c>
    </row>
    <row r="470" spans="1:90" ht="16" customHeight="1" x14ac:dyDescent="0.25">
      <c r="A470" s="53" t="s">
        <v>836</v>
      </c>
      <c r="B470" s="53" t="s">
        <v>763</v>
      </c>
      <c r="C470" s="53" t="s">
        <v>835</v>
      </c>
      <c r="D470" s="53" t="s">
        <v>389</v>
      </c>
      <c r="E470" s="35" t="s">
        <v>1256</v>
      </c>
      <c r="F470" s="53" t="s">
        <v>184</v>
      </c>
      <c r="G470" s="53">
        <v>2</v>
      </c>
      <c r="H470" s="53" t="s">
        <v>191</v>
      </c>
      <c r="I470" s="53">
        <v>0</v>
      </c>
      <c r="J470" s="53">
        <v>0</v>
      </c>
      <c r="K470" s="53">
        <v>0</v>
      </c>
      <c r="L470" s="53">
        <v>0</v>
      </c>
      <c r="M470" s="53">
        <v>0.88486178458924714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  <c r="U470" s="53">
        <v>0</v>
      </c>
      <c r="V470" s="53">
        <v>0</v>
      </c>
      <c r="W470" s="53">
        <v>108.83799950447739</v>
      </c>
      <c r="X470" s="53">
        <v>0</v>
      </c>
      <c r="Y470" s="53">
        <v>0</v>
      </c>
      <c r="Z470" s="53">
        <v>0</v>
      </c>
      <c r="AA470" s="53">
        <v>0</v>
      </c>
      <c r="AB470" s="53">
        <v>0</v>
      </c>
      <c r="AC470" s="53">
        <v>0</v>
      </c>
      <c r="AD470" s="53">
        <v>0</v>
      </c>
      <c r="AE470" s="53">
        <v>0</v>
      </c>
      <c r="AF470" s="53">
        <v>0</v>
      </c>
      <c r="AG470" s="53">
        <v>0</v>
      </c>
      <c r="AH470" s="53">
        <v>0</v>
      </c>
      <c r="AI470" s="53">
        <v>0</v>
      </c>
      <c r="AJ470" s="53">
        <v>0</v>
      </c>
      <c r="AK470" s="53">
        <v>0</v>
      </c>
      <c r="AL470" s="53">
        <v>0</v>
      </c>
      <c r="AM470" s="53">
        <v>0.88486178458924714</v>
      </c>
      <c r="AN470" s="53">
        <v>0</v>
      </c>
      <c r="AO470" s="53">
        <v>0</v>
      </c>
      <c r="AP470" s="53">
        <v>0</v>
      </c>
      <c r="AQ470" s="53">
        <v>0</v>
      </c>
      <c r="AR470" s="53">
        <v>683.99815948748801</v>
      </c>
      <c r="AS470" s="53">
        <v>0</v>
      </c>
      <c r="AT470" s="53">
        <v>0</v>
      </c>
      <c r="AU470" s="53">
        <v>0.88486178458924714</v>
      </c>
      <c r="AV470" s="53">
        <v>0</v>
      </c>
      <c r="AW470" s="53">
        <v>0</v>
      </c>
      <c r="AX470" s="53">
        <v>0</v>
      </c>
      <c r="AY470" s="53">
        <v>0</v>
      </c>
      <c r="AZ470" s="53">
        <v>0</v>
      </c>
      <c r="BA470" s="53">
        <v>0</v>
      </c>
      <c r="BB470" s="53">
        <v>0</v>
      </c>
      <c r="BC470" s="53">
        <v>0</v>
      </c>
      <c r="BD470" s="53">
        <v>0</v>
      </c>
      <c r="BE470" s="53">
        <v>0.88486178458924714</v>
      </c>
      <c r="BF470" s="53">
        <v>0.88486178458924714</v>
      </c>
      <c r="BG470" s="53">
        <v>0</v>
      </c>
      <c r="BH470" s="53">
        <v>0</v>
      </c>
      <c r="BI470" s="53">
        <v>0</v>
      </c>
      <c r="BJ470" s="53">
        <v>3.5394471383569885</v>
      </c>
      <c r="BK470" s="53">
        <v>41.588503875694613</v>
      </c>
      <c r="BL470" s="53">
        <v>0</v>
      </c>
      <c r="BM470" s="53">
        <v>4.4243089229462358</v>
      </c>
      <c r="BN470" s="53">
        <v>0</v>
      </c>
      <c r="BO470" s="53">
        <v>0</v>
      </c>
      <c r="BP470" s="53">
        <v>0</v>
      </c>
      <c r="BQ470" s="53">
        <v>0</v>
      </c>
      <c r="BR470" s="53">
        <v>0</v>
      </c>
      <c r="BS470" s="53">
        <v>0</v>
      </c>
      <c r="BT470" s="53">
        <v>0</v>
      </c>
      <c r="BU470" s="53">
        <v>0</v>
      </c>
      <c r="BV470" s="53">
        <v>0</v>
      </c>
      <c r="BW470" s="53">
        <v>0</v>
      </c>
      <c r="BX470" s="53">
        <v>0</v>
      </c>
      <c r="BY470" s="53">
        <v>0</v>
      </c>
      <c r="BZ470" s="53">
        <v>0</v>
      </c>
      <c r="CA470" s="53">
        <v>0</v>
      </c>
      <c r="CB470" s="53">
        <v>0</v>
      </c>
      <c r="CC470" s="53">
        <v>0</v>
      </c>
      <c r="CD470" s="53">
        <v>0</v>
      </c>
      <c r="CE470" s="53">
        <v>0</v>
      </c>
      <c r="CF470" s="53">
        <v>0</v>
      </c>
      <c r="CG470" s="53">
        <v>0</v>
      </c>
      <c r="CH470" s="53">
        <v>0</v>
      </c>
      <c r="CI470" s="53">
        <v>0</v>
      </c>
      <c r="CJ470" s="53">
        <v>0</v>
      </c>
      <c r="CK470" s="53">
        <v>0</v>
      </c>
      <c r="CL470" s="53">
        <v>0</v>
      </c>
    </row>
    <row r="471" spans="1:90" ht="16" customHeight="1" x14ac:dyDescent="0.25">
      <c r="A471" s="53" t="s">
        <v>838</v>
      </c>
      <c r="B471" s="53" t="s">
        <v>763</v>
      </c>
      <c r="C471" s="53" t="s">
        <v>837</v>
      </c>
      <c r="D471" s="53" t="s">
        <v>389</v>
      </c>
      <c r="E471" s="35" t="s">
        <v>1263</v>
      </c>
      <c r="F471" s="53" t="s">
        <v>42</v>
      </c>
      <c r="G471" s="53">
        <v>2</v>
      </c>
      <c r="H471" s="53" t="s">
        <v>191</v>
      </c>
      <c r="I471" s="53">
        <v>0</v>
      </c>
      <c r="J471" s="53">
        <v>0</v>
      </c>
      <c r="K471" s="53">
        <v>0</v>
      </c>
      <c r="L471" s="53">
        <v>0</v>
      </c>
      <c r="M471" s="53">
        <v>2.7584684982897496</v>
      </c>
      <c r="N471" s="53">
        <v>0</v>
      </c>
      <c r="O471" s="53">
        <v>2.7584684982897496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  <c r="U471" s="53">
        <v>0</v>
      </c>
      <c r="V471" s="53">
        <v>0</v>
      </c>
      <c r="W471" s="53">
        <v>0</v>
      </c>
      <c r="X471" s="53">
        <v>0</v>
      </c>
      <c r="Y471" s="53">
        <v>0</v>
      </c>
      <c r="Z471" s="53">
        <v>0</v>
      </c>
      <c r="AA471" s="53">
        <v>0</v>
      </c>
      <c r="AB471" s="53">
        <v>0</v>
      </c>
      <c r="AC471" s="53">
        <v>0</v>
      </c>
      <c r="AD471" s="53">
        <v>0</v>
      </c>
      <c r="AE471" s="53">
        <v>0</v>
      </c>
      <c r="AF471" s="53">
        <v>0</v>
      </c>
      <c r="AG471" s="53">
        <v>0</v>
      </c>
      <c r="AH471" s="53">
        <v>0</v>
      </c>
      <c r="AI471" s="53">
        <v>0</v>
      </c>
      <c r="AJ471" s="53">
        <v>0</v>
      </c>
      <c r="AK471" s="53">
        <v>0</v>
      </c>
      <c r="AL471" s="53">
        <v>0</v>
      </c>
      <c r="AM471" s="53">
        <v>8.2754054948692488</v>
      </c>
      <c r="AN471" s="53">
        <v>0</v>
      </c>
      <c r="AO471" s="53">
        <v>0</v>
      </c>
      <c r="AP471" s="53">
        <v>0</v>
      </c>
      <c r="AQ471" s="53">
        <v>0</v>
      </c>
      <c r="AR471" s="53">
        <v>3492.2211188348228</v>
      </c>
      <c r="AS471" s="53">
        <v>0</v>
      </c>
      <c r="AT471" s="53">
        <v>0</v>
      </c>
      <c r="AU471" s="53">
        <v>2.7584684982897496</v>
      </c>
      <c r="AV471" s="53">
        <v>0</v>
      </c>
      <c r="AW471" s="53">
        <v>0</v>
      </c>
      <c r="AX471" s="53">
        <v>0</v>
      </c>
      <c r="AY471" s="53">
        <v>0</v>
      </c>
      <c r="AZ471" s="53">
        <v>0</v>
      </c>
      <c r="BA471" s="53">
        <v>0</v>
      </c>
      <c r="BB471" s="53">
        <v>0</v>
      </c>
      <c r="BC471" s="53">
        <v>0</v>
      </c>
      <c r="BD471" s="53">
        <v>0</v>
      </c>
      <c r="BE471" s="53">
        <v>13.792342491448748</v>
      </c>
      <c r="BF471" s="53">
        <v>0</v>
      </c>
      <c r="BG471" s="53">
        <v>0</v>
      </c>
      <c r="BH471" s="53">
        <v>0</v>
      </c>
      <c r="BI471" s="53">
        <v>0</v>
      </c>
      <c r="BJ471" s="53">
        <v>2.7584684982897496</v>
      </c>
      <c r="BK471" s="53">
        <v>13.792342491448748</v>
      </c>
      <c r="BL471" s="53">
        <v>0</v>
      </c>
      <c r="BM471" s="53">
        <v>397.21946375372397</v>
      </c>
      <c r="BN471" s="53">
        <v>0</v>
      </c>
      <c r="BO471" s="53">
        <v>0</v>
      </c>
      <c r="BP471" s="53">
        <v>0</v>
      </c>
      <c r="BQ471" s="53">
        <v>0</v>
      </c>
      <c r="BR471" s="53">
        <v>0</v>
      </c>
      <c r="BS471" s="53">
        <v>0</v>
      </c>
      <c r="BT471" s="53">
        <v>0</v>
      </c>
      <c r="BU471" s="53">
        <v>0</v>
      </c>
      <c r="BV471" s="53">
        <v>0</v>
      </c>
      <c r="BW471" s="53">
        <v>0</v>
      </c>
      <c r="BX471" s="53">
        <v>0</v>
      </c>
      <c r="BY471" s="53">
        <v>0</v>
      </c>
      <c r="BZ471" s="53">
        <v>0</v>
      </c>
      <c r="CA471" s="53">
        <v>0</v>
      </c>
      <c r="CB471" s="53">
        <v>0</v>
      </c>
      <c r="CC471" s="53">
        <v>0</v>
      </c>
      <c r="CD471" s="53">
        <v>0</v>
      </c>
      <c r="CE471" s="53">
        <v>0</v>
      </c>
      <c r="CF471" s="53">
        <v>0</v>
      </c>
      <c r="CG471" s="53">
        <v>0</v>
      </c>
      <c r="CH471" s="53">
        <v>0</v>
      </c>
      <c r="CI471" s="53">
        <v>0</v>
      </c>
      <c r="CJ471" s="53">
        <v>0</v>
      </c>
      <c r="CK471" s="53">
        <v>0</v>
      </c>
      <c r="CL471" s="53">
        <v>0</v>
      </c>
    </row>
    <row r="472" spans="1:90" ht="16" customHeight="1" x14ac:dyDescent="0.25">
      <c r="A472" s="53" t="s">
        <v>840</v>
      </c>
      <c r="B472" s="53" t="s">
        <v>763</v>
      </c>
      <c r="C472" s="53" t="s">
        <v>837</v>
      </c>
      <c r="D472" s="53" t="s">
        <v>389</v>
      </c>
      <c r="E472" s="35" t="s">
        <v>1263</v>
      </c>
      <c r="F472" s="53" t="s">
        <v>42</v>
      </c>
      <c r="G472" s="53">
        <v>2</v>
      </c>
      <c r="H472" s="53" t="s">
        <v>192</v>
      </c>
      <c r="I472" s="53">
        <v>0</v>
      </c>
      <c r="J472" s="53">
        <v>0</v>
      </c>
      <c r="K472" s="53">
        <v>0</v>
      </c>
      <c r="L472" s="53">
        <v>0</v>
      </c>
      <c r="M472" s="53">
        <v>1.8409086725207562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  <c r="U472" s="53">
        <v>0</v>
      </c>
      <c r="V472" s="53">
        <v>0</v>
      </c>
      <c r="W472" s="53">
        <v>0</v>
      </c>
      <c r="X472" s="53">
        <v>0.92045433626037809</v>
      </c>
      <c r="Y472" s="53">
        <v>0</v>
      </c>
      <c r="Z472" s="53">
        <v>0</v>
      </c>
      <c r="AA472" s="53">
        <v>0</v>
      </c>
      <c r="AB472" s="53">
        <v>0</v>
      </c>
      <c r="AC472" s="53">
        <v>0</v>
      </c>
      <c r="AD472" s="53">
        <v>0</v>
      </c>
      <c r="AE472" s="53">
        <v>0</v>
      </c>
      <c r="AF472" s="53">
        <v>0</v>
      </c>
      <c r="AG472" s="53">
        <v>0</v>
      </c>
      <c r="AH472" s="53">
        <v>0</v>
      </c>
      <c r="AI472" s="53">
        <v>0</v>
      </c>
      <c r="AJ472" s="53">
        <v>0</v>
      </c>
      <c r="AK472" s="53">
        <v>0</v>
      </c>
      <c r="AL472" s="53">
        <v>0</v>
      </c>
      <c r="AM472" s="53">
        <v>0.92045433626037809</v>
      </c>
      <c r="AN472" s="53">
        <v>0</v>
      </c>
      <c r="AO472" s="53">
        <v>0</v>
      </c>
      <c r="AP472" s="53">
        <v>0</v>
      </c>
      <c r="AQ472" s="53">
        <v>0</v>
      </c>
      <c r="AR472" s="53">
        <v>1107.3065665212348</v>
      </c>
      <c r="AS472" s="53">
        <v>0</v>
      </c>
      <c r="AT472" s="53">
        <v>0</v>
      </c>
      <c r="AU472" s="53">
        <v>0</v>
      </c>
      <c r="AV472" s="53">
        <v>0</v>
      </c>
      <c r="AW472" s="53">
        <v>0</v>
      </c>
      <c r="AX472" s="53">
        <v>0</v>
      </c>
      <c r="AY472" s="53">
        <v>0</v>
      </c>
      <c r="AZ472" s="53">
        <v>0</v>
      </c>
      <c r="BA472" s="53">
        <v>0</v>
      </c>
      <c r="BB472" s="53">
        <v>0</v>
      </c>
      <c r="BC472" s="53">
        <v>0</v>
      </c>
      <c r="BD472" s="53">
        <v>0</v>
      </c>
      <c r="BE472" s="53">
        <v>8.2840890263434019</v>
      </c>
      <c r="BF472" s="53">
        <v>0</v>
      </c>
      <c r="BG472" s="53">
        <v>0</v>
      </c>
      <c r="BH472" s="53">
        <v>0</v>
      </c>
      <c r="BI472" s="53">
        <v>0</v>
      </c>
      <c r="BJ472" s="53">
        <v>1.8409086725207562</v>
      </c>
      <c r="BK472" s="53">
        <v>18.409086725207562</v>
      </c>
      <c r="BL472" s="53">
        <v>0</v>
      </c>
      <c r="BM472" s="53">
        <v>93.88634229855856</v>
      </c>
      <c r="BN472" s="53">
        <v>0</v>
      </c>
      <c r="BO472" s="53">
        <v>0</v>
      </c>
      <c r="BP472" s="53">
        <v>0</v>
      </c>
      <c r="BQ472" s="53">
        <v>0</v>
      </c>
      <c r="BR472" s="53">
        <v>0</v>
      </c>
      <c r="BS472" s="53">
        <v>0</v>
      </c>
      <c r="BT472" s="53">
        <v>0</v>
      </c>
      <c r="BU472" s="53">
        <v>0</v>
      </c>
      <c r="BV472" s="53">
        <v>0</v>
      </c>
      <c r="BW472" s="53">
        <v>0</v>
      </c>
      <c r="BX472" s="53">
        <v>0</v>
      </c>
      <c r="BY472" s="53">
        <v>0</v>
      </c>
      <c r="BZ472" s="53">
        <v>0</v>
      </c>
      <c r="CA472" s="53">
        <v>0</v>
      </c>
      <c r="CB472" s="53">
        <v>0</v>
      </c>
      <c r="CC472" s="53">
        <v>0</v>
      </c>
      <c r="CD472" s="53">
        <v>0</v>
      </c>
      <c r="CE472" s="53">
        <v>0</v>
      </c>
      <c r="CF472" s="53">
        <v>0</v>
      </c>
      <c r="CG472" s="53">
        <v>0</v>
      </c>
      <c r="CH472" s="53">
        <v>0</v>
      </c>
      <c r="CI472" s="53">
        <v>0</v>
      </c>
      <c r="CJ472" s="53">
        <v>0</v>
      </c>
      <c r="CK472" s="53">
        <v>0</v>
      </c>
      <c r="CL472" s="53">
        <v>0</v>
      </c>
    </row>
    <row r="473" spans="1:90" ht="16" customHeight="1" x14ac:dyDescent="0.25">
      <c r="A473" s="53" t="s">
        <v>841</v>
      </c>
      <c r="B473" s="53" t="s">
        <v>763</v>
      </c>
      <c r="C473" s="53" t="s">
        <v>837</v>
      </c>
      <c r="D473" s="53" t="s">
        <v>389</v>
      </c>
      <c r="E473" s="35" t="s">
        <v>1263</v>
      </c>
      <c r="F473" s="53" t="s">
        <v>42</v>
      </c>
      <c r="G473" s="53">
        <v>2</v>
      </c>
      <c r="H473" s="53" t="s">
        <v>650</v>
      </c>
      <c r="I473" s="53">
        <v>0</v>
      </c>
      <c r="J473" s="53">
        <v>0</v>
      </c>
      <c r="K473" s="53">
        <v>0</v>
      </c>
      <c r="L473" s="53">
        <v>0</v>
      </c>
      <c r="M473" s="53">
        <v>2.3865589002736587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  <c r="U473" s="53">
        <v>0</v>
      </c>
      <c r="V473" s="53">
        <v>0</v>
      </c>
      <c r="W473" s="53">
        <v>0</v>
      </c>
      <c r="X473" s="53">
        <v>0</v>
      </c>
      <c r="Y473" s="53">
        <v>0</v>
      </c>
      <c r="Z473" s="53">
        <v>0</v>
      </c>
      <c r="AA473" s="53">
        <v>0</v>
      </c>
      <c r="AB473" s="53">
        <v>0</v>
      </c>
      <c r="AC473" s="53">
        <v>0</v>
      </c>
      <c r="AD473" s="53">
        <v>0</v>
      </c>
      <c r="AE473" s="53">
        <v>0</v>
      </c>
      <c r="AF473" s="53">
        <v>0</v>
      </c>
      <c r="AG473" s="53">
        <v>0</v>
      </c>
      <c r="AH473" s="53">
        <v>0</v>
      </c>
      <c r="AI473" s="53">
        <v>0</v>
      </c>
      <c r="AJ473" s="53">
        <v>0</v>
      </c>
      <c r="AK473" s="53">
        <v>0</v>
      </c>
      <c r="AL473" s="53">
        <v>0</v>
      </c>
      <c r="AM473" s="53">
        <v>1.5910392668491058</v>
      </c>
      <c r="AN473" s="53">
        <v>0</v>
      </c>
      <c r="AO473" s="53">
        <v>0</v>
      </c>
      <c r="AP473" s="53">
        <v>0</v>
      </c>
      <c r="AQ473" s="53">
        <v>0</v>
      </c>
      <c r="AR473" s="53">
        <v>79.551963342455295</v>
      </c>
      <c r="AS473" s="53">
        <v>0</v>
      </c>
      <c r="AT473" s="53">
        <v>0</v>
      </c>
      <c r="AU473" s="53">
        <v>0</v>
      </c>
      <c r="AV473" s="53">
        <v>0</v>
      </c>
      <c r="AW473" s="53">
        <v>0</v>
      </c>
      <c r="AX473" s="53">
        <v>0</v>
      </c>
      <c r="AY473" s="53">
        <v>0</v>
      </c>
      <c r="AZ473" s="53">
        <v>0</v>
      </c>
      <c r="BA473" s="53">
        <v>0</v>
      </c>
      <c r="BB473" s="53">
        <v>0</v>
      </c>
      <c r="BC473" s="53">
        <v>0</v>
      </c>
      <c r="BD473" s="53">
        <v>0</v>
      </c>
      <c r="BE473" s="53">
        <v>0</v>
      </c>
      <c r="BF473" s="53">
        <v>0</v>
      </c>
      <c r="BG473" s="53">
        <v>0</v>
      </c>
      <c r="BH473" s="53">
        <v>0</v>
      </c>
      <c r="BI473" s="53">
        <v>0</v>
      </c>
      <c r="BJ473" s="53">
        <v>1.5910392668491058</v>
      </c>
      <c r="BK473" s="53">
        <v>7.1596767008209756</v>
      </c>
      <c r="BL473" s="53">
        <v>0</v>
      </c>
      <c r="BM473" s="53">
        <v>120.91898428053204</v>
      </c>
      <c r="BN473" s="53">
        <v>0</v>
      </c>
      <c r="BO473" s="53">
        <v>0</v>
      </c>
      <c r="BP473" s="53">
        <v>0</v>
      </c>
      <c r="BQ473" s="53">
        <v>0</v>
      </c>
      <c r="BR473" s="53">
        <v>0</v>
      </c>
      <c r="BS473" s="53">
        <v>0</v>
      </c>
      <c r="BT473" s="53">
        <v>0</v>
      </c>
      <c r="BU473" s="53">
        <v>0</v>
      </c>
      <c r="BV473" s="53">
        <v>0</v>
      </c>
      <c r="BW473" s="53">
        <v>0</v>
      </c>
      <c r="BX473" s="53">
        <v>0</v>
      </c>
      <c r="BY473" s="53">
        <v>0</v>
      </c>
      <c r="BZ473" s="53">
        <v>0</v>
      </c>
      <c r="CA473" s="53">
        <v>0</v>
      </c>
      <c r="CB473" s="53">
        <v>0</v>
      </c>
      <c r="CC473" s="53">
        <v>0</v>
      </c>
      <c r="CD473" s="53">
        <v>0</v>
      </c>
      <c r="CE473" s="53">
        <v>0</v>
      </c>
      <c r="CF473" s="53">
        <v>0</v>
      </c>
      <c r="CG473" s="53">
        <v>0</v>
      </c>
      <c r="CH473" s="53">
        <v>0</v>
      </c>
      <c r="CI473" s="53">
        <v>0</v>
      </c>
      <c r="CJ473" s="53">
        <v>0</v>
      </c>
      <c r="CK473" s="53">
        <v>0</v>
      </c>
      <c r="CL473" s="53">
        <v>0</v>
      </c>
    </row>
    <row r="474" spans="1:90" ht="16" customHeight="1" x14ac:dyDescent="0.25">
      <c r="A474" s="53" t="s">
        <v>844</v>
      </c>
      <c r="B474" s="53" t="s">
        <v>763</v>
      </c>
      <c r="C474" s="53" t="s">
        <v>843</v>
      </c>
      <c r="D474" s="53" t="s">
        <v>389</v>
      </c>
      <c r="E474" s="35" t="s">
        <v>1263</v>
      </c>
      <c r="F474" s="53" t="s">
        <v>45</v>
      </c>
      <c r="G474" s="53">
        <v>3</v>
      </c>
      <c r="H474" s="53" t="s">
        <v>191</v>
      </c>
      <c r="I474" s="53">
        <v>0</v>
      </c>
      <c r="J474" s="53">
        <v>0</v>
      </c>
      <c r="K474" s="53">
        <v>0</v>
      </c>
      <c r="L474" s="53">
        <v>0</v>
      </c>
      <c r="M474" s="53">
        <v>4.8212133386902369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  <c r="U474" s="53">
        <v>0</v>
      </c>
      <c r="V474" s="53">
        <v>0</v>
      </c>
      <c r="W474" s="53">
        <v>0.80353555644837282</v>
      </c>
      <c r="X474" s="53">
        <v>0</v>
      </c>
      <c r="Y474" s="53">
        <v>0</v>
      </c>
      <c r="Z474" s="53">
        <v>0</v>
      </c>
      <c r="AA474" s="53">
        <v>0</v>
      </c>
      <c r="AB474" s="53">
        <v>0</v>
      </c>
      <c r="AC474" s="53">
        <v>0</v>
      </c>
      <c r="AD474" s="53">
        <v>0</v>
      </c>
      <c r="AE474" s="53">
        <v>0</v>
      </c>
      <c r="AF474" s="53">
        <v>0</v>
      </c>
      <c r="AG474" s="53">
        <v>0</v>
      </c>
      <c r="AH474" s="53">
        <v>0</v>
      </c>
      <c r="AI474" s="53">
        <v>0</v>
      </c>
      <c r="AJ474" s="53">
        <v>0</v>
      </c>
      <c r="AK474" s="53">
        <v>0</v>
      </c>
      <c r="AL474" s="53">
        <v>0</v>
      </c>
      <c r="AM474" s="53">
        <v>0.80353555644837282</v>
      </c>
      <c r="AN474" s="53">
        <v>0</v>
      </c>
      <c r="AO474" s="53">
        <v>0</v>
      </c>
      <c r="AP474" s="53">
        <v>0</v>
      </c>
      <c r="AQ474" s="53">
        <v>0</v>
      </c>
      <c r="AR474" s="53">
        <v>118.1197267979108</v>
      </c>
      <c r="AS474" s="53">
        <v>0</v>
      </c>
      <c r="AT474" s="53">
        <v>0</v>
      </c>
      <c r="AU474" s="53">
        <v>0</v>
      </c>
      <c r="AV474" s="53">
        <v>0</v>
      </c>
      <c r="AW474" s="53">
        <v>0</v>
      </c>
      <c r="AX474" s="53">
        <v>0</v>
      </c>
      <c r="AY474" s="53">
        <v>0</v>
      </c>
      <c r="AZ474" s="53">
        <v>0</v>
      </c>
      <c r="BA474" s="53">
        <v>0</v>
      </c>
      <c r="BB474" s="53">
        <v>0</v>
      </c>
      <c r="BC474" s="53">
        <v>0</v>
      </c>
      <c r="BD474" s="53">
        <v>0</v>
      </c>
      <c r="BE474" s="53">
        <v>2.4106066693451185</v>
      </c>
      <c r="BF474" s="53">
        <v>0</v>
      </c>
      <c r="BG474" s="53">
        <v>0</v>
      </c>
      <c r="BH474" s="53">
        <v>0</v>
      </c>
      <c r="BI474" s="53">
        <v>0</v>
      </c>
      <c r="BJ474" s="53">
        <v>0</v>
      </c>
      <c r="BK474" s="53">
        <v>0</v>
      </c>
      <c r="BL474" s="53">
        <v>0</v>
      </c>
      <c r="BM474" s="53">
        <v>39.373242265970269</v>
      </c>
      <c r="BN474" s="53">
        <v>0</v>
      </c>
      <c r="BO474" s="53">
        <v>0</v>
      </c>
      <c r="BP474" s="53">
        <v>0</v>
      </c>
      <c r="BQ474" s="53">
        <v>0</v>
      </c>
      <c r="BR474" s="53">
        <v>0</v>
      </c>
      <c r="BS474" s="53">
        <v>0</v>
      </c>
      <c r="BT474" s="53">
        <v>0</v>
      </c>
      <c r="BU474" s="53">
        <v>0</v>
      </c>
      <c r="BV474" s="53">
        <v>0</v>
      </c>
      <c r="BW474" s="53">
        <v>0</v>
      </c>
      <c r="BX474" s="53">
        <v>0</v>
      </c>
      <c r="BY474" s="53">
        <v>0</v>
      </c>
      <c r="BZ474" s="53">
        <v>0</v>
      </c>
      <c r="CA474" s="53">
        <v>0</v>
      </c>
      <c r="CB474" s="53">
        <v>0</v>
      </c>
      <c r="CC474" s="53">
        <v>0</v>
      </c>
      <c r="CD474" s="53">
        <v>0</v>
      </c>
      <c r="CE474" s="53">
        <v>0</v>
      </c>
      <c r="CF474" s="53">
        <v>0</v>
      </c>
      <c r="CG474" s="53">
        <v>0</v>
      </c>
      <c r="CH474" s="53">
        <v>0</v>
      </c>
      <c r="CI474" s="53">
        <v>0</v>
      </c>
      <c r="CJ474" s="53">
        <v>0</v>
      </c>
      <c r="CK474" s="53">
        <v>0</v>
      </c>
      <c r="CL474" s="53">
        <v>0</v>
      </c>
    </row>
    <row r="475" spans="1:90" ht="16" customHeight="1" x14ac:dyDescent="0.25">
      <c r="A475" s="53" t="s">
        <v>846</v>
      </c>
      <c r="B475" s="53" t="s">
        <v>763</v>
      </c>
      <c r="C475" s="53" t="s">
        <v>845</v>
      </c>
      <c r="D475" s="53" t="s">
        <v>389</v>
      </c>
      <c r="E475" s="35" t="s">
        <v>1255</v>
      </c>
      <c r="F475" s="53" t="s">
        <v>414</v>
      </c>
      <c r="G475" s="53">
        <v>2</v>
      </c>
      <c r="H475" s="53" t="s">
        <v>191</v>
      </c>
      <c r="I475" s="53">
        <v>0</v>
      </c>
      <c r="J475" s="53">
        <v>0</v>
      </c>
      <c r="K475" s="53">
        <v>0</v>
      </c>
      <c r="L475" s="53">
        <v>0</v>
      </c>
      <c r="M475" s="53">
        <v>5.8479532163742682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  <c r="U475" s="53">
        <v>0</v>
      </c>
      <c r="V475" s="53">
        <v>0</v>
      </c>
      <c r="W475" s="53">
        <v>0.83542188805346695</v>
      </c>
      <c r="X475" s="53">
        <v>0</v>
      </c>
      <c r="Y475" s="53">
        <v>0</v>
      </c>
      <c r="Z475" s="53">
        <v>0</v>
      </c>
      <c r="AA475" s="53">
        <v>0</v>
      </c>
      <c r="AB475" s="53">
        <v>0</v>
      </c>
      <c r="AC475" s="53">
        <v>0</v>
      </c>
      <c r="AD475" s="53">
        <v>0</v>
      </c>
      <c r="AE475" s="53">
        <v>0</v>
      </c>
      <c r="AF475" s="53">
        <v>0</v>
      </c>
      <c r="AG475" s="53">
        <v>0</v>
      </c>
      <c r="AH475" s="53">
        <v>0</v>
      </c>
      <c r="AI475" s="53">
        <v>0</v>
      </c>
      <c r="AJ475" s="53">
        <v>0</v>
      </c>
      <c r="AK475" s="53">
        <v>0</v>
      </c>
      <c r="AL475" s="53">
        <v>0</v>
      </c>
      <c r="AM475" s="53">
        <v>0</v>
      </c>
      <c r="AN475" s="53">
        <v>0</v>
      </c>
      <c r="AO475" s="53">
        <v>0</v>
      </c>
      <c r="AP475" s="53">
        <v>0</v>
      </c>
      <c r="AQ475" s="53">
        <v>0</v>
      </c>
      <c r="AR475" s="53">
        <v>1639.0977443609022</v>
      </c>
      <c r="AS475" s="53">
        <v>0</v>
      </c>
      <c r="AT475" s="53">
        <v>0</v>
      </c>
      <c r="AU475" s="53">
        <v>0</v>
      </c>
      <c r="AV475" s="53">
        <v>0</v>
      </c>
      <c r="AW475" s="53">
        <v>0</v>
      </c>
      <c r="AX475" s="53">
        <v>0</v>
      </c>
      <c r="AY475" s="53">
        <v>0</v>
      </c>
      <c r="AZ475" s="53">
        <v>0</v>
      </c>
      <c r="BA475" s="53">
        <v>0</v>
      </c>
      <c r="BB475" s="53">
        <v>0</v>
      </c>
      <c r="BC475" s="53">
        <v>0</v>
      </c>
      <c r="BD475" s="53">
        <v>0</v>
      </c>
      <c r="BE475" s="53">
        <v>0</v>
      </c>
      <c r="BF475" s="53">
        <v>0</v>
      </c>
      <c r="BG475" s="53">
        <v>0</v>
      </c>
      <c r="BH475" s="53">
        <v>0</v>
      </c>
      <c r="BI475" s="53">
        <v>0</v>
      </c>
      <c r="BJ475" s="53">
        <v>2.5062656641604009</v>
      </c>
      <c r="BK475" s="53">
        <v>0</v>
      </c>
      <c r="BL475" s="53">
        <v>0</v>
      </c>
      <c r="BM475" s="53">
        <v>27.56892230576441</v>
      </c>
      <c r="BN475" s="53">
        <v>0</v>
      </c>
      <c r="BO475" s="53">
        <v>0</v>
      </c>
      <c r="BP475" s="53">
        <v>0.83542188805346695</v>
      </c>
      <c r="BQ475" s="53">
        <v>0</v>
      </c>
      <c r="BR475" s="53">
        <v>0</v>
      </c>
      <c r="BS475" s="53">
        <v>0</v>
      </c>
      <c r="BT475" s="53">
        <v>0</v>
      </c>
      <c r="BU475" s="53">
        <v>0</v>
      </c>
      <c r="BV475" s="53">
        <v>0</v>
      </c>
      <c r="BW475" s="53">
        <v>0</v>
      </c>
      <c r="BX475" s="53">
        <v>0</v>
      </c>
      <c r="BY475" s="53">
        <v>0</v>
      </c>
      <c r="BZ475" s="53">
        <v>0</v>
      </c>
      <c r="CA475" s="53">
        <v>0</v>
      </c>
      <c r="CB475" s="53">
        <v>0</v>
      </c>
      <c r="CC475" s="53">
        <v>0</v>
      </c>
      <c r="CD475" s="53">
        <v>0</v>
      </c>
      <c r="CE475" s="53">
        <v>0</v>
      </c>
      <c r="CF475" s="53">
        <v>0</v>
      </c>
      <c r="CG475" s="53">
        <v>0</v>
      </c>
      <c r="CH475" s="53">
        <v>0</v>
      </c>
      <c r="CI475" s="53">
        <v>0</v>
      </c>
      <c r="CJ475" s="53">
        <v>0.83542188805346695</v>
      </c>
      <c r="CK475" s="53">
        <v>0</v>
      </c>
      <c r="CL475" s="53">
        <v>0</v>
      </c>
    </row>
    <row r="476" spans="1:90" ht="16" customHeight="1" x14ac:dyDescent="0.25">
      <c r="A476" s="53" t="s">
        <v>848</v>
      </c>
      <c r="B476" s="53" t="s">
        <v>763</v>
      </c>
      <c r="C476" s="53" t="s">
        <v>845</v>
      </c>
      <c r="D476" s="53" t="s">
        <v>389</v>
      </c>
      <c r="E476" s="35" t="s">
        <v>1255</v>
      </c>
      <c r="F476" s="53" t="s">
        <v>414</v>
      </c>
      <c r="G476" s="53">
        <v>2</v>
      </c>
      <c r="H476" s="53" t="s">
        <v>192</v>
      </c>
      <c r="I476" s="53">
        <v>6.501739215240077</v>
      </c>
      <c r="J476" s="53">
        <v>0</v>
      </c>
      <c r="K476" s="53">
        <v>0</v>
      </c>
      <c r="L476" s="53">
        <v>0</v>
      </c>
      <c r="M476" s="53">
        <v>2.4381522057150287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  <c r="U476" s="53">
        <v>0</v>
      </c>
      <c r="V476" s="53">
        <v>0</v>
      </c>
      <c r="W476" s="53">
        <v>0</v>
      </c>
      <c r="X476" s="53">
        <v>0</v>
      </c>
      <c r="Y476" s="53">
        <v>0</v>
      </c>
      <c r="Z476" s="53">
        <v>0</v>
      </c>
      <c r="AA476" s="53">
        <v>0</v>
      </c>
      <c r="AB476" s="53">
        <v>0</v>
      </c>
      <c r="AC476" s="53">
        <v>0</v>
      </c>
      <c r="AD476" s="53">
        <v>0</v>
      </c>
      <c r="AE476" s="53">
        <v>0</v>
      </c>
      <c r="AF476" s="53">
        <v>0</v>
      </c>
      <c r="AG476" s="53">
        <v>0</v>
      </c>
      <c r="AH476" s="53">
        <v>0</v>
      </c>
      <c r="AI476" s="53">
        <v>0</v>
      </c>
      <c r="AJ476" s="53">
        <v>0</v>
      </c>
      <c r="AK476" s="53">
        <v>0</v>
      </c>
      <c r="AL476" s="53">
        <v>0</v>
      </c>
      <c r="AM476" s="53">
        <v>0</v>
      </c>
      <c r="AN476" s="53">
        <v>0</v>
      </c>
      <c r="AO476" s="53">
        <v>0</v>
      </c>
      <c r="AP476" s="53">
        <v>0</v>
      </c>
      <c r="AQ476" s="53">
        <v>0.81271740190500963</v>
      </c>
      <c r="AR476" s="53">
        <v>705.4387048535483</v>
      </c>
      <c r="AS476" s="53">
        <v>0</v>
      </c>
      <c r="AT476" s="53">
        <v>0</v>
      </c>
      <c r="AU476" s="53">
        <v>0</v>
      </c>
      <c r="AV476" s="53">
        <v>0</v>
      </c>
      <c r="AW476" s="53">
        <v>0</v>
      </c>
      <c r="AX476" s="53">
        <v>0</v>
      </c>
      <c r="AY476" s="53">
        <v>0</v>
      </c>
      <c r="AZ476" s="53">
        <v>0</v>
      </c>
      <c r="BA476" s="53">
        <v>0</v>
      </c>
      <c r="BB476" s="53">
        <v>0</v>
      </c>
      <c r="BC476" s="53">
        <v>0</v>
      </c>
      <c r="BD476" s="53">
        <v>0</v>
      </c>
      <c r="BE476" s="53">
        <v>0</v>
      </c>
      <c r="BF476" s="53">
        <v>0</v>
      </c>
      <c r="BG476" s="53">
        <v>0</v>
      </c>
      <c r="BH476" s="53">
        <v>0</v>
      </c>
      <c r="BI476" s="53">
        <v>0</v>
      </c>
      <c r="BJ476" s="53">
        <v>0.81271740190500963</v>
      </c>
      <c r="BK476" s="53">
        <v>0</v>
      </c>
      <c r="BL476" s="53">
        <v>0</v>
      </c>
      <c r="BM476" s="53">
        <v>7.3144566171450869</v>
      </c>
      <c r="BN476" s="53">
        <v>0</v>
      </c>
      <c r="BO476" s="53">
        <v>0</v>
      </c>
      <c r="BP476" s="53">
        <v>0</v>
      </c>
      <c r="BQ476" s="53">
        <v>0</v>
      </c>
      <c r="BR476" s="53">
        <v>0</v>
      </c>
      <c r="BS476" s="53">
        <v>0</v>
      </c>
      <c r="BT476" s="53">
        <v>0</v>
      </c>
      <c r="BU476" s="53">
        <v>0</v>
      </c>
      <c r="BV476" s="53">
        <v>0</v>
      </c>
      <c r="BW476" s="53">
        <v>0</v>
      </c>
      <c r="BX476" s="53">
        <v>0</v>
      </c>
      <c r="BY476" s="53">
        <v>0</v>
      </c>
      <c r="BZ476" s="53">
        <v>0</v>
      </c>
      <c r="CA476" s="53">
        <v>0</v>
      </c>
      <c r="CB476" s="53">
        <v>0</v>
      </c>
      <c r="CC476" s="53">
        <v>0</v>
      </c>
      <c r="CD476" s="53">
        <v>0</v>
      </c>
      <c r="CE476" s="53">
        <v>0</v>
      </c>
      <c r="CF476" s="53">
        <v>0</v>
      </c>
      <c r="CG476" s="53">
        <v>0</v>
      </c>
      <c r="CH476" s="53">
        <v>0</v>
      </c>
      <c r="CI476" s="53">
        <v>0</v>
      </c>
      <c r="CJ476" s="53">
        <v>0</v>
      </c>
      <c r="CK476" s="53">
        <v>0</v>
      </c>
      <c r="CL476" s="53">
        <v>0</v>
      </c>
    </row>
    <row r="477" spans="1:90" ht="16" customHeight="1" x14ac:dyDescent="0.25">
      <c r="A477" s="53" t="s">
        <v>850</v>
      </c>
      <c r="B477" s="53" t="s">
        <v>763</v>
      </c>
      <c r="C477" s="53" t="s">
        <v>845</v>
      </c>
      <c r="D477" s="53" t="s">
        <v>389</v>
      </c>
      <c r="E477" s="35" t="s">
        <v>1255</v>
      </c>
      <c r="F477" s="53" t="s">
        <v>414</v>
      </c>
      <c r="G477" s="53">
        <v>2</v>
      </c>
      <c r="H477" s="53" t="s">
        <v>650</v>
      </c>
      <c r="I477" s="53">
        <v>45.343096093776246</v>
      </c>
      <c r="J477" s="53">
        <v>0</v>
      </c>
      <c r="K477" s="53">
        <v>0</v>
      </c>
      <c r="L477" s="53">
        <v>0</v>
      </c>
      <c r="M477" s="53">
        <v>9.2365566116951605</v>
      </c>
      <c r="N477" s="53">
        <v>0</v>
      </c>
      <c r="O477" s="53">
        <v>0.83968696469956006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  <c r="U477" s="53">
        <v>0</v>
      </c>
      <c r="V477" s="53">
        <v>0</v>
      </c>
      <c r="W477" s="53">
        <v>4.1984348234978004</v>
      </c>
      <c r="X477" s="53">
        <v>0</v>
      </c>
      <c r="Y477" s="53">
        <v>0</v>
      </c>
      <c r="Z477" s="53">
        <v>0</v>
      </c>
      <c r="AA477" s="53">
        <v>0</v>
      </c>
      <c r="AB477" s="53">
        <v>0</v>
      </c>
      <c r="AC477" s="53">
        <v>0</v>
      </c>
      <c r="AD477" s="53">
        <v>0</v>
      </c>
      <c r="AE477" s="53">
        <v>0</v>
      </c>
      <c r="AF477" s="53">
        <v>0</v>
      </c>
      <c r="AG477" s="53">
        <v>0</v>
      </c>
      <c r="AH477" s="53">
        <v>0</v>
      </c>
      <c r="AI477" s="53">
        <v>0</v>
      </c>
      <c r="AJ477" s="53">
        <v>0</v>
      </c>
      <c r="AK477" s="53">
        <v>0</v>
      </c>
      <c r="AL477" s="53">
        <v>0</v>
      </c>
      <c r="AM477" s="53">
        <v>0</v>
      </c>
      <c r="AN477" s="53">
        <v>0</v>
      </c>
      <c r="AO477" s="53">
        <v>0</v>
      </c>
      <c r="AP477" s="53">
        <v>0</v>
      </c>
      <c r="AQ477" s="53">
        <v>5.8778087528969207</v>
      </c>
      <c r="AR477" s="53">
        <v>386.25600376179761</v>
      </c>
      <c r="AS477" s="53">
        <v>0</v>
      </c>
      <c r="AT477" s="53">
        <v>0</v>
      </c>
      <c r="AU477" s="53">
        <v>0</v>
      </c>
      <c r="AV477" s="53">
        <v>0</v>
      </c>
      <c r="AW477" s="53">
        <v>0</v>
      </c>
      <c r="AX477" s="53">
        <v>0</v>
      </c>
      <c r="AY477" s="53">
        <v>0</v>
      </c>
      <c r="AZ477" s="53">
        <v>0</v>
      </c>
      <c r="BA477" s="53">
        <v>0</v>
      </c>
      <c r="BB477" s="53">
        <v>0</v>
      </c>
      <c r="BC477" s="53">
        <v>0</v>
      </c>
      <c r="BD477" s="53">
        <v>0</v>
      </c>
      <c r="BE477" s="53">
        <v>0</v>
      </c>
      <c r="BF477" s="53">
        <v>0</v>
      </c>
      <c r="BG477" s="53">
        <v>0</v>
      </c>
      <c r="BH477" s="53">
        <v>0</v>
      </c>
      <c r="BI477" s="53">
        <v>0</v>
      </c>
      <c r="BJ477" s="53">
        <v>0</v>
      </c>
      <c r="BK477" s="53">
        <v>0</v>
      </c>
      <c r="BL477" s="53">
        <v>0</v>
      </c>
      <c r="BM477" s="53">
        <v>47.022470023175366</v>
      </c>
      <c r="BN477" s="53">
        <v>0</v>
      </c>
      <c r="BO477" s="53">
        <v>0</v>
      </c>
      <c r="BP477" s="53">
        <v>0</v>
      </c>
      <c r="BQ477" s="53">
        <v>0</v>
      </c>
      <c r="BR477" s="53">
        <v>0</v>
      </c>
      <c r="BS477" s="53">
        <v>0</v>
      </c>
      <c r="BT477" s="53">
        <v>0</v>
      </c>
      <c r="BU477" s="53">
        <v>0</v>
      </c>
      <c r="BV477" s="53">
        <v>0</v>
      </c>
      <c r="BW477" s="53">
        <v>1.6793739293991201</v>
      </c>
      <c r="BX477" s="53">
        <v>0</v>
      </c>
      <c r="BY477" s="53">
        <v>0</v>
      </c>
      <c r="BZ477" s="53">
        <v>0</v>
      </c>
      <c r="CA477" s="53">
        <v>0</v>
      </c>
      <c r="CB477" s="53">
        <v>0</v>
      </c>
      <c r="CC477" s="53">
        <v>0</v>
      </c>
      <c r="CD477" s="53">
        <v>0</v>
      </c>
      <c r="CE477" s="53">
        <v>0</v>
      </c>
      <c r="CF477" s="53">
        <v>0</v>
      </c>
      <c r="CG477" s="53">
        <v>0</v>
      </c>
      <c r="CH477" s="53">
        <v>0</v>
      </c>
      <c r="CI477" s="53">
        <v>0</v>
      </c>
      <c r="CJ477" s="53">
        <v>0</v>
      </c>
      <c r="CK477" s="53">
        <v>0</v>
      </c>
      <c r="CL477" s="53">
        <v>0</v>
      </c>
    </row>
    <row r="478" spans="1:90" ht="16" customHeight="1" x14ac:dyDescent="0.25">
      <c r="A478" s="53" t="s">
        <v>852</v>
      </c>
      <c r="B478" s="53" t="s">
        <v>763</v>
      </c>
      <c r="C478" s="53" t="s">
        <v>851</v>
      </c>
      <c r="D478" s="53" t="s">
        <v>389</v>
      </c>
      <c r="E478" s="35" t="s">
        <v>1255</v>
      </c>
      <c r="F478" s="53" t="s">
        <v>486</v>
      </c>
      <c r="G478" s="53">
        <v>1</v>
      </c>
      <c r="H478" s="53" t="s">
        <v>191</v>
      </c>
      <c r="I478" s="53">
        <v>3.5275857203330041</v>
      </c>
      <c r="J478" s="53">
        <v>0</v>
      </c>
      <c r="K478" s="53">
        <v>0</v>
      </c>
      <c r="L478" s="53">
        <v>0</v>
      </c>
      <c r="M478" s="53">
        <v>17.637928601665021</v>
      </c>
      <c r="N478" s="53">
        <v>0</v>
      </c>
      <c r="O478" s="53">
        <v>0</v>
      </c>
      <c r="P478" s="53">
        <v>0</v>
      </c>
      <c r="Q478" s="53">
        <v>0</v>
      </c>
      <c r="R478" s="53">
        <v>0</v>
      </c>
      <c r="S478" s="53">
        <v>0</v>
      </c>
      <c r="T478" s="53">
        <v>0</v>
      </c>
      <c r="U478" s="53">
        <v>0</v>
      </c>
      <c r="V478" s="53">
        <v>0</v>
      </c>
      <c r="W478" s="53">
        <v>1.7637928601665021</v>
      </c>
      <c r="X478" s="53">
        <v>0</v>
      </c>
      <c r="Y478" s="53">
        <v>0</v>
      </c>
      <c r="Z478" s="53">
        <v>0</v>
      </c>
      <c r="AA478" s="53">
        <v>0</v>
      </c>
      <c r="AB478" s="53">
        <v>0</v>
      </c>
      <c r="AC478" s="53">
        <v>0</v>
      </c>
      <c r="AD478" s="53">
        <v>0</v>
      </c>
      <c r="AE478" s="53">
        <v>0</v>
      </c>
      <c r="AF478" s="53">
        <v>0</v>
      </c>
      <c r="AG478" s="53">
        <v>0</v>
      </c>
      <c r="AH478" s="53">
        <v>0</v>
      </c>
      <c r="AI478" s="53">
        <v>0</v>
      </c>
      <c r="AJ478" s="53">
        <v>0</v>
      </c>
      <c r="AK478" s="53">
        <v>0</v>
      </c>
      <c r="AL478" s="53">
        <v>0</v>
      </c>
      <c r="AM478" s="53">
        <v>0</v>
      </c>
      <c r="AN478" s="53">
        <v>0</v>
      </c>
      <c r="AO478" s="53">
        <v>0</v>
      </c>
      <c r="AP478" s="53">
        <v>0</v>
      </c>
      <c r="AQ478" s="53">
        <v>3.5275857203330041</v>
      </c>
      <c r="AR478" s="53">
        <v>1357.2386058981233</v>
      </c>
      <c r="AS478" s="53">
        <v>0</v>
      </c>
      <c r="AT478" s="53">
        <v>0</v>
      </c>
      <c r="AU478" s="53">
        <v>0</v>
      </c>
      <c r="AV478" s="53">
        <v>0</v>
      </c>
      <c r="AW478" s="53">
        <v>0</v>
      </c>
      <c r="AX478" s="53">
        <v>0</v>
      </c>
      <c r="AY478" s="53">
        <v>0</v>
      </c>
      <c r="AZ478" s="53">
        <v>0</v>
      </c>
      <c r="BA478" s="53">
        <v>0</v>
      </c>
      <c r="BB478" s="53">
        <v>0</v>
      </c>
      <c r="BC478" s="53">
        <v>0</v>
      </c>
      <c r="BD478" s="53">
        <v>0</v>
      </c>
      <c r="BE478" s="53">
        <v>0</v>
      </c>
      <c r="BF478" s="53">
        <v>0</v>
      </c>
      <c r="BG478" s="53">
        <v>0</v>
      </c>
      <c r="BH478" s="53">
        <v>0</v>
      </c>
      <c r="BI478" s="53">
        <v>0</v>
      </c>
      <c r="BJ478" s="53">
        <v>0.88189643008325103</v>
      </c>
      <c r="BK478" s="53">
        <v>7.9370678707492592</v>
      </c>
      <c r="BL478" s="53">
        <v>0</v>
      </c>
      <c r="BM478" s="53">
        <v>12.346550021165514</v>
      </c>
      <c r="BN478" s="53">
        <v>0</v>
      </c>
      <c r="BO478" s="53">
        <v>0</v>
      </c>
      <c r="BP478" s="53">
        <v>0</v>
      </c>
      <c r="BQ478" s="53">
        <v>0</v>
      </c>
      <c r="BR478" s="53">
        <v>0</v>
      </c>
      <c r="BS478" s="53">
        <v>0</v>
      </c>
      <c r="BT478" s="53">
        <v>0</v>
      </c>
      <c r="BU478" s="53">
        <v>0</v>
      </c>
      <c r="BV478" s="53">
        <v>0</v>
      </c>
      <c r="BW478" s="53">
        <v>0</v>
      </c>
      <c r="BX478" s="53">
        <v>0</v>
      </c>
      <c r="BY478" s="53">
        <v>0</v>
      </c>
      <c r="BZ478" s="53">
        <v>0</v>
      </c>
      <c r="CA478" s="53">
        <v>0</v>
      </c>
      <c r="CB478" s="53">
        <v>0</v>
      </c>
      <c r="CC478" s="53">
        <v>0</v>
      </c>
      <c r="CD478" s="53">
        <v>0</v>
      </c>
      <c r="CE478" s="53">
        <v>0</v>
      </c>
      <c r="CF478" s="53">
        <v>0</v>
      </c>
      <c r="CG478" s="53">
        <v>0</v>
      </c>
      <c r="CH478" s="53">
        <v>0</v>
      </c>
      <c r="CI478" s="53">
        <v>0</v>
      </c>
      <c r="CJ478" s="53">
        <v>0.88189643008325103</v>
      </c>
      <c r="CK478" s="53">
        <v>0</v>
      </c>
      <c r="CL478" s="53">
        <v>0</v>
      </c>
    </row>
    <row r="479" spans="1:90" ht="16" customHeight="1" x14ac:dyDescent="0.25">
      <c r="A479" s="53" t="s">
        <v>854</v>
      </c>
      <c r="B479" s="53" t="s">
        <v>763</v>
      </c>
      <c r="C479" s="53" t="s">
        <v>853</v>
      </c>
      <c r="D479" s="53" t="s">
        <v>389</v>
      </c>
      <c r="E479" s="35" t="s">
        <v>1254</v>
      </c>
      <c r="F479" s="53" t="s">
        <v>10</v>
      </c>
      <c r="G479" s="53">
        <v>1</v>
      </c>
      <c r="H479" s="53" t="s">
        <v>191</v>
      </c>
      <c r="I479" s="53">
        <v>0</v>
      </c>
      <c r="J479" s="53">
        <v>0</v>
      </c>
      <c r="K479" s="53">
        <v>0</v>
      </c>
      <c r="L479" s="53">
        <v>0</v>
      </c>
      <c r="M479" s="53">
        <v>20.994492982994462</v>
      </c>
      <c r="N479" s="53">
        <v>0</v>
      </c>
      <c r="O479" s="53">
        <v>0</v>
      </c>
      <c r="P479" s="53">
        <v>0</v>
      </c>
      <c r="Q479" s="53">
        <v>0</v>
      </c>
      <c r="R479" s="53">
        <v>0</v>
      </c>
      <c r="S479" s="53">
        <v>0</v>
      </c>
      <c r="T479" s="53">
        <v>0</v>
      </c>
      <c r="U479" s="53">
        <v>0</v>
      </c>
      <c r="V479" s="53">
        <v>0</v>
      </c>
      <c r="W479" s="53">
        <v>0</v>
      </c>
      <c r="X479" s="53">
        <v>0</v>
      </c>
      <c r="Y479" s="53">
        <v>0</v>
      </c>
      <c r="Z479" s="53">
        <v>0</v>
      </c>
      <c r="AA479" s="53">
        <v>0</v>
      </c>
      <c r="AB479" s="53">
        <v>0</v>
      </c>
      <c r="AC479" s="53">
        <v>0</v>
      </c>
      <c r="AD479" s="53">
        <v>0</v>
      </c>
      <c r="AE479" s="53">
        <v>0</v>
      </c>
      <c r="AF479" s="53">
        <v>0</v>
      </c>
      <c r="AG479" s="53">
        <v>0</v>
      </c>
      <c r="AH479" s="53">
        <v>0</v>
      </c>
      <c r="AI479" s="53">
        <v>0</v>
      </c>
      <c r="AJ479" s="53">
        <v>0</v>
      </c>
      <c r="AK479" s="53">
        <v>0</v>
      </c>
      <c r="AL479" s="53">
        <v>0</v>
      </c>
      <c r="AM479" s="53">
        <v>0</v>
      </c>
      <c r="AN479" s="53">
        <v>0</v>
      </c>
      <c r="AO479" s="53">
        <v>0</v>
      </c>
      <c r="AP479" s="53">
        <v>0</v>
      </c>
      <c r="AQ479" s="53">
        <v>0</v>
      </c>
      <c r="AR479" s="53">
        <v>409.39261316839196</v>
      </c>
      <c r="AS479" s="53">
        <v>0</v>
      </c>
      <c r="AT479" s="53">
        <v>0</v>
      </c>
      <c r="AU479" s="53">
        <v>0</v>
      </c>
      <c r="AV479" s="53">
        <v>0</v>
      </c>
      <c r="AW479" s="53">
        <v>0</v>
      </c>
      <c r="AX479" s="53">
        <v>0</v>
      </c>
      <c r="AY479" s="53">
        <v>0</v>
      </c>
      <c r="AZ479" s="53">
        <v>0</v>
      </c>
      <c r="BA479" s="53">
        <v>0</v>
      </c>
      <c r="BB479" s="53">
        <v>0</v>
      </c>
      <c r="BC479" s="53">
        <v>0</v>
      </c>
      <c r="BD479" s="53">
        <v>0</v>
      </c>
      <c r="BE479" s="53">
        <v>0</v>
      </c>
      <c r="BF479" s="53">
        <v>0</v>
      </c>
      <c r="BG479" s="53">
        <v>0</v>
      </c>
      <c r="BH479" s="53">
        <v>0</v>
      </c>
      <c r="BI479" s="53">
        <v>0</v>
      </c>
      <c r="BJ479" s="53">
        <v>0.80748049934594079</v>
      </c>
      <c r="BK479" s="53">
        <v>0</v>
      </c>
      <c r="BL479" s="53">
        <v>0</v>
      </c>
      <c r="BM479" s="53">
        <v>11.304726990843172</v>
      </c>
      <c r="BN479" s="53">
        <v>0</v>
      </c>
      <c r="BO479" s="53">
        <v>0</v>
      </c>
      <c r="BP479" s="53">
        <v>0.80748049934594079</v>
      </c>
      <c r="BQ479" s="53">
        <v>0</v>
      </c>
      <c r="BR479" s="53">
        <v>0</v>
      </c>
      <c r="BS479" s="53">
        <v>0</v>
      </c>
      <c r="BT479" s="53">
        <v>0</v>
      </c>
      <c r="BU479" s="53">
        <v>0</v>
      </c>
      <c r="BV479" s="53">
        <v>0</v>
      </c>
      <c r="BW479" s="53">
        <v>0</v>
      </c>
      <c r="BX479" s="53">
        <v>0</v>
      </c>
      <c r="BY479" s="53">
        <v>0</v>
      </c>
      <c r="BZ479" s="53">
        <v>0</v>
      </c>
      <c r="CA479" s="53">
        <v>0</v>
      </c>
      <c r="CB479" s="53">
        <v>0</v>
      </c>
      <c r="CC479" s="53">
        <v>0</v>
      </c>
      <c r="CD479" s="53">
        <v>0</v>
      </c>
      <c r="CE479" s="53">
        <v>0</v>
      </c>
      <c r="CF479" s="53">
        <v>0</v>
      </c>
      <c r="CG479" s="53">
        <v>0</v>
      </c>
      <c r="CH479" s="53">
        <v>0</v>
      </c>
      <c r="CI479" s="53">
        <v>0</v>
      </c>
      <c r="CJ479" s="53">
        <v>0</v>
      </c>
      <c r="CK479" s="53">
        <v>0</v>
      </c>
      <c r="CL479" s="53">
        <v>0</v>
      </c>
    </row>
    <row r="480" spans="1:90" ht="16" customHeight="1" x14ac:dyDescent="0.25">
      <c r="A480" s="53" t="s">
        <v>856</v>
      </c>
      <c r="B480" s="53" t="s">
        <v>763</v>
      </c>
      <c r="C480" s="53" t="s">
        <v>855</v>
      </c>
      <c r="D480" s="53" t="s">
        <v>389</v>
      </c>
      <c r="E480" s="35" t="s">
        <v>1254</v>
      </c>
      <c r="F480" s="53" t="s">
        <v>21</v>
      </c>
      <c r="G480" s="53">
        <v>2</v>
      </c>
      <c r="H480" s="53" t="s">
        <v>191</v>
      </c>
      <c r="I480" s="53">
        <v>0</v>
      </c>
      <c r="J480" s="53">
        <v>0</v>
      </c>
      <c r="K480" s="53">
        <v>0</v>
      </c>
      <c r="L480" s="53">
        <v>0</v>
      </c>
      <c r="M480" s="53">
        <v>12.089949222213267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  <c r="U480" s="53">
        <v>0</v>
      </c>
      <c r="V480" s="53">
        <v>0</v>
      </c>
      <c r="W480" s="53">
        <v>1.6119932296284356</v>
      </c>
      <c r="X480" s="53">
        <v>0</v>
      </c>
      <c r="Y480" s="53">
        <v>0</v>
      </c>
      <c r="Z480" s="53">
        <v>0</v>
      </c>
      <c r="AA480" s="53">
        <v>0</v>
      </c>
      <c r="AB480" s="53">
        <v>0</v>
      </c>
      <c r="AC480" s="53">
        <v>0</v>
      </c>
      <c r="AD480" s="53">
        <v>0</v>
      </c>
      <c r="AE480" s="53">
        <v>0.8059966148142178</v>
      </c>
      <c r="AF480" s="53">
        <v>0</v>
      </c>
      <c r="AG480" s="53">
        <v>0</v>
      </c>
      <c r="AH480" s="53">
        <v>0</v>
      </c>
      <c r="AI480" s="53">
        <v>0</v>
      </c>
      <c r="AJ480" s="53">
        <v>0</v>
      </c>
      <c r="AK480" s="53">
        <v>0</v>
      </c>
      <c r="AL480" s="53">
        <v>0</v>
      </c>
      <c r="AM480" s="53">
        <v>0</v>
      </c>
      <c r="AN480" s="53">
        <v>0</v>
      </c>
      <c r="AO480" s="53">
        <v>0</v>
      </c>
      <c r="AP480" s="53">
        <v>0</v>
      </c>
      <c r="AQ480" s="53">
        <v>0</v>
      </c>
      <c r="AR480" s="53">
        <v>141.04940759248811</v>
      </c>
      <c r="AS480" s="53">
        <v>0</v>
      </c>
      <c r="AT480" s="53">
        <v>0</v>
      </c>
      <c r="AU480" s="53">
        <v>0</v>
      </c>
      <c r="AV480" s="53">
        <v>0</v>
      </c>
      <c r="AW480" s="53">
        <v>0</v>
      </c>
      <c r="AX480" s="53">
        <v>0</v>
      </c>
      <c r="AY480" s="53">
        <v>0</v>
      </c>
      <c r="AZ480" s="53">
        <v>0</v>
      </c>
      <c r="BA480" s="53">
        <v>0</v>
      </c>
      <c r="BB480" s="53">
        <v>0</v>
      </c>
      <c r="BC480" s="53">
        <v>0</v>
      </c>
      <c r="BD480" s="53">
        <v>0</v>
      </c>
      <c r="BE480" s="53">
        <v>0</v>
      </c>
      <c r="BF480" s="53">
        <v>0</v>
      </c>
      <c r="BG480" s="53">
        <v>0</v>
      </c>
      <c r="BH480" s="53">
        <v>0</v>
      </c>
      <c r="BI480" s="53">
        <v>0</v>
      </c>
      <c r="BJ480" s="53">
        <v>2.4179898444426535</v>
      </c>
      <c r="BK480" s="53">
        <v>0.8059966148142178</v>
      </c>
      <c r="BL480" s="53">
        <v>0</v>
      </c>
      <c r="BM480" s="53">
        <v>2.4179898444426535</v>
      </c>
      <c r="BN480" s="53">
        <v>0</v>
      </c>
      <c r="BO480" s="53">
        <v>0</v>
      </c>
      <c r="BP480" s="53">
        <v>0</v>
      </c>
      <c r="BQ480" s="53">
        <v>0</v>
      </c>
      <c r="BR480" s="53">
        <v>0</v>
      </c>
      <c r="BS480" s="53">
        <v>0</v>
      </c>
      <c r="BT480" s="53">
        <v>0</v>
      </c>
      <c r="BU480" s="53">
        <v>0</v>
      </c>
      <c r="BV480" s="53">
        <v>0</v>
      </c>
      <c r="BW480" s="53">
        <v>0.8059966148142178</v>
      </c>
      <c r="BX480" s="53">
        <v>0</v>
      </c>
      <c r="BY480" s="53">
        <v>0</v>
      </c>
      <c r="BZ480" s="53">
        <v>0</v>
      </c>
      <c r="CA480" s="53">
        <v>0</v>
      </c>
      <c r="CB480" s="53">
        <v>0</v>
      </c>
      <c r="CC480" s="53">
        <v>0</v>
      </c>
      <c r="CD480" s="53">
        <v>0</v>
      </c>
      <c r="CE480" s="53">
        <v>0</v>
      </c>
      <c r="CF480" s="53">
        <v>0</v>
      </c>
      <c r="CG480" s="53">
        <v>0</v>
      </c>
      <c r="CH480" s="53">
        <v>0</v>
      </c>
      <c r="CI480" s="53">
        <v>0</v>
      </c>
      <c r="CJ480" s="53">
        <v>0.8059966148142178</v>
      </c>
      <c r="CK480" s="53">
        <v>0</v>
      </c>
      <c r="CL480" s="53">
        <v>0</v>
      </c>
    </row>
    <row r="481" spans="1:90" ht="16" customHeight="1" x14ac:dyDescent="0.25">
      <c r="A481" s="53" t="s">
        <v>857</v>
      </c>
      <c r="B481" s="53" t="s">
        <v>763</v>
      </c>
      <c r="C481" s="53" t="s">
        <v>855</v>
      </c>
      <c r="D481" s="53" t="s">
        <v>389</v>
      </c>
      <c r="E481" s="35" t="s">
        <v>1254</v>
      </c>
      <c r="F481" s="53" t="s">
        <v>21</v>
      </c>
      <c r="G481" s="53">
        <v>2</v>
      </c>
      <c r="H481" s="53" t="s">
        <v>192</v>
      </c>
      <c r="I481" s="53">
        <v>5.0030018010806483</v>
      </c>
      <c r="J481" s="53">
        <v>0</v>
      </c>
      <c r="K481" s="53">
        <v>0</v>
      </c>
      <c r="L481" s="53">
        <v>0</v>
      </c>
      <c r="M481" s="53">
        <v>25.015009005403243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  <c r="U481" s="53">
        <v>0</v>
      </c>
      <c r="V481" s="53">
        <v>0</v>
      </c>
      <c r="W481" s="53">
        <v>0.83383363351344142</v>
      </c>
      <c r="X481" s="53">
        <v>0</v>
      </c>
      <c r="Y481" s="53">
        <v>0</v>
      </c>
      <c r="Z481" s="53">
        <v>0</v>
      </c>
      <c r="AA481" s="53">
        <v>0</v>
      </c>
      <c r="AB481" s="53">
        <v>0</v>
      </c>
      <c r="AC481" s="53">
        <v>0</v>
      </c>
      <c r="AD481" s="53">
        <v>0</v>
      </c>
      <c r="AE481" s="53">
        <v>0.83383363351344142</v>
      </c>
      <c r="AF481" s="53">
        <v>0</v>
      </c>
      <c r="AG481" s="53">
        <v>0</v>
      </c>
      <c r="AH481" s="53">
        <v>0</v>
      </c>
      <c r="AI481" s="53">
        <v>0</v>
      </c>
      <c r="AJ481" s="53">
        <v>0</v>
      </c>
      <c r="AK481" s="53">
        <v>0</v>
      </c>
      <c r="AL481" s="53">
        <v>0</v>
      </c>
      <c r="AM481" s="53">
        <v>0</v>
      </c>
      <c r="AN481" s="53">
        <v>0</v>
      </c>
      <c r="AO481" s="53">
        <v>0</v>
      </c>
      <c r="AP481" s="53">
        <v>0</v>
      </c>
      <c r="AQ481" s="53">
        <v>0</v>
      </c>
      <c r="AR481" s="53">
        <v>233.4734173837636</v>
      </c>
      <c r="AS481" s="53">
        <v>0</v>
      </c>
      <c r="AT481" s="53">
        <v>0</v>
      </c>
      <c r="AU481" s="53">
        <v>0</v>
      </c>
      <c r="AV481" s="53">
        <v>0</v>
      </c>
      <c r="AW481" s="53">
        <v>0</v>
      </c>
      <c r="AX481" s="53">
        <v>0</v>
      </c>
      <c r="AY481" s="53">
        <v>0</v>
      </c>
      <c r="AZ481" s="53">
        <v>0</v>
      </c>
      <c r="BA481" s="53">
        <v>0</v>
      </c>
      <c r="BB481" s="53">
        <v>0</v>
      </c>
      <c r="BC481" s="53">
        <v>0</v>
      </c>
      <c r="BD481" s="53">
        <v>0</v>
      </c>
      <c r="BE481" s="53">
        <v>0</v>
      </c>
      <c r="BF481" s="53">
        <v>0</v>
      </c>
      <c r="BG481" s="53">
        <v>0</v>
      </c>
      <c r="BH481" s="53">
        <v>0</v>
      </c>
      <c r="BI481" s="53">
        <v>0</v>
      </c>
      <c r="BJ481" s="53">
        <v>1.6676672670268828</v>
      </c>
      <c r="BK481" s="53">
        <v>0</v>
      </c>
      <c r="BL481" s="53">
        <v>0</v>
      </c>
      <c r="BM481" s="53">
        <v>0.83383363351344142</v>
      </c>
      <c r="BN481" s="53">
        <v>0</v>
      </c>
      <c r="BO481" s="53">
        <v>0</v>
      </c>
      <c r="BP481" s="53">
        <v>0</v>
      </c>
      <c r="BQ481" s="53">
        <v>0</v>
      </c>
      <c r="BR481" s="53">
        <v>0</v>
      </c>
      <c r="BS481" s="53">
        <v>0</v>
      </c>
      <c r="BT481" s="53">
        <v>0</v>
      </c>
      <c r="BU481" s="53">
        <v>0</v>
      </c>
      <c r="BV481" s="53">
        <v>0</v>
      </c>
      <c r="BW481" s="53">
        <v>0</v>
      </c>
      <c r="BX481" s="53">
        <v>0</v>
      </c>
      <c r="BY481" s="53">
        <v>0</v>
      </c>
      <c r="BZ481" s="53">
        <v>0</v>
      </c>
      <c r="CA481" s="53">
        <v>0</v>
      </c>
      <c r="CB481" s="53">
        <v>0</v>
      </c>
      <c r="CC481" s="53">
        <v>0</v>
      </c>
      <c r="CD481" s="53">
        <v>0</v>
      </c>
      <c r="CE481" s="53">
        <v>0</v>
      </c>
      <c r="CF481" s="53">
        <v>0</v>
      </c>
      <c r="CG481" s="53">
        <v>0</v>
      </c>
      <c r="CH481" s="53">
        <v>0</v>
      </c>
      <c r="CI481" s="53">
        <v>0</v>
      </c>
      <c r="CJ481" s="53">
        <v>0</v>
      </c>
      <c r="CK481" s="53">
        <v>0</v>
      </c>
      <c r="CL481" s="53">
        <v>0</v>
      </c>
    </row>
    <row r="482" spans="1:90" ht="16" customHeight="1" x14ac:dyDescent="0.25">
      <c r="A482" s="53" t="s">
        <v>858</v>
      </c>
      <c r="B482" s="53" t="s">
        <v>763</v>
      </c>
      <c r="C482" s="53" t="s">
        <v>855</v>
      </c>
      <c r="D482" s="53" t="s">
        <v>389</v>
      </c>
      <c r="E482" s="35" t="s">
        <v>1254</v>
      </c>
      <c r="F482" s="53" t="s">
        <v>21</v>
      </c>
      <c r="G482" s="53">
        <v>2</v>
      </c>
      <c r="H482" s="53" t="s">
        <v>650</v>
      </c>
      <c r="I482" s="53">
        <v>0.85302396997355623</v>
      </c>
      <c r="J482" s="53">
        <v>0</v>
      </c>
      <c r="K482" s="53">
        <v>0</v>
      </c>
      <c r="L482" s="53">
        <v>0</v>
      </c>
      <c r="M482" s="53">
        <v>4.2651198498677809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  <c r="U482" s="53">
        <v>0</v>
      </c>
      <c r="V482" s="53">
        <v>0</v>
      </c>
      <c r="W482" s="53">
        <v>0.85302396997355623</v>
      </c>
      <c r="X482" s="53">
        <v>0</v>
      </c>
      <c r="Y482" s="53">
        <v>0</v>
      </c>
      <c r="Z482" s="53">
        <v>0</v>
      </c>
      <c r="AA482" s="53">
        <v>0</v>
      </c>
      <c r="AB482" s="53">
        <v>0</v>
      </c>
      <c r="AC482" s="53">
        <v>0</v>
      </c>
      <c r="AD482" s="53">
        <v>0</v>
      </c>
      <c r="AE482" s="53">
        <v>0</v>
      </c>
      <c r="AF482" s="53">
        <v>0</v>
      </c>
      <c r="AG482" s="53">
        <v>0</v>
      </c>
      <c r="AH482" s="53">
        <v>0.85302396997355623</v>
      </c>
      <c r="AI482" s="53">
        <v>0</v>
      </c>
      <c r="AJ482" s="53">
        <v>0</v>
      </c>
      <c r="AK482" s="53">
        <v>0</v>
      </c>
      <c r="AL482" s="53">
        <v>0</v>
      </c>
      <c r="AM482" s="53">
        <v>0</v>
      </c>
      <c r="AN482" s="53">
        <v>0</v>
      </c>
      <c r="AO482" s="53">
        <v>0</v>
      </c>
      <c r="AP482" s="53">
        <v>0</v>
      </c>
      <c r="AQ482" s="53">
        <v>0</v>
      </c>
      <c r="AR482" s="53">
        <v>58.858653928175379</v>
      </c>
      <c r="AS482" s="53">
        <v>0</v>
      </c>
      <c r="AT482" s="53">
        <v>0</v>
      </c>
      <c r="AU482" s="53">
        <v>0</v>
      </c>
      <c r="AV482" s="53">
        <v>0</v>
      </c>
      <c r="AW482" s="53">
        <v>0</v>
      </c>
      <c r="AX482" s="53">
        <v>0</v>
      </c>
      <c r="AY482" s="53">
        <v>0</v>
      </c>
      <c r="AZ482" s="53">
        <v>0</v>
      </c>
      <c r="BA482" s="53">
        <v>0</v>
      </c>
      <c r="BB482" s="53">
        <v>0</v>
      </c>
      <c r="BC482" s="53">
        <v>0</v>
      </c>
      <c r="BD482" s="53">
        <v>0</v>
      </c>
      <c r="BE482" s="53">
        <v>0</v>
      </c>
      <c r="BF482" s="53">
        <v>0</v>
      </c>
      <c r="BG482" s="53">
        <v>0</v>
      </c>
      <c r="BH482" s="53">
        <v>0</v>
      </c>
      <c r="BI482" s="53">
        <v>0</v>
      </c>
      <c r="BJ482" s="53">
        <v>0</v>
      </c>
      <c r="BK482" s="53">
        <v>0</v>
      </c>
      <c r="BL482" s="53">
        <v>0</v>
      </c>
      <c r="BM482" s="53">
        <v>5.9711677898148938</v>
      </c>
      <c r="BN482" s="53">
        <v>0</v>
      </c>
      <c r="BO482" s="53">
        <v>0</v>
      </c>
      <c r="BP482" s="53">
        <v>0</v>
      </c>
      <c r="BQ482" s="53">
        <v>0</v>
      </c>
      <c r="BR482" s="53">
        <v>0</v>
      </c>
      <c r="BS482" s="53">
        <v>0</v>
      </c>
      <c r="BT482" s="53">
        <v>0</v>
      </c>
      <c r="BU482" s="53">
        <v>0</v>
      </c>
      <c r="BV482" s="53">
        <v>0</v>
      </c>
      <c r="BW482" s="53">
        <v>0</v>
      </c>
      <c r="BX482" s="53">
        <v>0</v>
      </c>
      <c r="BY482" s="53">
        <v>0</v>
      </c>
      <c r="BZ482" s="53">
        <v>0</v>
      </c>
      <c r="CA482" s="53">
        <v>0</v>
      </c>
      <c r="CB482" s="53">
        <v>0</v>
      </c>
      <c r="CC482" s="53">
        <v>0</v>
      </c>
      <c r="CD482" s="53">
        <v>0</v>
      </c>
      <c r="CE482" s="53">
        <v>0</v>
      </c>
      <c r="CF482" s="53">
        <v>0</v>
      </c>
      <c r="CG482" s="53">
        <v>0</v>
      </c>
      <c r="CH482" s="53">
        <v>0</v>
      </c>
      <c r="CI482" s="53">
        <v>0</v>
      </c>
      <c r="CJ482" s="53">
        <v>0</v>
      </c>
      <c r="CK482" s="53">
        <v>0</v>
      </c>
      <c r="CL482" s="53">
        <v>0</v>
      </c>
    </row>
    <row r="483" spans="1:90" ht="16" customHeight="1" x14ac:dyDescent="0.25">
      <c r="A483" s="53" t="s">
        <v>860</v>
      </c>
      <c r="B483" s="53" t="s">
        <v>763</v>
      </c>
      <c r="C483" s="53" t="s">
        <v>859</v>
      </c>
      <c r="D483" s="53" t="s">
        <v>389</v>
      </c>
      <c r="E483" s="35" t="s">
        <v>1252</v>
      </c>
      <c r="F483" s="53" t="s">
        <v>80</v>
      </c>
      <c r="G483" s="53">
        <v>2</v>
      </c>
      <c r="H483" s="53" t="s">
        <v>191</v>
      </c>
      <c r="I483" s="53">
        <v>0</v>
      </c>
      <c r="J483" s="53">
        <v>0</v>
      </c>
      <c r="K483" s="53">
        <v>0</v>
      </c>
      <c r="L483" s="53">
        <v>0</v>
      </c>
      <c r="M483" s="53">
        <v>230.75847279847093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  <c r="U483" s="53">
        <v>0</v>
      </c>
      <c r="V483" s="53">
        <v>0</v>
      </c>
      <c r="W483" s="53">
        <v>0</v>
      </c>
      <c r="X483" s="53">
        <v>48.948766957251415</v>
      </c>
      <c r="Y483" s="53">
        <v>0</v>
      </c>
      <c r="Z483" s="53">
        <v>0</v>
      </c>
      <c r="AA483" s="53">
        <v>0</v>
      </c>
      <c r="AB483" s="53">
        <v>0</v>
      </c>
      <c r="AC483" s="53">
        <v>0</v>
      </c>
      <c r="AD483" s="53">
        <v>0</v>
      </c>
      <c r="AE483" s="53">
        <v>0</v>
      </c>
      <c r="AF483" s="53">
        <v>0</v>
      </c>
      <c r="AG483" s="53">
        <v>0</v>
      </c>
      <c r="AH483" s="53">
        <v>0</v>
      </c>
      <c r="AI483" s="53">
        <v>0</v>
      </c>
      <c r="AJ483" s="53">
        <v>0</v>
      </c>
      <c r="AK483" s="53">
        <v>0</v>
      </c>
      <c r="AL483" s="53">
        <v>0</v>
      </c>
      <c r="AM483" s="53">
        <v>0</v>
      </c>
      <c r="AN483" s="53">
        <v>0</v>
      </c>
      <c r="AO483" s="53">
        <v>0</v>
      </c>
      <c r="AP483" s="53">
        <v>0</v>
      </c>
      <c r="AQ483" s="53">
        <v>0</v>
      </c>
      <c r="AR483" s="53">
        <v>48.948766957251415</v>
      </c>
      <c r="AS483" s="53">
        <v>0</v>
      </c>
      <c r="AT483" s="53">
        <v>0</v>
      </c>
      <c r="AU483" s="53">
        <v>0.77696455487700655</v>
      </c>
      <c r="AV483" s="53">
        <v>0</v>
      </c>
      <c r="AW483" s="53">
        <v>0</v>
      </c>
      <c r="AX483" s="53">
        <v>0</v>
      </c>
      <c r="AY483" s="53">
        <v>0</v>
      </c>
      <c r="AZ483" s="53">
        <v>0</v>
      </c>
      <c r="BA483" s="53">
        <v>0</v>
      </c>
      <c r="BB483" s="53">
        <v>0</v>
      </c>
      <c r="BC483" s="53">
        <v>0</v>
      </c>
      <c r="BD483" s="53">
        <v>0</v>
      </c>
      <c r="BE483" s="53">
        <v>0</v>
      </c>
      <c r="BF483" s="53">
        <v>0</v>
      </c>
      <c r="BG483" s="53">
        <v>0</v>
      </c>
      <c r="BH483" s="53">
        <v>0</v>
      </c>
      <c r="BI483" s="53">
        <v>0</v>
      </c>
      <c r="BJ483" s="53">
        <v>0</v>
      </c>
      <c r="BK483" s="53">
        <v>0</v>
      </c>
      <c r="BL483" s="53">
        <v>0</v>
      </c>
      <c r="BM483" s="53">
        <v>6.9926809938930585</v>
      </c>
      <c r="BN483" s="53">
        <v>0</v>
      </c>
      <c r="BO483" s="53">
        <v>0</v>
      </c>
      <c r="BP483" s="53">
        <v>0</v>
      </c>
      <c r="BQ483" s="53">
        <v>0</v>
      </c>
      <c r="BR483" s="53">
        <v>0</v>
      </c>
      <c r="BS483" s="53">
        <v>0</v>
      </c>
      <c r="BT483" s="53">
        <v>0</v>
      </c>
      <c r="BU483" s="53">
        <v>0</v>
      </c>
      <c r="BV483" s="53">
        <v>0</v>
      </c>
      <c r="BW483" s="53">
        <v>0</v>
      </c>
      <c r="BX483" s="53">
        <v>0</v>
      </c>
      <c r="BY483" s="53">
        <v>0</v>
      </c>
      <c r="BZ483" s="53">
        <v>0</v>
      </c>
      <c r="CA483" s="53">
        <v>3.1078582195080262</v>
      </c>
      <c r="CB483" s="53">
        <v>0</v>
      </c>
      <c r="CC483" s="53">
        <v>0</v>
      </c>
      <c r="CD483" s="53">
        <v>0</v>
      </c>
      <c r="CE483" s="53">
        <v>0</v>
      </c>
      <c r="CF483" s="53">
        <v>15.539291097540131</v>
      </c>
      <c r="CG483" s="53">
        <v>0</v>
      </c>
      <c r="CH483" s="53">
        <v>0</v>
      </c>
      <c r="CI483" s="53">
        <v>0</v>
      </c>
      <c r="CJ483" s="53">
        <v>0</v>
      </c>
      <c r="CK483" s="53">
        <v>0</v>
      </c>
      <c r="CL483" s="53">
        <v>0</v>
      </c>
    </row>
    <row r="484" spans="1:90" ht="16" customHeight="1" x14ac:dyDescent="0.25">
      <c r="A484" s="53" t="s">
        <v>861</v>
      </c>
      <c r="B484" s="53" t="s">
        <v>763</v>
      </c>
      <c r="C484" s="53" t="s">
        <v>859</v>
      </c>
      <c r="D484" s="53" t="s">
        <v>389</v>
      </c>
      <c r="E484" s="35" t="s">
        <v>1252</v>
      </c>
      <c r="F484" s="53" t="s">
        <v>80</v>
      </c>
      <c r="G484" s="53">
        <v>2</v>
      </c>
      <c r="H484" s="53" t="s">
        <v>192</v>
      </c>
      <c r="I484" s="53">
        <v>0</v>
      </c>
      <c r="J484" s="53">
        <v>0</v>
      </c>
      <c r="K484" s="53">
        <v>0</v>
      </c>
      <c r="L484" s="53">
        <v>0</v>
      </c>
      <c r="M484" s="53">
        <v>14.82799525504152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  <c r="U484" s="53">
        <v>0</v>
      </c>
      <c r="V484" s="53">
        <v>0</v>
      </c>
      <c r="W484" s="53">
        <v>0</v>
      </c>
      <c r="X484" s="53">
        <v>20.290940875319972</v>
      </c>
      <c r="Y484" s="53">
        <v>0</v>
      </c>
      <c r="Z484" s="53">
        <v>0</v>
      </c>
      <c r="AA484" s="53">
        <v>0</v>
      </c>
      <c r="AB484" s="53">
        <v>0</v>
      </c>
      <c r="AC484" s="53">
        <v>0</v>
      </c>
      <c r="AD484" s="53">
        <v>0</v>
      </c>
      <c r="AE484" s="53">
        <v>0.78042080289692206</v>
      </c>
      <c r="AF484" s="53">
        <v>0</v>
      </c>
      <c r="AG484" s="53">
        <v>0</v>
      </c>
      <c r="AH484" s="53">
        <v>0</v>
      </c>
      <c r="AI484" s="53">
        <v>0</v>
      </c>
      <c r="AJ484" s="53">
        <v>0</v>
      </c>
      <c r="AK484" s="53">
        <v>0</v>
      </c>
      <c r="AL484" s="53">
        <v>0</v>
      </c>
      <c r="AM484" s="53">
        <v>0</v>
      </c>
      <c r="AN484" s="53">
        <v>0</v>
      </c>
      <c r="AO484" s="53">
        <v>0</v>
      </c>
      <c r="AP484" s="53">
        <v>0</v>
      </c>
      <c r="AQ484" s="53">
        <v>0</v>
      </c>
      <c r="AR484" s="53">
        <v>55.409877005681466</v>
      </c>
      <c r="AS484" s="53">
        <v>0</v>
      </c>
      <c r="AT484" s="53">
        <v>0</v>
      </c>
      <c r="AU484" s="53">
        <v>0</v>
      </c>
      <c r="AV484" s="53">
        <v>0</v>
      </c>
      <c r="AW484" s="53">
        <v>0</v>
      </c>
      <c r="AX484" s="53">
        <v>0</v>
      </c>
      <c r="AY484" s="53">
        <v>0</v>
      </c>
      <c r="AZ484" s="53">
        <v>0</v>
      </c>
      <c r="BA484" s="53">
        <v>0</v>
      </c>
      <c r="BB484" s="53">
        <v>0</v>
      </c>
      <c r="BC484" s="53">
        <v>0</v>
      </c>
      <c r="BD484" s="53">
        <v>0</v>
      </c>
      <c r="BE484" s="53">
        <v>0</v>
      </c>
      <c r="BF484" s="53">
        <v>0</v>
      </c>
      <c r="BG484" s="53">
        <v>0</v>
      </c>
      <c r="BH484" s="53">
        <v>0</v>
      </c>
      <c r="BI484" s="53">
        <v>0</v>
      </c>
      <c r="BJ484" s="53">
        <v>0</v>
      </c>
      <c r="BK484" s="53">
        <v>0</v>
      </c>
      <c r="BL484" s="53">
        <v>0</v>
      </c>
      <c r="BM484" s="53">
        <v>4.6825248173815321</v>
      </c>
      <c r="BN484" s="53">
        <v>0</v>
      </c>
      <c r="BO484" s="53">
        <v>0</v>
      </c>
      <c r="BP484" s="53">
        <v>0</v>
      </c>
      <c r="BQ484" s="53">
        <v>0</v>
      </c>
      <c r="BR484" s="53">
        <v>0</v>
      </c>
      <c r="BS484" s="53">
        <v>0</v>
      </c>
      <c r="BT484" s="53">
        <v>0</v>
      </c>
      <c r="BU484" s="53">
        <v>0</v>
      </c>
      <c r="BV484" s="53">
        <v>0</v>
      </c>
      <c r="BW484" s="53">
        <v>0</v>
      </c>
      <c r="BX484" s="53">
        <v>0</v>
      </c>
      <c r="BY484" s="53">
        <v>0</v>
      </c>
      <c r="BZ484" s="53">
        <v>0</v>
      </c>
      <c r="CA484" s="53">
        <v>0</v>
      </c>
      <c r="CB484" s="53">
        <v>0</v>
      </c>
      <c r="CC484" s="53">
        <v>0</v>
      </c>
      <c r="CD484" s="53">
        <v>0</v>
      </c>
      <c r="CE484" s="53">
        <v>0</v>
      </c>
      <c r="CF484" s="53">
        <v>513.51688830617468</v>
      </c>
      <c r="CG484" s="53">
        <v>0.78042080289692206</v>
      </c>
      <c r="CH484" s="53">
        <v>0</v>
      </c>
      <c r="CI484" s="53">
        <v>0</v>
      </c>
      <c r="CJ484" s="53">
        <v>0</v>
      </c>
      <c r="CK484" s="53">
        <v>0</v>
      </c>
      <c r="CL484" s="53">
        <v>0</v>
      </c>
    </row>
    <row r="485" spans="1:90" ht="16" customHeight="1" x14ac:dyDescent="0.25">
      <c r="A485" s="53" t="s">
        <v>862</v>
      </c>
      <c r="B485" s="53" t="s">
        <v>763</v>
      </c>
      <c r="C485" s="53" t="s">
        <v>859</v>
      </c>
      <c r="D485" s="53" t="s">
        <v>389</v>
      </c>
      <c r="E485" s="35" t="s">
        <v>1252</v>
      </c>
      <c r="F485" s="53" t="s">
        <v>80</v>
      </c>
      <c r="G485" s="53">
        <v>2</v>
      </c>
      <c r="H485" s="53" t="s">
        <v>650</v>
      </c>
      <c r="I485" s="53">
        <v>0</v>
      </c>
      <c r="J485" s="53">
        <v>0</v>
      </c>
      <c r="K485" s="53">
        <v>0</v>
      </c>
      <c r="L485" s="53">
        <v>0</v>
      </c>
      <c r="M485" s="53">
        <v>81.278370752054968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  <c r="U485" s="53">
        <v>0</v>
      </c>
      <c r="V485" s="53">
        <v>0</v>
      </c>
      <c r="W485" s="53">
        <v>0</v>
      </c>
      <c r="X485" s="53">
        <v>12.268433321064901</v>
      </c>
      <c r="Y485" s="53">
        <v>0</v>
      </c>
      <c r="Z485" s="53">
        <v>0</v>
      </c>
      <c r="AA485" s="53">
        <v>0</v>
      </c>
      <c r="AB485" s="53">
        <v>0</v>
      </c>
      <c r="AC485" s="53">
        <v>0</v>
      </c>
      <c r="AD485" s="53">
        <v>0</v>
      </c>
      <c r="AE485" s="53">
        <v>3.8338854128327817</v>
      </c>
      <c r="AF485" s="53">
        <v>0</v>
      </c>
      <c r="AG485" s="53">
        <v>0</v>
      </c>
      <c r="AH485" s="53">
        <v>0</v>
      </c>
      <c r="AI485" s="53">
        <v>0</v>
      </c>
      <c r="AJ485" s="53">
        <v>0</v>
      </c>
      <c r="AK485" s="53">
        <v>0</v>
      </c>
      <c r="AL485" s="53">
        <v>0</v>
      </c>
      <c r="AM485" s="53">
        <v>0</v>
      </c>
      <c r="AN485" s="53">
        <v>0</v>
      </c>
      <c r="AO485" s="53">
        <v>0</v>
      </c>
      <c r="AP485" s="53">
        <v>0</v>
      </c>
      <c r="AQ485" s="53">
        <v>0</v>
      </c>
      <c r="AR485" s="53">
        <v>496.87154950312851</v>
      </c>
      <c r="AS485" s="53">
        <v>0</v>
      </c>
      <c r="AT485" s="53">
        <v>0</v>
      </c>
      <c r="AU485" s="53">
        <v>0</v>
      </c>
      <c r="AV485" s="53">
        <v>0</v>
      </c>
      <c r="AW485" s="53">
        <v>0</v>
      </c>
      <c r="AX485" s="53">
        <v>0</v>
      </c>
      <c r="AY485" s="53">
        <v>0</v>
      </c>
      <c r="AZ485" s="53">
        <v>0</v>
      </c>
      <c r="BA485" s="53">
        <v>0</v>
      </c>
      <c r="BB485" s="53">
        <v>0</v>
      </c>
      <c r="BC485" s="53">
        <v>0</v>
      </c>
      <c r="BD485" s="53">
        <v>0</v>
      </c>
      <c r="BE485" s="53">
        <v>0</v>
      </c>
      <c r="BF485" s="53">
        <v>0</v>
      </c>
      <c r="BG485" s="53">
        <v>0</v>
      </c>
      <c r="BH485" s="53">
        <v>0</v>
      </c>
      <c r="BI485" s="53">
        <v>0</v>
      </c>
      <c r="BJ485" s="53">
        <v>0.7667770825665563</v>
      </c>
      <c r="BK485" s="53">
        <v>0</v>
      </c>
      <c r="BL485" s="53">
        <v>0</v>
      </c>
      <c r="BM485" s="53">
        <v>19.936204146730464</v>
      </c>
      <c r="BN485" s="53">
        <v>0</v>
      </c>
      <c r="BO485" s="53">
        <v>0</v>
      </c>
      <c r="BP485" s="53">
        <v>0</v>
      </c>
      <c r="BQ485" s="53">
        <v>0</v>
      </c>
      <c r="BR485" s="53">
        <v>0</v>
      </c>
      <c r="BS485" s="53">
        <v>0</v>
      </c>
      <c r="BT485" s="53">
        <v>0</v>
      </c>
      <c r="BU485" s="53">
        <v>0</v>
      </c>
      <c r="BV485" s="53">
        <v>0</v>
      </c>
      <c r="BW485" s="53">
        <v>0</v>
      </c>
      <c r="BX485" s="53">
        <v>0</v>
      </c>
      <c r="BY485" s="53">
        <v>0</v>
      </c>
      <c r="BZ485" s="53">
        <v>0</v>
      </c>
      <c r="CA485" s="53">
        <v>0</v>
      </c>
      <c r="CB485" s="53">
        <v>0</v>
      </c>
      <c r="CC485" s="53">
        <v>0</v>
      </c>
      <c r="CD485" s="53">
        <v>0</v>
      </c>
      <c r="CE485" s="53">
        <v>0</v>
      </c>
      <c r="CF485" s="53">
        <v>37.572077045761262</v>
      </c>
      <c r="CG485" s="53">
        <v>1.5335541651331126</v>
      </c>
      <c r="CH485" s="53">
        <v>0</v>
      </c>
      <c r="CI485" s="53">
        <v>0</v>
      </c>
      <c r="CJ485" s="53">
        <v>2.3003312476996687</v>
      </c>
      <c r="CK485" s="53">
        <v>0</v>
      </c>
      <c r="CL485" s="53">
        <v>0</v>
      </c>
    </row>
    <row r="486" spans="1:90" ht="16" customHeight="1" x14ac:dyDescent="0.25">
      <c r="A486" s="53" t="s">
        <v>864</v>
      </c>
      <c r="B486" s="53" t="s">
        <v>763</v>
      </c>
      <c r="C486" s="53" t="s">
        <v>863</v>
      </c>
      <c r="D486" s="53" t="s">
        <v>389</v>
      </c>
      <c r="E486" s="35" t="s">
        <v>1252</v>
      </c>
      <c r="F486" s="53" t="s">
        <v>84</v>
      </c>
      <c r="G486" s="53">
        <v>3</v>
      </c>
      <c r="H486" s="53" t="s">
        <v>191</v>
      </c>
      <c r="I486" s="53">
        <v>0</v>
      </c>
      <c r="J486" s="53">
        <v>0</v>
      </c>
      <c r="K486" s="53">
        <v>0</v>
      </c>
      <c r="L486" s="53">
        <v>0</v>
      </c>
      <c r="M486" s="53">
        <v>2.3016725487187353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  <c r="U486" s="53">
        <v>0</v>
      </c>
      <c r="V486" s="53">
        <v>0</v>
      </c>
      <c r="W486" s="53">
        <v>0</v>
      </c>
      <c r="X486" s="53">
        <v>0</v>
      </c>
      <c r="Y486" s="53">
        <v>0</v>
      </c>
      <c r="Z486" s="53">
        <v>0</v>
      </c>
      <c r="AA486" s="53">
        <v>0</v>
      </c>
      <c r="AB486" s="53">
        <v>0</v>
      </c>
      <c r="AC486" s="53">
        <v>0</v>
      </c>
      <c r="AD486" s="53">
        <v>0</v>
      </c>
      <c r="AE486" s="53">
        <v>0</v>
      </c>
      <c r="AF486" s="53">
        <v>0</v>
      </c>
      <c r="AG486" s="53">
        <v>0</v>
      </c>
      <c r="AH486" s="53">
        <v>0</v>
      </c>
      <c r="AI486" s="53">
        <v>0</v>
      </c>
      <c r="AJ486" s="53">
        <v>0</v>
      </c>
      <c r="AK486" s="53">
        <v>0</v>
      </c>
      <c r="AL486" s="53">
        <v>0</v>
      </c>
      <c r="AM486" s="53">
        <v>0.76722418290624517</v>
      </c>
      <c r="AN486" s="53">
        <v>0</v>
      </c>
      <c r="AO486" s="53">
        <v>0</v>
      </c>
      <c r="AP486" s="53">
        <v>0</v>
      </c>
      <c r="AQ486" s="53">
        <v>0</v>
      </c>
      <c r="AR486" s="53">
        <v>365.19871106337268</v>
      </c>
      <c r="AS486" s="53">
        <v>0</v>
      </c>
      <c r="AT486" s="53">
        <v>0</v>
      </c>
      <c r="AU486" s="53">
        <v>0</v>
      </c>
      <c r="AV486" s="53">
        <v>0</v>
      </c>
      <c r="AW486" s="53">
        <v>0</v>
      </c>
      <c r="AX486" s="53">
        <v>0</v>
      </c>
      <c r="AY486" s="53">
        <v>0</v>
      </c>
      <c r="AZ486" s="53">
        <v>0</v>
      </c>
      <c r="BA486" s="53">
        <v>0</v>
      </c>
      <c r="BB486" s="53">
        <v>0</v>
      </c>
      <c r="BC486" s="53">
        <v>0</v>
      </c>
      <c r="BD486" s="53">
        <v>0</v>
      </c>
      <c r="BE486" s="53">
        <v>0</v>
      </c>
      <c r="BF486" s="53">
        <v>0</v>
      </c>
      <c r="BG486" s="53">
        <v>0</v>
      </c>
      <c r="BH486" s="53">
        <v>0</v>
      </c>
      <c r="BI486" s="53">
        <v>0</v>
      </c>
      <c r="BJ486" s="53">
        <v>0</v>
      </c>
      <c r="BK486" s="53">
        <v>0</v>
      </c>
      <c r="BL486" s="53">
        <v>0</v>
      </c>
      <c r="BM486" s="53">
        <v>26.85284640171858</v>
      </c>
      <c r="BN486" s="53">
        <v>0</v>
      </c>
      <c r="BO486" s="53">
        <v>0</v>
      </c>
      <c r="BP486" s="53">
        <v>0</v>
      </c>
      <c r="BQ486" s="53">
        <v>0</v>
      </c>
      <c r="BR486" s="53">
        <v>0</v>
      </c>
      <c r="BS486" s="53">
        <v>0</v>
      </c>
      <c r="BT486" s="53">
        <v>0</v>
      </c>
      <c r="BU486" s="53">
        <v>0</v>
      </c>
      <c r="BV486" s="53">
        <v>0</v>
      </c>
      <c r="BW486" s="53">
        <v>0</v>
      </c>
      <c r="BX486" s="53">
        <v>0</v>
      </c>
      <c r="BY486" s="53">
        <v>0</v>
      </c>
      <c r="BZ486" s="53">
        <v>0</v>
      </c>
      <c r="CA486" s="53">
        <v>0</v>
      </c>
      <c r="CB486" s="53">
        <v>0</v>
      </c>
      <c r="CC486" s="53">
        <v>0</v>
      </c>
      <c r="CD486" s="53">
        <v>0</v>
      </c>
      <c r="CE486" s="53">
        <v>0</v>
      </c>
      <c r="CF486" s="53">
        <v>42.197330059843488</v>
      </c>
      <c r="CG486" s="53">
        <v>0.76722418290624517</v>
      </c>
      <c r="CH486" s="53">
        <v>0</v>
      </c>
      <c r="CI486" s="53">
        <v>0</v>
      </c>
      <c r="CJ486" s="53">
        <v>1.5344483658124903</v>
      </c>
      <c r="CK486" s="53">
        <v>0</v>
      </c>
      <c r="CL486" s="53">
        <v>0</v>
      </c>
    </row>
    <row r="487" spans="1:90" ht="16" customHeight="1" x14ac:dyDescent="0.25">
      <c r="A487" s="53" t="s">
        <v>866</v>
      </c>
      <c r="B487" s="53" t="s">
        <v>763</v>
      </c>
      <c r="C487" s="53" t="s">
        <v>865</v>
      </c>
      <c r="D487" s="53" t="s">
        <v>389</v>
      </c>
      <c r="E487" s="35" t="s">
        <v>1253</v>
      </c>
      <c r="F487" s="53" t="s">
        <v>93</v>
      </c>
      <c r="G487" s="53">
        <v>1</v>
      </c>
      <c r="H487" s="53" t="s">
        <v>191</v>
      </c>
      <c r="I487" s="53">
        <v>54.996425232359897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  <c r="U487" s="53">
        <v>0</v>
      </c>
      <c r="V487" s="53">
        <v>0</v>
      </c>
      <c r="W487" s="53">
        <v>0</v>
      </c>
      <c r="X487" s="53">
        <v>0</v>
      </c>
      <c r="Y487" s="53">
        <v>0</v>
      </c>
      <c r="Z487" s="53">
        <v>0</v>
      </c>
      <c r="AA487" s="53">
        <v>0</v>
      </c>
      <c r="AB487" s="53">
        <v>0</v>
      </c>
      <c r="AC487" s="53">
        <v>0</v>
      </c>
      <c r="AD487" s="53">
        <v>0</v>
      </c>
      <c r="AE487" s="53">
        <v>0</v>
      </c>
      <c r="AF487" s="53">
        <v>0</v>
      </c>
      <c r="AG487" s="53">
        <v>0</v>
      </c>
      <c r="AH487" s="53">
        <v>0</v>
      </c>
      <c r="AI487" s="53">
        <v>0</v>
      </c>
      <c r="AJ487" s="53">
        <v>0</v>
      </c>
      <c r="AK487" s="53">
        <v>0</v>
      </c>
      <c r="AL487" s="53">
        <v>0</v>
      </c>
      <c r="AM487" s="53">
        <v>0</v>
      </c>
      <c r="AN487" s="53">
        <v>0</v>
      </c>
      <c r="AO487" s="53">
        <v>0</v>
      </c>
      <c r="AP487" s="53">
        <v>0</v>
      </c>
      <c r="AQ487" s="53">
        <v>0</v>
      </c>
      <c r="AR487" s="53">
        <v>20.165355918531962</v>
      </c>
      <c r="AS487" s="53">
        <v>0</v>
      </c>
      <c r="AT487" s="53">
        <v>0</v>
      </c>
      <c r="AU487" s="53">
        <v>0</v>
      </c>
      <c r="AV487" s="53">
        <v>0</v>
      </c>
      <c r="AW487" s="53">
        <v>0</v>
      </c>
      <c r="AX487" s="53">
        <v>0</v>
      </c>
      <c r="AY487" s="53">
        <v>0</v>
      </c>
      <c r="AZ487" s="53">
        <v>0</v>
      </c>
      <c r="BA487" s="53">
        <v>0</v>
      </c>
      <c r="BB487" s="53">
        <v>0</v>
      </c>
      <c r="BC487" s="53">
        <v>0</v>
      </c>
      <c r="BD487" s="53">
        <v>0</v>
      </c>
      <c r="BE487" s="53">
        <v>0</v>
      </c>
      <c r="BF487" s="53">
        <v>0</v>
      </c>
      <c r="BG487" s="53">
        <v>0</v>
      </c>
      <c r="BH487" s="53">
        <v>0</v>
      </c>
      <c r="BI487" s="53">
        <v>0</v>
      </c>
      <c r="BJ487" s="53">
        <v>1.8332141744119965</v>
      </c>
      <c r="BK487" s="53">
        <v>2.7498212616179947</v>
      </c>
      <c r="BL487" s="53">
        <v>0</v>
      </c>
      <c r="BM487" s="53">
        <v>0</v>
      </c>
      <c r="BN487" s="53">
        <v>0</v>
      </c>
      <c r="BO487" s="53">
        <v>0</v>
      </c>
      <c r="BP487" s="53">
        <v>0</v>
      </c>
      <c r="BQ487" s="53">
        <v>0</v>
      </c>
      <c r="BR487" s="53">
        <v>0</v>
      </c>
      <c r="BS487" s="53">
        <v>0</v>
      </c>
      <c r="BT487" s="53">
        <v>0</v>
      </c>
      <c r="BU487" s="53">
        <v>0</v>
      </c>
      <c r="BV487" s="53">
        <v>0.91660708720599826</v>
      </c>
      <c r="BW487" s="53">
        <v>0</v>
      </c>
      <c r="BX487" s="53">
        <v>0</v>
      </c>
      <c r="BY487" s="53">
        <v>0</v>
      </c>
      <c r="BZ487" s="53">
        <v>0</v>
      </c>
      <c r="CA487" s="53">
        <v>0</v>
      </c>
      <c r="CB487" s="53">
        <v>0</v>
      </c>
      <c r="CC487" s="53">
        <v>0</v>
      </c>
      <c r="CD487" s="53">
        <v>0</v>
      </c>
      <c r="CE487" s="53">
        <v>0</v>
      </c>
      <c r="CF487" s="53">
        <v>0</v>
      </c>
      <c r="CG487" s="53">
        <v>0</v>
      </c>
      <c r="CH487" s="53">
        <v>0</v>
      </c>
      <c r="CI487" s="53">
        <v>1.8332141744119965</v>
      </c>
      <c r="CJ487" s="53">
        <v>0.91660708720599826</v>
      </c>
      <c r="CK487" s="53">
        <v>0</v>
      </c>
      <c r="CL487" s="53">
        <v>0</v>
      </c>
    </row>
    <row r="488" spans="1:90" ht="16" customHeight="1" x14ac:dyDescent="0.25">
      <c r="A488" s="53" t="s">
        <v>867</v>
      </c>
      <c r="B488" s="53" t="s">
        <v>763</v>
      </c>
      <c r="C488" s="53" t="s">
        <v>865</v>
      </c>
      <c r="D488" s="53" t="s">
        <v>389</v>
      </c>
      <c r="E488" s="35" t="s">
        <v>1253</v>
      </c>
      <c r="F488" s="53" t="s">
        <v>93</v>
      </c>
      <c r="G488" s="53">
        <v>1</v>
      </c>
      <c r="H488" s="53" t="s">
        <v>192</v>
      </c>
      <c r="I488" s="53">
        <v>6.3961988304093564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  <c r="U488" s="53">
        <v>0</v>
      </c>
      <c r="V488" s="53">
        <v>0</v>
      </c>
      <c r="W488" s="53">
        <v>0</v>
      </c>
      <c r="X488" s="53">
        <v>0.91374269005847952</v>
      </c>
      <c r="Y488" s="53">
        <v>0</v>
      </c>
      <c r="Z488" s="53">
        <v>0</v>
      </c>
      <c r="AA488" s="53">
        <v>0</v>
      </c>
      <c r="AB488" s="53">
        <v>0</v>
      </c>
      <c r="AC488" s="53">
        <v>0</v>
      </c>
      <c r="AD488" s="53">
        <v>0</v>
      </c>
      <c r="AE488" s="53">
        <v>0.91374269005847952</v>
      </c>
      <c r="AF488" s="53">
        <v>0</v>
      </c>
      <c r="AG488" s="53">
        <v>0</v>
      </c>
      <c r="AH488" s="53">
        <v>0</v>
      </c>
      <c r="AI488" s="53">
        <v>0</v>
      </c>
      <c r="AJ488" s="53">
        <v>0</v>
      </c>
      <c r="AK488" s="53">
        <v>0</v>
      </c>
      <c r="AL488" s="53">
        <v>0</v>
      </c>
      <c r="AM488" s="53">
        <v>0</v>
      </c>
      <c r="AN488" s="53">
        <v>0</v>
      </c>
      <c r="AO488" s="53">
        <v>0</v>
      </c>
      <c r="AP488" s="53">
        <v>0</v>
      </c>
      <c r="AQ488" s="53">
        <v>0</v>
      </c>
      <c r="AR488" s="53">
        <v>21.929824561403507</v>
      </c>
      <c r="AS488" s="53">
        <v>0</v>
      </c>
      <c r="AT488" s="53">
        <v>0</v>
      </c>
      <c r="AU488" s="53">
        <v>0</v>
      </c>
      <c r="AV488" s="53">
        <v>0</v>
      </c>
      <c r="AW488" s="53">
        <v>0</v>
      </c>
      <c r="AX488" s="53">
        <v>0.91374269005847952</v>
      </c>
      <c r="AY488" s="53">
        <v>0</v>
      </c>
      <c r="AZ488" s="53">
        <v>0</v>
      </c>
      <c r="BA488" s="53">
        <v>0</v>
      </c>
      <c r="BB488" s="53">
        <v>0</v>
      </c>
      <c r="BC488" s="53">
        <v>0</v>
      </c>
      <c r="BD488" s="53">
        <v>0</v>
      </c>
      <c r="BE488" s="53">
        <v>0</v>
      </c>
      <c r="BF488" s="53">
        <v>0</v>
      </c>
      <c r="BG488" s="53">
        <v>0</v>
      </c>
      <c r="BH488" s="53">
        <v>0</v>
      </c>
      <c r="BI488" s="53">
        <v>0</v>
      </c>
      <c r="BJ488" s="53">
        <v>3.6549707602339181</v>
      </c>
      <c r="BK488" s="53">
        <v>1.827485380116959</v>
      </c>
      <c r="BL488" s="53">
        <v>0</v>
      </c>
      <c r="BM488" s="53">
        <v>0.91374269005847952</v>
      </c>
      <c r="BN488" s="53">
        <v>0</v>
      </c>
      <c r="BO488" s="53">
        <v>0</v>
      </c>
      <c r="BP488" s="53">
        <v>0</v>
      </c>
      <c r="BQ488" s="53">
        <v>0</v>
      </c>
      <c r="BR488" s="53">
        <v>0</v>
      </c>
      <c r="BS488" s="53">
        <v>0</v>
      </c>
      <c r="BT488" s="53">
        <v>0</v>
      </c>
      <c r="BU488" s="53">
        <v>0</v>
      </c>
      <c r="BV488" s="53">
        <v>0</v>
      </c>
      <c r="BW488" s="53">
        <v>0</v>
      </c>
      <c r="BX488" s="53">
        <v>0</v>
      </c>
      <c r="BY488" s="53">
        <v>0</v>
      </c>
      <c r="BZ488" s="53">
        <v>0</v>
      </c>
      <c r="CA488" s="53">
        <v>0</v>
      </c>
      <c r="CB488" s="53">
        <v>0</v>
      </c>
      <c r="CC488" s="53">
        <v>0</v>
      </c>
      <c r="CD488" s="53">
        <v>0</v>
      </c>
      <c r="CE488" s="53">
        <v>0</v>
      </c>
      <c r="CF488" s="53">
        <v>55.738304093567251</v>
      </c>
      <c r="CG488" s="53">
        <v>0.91374269005847952</v>
      </c>
      <c r="CH488" s="53">
        <v>0</v>
      </c>
      <c r="CI488" s="53">
        <v>1.827485380116959</v>
      </c>
      <c r="CJ488" s="53">
        <v>0</v>
      </c>
      <c r="CK488" s="53">
        <v>0</v>
      </c>
      <c r="CL488" s="53">
        <v>0</v>
      </c>
    </row>
    <row r="489" spans="1:90" ht="16" customHeight="1" x14ac:dyDescent="0.25">
      <c r="A489" s="53" t="s">
        <v>870</v>
      </c>
      <c r="B489" s="53" t="s">
        <v>763</v>
      </c>
      <c r="C489" s="53" t="s">
        <v>865</v>
      </c>
      <c r="D489" s="53" t="s">
        <v>389</v>
      </c>
      <c r="E489" s="35" t="s">
        <v>1253</v>
      </c>
      <c r="F489" s="53" t="s">
        <v>93</v>
      </c>
      <c r="G489" s="53">
        <v>1</v>
      </c>
      <c r="H489" s="53" t="s">
        <v>650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  <c r="U489" s="53">
        <v>0</v>
      </c>
      <c r="V489" s="53">
        <v>0</v>
      </c>
      <c r="W489" s="53">
        <v>0</v>
      </c>
      <c r="X489" s="53">
        <v>0</v>
      </c>
      <c r="Y489" s="53">
        <v>0</v>
      </c>
      <c r="Z489" s="53">
        <v>0</v>
      </c>
      <c r="AA489" s="53">
        <v>0</v>
      </c>
      <c r="AB489" s="53">
        <v>0</v>
      </c>
      <c r="AC489" s="53">
        <v>0</v>
      </c>
      <c r="AD489" s="53">
        <v>0</v>
      </c>
      <c r="AE489" s="53">
        <v>0</v>
      </c>
      <c r="AF489" s="53">
        <v>0</v>
      </c>
      <c r="AG489" s="53">
        <v>0</v>
      </c>
      <c r="AH489" s="53">
        <v>0</v>
      </c>
      <c r="AI489" s="53">
        <v>0</v>
      </c>
      <c r="AJ489" s="53">
        <v>0</v>
      </c>
      <c r="AK489" s="53">
        <v>0</v>
      </c>
      <c r="AL489" s="53">
        <v>0</v>
      </c>
      <c r="AM489" s="53">
        <v>0</v>
      </c>
      <c r="AN489" s="53">
        <v>0</v>
      </c>
      <c r="AO489" s="53">
        <v>0</v>
      </c>
      <c r="AP489" s="53">
        <v>0</v>
      </c>
      <c r="AQ489" s="53">
        <v>0</v>
      </c>
      <c r="AR489" s="53">
        <v>2.46633453361614</v>
      </c>
      <c r="AS489" s="53">
        <v>0</v>
      </c>
      <c r="AT489" s="53">
        <v>0</v>
      </c>
      <c r="AU489" s="53">
        <v>0.82211151120537995</v>
      </c>
      <c r="AV489" s="53">
        <v>0</v>
      </c>
      <c r="AW489" s="53">
        <v>0</v>
      </c>
      <c r="AX489" s="53">
        <v>0</v>
      </c>
      <c r="AY489" s="53">
        <v>0</v>
      </c>
      <c r="AZ489" s="53">
        <v>0</v>
      </c>
      <c r="BA489" s="53">
        <v>0</v>
      </c>
      <c r="BB489" s="53">
        <v>0</v>
      </c>
      <c r="BC489" s="53">
        <v>0</v>
      </c>
      <c r="BD489" s="53">
        <v>0</v>
      </c>
      <c r="BE489" s="53">
        <v>0</v>
      </c>
      <c r="BF489" s="53">
        <v>0</v>
      </c>
      <c r="BG489" s="53">
        <v>0</v>
      </c>
      <c r="BH489" s="53">
        <v>0</v>
      </c>
      <c r="BI489" s="53">
        <v>0</v>
      </c>
      <c r="BJ489" s="53">
        <v>0</v>
      </c>
      <c r="BK489" s="53">
        <v>2.46633453361614</v>
      </c>
      <c r="BL489" s="53">
        <v>0</v>
      </c>
      <c r="BM489" s="53">
        <v>0</v>
      </c>
      <c r="BN489" s="53">
        <v>0</v>
      </c>
      <c r="BO489" s="53">
        <v>0</v>
      </c>
      <c r="BP489" s="53">
        <v>0</v>
      </c>
      <c r="BQ489" s="53">
        <v>0</v>
      </c>
      <c r="BR489" s="53">
        <v>0</v>
      </c>
      <c r="BS489" s="53">
        <v>0</v>
      </c>
      <c r="BT489" s="53">
        <v>0</v>
      </c>
      <c r="BU489" s="53">
        <v>0</v>
      </c>
      <c r="BV489" s="53">
        <v>0</v>
      </c>
      <c r="BW489" s="53">
        <v>0</v>
      </c>
      <c r="BX489" s="53">
        <v>0</v>
      </c>
      <c r="BY489" s="53">
        <v>0</v>
      </c>
      <c r="BZ489" s="53">
        <v>0</v>
      </c>
      <c r="CA489" s="53">
        <v>0</v>
      </c>
      <c r="CB489" s="53">
        <v>0</v>
      </c>
      <c r="CC489" s="53">
        <v>0</v>
      </c>
      <c r="CD489" s="53">
        <v>0</v>
      </c>
      <c r="CE489" s="53">
        <v>0</v>
      </c>
      <c r="CF489" s="53">
        <v>694.68422696854611</v>
      </c>
      <c r="CG489" s="53">
        <v>0</v>
      </c>
      <c r="CH489" s="53">
        <v>0</v>
      </c>
      <c r="CI489" s="53">
        <v>0.82211151120537995</v>
      </c>
      <c r="CJ489" s="53">
        <v>0</v>
      </c>
      <c r="CK489" s="53">
        <v>0</v>
      </c>
      <c r="CL489" s="53">
        <v>0</v>
      </c>
    </row>
    <row r="490" spans="1:90" ht="16" customHeight="1" x14ac:dyDescent="0.25">
      <c r="A490" s="53" t="s">
        <v>872</v>
      </c>
      <c r="B490" s="53" t="s">
        <v>763</v>
      </c>
      <c r="C490" s="53" t="s">
        <v>871</v>
      </c>
      <c r="D490" s="53" t="s">
        <v>389</v>
      </c>
      <c r="E490" s="35" t="s">
        <v>1253</v>
      </c>
      <c r="F490" s="53" t="s">
        <v>97</v>
      </c>
      <c r="G490" s="53">
        <v>2</v>
      </c>
      <c r="H490" s="53" t="s">
        <v>191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  <c r="U490" s="53">
        <v>0</v>
      </c>
      <c r="V490" s="53">
        <v>0</v>
      </c>
      <c r="W490" s="53">
        <v>0</v>
      </c>
      <c r="X490" s="53">
        <v>47.347588113861477</v>
      </c>
      <c r="Y490" s="53">
        <v>0</v>
      </c>
      <c r="Z490" s="53">
        <v>0</v>
      </c>
      <c r="AA490" s="53">
        <v>0</v>
      </c>
      <c r="AB490" s="53">
        <v>0</v>
      </c>
      <c r="AC490" s="53">
        <v>0</v>
      </c>
      <c r="AD490" s="53">
        <v>0</v>
      </c>
      <c r="AE490" s="53">
        <v>4.7347588113861478</v>
      </c>
      <c r="AF490" s="53">
        <v>0</v>
      </c>
      <c r="AG490" s="53">
        <v>0</v>
      </c>
      <c r="AH490" s="53">
        <v>0</v>
      </c>
      <c r="AI490" s="53">
        <v>0</v>
      </c>
      <c r="AJ490" s="53">
        <v>0</v>
      </c>
      <c r="AK490" s="53">
        <v>0</v>
      </c>
      <c r="AL490" s="53">
        <v>0</v>
      </c>
      <c r="AM490" s="53">
        <v>0</v>
      </c>
      <c r="AN490" s="53">
        <v>0</v>
      </c>
      <c r="AO490" s="53">
        <v>0</v>
      </c>
      <c r="AP490" s="53">
        <v>0</v>
      </c>
      <c r="AQ490" s="53">
        <v>0</v>
      </c>
      <c r="AR490" s="53">
        <v>117.42201852237646</v>
      </c>
      <c r="AS490" s="53">
        <v>0</v>
      </c>
      <c r="AT490" s="53">
        <v>0</v>
      </c>
      <c r="AU490" s="53">
        <v>0</v>
      </c>
      <c r="AV490" s="53">
        <v>0</v>
      </c>
      <c r="AW490" s="53">
        <v>0</v>
      </c>
      <c r="AX490" s="53">
        <v>2.8408552868316885</v>
      </c>
      <c r="AY490" s="53">
        <v>0</v>
      </c>
      <c r="AZ490" s="53">
        <v>0</v>
      </c>
      <c r="BA490" s="53">
        <v>0</v>
      </c>
      <c r="BB490" s="53">
        <v>0</v>
      </c>
      <c r="BC490" s="53">
        <v>0</v>
      </c>
      <c r="BD490" s="53">
        <v>0</v>
      </c>
      <c r="BE490" s="53">
        <v>0</v>
      </c>
      <c r="BF490" s="53">
        <v>0</v>
      </c>
      <c r="BG490" s="53">
        <v>0</v>
      </c>
      <c r="BH490" s="53">
        <v>0</v>
      </c>
      <c r="BI490" s="53">
        <v>0</v>
      </c>
      <c r="BJ490" s="53">
        <v>0</v>
      </c>
      <c r="BK490" s="53">
        <v>0</v>
      </c>
      <c r="BL490" s="53">
        <v>0</v>
      </c>
      <c r="BM490" s="53">
        <v>3.7878070491089182</v>
      </c>
      <c r="BN490" s="53">
        <v>0</v>
      </c>
      <c r="BO490" s="53">
        <v>0</v>
      </c>
      <c r="BP490" s="53">
        <v>0</v>
      </c>
      <c r="BQ490" s="53">
        <v>0</v>
      </c>
      <c r="BR490" s="53">
        <v>0</v>
      </c>
      <c r="BS490" s="53">
        <v>0</v>
      </c>
      <c r="BT490" s="53">
        <v>0</v>
      </c>
      <c r="BU490" s="53">
        <v>0</v>
      </c>
      <c r="BV490" s="53">
        <v>0</v>
      </c>
      <c r="BW490" s="53">
        <v>0</v>
      </c>
      <c r="BX490" s="53">
        <v>0</v>
      </c>
      <c r="BY490" s="53">
        <v>0</v>
      </c>
      <c r="BZ490" s="53">
        <v>0</v>
      </c>
      <c r="CA490" s="53">
        <v>0</v>
      </c>
      <c r="CB490" s="53">
        <v>0</v>
      </c>
      <c r="CC490" s="53">
        <v>0</v>
      </c>
      <c r="CD490" s="53">
        <v>0</v>
      </c>
      <c r="CE490" s="53">
        <v>0</v>
      </c>
      <c r="CF490" s="53">
        <v>5.6817105736633771</v>
      </c>
      <c r="CG490" s="53">
        <v>0</v>
      </c>
      <c r="CH490" s="53">
        <v>0</v>
      </c>
      <c r="CI490" s="53">
        <v>0</v>
      </c>
      <c r="CJ490" s="53">
        <v>0</v>
      </c>
      <c r="CK490" s="53">
        <v>0</v>
      </c>
      <c r="CL490" s="53">
        <v>0</v>
      </c>
    </row>
  </sheetData>
  <autoFilter ref="A1:CL490"/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"/>
  <sheetViews>
    <sheetView topLeftCell="Z1" workbookViewId="0">
      <selection activeCell="AR1" sqref="AR1"/>
    </sheetView>
  </sheetViews>
  <sheetFormatPr defaultRowHeight="12.5" x14ac:dyDescent="0.25"/>
  <cols>
    <col min="1" max="1" width="12.81640625" customWidth="1"/>
    <col min="3" max="3" width="12" customWidth="1"/>
  </cols>
  <sheetData>
    <row r="1" spans="1:93" s="54" customFormat="1" ht="32.5" customHeight="1" x14ac:dyDescent="0.3">
      <c r="A1" s="55" t="s">
        <v>1241</v>
      </c>
      <c r="B1" s="55" t="s">
        <v>0</v>
      </c>
      <c r="C1" s="55" t="s">
        <v>1</v>
      </c>
      <c r="D1" s="55" t="s">
        <v>199</v>
      </c>
      <c r="E1" s="56" t="s">
        <v>1251</v>
      </c>
      <c r="F1" s="55" t="s">
        <v>2</v>
      </c>
      <c r="G1" s="55" t="s">
        <v>1240</v>
      </c>
      <c r="H1" s="55" t="s">
        <v>3</v>
      </c>
      <c r="I1" s="55" t="s">
        <v>81</v>
      </c>
      <c r="J1" s="55" t="s">
        <v>68</v>
      </c>
      <c r="K1" s="55" t="s">
        <v>46</v>
      </c>
      <c r="L1" s="55" t="s">
        <v>56</v>
      </c>
      <c r="M1" s="55" t="s">
        <v>11</v>
      </c>
      <c r="N1" s="55" t="s">
        <v>301</v>
      </c>
      <c r="O1" s="55" t="s">
        <v>22</v>
      </c>
      <c r="P1" s="55" t="s">
        <v>120</v>
      </c>
      <c r="Q1" s="55" t="s">
        <v>309</v>
      </c>
      <c r="R1" s="55" t="s">
        <v>495</v>
      </c>
      <c r="S1" s="55" t="s">
        <v>378</v>
      </c>
      <c r="T1" s="55" t="s">
        <v>532</v>
      </c>
      <c r="U1" s="55" t="s">
        <v>616</v>
      </c>
      <c r="V1" s="55" t="s">
        <v>64</v>
      </c>
      <c r="W1" s="55" t="s">
        <v>27</v>
      </c>
      <c r="X1" s="55" t="s">
        <v>37</v>
      </c>
      <c r="Y1" s="55" t="s">
        <v>59</v>
      </c>
      <c r="Z1" s="55" t="s">
        <v>33</v>
      </c>
      <c r="AA1" s="55" t="s">
        <v>121</v>
      </c>
      <c r="AB1" s="55" t="s">
        <v>34</v>
      </c>
      <c r="AC1" s="55" t="s">
        <v>317</v>
      </c>
      <c r="AD1" s="55" t="s">
        <v>244</v>
      </c>
      <c r="AE1" s="55" t="s">
        <v>78</v>
      </c>
      <c r="AF1" s="55" t="s">
        <v>182</v>
      </c>
      <c r="AG1" s="55" t="s">
        <v>126</v>
      </c>
      <c r="AH1" s="55" t="s">
        <v>15</v>
      </c>
      <c r="AI1" s="55" t="s">
        <v>370</v>
      </c>
      <c r="AJ1" s="55" t="s">
        <v>403</v>
      </c>
      <c r="AK1" s="55" t="s">
        <v>17</v>
      </c>
      <c r="AL1" s="55" t="s">
        <v>140</v>
      </c>
      <c r="AM1" s="55" t="s">
        <v>38</v>
      </c>
      <c r="AN1" s="55" t="s">
        <v>406</v>
      </c>
      <c r="AO1" s="55" t="s">
        <v>212</v>
      </c>
      <c r="AP1" s="55" t="s">
        <v>278</v>
      </c>
      <c r="AQ1" s="55" t="s">
        <v>196</v>
      </c>
      <c r="AR1" s="63" t="s">
        <v>347</v>
      </c>
      <c r="AS1" s="55" t="s">
        <v>49</v>
      </c>
      <c r="AT1" s="55" t="s">
        <v>51</v>
      </c>
      <c r="AU1" s="55" t="s">
        <v>310</v>
      </c>
      <c r="AV1" s="55" t="s">
        <v>343</v>
      </c>
      <c r="AW1" s="55" t="s">
        <v>87</v>
      </c>
      <c r="AX1" s="55" t="s">
        <v>202</v>
      </c>
      <c r="AY1" s="55" t="s">
        <v>868</v>
      </c>
      <c r="AZ1" s="55" t="s">
        <v>223</v>
      </c>
      <c r="BA1" s="55" t="s">
        <v>444</v>
      </c>
      <c r="BB1" s="55" t="s">
        <v>233</v>
      </c>
      <c r="BC1" s="55" t="s">
        <v>194</v>
      </c>
      <c r="BD1" s="55" t="s">
        <v>217</v>
      </c>
      <c r="BE1" s="55" t="s">
        <v>219</v>
      </c>
      <c r="BF1" s="55" t="s">
        <v>71</v>
      </c>
      <c r="BG1" s="55" t="s">
        <v>72</v>
      </c>
      <c r="BH1" s="55" t="s">
        <v>39</v>
      </c>
      <c r="BI1" s="55" t="s">
        <v>173</v>
      </c>
      <c r="BJ1" s="55" t="s">
        <v>236</v>
      </c>
      <c r="BK1" s="55" t="s">
        <v>52</v>
      </c>
      <c r="BL1" s="55" t="s">
        <v>53</v>
      </c>
      <c r="BM1" s="55" t="s">
        <v>60</v>
      </c>
      <c r="BN1" s="55" t="s">
        <v>101</v>
      </c>
      <c r="BO1" s="55" t="s">
        <v>197</v>
      </c>
      <c r="BP1" s="55" t="s">
        <v>142</v>
      </c>
      <c r="BQ1" s="55" t="s">
        <v>312</v>
      </c>
      <c r="BR1" s="55" t="s">
        <v>322</v>
      </c>
      <c r="BS1" s="55" t="s">
        <v>82</v>
      </c>
      <c r="BT1" s="55" t="s">
        <v>596</v>
      </c>
      <c r="BU1" s="55" t="s">
        <v>266</v>
      </c>
      <c r="BV1" s="55" t="s">
        <v>267</v>
      </c>
      <c r="BW1" s="55" t="s">
        <v>90</v>
      </c>
      <c r="BX1" s="55" t="s">
        <v>543</v>
      </c>
      <c r="BY1" s="55" t="s">
        <v>28</v>
      </c>
      <c r="BZ1" s="55" t="s">
        <v>210</v>
      </c>
      <c r="CA1" s="55" t="s">
        <v>568</v>
      </c>
      <c r="CB1" s="55" t="s">
        <v>153</v>
      </c>
      <c r="CC1" s="55" t="s">
        <v>307</v>
      </c>
      <c r="CD1" s="55" t="s">
        <v>418</v>
      </c>
      <c r="CE1" s="55" t="s">
        <v>195</v>
      </c>
      <c r="CF1" s="55" t="s">
        <v>471</v>
      </c>
      <c r="CG1" s="55" t="s">
        <v>749</v>
      </c>
      <c r="CH1" s="55" t="s">
        <v>65</v>
      </c>
      <c r="CI1" s="55" t="s">
        <v>632</v>
      </c>
      <c r="CJ1" s="55" t="s">
        <v>23</v>
      </c>
      <c r="CK1" s="55" t="s">
        <v>155</v>
      </c>
      <c r="CL1" s="55" t="s">
        <v>75</v>
      </c>
      <c r="CM1" s="55" t="s">
        <v>207</v>
      </c>
      <c r="CN1" s="55" t="s">
        <v>24</v>
      </c>
      <c r="CO1" s="55" t="s">
        <v>338</v>
      </c>
    </row>
    <row r="2" spans="1:93" s="62" customFormat="1" ht="16" customHeight="1" x14ac:dyDescent="0.25">
      <c r="A2" s="62" t="s">
        <v>989</v>
      </c>
      <c r="B2" s="62" t="s">
        <v>200</v>
      </c>
      <c r="C2" s="62" t="s">
        <v>291</v>
      </c>
      <c r="D2" s="62" t="s">
        <v>389</v>
      </c>
      <c r="E2" s="62" t="s">
        <v>1268</v>
      </c>
      <c r="F2" s="62" t="s">
        <v>292</v>
      </c>
      <c r="G2" s="62">
        <v>1</v>
      </c>
      <c r="H2" s="62" t="s">
        <v>191</v>
      </c>
      <c r="I2" s="62">
        <v>0</v>
      </c>
      <c r="J2" s="62">
        <v>0</v>
      </c>
      <c r="K2" s="62">
        <v>0</v>
      </c>
      <c r="L2" s="62">
        <v>0</v>
      </c>
      <c r="M2" s="62">
        <v>0</v>
      </c>
      <c r="N2" s="62">
        <v>0</v>
      </c>
      <c r="O2" s="62">
        <v>0</v>
      </c>
      <c r="P2" s="62">
        <v>0</v>
      </c>
      <c r="Q2" s="62">
        <v>0</v>
      </c>
      <c r="R2" s="62">
        <v>0</v>
      </c>
      <c r="S2" s="62">
        <v>0</v>
      </c>
      <c r="T2" s="62">
        <v>0</v>
      </c>
      <c r="U2" s="62">
        <v>0</v>
      </c>
      <c r="V2" s="62">
        <v>0</v>
      </c>
      <c r="W2" s="62">
        <v>0</v>
      </c>
      <c r="X2" s="62">
        <v>52259.550671786077</v>
      </c>
      <c r="Y2" s="62">
        <v>0</v>
      </c>
      <c r="Z2" s="62">
        <v>0</v>
      </c>
      <c r="AA2" s="62">
        <v>0</v>
      </c>
      <c r="AB2" s="62">
        <v>0</v>
      </c>
      <c r="AC2" s="62">
        <v>0</v>
      </c>
      <c r="AD2" s="62">
        <v>0</v>
      </c>
      <c r="AE2" s="62">
        <v>0</v>
      </c>
      <c r="AF2" s="62">
        <v>0</v>
      </c>
      <c r="AG2" s="62">
        <v>0</v>
      </c>
      <c r="AH2" s="62">
        <v>0</v>
      </c>
      <c r="AI2" s="62">
        <v>0</v>
      </c>
      <c r="AJ2" s="62">
        <v>0</v>
      </c>
      <c r="AK2" s="62">
        <v>0</v>
      </c>
      <c r="AL2" s="62">
        <v>0</v>
      </c>
      <c r="AM2" s="62">
        <v>0</v>
      </c>
      <c r="AN2" s="62">
        <v>0</v>
      </c>
      <c r="AO2" s="62">
        <v>0</v>
      </c>
      <c r="AP2" s="62">
        <v>0</v>
      </c>
      <c r="AQ2" s="62">
        <v>0</v>
      </c>
      <c r="AR2" s="62">
        <v>0</v>
      </c>
      <c r="AS2" s="62">
        <v>0</v>
      </c>
      <c r="AT2" s="62">
        <v>0</v>
      </c>
      <c r="AU2" s="62">
        <v>0</v>
      </c>
      <c r="AV2" s="62">
        <v>0</v>
      </c>
      <c r="AW2" s="62">
        <v>0</v>
      </c>
      <c r="AX2" s="62">
        <v>0</v>
      </c>
      <c r="AY2" s="62">
        <v>0</v>
      </c>
      <c r="AZ2" s="62">
        <v>0</v>
      </c>
      <c r="BA2" s="62">
        <v>0</v>
      </c>
      <c r="BB2" s="62">
        <v>0</v>
      </c>
      <c r="BC2" s="62">
        <v>0</v>
      </c>
      <c r="BD2" s="62">
        <v>0</v>
      </c>
      <c r="BE2" s="62">
        <v>0</v>
      </c>
      <c r="BF2" s="62">
        <v>0</v>
      </c>
      <c r="BG2" s="62">
        <v>0</v>
      </c>
      <c r="BH2" s="62">
        <v>0</v>
      </c>
      <c r="BI2" s="62">
        <v>0</v>
      </c>
      <c r="BJ2" s="62">
        <v>0</v>
      </c>
      <c r="BK2" s="62">
        <v>0</v>
      </c>
      <c r="BL2" s="62">
        <v>0</v>
      </c>
      <c r="BM2" s="62">
        <v>0</v>
      </c>
      <c r="BN2" s="62">
        <v>0</v>
      </c>
      <c r="BO2" s="62">
        <v>0</v>
      </c>
      <c r="BP2" s="62">
        <v>0</v>
      </c>
      <c r="BQ2" s="62">
        <v>0</v>
      </c>
      <c r="BR2" s="62">
        <v>0</v>
      </c>
      <c r="BS2" s="62">
        <v>0</v>
      </c>
      <c r="BT2" s="62">
        <v>0</v>
      </c>
      <c r="BU2" s="62">
        <v>0</v>
      </c>
      <c r="BV2" s="62">
        <v>0</v>
      </c>
      <c r="BW2" s="62">
        <v>0</v>
      </c>
      <c r="BX2" s="62">
        <v>0</v>
      </c>
      <c r="BY2" s="62">
        <v>0</v>
      </c>
      <c r="BZ2" s="62">
        <v>0</v>
      </c>
      <c r="CA2" s="62">
        <v>0</v>
      </c>
      <c r="CB2" s="62">
        <v>0</v>
      </c>
      <c r="CC2" s="62">
        <v>0</v>
      </c>
      <c r="CD2" s="62">
        <v>0</v>
      </c>
      <c r="CE2" s="62">
        <v>0</v>
      </c>
      <c r="CF2" s="62">
        <v>0</v>
      </c>
      <c r="CG2" s="62">
        <v>0</v>
      </c>
      <c r="CH2" s="62">
        <v>0</v>
      </c>
      <c r="CI2" s="62">
        <v>0</v>
      </c>
      <c r="CJ2" s="62">
        <v>0</v>
      </c>
      <c r="CK2" s="62">
        <v>0</v>
      </c>
      <c r="CL2" s="62">
        <v>0</v>
      </c>
      <c r="CM2" s="62">
        <v>0</v>
      </c>
      <c r="CN2" s="62">
        <v>0</v>
      </c>
      <c r="CO2" s="62">
        <v>0</v>
      </c>
    </row>
    <row r="3" spans="1:93" s="62" customFormat="1" ht="16" customHeight="1" x14ac:dyDescent="0.25">
      <c r="A3" s="62" t="s">
        <v>1000</v>
      </c>
      <c r="B3" s="62" t="s">
        <v>200</v>
      </c>
      <c r="C3" s="62" t="s">
        <v>313</v>
      </c>
      <c r="D3" s="62" t="s">
        <v>389</v>
      </c>
      <c r="E3" s="62" t="s">
        <v>1269</v>
      </c>
      <c r="F3" s="62" t="s">
        <v>314</v>
      </c>
      <c r="G3" s="62">
        <v>1</v>
      </c>
      <c r="H3" s="62" t="s">
        <v>191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8683.1589957614033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2">
        <v>0</v>
      </c>
      <c r="AE3" s="62">
        <v>0</v>
      </c>
      <c r="AF3" s="62">
        <v>0</v>
      </c>
      <c r="AG3" s="62">
        <v>0</v>
      </c>
      <c r="AH3" s="62">
        <v>0</v>
      </c>
      <c r="AI3" s="62">
        <v>0</v>
      </c>
      <c r="AJ3" s="62">
        <v>0</v>
      </c>
      <c r="AK3" s="62">
        <v>0</v>
      </c>
      <c r="AL3" s="62">
        <v>0</v>
      </c>
      <c r="AM3" s="62">
        <v>23.15509065536374</v>
      </c>
      <c r="AN3" s="62">
        <v>0</v>
      </c>
      <c r="AO3" s="62">
        <v>0</v>
      </c>
      <c r="AP3" s="62">
        <v>0</v>
      </c>
      <c r="AQ3" s="62">
        <v>0</v>
      </c>
      <c r="AR3" s="62">
        <v>0</v>
      </c>
      <c r="AS3" s="62">
        <v>11577.54532768187</v>
      </c>
      <c r="AT3" s="62">
        <v>0</v>
      </c>
      <c r="AU3" s="62">
        <v>0</v>
      </c>
      <c r="AV3" s="62">
        <v>0</v>
      </c>
      <c r="AW3" s="62">
        <v>0</v>
      </c>
      <c r="AX3" s="62">
        <v>0</v>
      </c>
      <c r="AY3" s="62">
        <v>0</v>
      </c>
      <c r="AZ3" s="62">
        <v>0</v>
      </c>
      <c r="BA3" s="62">
        <v>0</v>
      </c>
      <c r="BB3" s="62">
        <v>0</v>
      </c>
      <c r="BC3" s="62">
        <v>0</v>
      </c>
      <c r="BD3" s="62">
        <v>0</v>
      </c>
      <c r="BE3" s="62">
        <v>0</v>
      </c>
      <c r="BF3" s="62">
        <v>0</v>
      </c>
      <c r="BG3" s="62">
        <v>0</v>
      </c>
      <c r="BH3" s="62">
        <v>0</v>
      </c>
      <c r="BI3" s="62">
        <v>0</v>
      </c>
      <c r="BJ3" s="62">
        <v>0</v>
      </c>
      <c r="BK3" s="62">
        <v>0</v>
      </c>
      <c r="BL3" s="62">
        <v>0</v>
      </c>
      <c r="BM3" s="62">
        <v>0</v>
      </c>
      <c r="BN3" s="62">
        <v>0</v>
      </c>
      <c r="BO3" s="62">
        <v>0</v>
      </c>
      <c r="BP3" s="62">
        <v>0</v>
      </c>
      <c r="BQ3" s="62">
        <v>0</v>
      </c>
      <c r="BR3" s="62">
        <v>0</v>
      </c>
      <c r="BS3" s="62">
        <v>0</v>
      </c>
      <c r="BT3" s="62">
        <v>0</v>
      </c>
      <c r="BU3" s="62">
        <v>0</v>
      </c>
      <c r="BV3" s="62">
        <v>0</v>
      </c>
      <c r="BW3" s="62">
        <v>0</v>
      </c>
      <c r="BX3" s="62">
        <v>0</v>
      </c>
      <c r="BY3" s="62">
        <v>0</v>
      </c>
      <c r="BZ3" s="62">
        <v>0</v>
      </c>
      <c r="CA3" s="62">
        <v>0</v>
      </c>
      <c r="CB3" s="62">
        <v>0</v>
      </c>
      <c r="CC3" s="62">
        <v>0</v>
      </c>
      <c r="CD3" s="62">
        <v>0</v>
      </c>
      <c r="CE3" s="62">
        <v>0</v>
      </c>
      <c r="CF3" s="62">
        <v>0</v>
      </c>
      <c r="CG3" s="62">
        <v>0</v>
      </c>
      <c r="CH3" s="62">
        <v>0</v>
      </c>
      <c r="CI3" s="62">
        <v>0</v>
      </c>
      <c r="CJ3" s="62">
        <v>0</v>
      </c>
      <c r="CK3" s="62">
        <v>0</v>
      </c>
      <c r="CL3" s="62">
        <v>0</v>
      </c>
      <c r="CM3" s="62">
        <v>0</v>
      </c>
      <c r="CN3" s="62">
        <v>0</v>
      </c>
      <c r="CO3" s="62">
        <v>0</v>
      </c>
    </row>
    <row r="4" spans="1:93" s="62" customFormat="1" ht="16" customHeight="1" x14ac:dyDescent="0.25">
      <c r="A4" s="62" t="s">
        <v>1017</v>
      </c>
      <c r="B4" s="62" t="s">
        <v>327</v>
      </c>
      <c r="C4" s="62" t="s">
        <v>346</v>
      </c>
      <c r="D4" s="62" t="s">
        <v>389</v>
      </c>
      <c r="E4" s="62" t="s">
        <v>1252</v>
      </c>
      <c r="F4" s="62" t="s">
        <v>89</v>
      </c>
      <c r="G4" s="62">
        <v>5</v>
      </c>
      <c r="H4" s="62" t="s">
        <v>191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  <c r="AA4" s="62">
        <v>0</v>
      </c>
      <c r="AB4" s="62">
        <v>0</v>
      </c>
      <c r="AC4" s="62">
        <v>0</v>
      </c>
      <c r="AD4" s="62">
        <v>0</v>
      </c>
      <c r="AE4" s="62">
        <v>0</v>
      </c>
      <c r="AF4" s="62">
        <v>0</v>
      </c>
      <c r="AG4" s="62">
        <v>0</v>
      </c>
      <c r="AH4" s="62">
        <v>0</v>
      </c>
      <c r="AI4" s="62">
        <v>0</v>
      </c>
      <c r="AJ4" s="62">
        <v>0</v>
      </c>
      <c r="AK4" s="62">
        <v>0</v>
      </c>
      <c r="AL4" s="62">
        <v>0</v>
      </c>
      <c r="AM4" s="62">
        <v>0</v>
      </c>
      <c r="AN4" s="62">
        <v>0</v>
      </c>
      <c r="AO4" s="62">
        <v>0</v>
      </c>
      <c r="AP4" s="62">
        <v>0</v>
      </c>
      <c r="AQ4" s="62">
        <v>0</v>
      </c>
      <c r="AR4" s="62">
        <v>6.6783652704169434</v>
      </c>
      <c r="AS4" s="62">
        <v>0</v>
      </c>
      <c r="AT4" s="62">
        <v>0</v>
      </c>
      <c r="AU4" s="62">
        <v>0</v>
      </c>
      <c r="AV4" s="62">
        <v>0</v>
      </c>
      <c r="AW4" s="62">
        <v>0</v>
      </c>
      <c r="AX4" s="62">
        <v>0</v>
      </c>
      <c r="AY4" s="62">
        <v>0</v>
      </c>
      <c r="AZ4" s="62">
        <v>0</v>
      </c>
      <c r="BA4" s="62">
        <v>0</v>
      </c>
      <c r="BB4" s="62">
        <v>0</v>
      </c>
      <c r="BC4" s="62">
        <v>0</v>
      </c>
      <c r="BD4" s="62">
        <v>0</v>
      </c>
      <c r="BE4" s="62">
        <v>0</v>
      </c>
      <c r="BF4" s="62">
        <v>0</v>
      </c>
      <c r="BG4" s="62">
        <v>0</v>
      </c>
      <c r="BH4" s="62">
        <v>0</v>
      </c>
      <c r="BI4" s="62">
        <v>0</v>
      </c>
      <c r="BJ4" s="62">
        <v>0</v>
      </c>
      <c r="BK4" s="62">
        <v>0</v>
      </c>
      <c r="BL4" s="62">
        <v>0</v>
      </c>
      <c r="BM4" s="62">
        <v>0</v>
      </c>
      <c r="BN4" s="62">
        <v>0</v>
      </c>
      <c r="BO4" s="62">
        <v>0</v>
      </c>
      <c r="BP4" s="62">
        <v>0</v>
      </c>
      <c r="BQ4" s="62">
        <v>0</v>
      </c>
      <c r="BR4" s="62">
        <v>0</v>
      </c>
      <c r="BS4" s="62">
        <v>0</v>
      </c>
      <c r="BT4" s="62">
        <v>0</v>
      </c>
      <c r="BU4" s="62">
        <v>0</v>
      </c>
      <c r="BV4" s="62">
        <v>0</v>
      </c>
      <c r="BW4" s="62">
        <v>0</v>
      </c>
      <c r="BX4" s="62">
        <v>0</v>
      </c>
      <c r="BY4" s="62">
        <v>0</v>
      </c>
      <c r="BZ4" s="62">
        <v>0</v>
      </c>
      <c r="CA4" s="62">
        <v>0</v>
      </c>
      <c r="CB4" s="62">
        <v>0</v>
      </c>
      <c r="CC4" s="62">
        <v>0</v>
      </c>
      <c r="CD4" s="62">
        <v>0</v>
      </c>
      <c r="CE4" s="62">
        <v>0</v>
      </c>
      <c r="CF4" s="62">
        <v>0</v>
      </c>
      <c r="CG4" s="62">
        <v>0</v>
      </c>
      <c r="CH4" s="62">
        <v>0</v>
      </c>
      <c r="CI4" s="62">
        <v>0</v>
      </c>
      <c r="CJ4" s="62">
        <v>0</v>
      </c>
      <c r="CK4" s="62">
        <v>0</v>
      </c>
      <c r="CL4" s="62">
        <v>0</v>
      </c>
      <c r="CM4" s="62">
        <v>0</v>
      </c>
      <c r="CN4" s="62">
        <v>0</v>
      </c>
      <c r="CO4" s="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H13" sqref="H13"/>
    </sheetView>
  </sheetViews>
  <sheetFormatPr defaultRowHeight="12.5" x14ac:dyDescent="0.25"/>
  <cols>
    <col min="1" max="1" width="8.7265625" style="74"/>
    <col min="2" max="2" width="21.81640625" style="72" customWidth="1"/>
  </cols>
  <sheetData>
    <row r="1" spans="1:2" ht="20.149999999999999" customHeight="1" x14ac:dyDescent="0.3">
      <c r="A1" s="29" t="s">
        <v>1278</v>
      </c>
      <c r="B1" s="65" t="s">
        <v>0</v>
      </c>
    </row>
    <row r="2" spans="1:2" ht="20.149999999999999" customHeight="1" x14ac:dyDescent="0.3">
      <c r="A2" s="29" t="s">
        <v>1279</v>
      </c>
      <c r="B2" s="65" t="s">
        <v>1</v>
      </c>
    </row>
    <row r="3" spans="1:2" ht="20.149999999999999" customHeight="1" x14ac:dyDescent="0.3">
      <c r="A3" s="29" t="s">
        <v>1280</v>
      </c>
      <c r="B3" s="65" t="s">
        <v>1239</v>
      </c>
    </row>
    <row r="4" spans="1:2" ht="20.149999999999999" customHeight="1" x14ac:dyDescent="0.3">
      <c r="A4" s="73" t="s">
        <v>1281</v>
      </c>
      <c r="B4" s="66" t="s">
        <v>199</v>
      </c>
    </row>
    <row r="5" spans="1:2" ht="20.149999999999999" customHeight="1" x14ac:dyDescent="0.3">
      <c r="A5" s="73" t="s">
        <v>1282</v>
      </c>
      <c r="B5" s="65" t="s">
        <v>2</v>
      </c>
    </row>
    <row r="6" spans="1:2" ht="20.149999999999999" customHeight="1" x14ac:dyDescent="0.3">
      <c r="A6" s="73" t="s">
        <v>1283</v>
      </c>
      <c r="B6" s="67" t="s">
        <v>1240</v>
      </c>
    </row>
    <row r="7" spans="1:2" ht="20.149999999999999" customHeight="1" x14ac:dyDescent="0.3">
      <c r="A7" s="73" t="s">
        <v>1284</v>
      </c>
      <c r="B7" s="65" t="s">
        <v>3</v>
      </c>
    </row>
    <row r="8" spans="1:2" ht="20.149999999999999" customHeight="1" x14ac:dyDescent="0.3">
      <c r="A8" s="73" t="s">
        <v>1285</v>
      </c>
      <c r="B8" s="66" t="s">
        <v>1241</v>
      </c>
    </row>
    <row r="9" spans="1:2" ht="20.149999999999999" customHeight="1" x14ac:dyDescent="0.3">
      <c r="A9" s="73" t="s">
        <v>1286</v>
      </c>
      <c r="B9" s="65" t="s">
        <v>4</v>
      </c>
    </row>
    <row r="10" spans="1:2" ht="20.149999999999999" customHeight="1" x14ac:dyDescent="0.3">
      <c r="A10" s="73" t="s">
        <v>1287</v>
      </c>
      <c r="B10" s="65" t="s">
        <v>1242</v>
      </c>
    </row>
    <row r="11" spans="1:2" ht="20.149999999999999" customHeight="1" x14ac:dyDescent="0.3">
      <c r="A11" s="73" t="s">
        <v>1288</v>
      </c>
      <c r="B11" s="65" t="s">
        <v>1243</v>
      </c>
    </row>
    <row r="12" spans="1:2" ht="20.149999999999999" customHeight="1" x14ac:dyDescent="0.3">
      <c r="A12" s="73" t="s">
        <v>1289</v>
      </c>
      <c r="B12" s="68" t="s">
        <v>1244</v>
      </c>
    </row>
    <row r="13" spans="1:2" ht="20.149999999999999" customHeight="1" x14ac:dyDescent="0.3">
      <c r="A13" s="73" t="s">
        <v>1290</v>
      </c>
      <c r="B13" s="69" t="s">
        <v>1245</v>
      </c>
    </row>
    <row r="14" spans="1:2" ht="20.149999999999999" customHeight="1" x14ac:dyDescent="0.3">
      <c r="A14" s="73" t="s">
        <v>13</v>
      </c>
      <c r="B14" s="65" t="s">
        <v>1246</v>
      </c>
    </row>
    <row r="15" spans="1:2" ht="20.149999999999999" customHeight="1" x14ac:dyDescent="0.3">
      <c r="A15" s="73" t="s">
        <v>1291</v>
      </c>
      <c r="B15" s="65" t="s">
        <v>5</v>
      </c>
    </row>
    <row r="16" spans="1:2" ht="20.149999999999999" customHeight="1" x14ac:dyDescent="0.3">
      <c r="A16" s="73" t="s">
        <v>1292</v>
      </c>
      <c r="B16" s="70" t="s">
        <v>1247</v>
      </c>
    </row>
    <row r="17" spans="1:2" ht="20.149999999999999" customHeight="1" x14ac:dyDescent="0.3">
      <c r="A17" s="73" t="s">
        <v>1293</v>
      </c>
      <c r="B17" s="71" t="s">
        <v>1248</v>
      </c>
    </row>
    <row r="18" spans="1:2" ht="20.149999999999999" customHeight="1" x14ac:dyDescent="0.3">
      <c r="A18" s="73" t="s">
        <v>1294</v>
      </c>
      <c r="B18" s="65" t="s">
        <v>6</v>
      </c>
    </row>
    <row r="19" spans="1:2" ht="20.149999999999999" customHeight="1" x14ac:dyDescent="0.3">
      <c r="A19" s="73" t="s">
        <v>1295</v>
      </c>
      <c r="B19" s="65" t="s">
        <v>1249</v>
      </c>
    </row>
    <row r="20" spans="1:2" ht="20.149999999999999" customHeight="1" x14ac:dyDescent="0.3">
      <c r="A20" s="73" t="s">
        <v>1296</v>
      </c>
      <c r="B20" s="6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2010-2016 USE THIS</vt:lpstr>
      <vt:lpstr>pivot to matrix</vt:lpstr>
      <vt:lpstr>2010-2015 STD matrix format</vt:lpstr>
      <vt:lpstr>reject hauls removed</vt:lpstr>
      <vt:lpstr>FIELDS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Harding</dc:creator>
  <cp:lastModifiedBy>Brandon.Chasco</cp:lastModifiedBy>
  <cp:lastPrinted>2016-08-24T23:11:22Z</cp:lastPrinted>
  <dcterms:created xsi:type="dcterms:W3CDTF">2011-12-31T03:24:34Z</dcterms:created>
  <dcterms:modified xsi:type="dcterms:W3CDTF">2020-04-16T22:00:26Z</dcterms:modified>
</cp:coreProperties>
</file>