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ixpartners-my.sharepoint.com/personal/bchawla_alixpartners_com/Documents/"/>
    </mc:Choice>
  </mc:AlternateContent>
  <xr:revisionPtr revIDLastSave="0" documentId="8_{D30A82FF-6FE6-4FD2-94B0-B1AF057A4AE5}" xr6:coauthVersionLast="47" xr6:coauthVersionMax="47" xr10:uidLastSave="{00000000-0000-0000-0000-000000000000}"/>
  <bookViews>
    <workbookView xWindow="-90" yWindow="-90" windowWidth="19380" windowHeight="11460" xr2:uid="{5F4A5E59-1792-490F-BE3E-574A3F11AA1D}"/>
  </bookViews>
  <sheets>
    <sheet name="Syn data SKU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F27" i="1" s="1"/>
  <c r="L27" i="1" s="1"/>
  <c r="E26" i="1"/>
  <c r="F26" i="1" s="1"/>
  <c r="L26" i="1" s="1"/>
  <c r="L25" i="1"/>
  <c r="E25" i="1"/>
  <c r="F25" i="1" s="1"/>
  <c r="E24" i="1"/>
  <c r="F24" i="1" s="1"/>
  <c r="L24" i="1" s="1"/>
  <c r="E23" i="1"/>
  <c r="F23" i="1" s="1"/>
  <c r="L23" i="1" s="1"/>
  <c r="E22" i="1"/>
  <c r="F22" i="1" s="1"/>
  <c r="L22" i="1" s="1"/>
  <c r="E21" i="1"/>
  <c r="F21" i="1" s="1"/>
  <c r="L21" i="1" s="1"/>
  <c r="E20" i="1"/>
  <c r="F20" i="1" s="1"/>
  <c r="L20" i="1" s="1"/>
  <c r="E19" i="1"/>
  <c r="F19" i="1" s="1"/>
  <c r="L19" i="1" s="1"/>
  <c r="E18" i="1"/>
  <c r="F18" i="1" s="1"/>
  <c r="L18" i="1" s="1"/>
  <c r="E17" i="1"/>
  <c r="F17" i="1" s="1"/>
  <c r="L17" i="1" s="1"/>
  <c r="E16" i="1"/>
  <c r="F16" i="1" s="1"/>
  <c r="L16" i="1" s="1"/>
  <c r="E15" i="1"/>
  <c r="F15" i="1" s="1"/>
  <c r="L15" i="1" s="1"/>
  <c r="E14" i="1"/>
  <c r="F14" i="1" s="1"/>
  <c r="L14" i="1" s="1"/>
  <c r="E13" i="1"/>
  <c r="F13" i="1" s="1"/>
  <c r="L13" i="1" s="1"/>
  <c r="E12" i="1"/>
  <c r="F12" i="1" s="1"/>
  <c r="L12" i="1" s="1"/>
  <c r="F11" i="1"/>
  <c r="L11" i="1" s="1"/>
  <c r="E11" i="1"/>
  <c r="F10" i="1"/>
  <c r="L10" i="1" s="1"/>
  <c r="E10" i="1"/>
  <c r="E9" i="1"/>
  <c r="F9" i="1" s="1"/>
  <c r="L9" i="1" s="1"/>
  <c r="E8" i="1"/>
  <c r="F8" i="1" s="1"/>
  <c r="L8" i="1" s="1"/>
  <c r="E7" i="1"/>
  <c r="F7" i="1" s="1"/>
  <c r="L7" i="1" s="1"/>
  <c r="L6" i="1"/>
  <c r="F6" i="1"/>
  <c r="E6" i="1"/>
  <c r="E5" i="1"/>
  <c r="F5" i="1" s="1"/>
  <c r="L5" i="1" s="1"/>
  <c r="E4" i="1"/>
  <c r="F4" i="1" s="1"/>
  <c r="L4" i="1" s="1"/>
  <c r="F3" i="1"/>
  <c r="L3" i="1" s="1"/>
  <c r="E3" i="1"/>
  <c r="F2" i="1"/>
  <c r="L2" i="1" s="1"/>
  <c r="E2" i="1"/>
  <c r="M21" i="1" l="1"/>
  <c r="M6" i="1"/>
  <c r="M26" i="1"/>
  <c r="M9" i="1"/>
  <c r="M23" i="1"/>
  <c r="M20" i="1"/>
  <c r="M18" i="1"/>
  <c r="M16" i="1"/>
  <c r="M14" i="1"/>
  <c r="M12" i="1"/>
  <c r="M7" i="1"/>
  <c r="M4" i="1"/>
  <c r="M25" i="1"/>
  <c r="M10" i="1"/>
  <c r="M2" i="1"/>
  <c r="M22" i="1"/>
  <c r="M5" i="1"/>
  <c r="M8" i="1"/>
  <c r="M27" i="1"/>
  <c r="M24" i="1"/>
  <c r="M19" i="1"/>
  <c r="M17" i="1"/>
  <c r="M15" i="1"/>
  <c r="M13" i="1"/>
  <c r="M11" i="1"/>
  <c r="M3" i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  <c r="G27" i="1"/>
  <c r="G26" i="1"/>
  <c r="K26" i="1" s="1"/>
  <c r="G25" i="1"/>
  <c r="K25" i="1" s="1"/>
  <c r="G24" i="1"/>
  <c r="K24" i="1" s="1"/>
  <c r="G23" i="1"/>
  <c r="K23" i="1" s="1"/>
  <c r="G22" i="1"/>
  <c r="G21" i="1"/>
  <c r="G20" i="1"/>
  <c r="K20" i="1" s="1"/>
  <c r="G19" i="1"/>
  <c r="G18" i="1"/>
  <c r="K18" i="1" s="1"/>
  <c r="G17" i="1"/>
  <c r="K17" i="1" s="1"/>
  <c r="G16" i="1"/>
  <c r="K16" i="1" s="1"/>
  <c r="G15" i="1"/>
  <c r="K15" i="1" s="1"/>
  <c r="G14" i="1"/>
  <c r="G13" i="1"/>
  <c r="G12" i="1"/>
  <c r="K12" i="1" s="1"/>
  <c r="G11" i="1"/>
  <c r="G10" i="1"/>
  <c r="K10" i="1" s="1"/>
  <c r="G9" i="1"/>
  <c r="K9" i="1" s="1"/>
  <c r="G8" i="1"/>
  <c r="K8" i="1" s="1"/>
  <c r="G7" i="1"/>
  <c r="K7" i="1" s="1"/>
  <c r="G6" i="1"/>
  <c r="G5" i="1"/>
  <c r="G4" i="1"/>
  <c r="K4" i="1" s="1"/>
  <c r="G3" i="1"/>
  <c r="G2" i="1"/>
  <c r="K2" i="1" s="1"/>
  <c r="K3" i="1" l="1"/>
  <c r="K11" i="1"/>
  <c r="K19" i="1"/>
  <c r="K27" i="1"/>
  <c r="K5" i="1"/>
  <c r="K13" i="1"/>
  <c r="K21" i="1"/>
  <c r="K6" i="1"/>
  <c r="K14" i="1"/>
  <c r="K22" i="1"/>
</calcChain>
</file>

<file path=xl/sharedStrings.xml><?xml version="1.0" encoding="utf-8"?>
<sst xmlns="http://schemas.openxmlformats.org/spreadsheetml/2006/main" count="69" uniqueCount="40">
  <si>
    <t>Week</t>
  </si>
  <si>
    <t>SKU</t>
  </si>
  <si>
    <t>Actual_Sales</t>
  </si>
  <si>
    <t>Forecast_Sales</t>
  </si>
  <si>
    <t>Error (A-F)</t>
  </si>
  <si>
    <t>Absolute error</t>
  </si>
  <si>
    <t>Cumulative Error</t>
  </si>
  <si>
    <t>Cumulative Absolute Error</t>
  </si>
  <si>
    <t>Number of periods</t>
  </si>
  <si>
    <t>MAD</t>
  </si>
  <si>
    <t>Tracking Signal</t>
  </si>
  <si>
    <t>APE</t>
  </si>
  <si>
    <t>sMAPE</t>
  </si>
  <si>
    <t>2024-01-07</t>
  </si>
  <si>
    <t>SKU_1</t>
  </si>
  <si>
    <t>2024-01-14</t>
  </si>
  <si>
    <t>2024-01-21</t>
  </si>
  <si>
    <t>2024-01-28</t>
  </si>
  <si>
    <t>2024-02-04</t>
  </si>
  <si>
    <t>2024-02-11</t>
  </si>
  <si>
    <t>2024-02-18</t>
  </si>
  <si>
    <t>2024-02-25</t>
  </si>
  <si>
    <t>2024-03-03</t>
  </si>
  <si>
    <t>2024-03-10</t>
  </si>
  <si>
    <t>2024-03-17</t>
  </si>
  <si>
    <t>2024-03-24</t>
  </si>
  <si>
    <t>2024-03-31</t>
  </si>
  <si>
    <t>2024-04-07</t>
  </si>
  <si>
    <t>2024-04-14</t>
  </si>
  <si>
    <t>2024-04-21</t>
  </si>
  <si>
    <t>2024-04-28</t>
  </si>
  <si>
    <t>2024-05-05</t>
  </si>
  <si>
    <t>2024-05-12</t>
  </si>
  <si>
    <t>2024-05-19</t>
  </si>
  <si>
    <t>2024-05-26</t>
  </si>
  <si>
    <t>2024-06-02</t>
  </si>
  <si>
    <t>2024-06-09</t>
  </si>
  <si>
    <t>2024-06-16</t>
  </si>
  <si>
    <t>2024-06-23</t>
  </si>
  <si>
    <t>2024-06-30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</si>
</sst>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0" borderId="0" xfId="2"/>
    <xf numFmtId="2" fontId="0" fillId="0" borderId="0" xfId="0" applyNumberFormat="1"/>
    <xf numFmtId="1" fontId="0" fillId="0" borderId="0" xfId="0" applyNumberFormat="1"/>
    <xf numFmtId="10" fontId="3" fillId="0" borderId="0" xfId="1" applyNumberFormat="1" applyFont="1"/>
    <xf numFmtId="164" fontId="3" fillId="0" borderId="0" xfId="1" applyNumberFormat="1" applyFont="1"/>
    <xf numFmtId="165" fontId="0" fillId="0" borderId="0" xfId="0" applyNumberFormat="1" applyAlignment="1">
      <alignment horizontal="left"/>
    </xf>
  </cellXfs>
  <cellStyles count="3">
    <cellStyle name="Normal" xfId="0" builtinId="0"/>
    <cellStyle name="Normal 2" xfId="2" xr:uid="{3916CCC2-20FD-4554-B00B-85D15FDD455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20BB-5993-4896-BA2A-20FFD082F3AB}">
  <dimension ref="A1:O261"/>
  <sheetViews>
    <sheetView tabSelected="1" zoomScaleNormal="100" workbookViewId="0">
      <selection activeCell="G10" sqref="G10"/>
    </sheetView>
  </sheetViews>
  <sheetFormatPr defaultRowHeight="12.25" x14ac:dyDescent="0.65"/>
  <cols>
    <col min="1" max="1" width="17.31640625" style="3" bestFit="1" customWidth="1"/>
    <col min="2" max="2" width="8.7265625" style="3"/>
    <col min="3" max="3" width="11.6796875" style="3" bestFit="1" customWidth="1"/>
    <col min="4" max="5" width="13.04296875" style="3" bestFit="1" customWidth="1"/>
    <col min="6" max="6" width="12.953125" style="3" bestFit="1" customWidth="1"/>
    <col min="7" max="7" width="14.90625" style="3" bestFit="1" customWidth="1"/>
    <col min="8" max="8" width="22.953125" style="3" bestFit="1" customWidth="1"/>
    <col min="9" max="9" width="15.953125" style="3" bestFit="1" customWidth="1"/>
    <col min="10" max="11" width="13.81640625" style="3" customWidth="1"/>
    <col min="12" max="16384" width="8.7265625" style="3"/>
  </cols>
  <sheetData>
    <row r="1" spans="1:15" ht="14.75" x14ac:dyDescent="0.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5" ht="14.75" x14ac:dyDescent="0.75">
      <c r="A2" t="s">
        <v>13</v>
      </c>
      <c r="B2" t="s">
        <v>14</v>
      </c>
      <c r="C2" s="4">
        <v>963.35094927816306</v>
      </c>
      <c r="D2" s="4">
        <v>921.97735335445827</v>
      </c>
      <c r="E2" s="4">
        <f t="shared" ref="E2:E27" si="0">C2-D2</f>
        <v>41.373595923704784</v>
      </c>
      <c r="F2" s="4">
        <f t="shared" ref="F2:F27" si="1">ABS(E2)</f>
        <v>41.373595923704784</v>
      </c>
      <c r="G2" s="4">
        <f>SUM($E$2:E2)</f>
        <v>41.373595923704784</v>
      </c>
      <c r="H2" s="4">
        <f>SUM($F$2:F2)</f>
        <v>41.373595923704784</v>
      </c>
      <c r="I2" s="5">
        <v>1</v>
      </c>
      <c r="J2" s="4">
        <f t="shared" ref="J2:J27" si="2">H2/I2</f>
        <v>41.373595923704784</v>
      </c>
      <c r="K2" s="4">
        <f t="shared" ref="K2:K27" si="3">G2/J2</f>
        <v>1</v>
      </c>
      <c r="L2" s="4">
        <f t="shared" ref="L2:L27" si="4">(F2/((ABS(C2)+ABS(D2))/2))*100</f>
        <v>4.3890070356374347</v>
      </c>
      <c r="M2" s="4">
        <f>SUM($L$2:L2)/I2</f>
        <v>4.3890070356374347</v>
      </c>
      <c r="N2" s="6"/>
      <c r="O2" s="7"/>
    </row>
    <row r="3" spans="1:15" ht="14.75" x14ac:dyDescent="0.75">
      <c r="A3" t="s">
        <v>15</v>
      </c>
      <c r="B3" t="s">
        <v>14</v>
      </c>
      <c r="C3" s="4">
        <v>1320.5997706998589</v>
      </c>
      <c r="D3" s="4">
        <v>1090.99111800124</v>
      </c>
      <c r="E3" s="4">
        <f t="shared" si="0"/>
        <v>229.60865269861893</v>
      </c>
      <c r="F3" s="4">
        <f t="shared" si="1"/>
        <v>229.60865269861893</v>
      </c>
      <c r="G3" s="4">
        <f>SUM($E$2:E3)</f>
        <v>270.98224862232371</v>
      </c>
      <c r="H3" s="4">
        <f>SUM($F$2:F3)</f>
        <v>270.98224862232371</v>
      </c>
      <c r="I3" s="5">
        <v>2</v>
      </c>
      <c r="J3" s="4">
        <f t="shared" si="2"/>
        <v>135.49112431116185</v>
      </c>
      <c r="K3" s="4">
        <f t="shared" si="3"/>
        <v>2</v>
      </c>
      <c r="L3" s="4">
        <f t="shared" si="4"/>
        <v>19.042089914536696</v>
      </c>
      <c r="M3" s="4">
        <f>SUM($L$2:L3)/I3</f>
        <v>11.715548475087065</v>
      </c>
      <c r="N3" s="6"/>
    </row>
    <row r="4" spans="1:15" ht="14.75" x14ac:dyDescent="0.75">
      <c r="A4" t="s">
        <v>16</v>
      </c>
      <c r="B4" t="s">
        <v>14</v>
      </c>
      <c r="C4" s="4">
        <v>1092.5063754468581</v>
      </c>
      <c r="D4" s="4">
        <v>1027.02774917241</v>
      </c>
      <c r="E4" s="4">
        <f t="shared" si="0"/>
        <v>65.478626274448061</v>
      </c>
      <c r="F4" s="4">
        <f t="shared" si="1"/>
        <v>65.478626274448061</v>
      </c>
      <c r="G4" s="4">
        <f>SUM($E$2:E4)</f>
        <v>336.46087489677177</v>
      </c>
      <c r="H4" s="4">
        <f>SUM($F$2:F4)</f>
        <v>336.46087489677177</v>
      </c>
      <c r="I4" s="5">
        <v>3</v>
      </c>
      <c r="J4" s="4">
        <f t="shared" si="2"/>
        <v>112.15362496559059</v>
      </c>
      <c r="K4" s="4">
        <f t="shared" si="3"/>
        <v>3</v>
      </c>
      <c r="L4" s="4">
        <f t="shared" si="4"/>
        <v>6.1785866539148051</v>
      </c>
      <c r="M4" s="4">
        <f>SUM($L$2:L4)/I4</f>
        <v>9.8698945346963125</v>
      </c>
      <c r="N4" s="6"/>
    </row>
    <row r="5" spans="1:15" ht="14.75" x14ac:dyDescent="0.75">
      <c r="A5" t="s">
        <v>17</v>
      </c>
      <c r="B5" t="s">
        <v>14</v>
      </c>
      <c r="C5" s="4">
        <v>893.19712451385362</v>
      </c>
      <c r="D5" s="4">
        <v>908.72384930522696</v>
      </c>
      <c r="E5" s="4">
        <f t="shared" si="0"/>
        <v>-15.52672479137334</v>
      </c>
      <c r="F5" s="4">
        <f t="shared" si="1"/>
        <v>15.52672479137334</v>
      </c>
      <c r="G5" s="4">
        <f>SUM($E$2:E5)</f>
        <v>320.93415010539843</v>
      </c>
      <c r="H5" s="4">
        <f>SUM($F$2:F5)</f>
        <v>351.98759968814511</v>
      </c>
      <c r="I5" s="5">
        <v>4</v>
      </c>
      <c r="J5" s="4">
        <f t="shared" si="2"/>
        <v>87.996899922036278</v>
      </c>
      <c r="K5" s="4">
        <f t="shared" si="3"/>
        <v>3.6471074593507327</v>
      </c>
      <c r="L5" s="4">
        <f t="shared" si="4"/>
        <v>1.7233524685009054</v>
      </c>
      <c r="M5" s="4">
        <f>SUM($L$2:L5)/I5</f>
        <v>7.8332590181474604</v>
      </c>
      <c r="N5" s="6"/>
    </row>
    <row r="6" spans="1:15" ht="14.75" x14ac:dyDescent="0.75">
      <c r="A6" t="s">
        <v>18</v>
      </c>
      <c r="B6" t="s">
        <v>14</v>
      </c>
      <c r="C6" s="4">
        <v>820.28835243863398</v>
      </c>
      <c r="D6" s="4">
        <v>869.65054361017519</v>
      </c>
      <c r="E6" s="4">
        <f t="shared" si="0"/>
        <v>-49.362191171541212</v>
      </c>
      <c r="F6" s="4">
        <f t="shared" si="1"/>
        <v>49.362191171541212</v>
      </c>
      <c r="G6" s="4">
        <f>SUM($E$2:E6)</f>
        <v>271.57195893385722</v>
      </c>
      <c r="H6" s="4">
        <f>SUM($F$2:F6)</f>
        <v>401.34979085968632</v>
      </c>
      <c r="I6" s="5">
        <v>5</v>
      </c>
      <c r="J6" s="4">
        <f t="shared" si="2"/>
        <v>80.269958171937262</v>
      </c>
      <c r="K6" s="4">
        <f t="shared" si="3"/>
        <v>3.3832328447481363</v>
      </c>
      <c r="L6" s="4">
        <f t="shared" si="4"/>
        <v>5.8418906490587723</v>
      </c>
      <c r="M6" s="4">
        <f>SUM($L$2:L6)/I6</f>
        <v>7.4349853443297231</v>
      </c>
      <c r="N6" s="6"/>
    </row>
    <row r="7" spans="1:15" ht="14.75" x14ac:dyDescent="0.75">
      <c r="A7" t="s">
        <v>19</v>
      </c>
      <c r="B7" t="s">
        <v>14</v>
      </c>
      <c r="C7" s="4">
        <v>837.40213583514685</v>
      </c>
      <c r="D7" s="4">
        <v>891.65945020675622</v>
      </c>
      <c r="E7" s="4">
        <f t="shared" si="0"/>
        <v>-54.257314371609368</v>
      </c>
      <c r="F7" s="4">
        <f t="shared" si="1"/>
        <v>54.257314371609368</v>
      </c>
      <c r="G7" s="4">
        <f>SUM($E$2:E7)</f>
        <v>217.31464456224785</v>
      </c>
      <c r="H7" s="4">
        <f>SUM($F$2:F7)</f>
        <v>455.60710523129569</v>
      </c>
      <c r="I7" s="5">
        <v>6</v>
      </c>
      <c r="J7" s="4">
        <f t="shared" si="2"/>
        <v>75.934517538549287</v>
      </c>
      <c r="K7" s="4">
        <f t="shared" si="3"/>
        <v>2.8618690367252921</v>
      </c>
      <c r="L7" s="4">
        <f t="shared" si="4"/>
        <v>6.2759261797970991</v>
      </c>
      <c r="M7" s="4">
        <f>SUM($L$2:L7)/I7</f>
        <v>7.2418088169076187</v>
      </c>
      <c r="N7" s="6"/>
    </row>
    <row r="8" spans="1:15" ht="14.75" x14ac:dyDescent="0.75">
      <c r="A8" t="s">
        <v>20</v>
      </c>
      <c r="B8" t="s">
        <v>14</v>
      </c>
      <c r="C8" s="4">
        <v>1483.7119767150971</v>
      </c>
      <c r="D8" s="4">
        <v>1587.0998197438309</v>
      </c>
      <c r="E8" s="4">
        <f t="shared" si="0"/>
        <v>-103.38784302873387</v>
      </c>
      <c r="F8" s="4">
        <f t="shared" si="1"/>
        <v>103.38784302873387</v>
      </c>
      <c r="G8" s="4">
        <f>SUM($E$2:E8)</f>
        <v>113.92680153351398</v>
      </c>
      <c r="H8" s="4">
        <f>SUM($F$2:F8)</f>
        <v>558.99494826002956</v>
      </c>
      <c r="I8" s="5">
        <v>7</v>
      </c>
      <c r="J8" s="4">
        <f t="shared" si="2"/>
        <v>79.856421180004219</v>
      </c>
      <c r="K8" s="4">
        <f t="shared" si="3"/>
        <v>1.4266454700832607</v>
      </c>
      <c r="L8" s="4">
        <f t="shared" si="4"/>
        <v>6.7335838131112036</v>
      </c>
      <c r="M8" s="4">
        <f>SUM($L$2:L8)/I8</f>
        <v>7.1692052449367027</v>
      </c>
      <c r="N8" s="6"/>
    </row>
    <row r="9" spans="1:15" ht="14.75" x14ac:dyDescent="0.75">
      <c r="A9" t="s">
        <v>21</v>
      </c>
      <c r="B9" t="s">
        <v>14</v>
      </c>
      <c r="C9" s="4">
        <v>866.88835742591755</v>
      </c>
      <c r="D9" s="4">
        <v>795.99471407127476</v>
      </c>
      <c r="E9" s="4">
        <f t="shared" si="0"/>
        <v>70.893643354642791</v>
      </c>
      <c r="F9" s="4">
        <f t="shared" si="1"/>
        <v>70.893643354642791</v>
      </c>
      <c r="G9" s="4">
        <f>SUM($E$2:E9)</f>
        <v>184.82044488815677</v>
      </c>
      <c r="H9" s="4">
        <f>SUM($F$2:F9)</f>
        <v>629.88859161467235</v>
      </c>
      <c r="I9" s="5">
        <v>8</v>
      </c>
      <c r="J9" s="4">
        <f t="shared" si="2"/>
        <v>78.736073951834044</v>
      </c>
      <c r="K9" s="4">
        <f t="shared" si="3"/>
        <v>2.3473413851091776</v>
      </c>
      <c r="L9" s="4">
        <f t="shared" si="4"/>
        <v>8.5265939102757287</v>
      </c>
      <c r="M9" s="4">
        <f>SUM($L$2:L9)/I9</f>
        <v>7.3388788281040807</v>
      </c>
      <c r="N9" s="6"/>
    </row>
    <row r="10" spans="1:15" ht="14.75" x14ac:dyDescent="0.75">
      <c r="A10" t="s">
        <v>22</v>
      </c>
      <c r="B10" t="s">
        <v>14</v>
      </c>
      <c r="C10" s="4">
        <v>1156.0247103231809</v>
      </c>
      <c r="D10" s="4">
        <v>1470.259248652495</v>
      </c>
      <c r="E10" s="4">
        <f t="shared" si="0"/>
        <v>-314.23453832931409</v>
      </c>
      <c r="F10" s="4">
        <f t="shared" si="1"/>
        <v>314.23453832931409</v>
      </c>
      <c r="G10" s="4">
        <f>SUM($E$2:E10)</f>
        <v>-129.41409344115732</v>
      </c>
      <c r="H10" s="4">
        <f>SUM($F$2:F10)</f>
        <v>944.12312994398644</v>
      </c>
      <c r="I10" s="5">
        <v>9</v>
      </c>
      <c r="J10" s="4">
        <f t="shared" si="2"/>
        <v>104.90256999377627</v>
      </c>
      <c r="K10" s="4">
        <f t="shared" si="3"/>
        <v>-1.2336598945939579</v>
      </c>
      <c r="L10" s="4">
        <f t="shared" si="4"/>
        <v>23.92997430878528</v>
      </c>
      <c r="M10" s="4">
        <f>SUM($L$2:L10)/I10</f>
        <v>9.1823338815131024</v>
      </c>
      <c r="N10" s="6"/>
    </row>
    <row r="11" spans="1:15" ht="14.75" x14ac:dyDescent="0.75">
      <c r="A11" t="s">
        <v>23</v>
      </c>
      <c r="B11" t="s">
        <v>14</v>
      </c>
      <c r="C11" s="4">
        <v>942.80107876929958</v>
      </c>
      <c r="D11" s="4">
        <v>1112.786449115011</v>
      </c>
      <c r="E11" s="4">
        <f t="shared" si="0"/>
        <v>-169.98537034571143</v>
      </c>
      <c r="F11" s="4">
        <f t="shared" si="1"/>
        <v>169.98537034571143</v>
      </c>
      <c r="G11" s="4">
        <f>SUM($E$2:E11)</f>
        <v>-299.39946378686875</v>
      </c>
      <c r="H11" s="4">
        <f>SUM($F$2:F11)</f>
        <v>1114.108500289698</v>
      </c>
      <c r="I11" s="5">
        <v>10</v>
      </c>
      <c r="J11" s="4">
        <f t="shared" si="2"/>
        <v>111.4108500289698</v>
      </c>
      <c r="K11" s="4">
        <f t="shared" si="3"/>
        <v>-2.6873456553739326</v>
      </c>
      <c r="L11" s="4">
        <f t="shared" si="4"/>
        <v>16.538859867540342</v>
      </c>
      <c r="M11" s="4">
        <f>SUM($L$2:L11)/I11</f>
        <v>9.9179864801158253</v>
      </c>
      <c r="N11" s="6"/>
    </row>
    <row r="12" spans="1:15" ht="14.75" x14ac:dyDescent="0.75">
      <c r="A12" t="s">
        <v>24</v>
      </c>
      <c r="B12" t="s">
        <v>14</v>
      </c>
      <c r="C12" s="4">
        <v>1174.822687520033</v>
      </c>
      <c r="D12" s="4">
        <v>1270.476090355186</v>
      </c>
      <c r="E12" s="4">
        <f t="shared" si="0"/>
        <v>-95.653402835152974</v>
      </c>
      <c r="F12" s="4">
        <f t="shared" si="1"/>
        <v>95.653402835152974</v>
      </c>
      <c r="G12" s="4">
        <f>SUM($E$2:E12)</f>
        <v>-395.05286662202172</v>
      </c>
      <c r="H12" s="4">
        <f>SUM($F$2:F12)</f>
        <v>1209.761903124851</v>
      </c>
      <c r="I12" s="5">
        <v>11</v>
      </c>
      <c r="J12" s="4">
        <f t="shared" si="2"/>
        <v>109.97835482953191</v>
      </c>
      <c r="K12" s="4">
        <f t="shared" si="3"/>
        <v>-3.5920965287611328</v>
      </c>
      <c r="L12" s="4">
        <f t="shared" si="4"/>
        <v>7.8234532074864571</v>
      </c>
      <c r="M12" s="4">
        <f>SUM($L$2:L12)/I12</f>
        <v>9.7275743644222459</v>
      </c>
      <c r="N12" s="6"/>
    </row>
    <row r="13" spans="1:15" ht="14.75" x14ac:dyDescent="0.75">
      <c r="A13" t="s">
        <v>25</v>
      </c>
      <c r="B13" t="s">
        <v>14</v>
      </c>
      <c r="C13" s="4">
        <v>1160.815273165488</v>
      </c>
      <c r="D13" s="4">
        <v>1366.978417571419</v>
      </c>
      <c r="E13" s="4">
        <f t="shared" si="0"/>
        <v>-206.16314440593101</v>
      </c>
      <c r="F13" s="4">
        <f t="shared" si="1"/>
        <v>206.16314440593101</v>
      </c>
      <c r="G13" s="4">
        <f>SUM($E$2:E13)</f>
        <v>-601.21601102795273</v>
      </c>
      <c r="H13" s="4">
        <f>SUM($F$2:F13)</f>
        <v>1415.925047530782</v>
      </c>
      <c r="I13" s="5">
        <v>12</v>
      </c>
      <c r="J13" s="4">
        <f t="shared" si="2"/>
        <v>117.9937539608985</v>
      </c>
      <c r="K13" s="4">
        <f t="shared" si="3"/>
        <v>-5.09532064915222</v>
      </c>
      <c r="L13" s="4">
        <f t="shared" si="4"/>
        <v>16.311706541670333</v>
      </c>
      <c r="M13" s="4">
        <f>SUM($L$2:L13)/I13</f>
        <v>10.276252045859588</v>
      </c>
      <c r="N13" s="6"/>
    </row>
    <row r="14" spans="1:15" ht="14.75" x14ac:dyDescent="0.75">
      <c r="A14" t="s">
        <v>26</v>
      </c>
      <c r="B14" t="s">
        <v>14</v>
      </c>
      <c r="C14" s="4">
        <v>875.86351787114108</v>
      </c>
      <c r="D14" s="4">
        <v>778.03264160990034</v>
      </c>
      <c r="E14" s="4">
        <f t="shared" si="0"/>
        <v>97.830876261240746</v>
      </c>
      <c r="F14" s="4">
        <f t="shared" si="1"/>
        <v>97.830876261240746</v>
      </c>
      <c r="G14" s="4">
        <f>SUM($E$2:E14)</f>
        <v>-503.38513476671199</v>
      </c>
      <c r="H14" s="4">
        <f>SUM($F$2:F14)</f>
        <v>1513.7559237920227</v>
      </c>
      <c r="I14" s="5">
        <v>13</v>
      </c>
      <c r="J14" s="4">
        <f t="shared" si="2"/>
        <v>116.44276336861714</v>
      </c>
      <c r="K14" s="4">
        <f t="shared" si="3"/>
        <v>-4.3230263539278129</v>
      </c>
      <c r="L14" s="4">
        <f t="shared" si="4"/>
        <v>11.830352915498404</v>
      </c>
      <c r="M14" s="4">
        <f>SUM($L$2:L14)/I14</f>
        <v>10.395798266601036</v>
      </c>
      <c r="N14" s="6"/>
    </row>
    <row r="15" spans="1:15" ht="14.75" x14ac:dyDescent="0.75">
      <c r="A15" t="s">
        <v>27</v>
      </c>
      <c r="B15" t="s">
        <v>14</v>
      </c>
      <c r="C15" s="4">
        <v>1248.456136279681</v>
      </c>
      <c r="D15" s="4">
        <v>1230.1586384124039</v>
      </c>
      <c r="E15" s="4">
        <f t="shared" si="0"/>
        <v>18.297497867277116</v>
      </c>
      <c r="F15" s="4">
        <f t="shared" si="1"/>
        <v>18.297497867277116</v>
      </c>
      <c r="G15" s="4">
        <f>SUM($E$2:E15)</f>
        <v>-485.08763689943487</v>
      </c>
      <c r="H15" s="4">
        <f>SUM($F$2:F15)</f>
        <v>1532.0534216592998</v>
      </c>
      <c r="I15" s="5">
        <v>14</v>
      </c>
      <c r="J15" s="4">
        <f t="shared" si="2"/>
        <v>109.43238726137857</v>
      </c>
      <c r="K15" s="4">
        <f t="shared" si="3"/>
        <v>-4.4327611691482716</v>
      </c>
      <c r="L15" s="4">
        <f t="shared" si="4"/>
        <v>1.4764293390085346</v>
      </c>
      <c r="M15" s="4">
        <f>SUM($L$2:L15)/I15</f>
        <v>9.7587004860587143</v>
      </c>
      <c r="N15" s="6"/>
    </row>
    <row r="16" spans="1:15" ht="14.75" x14ac:dyDescent="0.75">
      <c r="A16" t="s">
        <v>28</v>
      </c>
      <c r="B16" t="s">
        <v>14</v>
      </c>
      <c r="C16" s="4">
        <v>960.3302103493254</v>
      </c>
      <c r="D16" s="4">
        <v>770.86289296597874</v>
      </c>
      <c r="E16" s="4">
        <f t="shared" si="0"/>
        <v>189.46731738334665</v>
      </c>
      <c r="F16" s="4">
        <f t="shared" si="1"/>
        <v>189.46731738334665</v>
      </c>
      <c r="G16" s="4">
        <f>SUM($E$2:E16)</f>
        <v>-295.62031951608822</v>
      </c>
      <c r="H16" s="4">
        <f>SUM($F$2:F16)</f>
        <v>1721.5207390426465</v>
      </c>
      <c r="I16" s="5">
        <v>15</v>
      </c>
      <c r="J16" s="4">
        <f t="shared" si="2"/>
        <v>114.76804926950976</v>
      </c>
      <c r="K16" s="4">
        <f t="shared" si="3"/>
        <v>-2.5758067806997671</v>
      </c>
      <c r="L16" s="4">
        <f t="shared" si="4"/>
        <v>21.888640501225328</v>
      </c>
      <c r="M16" s="4">
        <f>SUM($L$2:L16)/I16</f>
        <v>10.567363153736489</v>
      </c>
      <c r="N16" s="6"/>
    </row>
    <row r="17" spans="1:14" ht="14.75" x14ac:dyDescent="0.75">
      <c r="A17" t="s">
        <v>29</v>
      </c>
      <c r="B17" t="s">
        <v>14</v>
      </c>
      <c r="C17" s="4">
        <v>1463.6489293089071</v>
      </c>
      <c r="D17" s="4">
        <v>1313.3416378612981</v>
      </c>
      <c r="E17" s="4">
        <f t="shared" si="0"/>
        <v>150.30729144760903</v>
      </c>
      <c r="F17" s="4">
        <f t="shared" si="1"/>
        <v>150.30729144760903</v>
      </c>
      <c r="G17" s="4">
        <f>SUM($E$2:E17)</f>
        <v>-145.31302806847918</v>
      </c>
      <c r="H17" s="4">
        <f>SUM($F$2:F17)</f>
        <v>1871.8280304902555</v>
      </c>
      <c r="I17" s="5">
        <v>16</v>
      </c>
      <c r="J17" s="4">
        <f t="shared" si="2"/>
        <v>116.98925190564097</v>
      </c>
      <c r="K17" s="4">
        <f t="shared" si="3"/>
        <v>-1.2421057977674999</v>
      </c>
      <c r="L17" s="4">
        <f t="shared" si="4"/>
        <v>10.825192798603878</v>
      </c>
      <c r="M17" s="4">
        <f>SUM($L$2:L17)/I17</f>
        <v>10.583477506540699</v>
      </c>
      <c r="N17" s="6"/>
    </row>
    <row r="18" spans="1:14" ht="14.75" x14ac:dyDescent="0.75">
      <c r="A18" t="s">
        <v>30</v>
      </c>
      <c r="B18" t="s">
        <v>14</v>
      </c>
      <c r="C18" s="4">
        <v>997.28594257792406</v>
      </c>
      <c r="D18" s="4">
        <v>919.03881623419113</v>
      </c>
      <c r="E18" s="4">
        <f t="shared" si="0"/>
        <v>78.24712634373293</v>
      </c>
      <c r="F18" s="4">
        <f t="shared" si="1"/>
        <v>78.24712634373293</v>
      </c>
      <c r="G18" s="4">
        <f>SUM($E$2:E18)</f>
        <v>-67.065901724746254</v>
      </c>
      <c r="H18" s="4">
        <f>SUM($F$2:F18)</f>
        <v>1950.0751568339883</v>
      </c>
      <c r="I18" s="5">
        <v>17</v>
      </c>
      <c r="J18" s="4">
        <f t="shared" si="2"/>
        <v>114.71030334317578</v>
      </c>
      <c r="K18" s="4">
        <f t="shared" si="3"/>
        <v>-0.58465455822313506</v>
      </c>
      <c r="L18" s="4">
        <f t="shared" si="4"/>
        <v>8.1663743041379355</v>
      </c>
      <c r="M18" s="4">
        <f>SUM($L$2:L18)/I18</f>
        <v>10.441294965222891</v>
      </c>
      <c r="N18" s="6"/>
    </row>
    <row r="19" spans="1:14" ht="14.75" x14ac:dyDescent="0.75">
      <c r="A19" t="s">
        <v>31</v>
      </c>
      <c r="B19" t="s">
        <v>14</v>
      </c>
      <c r="C19" s="4">
        <v>1605.2740185117671</v>
      </c>
      <c r="D19" s="4">
        <v>1377.203476803171</v>
      </c>
      <c r="E19" s="4">
        <f t="shared" si="0"/>
        <v>228.07054170859601</v>
      </c>
      <c r="F19" s="4">
        <f t="shared" si="1"/>
        <v>228.07054170859601</v>
      </c>
      <c r="G19" s="4">
        <f>SUM($E$2:E19)</f>
        <v>161.00463998384976</v>
      </c>
      <c r="H19" s="4">
        <f>SUM($F$2:F19)</f>
        <v>2178.1456985425843</v>
      </c>
      <c r="I19" s="5">
        <v>18</v>
      </c>
      <c r="J19" s="4">
        <f t="shared" si="2"/>
        <v>121.00809436347691</v>
      </c>
      <c r="K19" s="4">
        <f t="shared" si="3"/>
        <v>1.3305278529569566</v>
      </c>
      <c r="L19" s="4">
        <f t="shared" si="4"/>
        <v>15.294032700455473</v>
      </c>
      <c r="M19" s="4">
        <f>SUM($L$2:L19)/I19</f>
        <v>10.710891506069144</v>
      </c>
      <c r="N19" s="6"/>
    </row>
    <row r="20" spans="1:14" ht="14.75" x14ac:dyDescent="0.75">
      <c r="A20" t="s">
        <v>32</v>
      </c>
      <c r="B20" t="s">
        <v>14</v>
      </c>
      <c r="C20" s="4">
        <v>1068.5899051271799</v>
      </c>
      <c r="D20" s="4">
        <v>1240.5029930808689</v>
      </c>
      <c r="E20" s="4">
        <f t="shared" si="0"/>
        <v>-171.913087953689</v>
      </c>
      <c r="F20" s="4">
        <f t="shared" si="1"/>
        <v>171.913087953689</v>
      </c>
      <c r="G20" s="4">
        <f>SUM($E$2:E20)</f>
        <v>-10.908447969839244</v>
      </c>
      <c r="H20" s="4">
        <f>SUM($F$2:F20)</f>
        <v>2350.0587864962736</v>
      </c>
      <c r="I20" s="5">
        <v>19</v>
      </c>
      <c r="J20" s="4">
        <f t="shared" si="2"/>
        <v>123.68730455243545</v>
      </c>
      <c r="K20" s="4">
        <f t="shared" si="3"/>
        <v>-8.8193756095758108E-2</v>
      </c>
      <c r="L20" s="4">
        <f t="shared" si="4"/>
        <v>14.890097153484009</v>
      </c>
      <c r="M20" s="4">
        <f>SUM($L$2:L20)/I20</f>
        <v>10.930849698038349</v>
      </c>
      <c r="N20" s="6"/>
    </row>
    <row r="21" spans="1:14" ht="14.75" x14ac:dyDescent="0.75">
      <c r="A21" t="s">
        <v>33</v>
      </c>
      <c r="B21" t="s">
        <v>14</v>
      </c>
      <c r="C21" s="4">
        <v>1233.3137749980931</v>
      </c>
      <c r="D21" s="4">
        <v>1085.9840403943849</v>
      </c>
      <c r="E21" s="4">
        <f t="shared" si="0"/>
        <v>147.32973460370818</v>
      </c>
      <c r="F21" s="4">
        <f t="shared" si="1"/>
        <v>147.32973460370818</v>
      </c>
      <c r="G21" s="4">
        <f>SUM($E$2:E21)</f>
        <v>136.42128663386893</v>
      </c>
      <c r="H21" s="4">
        <f>SUM($F$2:F21)</f>
        <v>2497.3885210999815</v>
      </c>
      <c r="I21" s="5">
        <v>20</v>
      </c>
      <c r="J21" s="4">
        <f t="shared" si="2"/>
        <v>124.86942605499908</v>
      </c>
      <c r="K21" s="4">
        <f t="shared" si="3"/>
        <v>1.0925115213854015</v>
      </c>
      <c r="L21" s="4">
        <f t="shared" si="4"/>
        <v>12.704684463196173</v>
      </c>
      <c r="M21" s="4">
        <f>SUM($L$2:L21)/I21</f>
        <v>11.01954143629624</v>
      </c>
      <c r="N21" s="6"/>
    </row>
    <row r="22" spans="1:14" ht="14.75" x14ac:dyDescent="0.75">
      <c r="A22" t="s">
        <v>34</v>
      </c>
      <c r="B22" t="s">
        <v>14</v>
      </c>
      <c r="C22" s="4">
        <v>1372.875479528456</v>
      </c>
      <c r="D22" s="4">
        <v>1357.3004672892041</v>
      </c>
      <c r="E22" s="4">
        <f t="shared" si="0"/>
        <v>15.575012239251919</v>
      </c>
      <c r="F22" s="4">
        <f t="shared" si="1"/>
        <v>15.575012239251919</v>
      </c>
      <c r="G22" s="4">
        <f>SUM($E$2:E22)</f>
        <v>151.99629887312085</v>
      </c>
      <c r="H22" s="4">
        <f>SUM($F$2:F22)</f>
        <v>2512.9635333392334</v>
      </c>
      <c r="I22" s="5">
        <v>21</v>
      </c>
      <c r="J22" s="4">
        <f t="shared" si="2"/>
        <v>119.66493015901112</v>
      </c>
      <c r="K22" s="4">
        <f t="shared" si="3"/>
        <v>1.270182489315355</v>
      </c>
      <c r="L22" s="4">
        <f t="shared" si="4"/>
        <v>1.1409530039561311</v>
      </c>
      <c r="M22" s="4">
        <f>SUM($L$2:L22)/I22</f>
        <v>10.549132463327663</v>
      </c>
      <c r="N22" s="6"/>
    </row>
    <row r="23" spans="1:14" ht="14.75" x14ac:dyDescent="0.75">
      <c r="A23" t="s">
        <v>35</v>
      </c>
      <c r="B23" t="s">
        <v>14</v>
      </c>
      <c r="C23" s="4">
        <v>1093.9337174231571</v>
      </c>
      <c r="D23" s="4">
        <v>1331.9478930497251</v>
      </c>
      <c r="E23" s="4">
        <f t="shared" si="0"/>
        <v>-238.01417562656798</v>
      </c>
      <c r="F23" s="4">
        <f t="shared" si="1"/>
        <v>238.01417562656798</v>
      </c>
      <c r="G23" s="4">
        <f>SUM($E$2:E23)</f>
        <v>-86.017876753447126</v>
      </c>
      <c r="H23" s="4">
        <f>SUM($F$2:F23)</f>
        <v>2750.9777089658014</v>
      </c>
      <c r="I23" s="5">
        <v>22</v>
      </c>
      <c r="J23" s="4">
        <f t="shared" si="2"/>
        <v>125.04444131662734</v>
      </c>
      <c r="K23" s="4">
        <f t="shared" si="3"/>
        <v>-0.68789844512671838</v>
      </c>
      <c r="L23" s="4">
        <f t="shared" si="4"/>
        <v>19.622901183555399</v>
      </c>
      <c r="M23" s="4">
        <f>SUM($L$2:L23)/I23</f>
        <v>10.961576496065288</v>
      </c>
      <c r="N23" s="6"/>
    </row>
    <row r="24" spans="1:14" ht="14.75" x14ac:dyDescent="0.75">
      <c r="A24" t="s">
        <v>36</v>
      </c>
      <c r="B24" t="s">
        <v>14</v>
      </c>
      <c r="C24" s="4">
        <v>1147.3895149385301</v>
      </c>
      <c r="D24" s="4">
        <v>1059.212221803997</v>
      </c>
      <c r="E24" s="4">
        <f t="shared" si="0"/>
        <v>88.177293134533102</v>
      </c>
      <c r="F24" s="4">
        <f t="shared" si="1"/>
        <v>88.177293134533102</v>
      </c>
      <c r="G24" s="4">
        <f>SUM($E$2:E24)</f>
        <v>2.1594163810859754</v>
      </c>
      <c r="H24" s="4">
        <f>SUM($F$2:F24)</f>
        <v>2839.1550021003345</v>
      </c>
      <c r="I24" s="5">
        <v>23</v>
      </c>
      <c r="J24" s="4">
        <f t="shared" si="2"/>
        <v>123.44152183044933</v>
      </c>
      <c r="K24" s="4">
        <f t="shared" si="3"/>
        <v>1.7493436155558737E-2</v>
      </c>
      <c r="L24" s="4">
        <f t="shared" si="4"/>
        <v>7.9921348439346298</v>
      </c>
      <c r="M24" s="4">
        <f>SUM($L$2:L24)/I24</f>
        <v>10.832470337276998</v>
      </c>
      <c r="N24" s="6"/>
    </row>
    <row r="25" spans="1:14" ht="14.75" x14ac:dyDescent="0.75">
      <c r="A25" t="s">
        <v>37</v>
      </c>
      <c r="B25" t="s">
        <v>14</v>
      </c>
      <c r="C25" s="4">
        <v>895.78724804927378</v>
      </c>
      <c r="D25" s="4">
        <v>989.76471395801639</v>
      </c>
      <c r="E25" s="4">
        <f t="shared" si="0"/>
        <v>-93.977465908742602</v>
      </c>
      <c r="F25" s="4">
        <f t="shared" si="1"/>
        <v>93.977465908742602</v>
      </c>
      <c r="G25" s="4">
        <f>SUM($E$2:E25)</f>
        <v>-91.818049527656626</v>
      </c>
      <c r="H25" s="4">
        <f>SUM($F$2:F25)</f>
        <v>2933.132468009077</v>
      </c>
      <c r="I25" s="5">
        <v>24</v>
      </c>
      <c r="J25" s="4">
        <f t="shared" si="2"/>
        <v>122.21385283371154</v>
      </c>
      <c r="K25" s="4">
        <f t="shared" si="3"/>
        <v>-0.75129003299312958</v>
      </c>
      <c r="L25" s="4">
        <f t="shared" si="4"/>
        <v>9.9681650574824374</v>
      </c>
      <c r="M25" s="4">
        <f>SUM($L$2:L25)/I25</f>
        <v>10.796457617285556</v>
      </c>
      <c r="N25" s="6"/>
    </row>
    <row r="26" spans="1:14" ht="14.75" x14ac:dyDescent="0.75">
      <c r="A26" t="s">
        <v>38</v>
      </c>
      <c r="B26" t="s">
        <v>14</v>
      </c>
      <c r="C26" s="4">
        <v>1072.2836376986679</v>
      </c>
      <c r="D26" s="4">
        <v>1151.6125634634891</v>
      </c>
      <c r="E26" s="4">
        <f t="shared" si="0"/>
        <v>-79.328925764821179</v>
      </c>
      <c r="F26" s="4">
        <f t="shared" si="1"/>
        <v>79.328925764821179</v>
      </c>
      <c r="G26" s="4">
        <f>SUM($E$2:E26)</f>
        <v>-171.1469752924778</v>
      </c>
      <c r="H26" s="4">
        <f>SUM($F$2:F26)</f>
        <v>3012.4613937738982</v>
      </c>
      <c r="I26" s="5">
        <v>25</v>
      </c>
      <c r="J26" s="4">
        <f t="shared" si="2"/>
        <v>120.49845575095593</v>
      </c>
      <c r="K26" s="4">
        <f t="shared" si="3"/>
        <v>-1.4203250508554346</v>
      </c>
      <c r="L26" s="4">
        <f t="shared" si="4"/>
        <v>7.1342291716102322</v>
      </c>
      <c r="M26" s="4">
        <f>SUM($L$2:L26)/I26</f>
        <v>10.649968479458543</v>
      </c>
      <c r="N26" s="6"/>
    </row>
    <row r="27" spans="1:14" ht="14.75" x14ac:dyDescent="0.75">
      <c r="A27" t="s">
        <v>39</v>
      </c>
      <c r="B27" t="s">
        <v>14</v>
      </c>
      <c r="C27" s="4">
        <v>885.4845755066948</v>
      </c>
      <c r="D27" s="4">
        <v>931.40749022350803</v>
      </c>
      <c r="E27" s="4">
        <f t="shared" si="0"/>
        <v>-45.922914716813239</v>
      </c>
      <c r="F27" s="4">
        <f t="shared" si="1"/>
        <v>45.922914716813239</v>
      </c>
      <c r="G27" s="4">
        <f>SUM($E$2:E27)</f>
        <v>-217.06989000929104</v>
      </c>
      <c r="H27" s="4">
        <f>SUM($F$2:F27)</f>
        <v>3058.3843084907112</v>
      </c>
      <c r="I27" s="5">
        <v>26</v>
      </c>
      <c r="J27" s="4">
        <f t="shared" si="2"/>
        <v>117.63016571118121</v>
      </c>
      <c r="K27" s="4">
        <f t="shared" si="3"/>
        <v>-1.8453590428688624</v>
      </c>
      <c r="L27" s="4">
        <f t="shared" si="4"/>
        <v>5.055106528670648</v>
      </c>
      <c r="M27" s="4">
        <f>SUM($L$2:L27)/I27</f>
        <v>10.434781481351317</v>
      </c>
      <c r="N27" s="6"/>
    </row>
    <row r="28" spans="1:14" ht="14.75" x14ac:dyDescent="0.75">
      <c r="A28" s="8">
        <v>45480</v>
      </c>
      <c r="B28" t="s">
        <v>14</v>
      </c>
      <c r="C28"/>
      <c r="D28" s="4">
        <v>1046.4853526990851</v>
      </c>
      <c r="E28" s="4"/>
      <c r="F28" s="4"/>
      <c r="G28" s="4"/>
      <c r="H28" s="4"/>
      <c r="I28" s="5"/>
      <c r="J28" s="4"/>
      <c r="K28" s="4"/>
    </row>
    <row r="29" spans="1:14" ht="14.75" x14ac:dyDescent="0.75">
      <c r="A29" s="8">
        <v>45487</v>
      </c>
      <c r="B29" t="s">
        <v>14</v>
      </c>
      <c r="C29"/>
      <c r="D29" s="4">
        <v>1030.357070198236</v>
      </c>
      <c r="E29" s="4"/>
      <c r="F29" s="4"/>
      <c r="G29" s="4"/>
      <c r="H29" s="4"/>
      <c r="I29" s="5"/>
      <c r="J29" s="4"/>
      <c r="K29" s="4"/>
    </row>
    <row r="30" spans="1:14" ht="14.75" x14ac:dyDescent="0.75">
      <c r="A30" s="8">
        <v>45494</v>
      </c>
      <c r="B30" t="s">
        <v>14</v>
      </c>
      <c r="C30"/>
      <c r="D30" s="4">
        <v>1192.226825583507</v>
      </c>
      <c r="E30" s="4"/>
      <c r="F30" s="4"/>
      <c r="G30" s="4"/>
      <c r="H30" s="4"/>
      <c r="I30" s="5"/>
      <c r="J30" s="4"/>
      <c r="K30" s="4"/>
    </row>
    <row r="31" spans="1:14" ht="14.75" x14ac:dyDescent="0.75">
      <c r="A31" s="8">
        <v>45501</v>
      </c>
      <c r="B31" t="s">
        <v>14</v>
      </c>
      <c r="C31"/>
      <c r="D31" s="4">
        <v>1104.9862412343959</v>
      </c>
      <c r="E31" s="4"/>
      <c r="F31" s="4"/>
      <c r="G31" s="4"/>
      <c r="H31" s="4"/>
      <c r="I31" s="5"/>
      <c r="J31" s="4"/>
      <c r="K31" s="4"/>
    </row>
    <row r="32" spans="1:14" ht="14.75" x14ac:dyDescent="0.75">
      <c r="A32"/>
      <c r="B32"/>
      <c r="C32" s="4"/>
      <c r="D32" s="4"/>
      <c r="E32" s="4"/>
      <c r="F32" s="4"/>
      <c r="G32" s="4"/>
      <c r="H32" s="4"/>
      <c r="I32" s="5"/>
      <c r="J32" s="4"/>
      <c r="K32" s="4"/>
    </row>
    <row r="33" spans="1:11" ht="14.75" x14ac:dyDescent="0.75">
      <c r="A33"/>
      <c r="B33"/>
      <c r="C33" s="4"/>
      <c r="D33" s="4"/>
      <c r="E33" s="4"/>
      <c r="F33" s="4"/>
      <c r="G33" s="4"/>
      <c r="H33" s="4"/>
      <c r="I33" s="5"/>
      <c r="J33" s="4"/>
      <c r="K33" s="4"/>
    </row>
    <row r="34" spans="1:11" ht="14.75" x14ac:dyDescent="0.75">
      <c r="A34"/>
      <c r="B34"/>
      <c r="C34" s="4"/>
      <c r="D34" s="4"/>
      <c r="E34" s="4"/>
      <c r="F34" s="4"/>
      <c r="G34" s="4"/>
      <c r="H34" s="4"/>
      <c r="I34" s="5"/>
      <c r="J34" s="4"/>
      <c r="K34" s="4"/>
    </row>
    <row r="35" spans="1:11" ht="14.75" x14ac:dyDescent="0.75">
      <c r="A35"/>
      <c r="B35"/>
      <c r="C35" s="4"/>
      <c r="D35" s="4"/>
      <c r="E35" s="4"/>
      <c r="F35" s="4"/>
      <c r="G35" s="4"/>
      <c r="H35" s="4"/>
      <c r="I35" s="5"/>
      <c r="J35" s="4"/>
      <c r="K35" s="4"/>
    </row>
    <row r="36" spans="1:11" ht="14.75" x14ac:dyDescent="0.75">
      <c r="A36"/>
      <c r="B36"/>
      <c r="C36" s="4"/>
      <c r="D36" s="4"/>
      <c r="E36" s="4"/>
      <c r="F36" s="4"/>
      <c r="G36" s="4"/>
      <c r="H36" s="4"/>
      <c r="I36" s="5"/>
      <c r="J36" s="4"/>
      <c r="K36" s="4"/>
    </row>
    <row r="37" spans="1:11" ht="14.75" x14ac:dyDescent="0.75">
      <c r="A37"/>
      <c r="B37"/>
      <c r="C37" s="4"/>
      <c r="D37" s="4"/>
      <c r="E37" s="4"/>
      <c r="F37" s="4"/>
      <c r="G37" s="4"/>
      <c r="H37" s="4"/>
      <c r="I37" s="5"/>
      <c r="J37" s="4"/>
      <c r="K37" s="4"/>
    </row>
    <row r="38" spans="1:11" ht="14.75" x14ac:dyDescent="0.75">
      <c r="A38"/>
      <c r="B38"/>
      <c r="C38" s="4"/>
      <c r="D38" s="4"/>
      <c r="E38" s="4"/>
      <c r="F38" s="4"/>
      <c r="G38" s="4"/>
      <c r="H38" s="4"/>
      <c r="I38" s="5"/>
      <c r="J38" s="4"/>
      <c r="K38" s="4"/>
    </row>
    <row r="39" spans="1:11" ht="14.75" x14ac:dyDescent="0.75">
      <c r="A39"/>
      <c r="B39"/>
      <c r="C39" s="4"/>
      <c r="D39" s="4"/>
      <c r="E39" s="4"/>
      <c r="F39" s="4"/>
      <c r="G39" s="4"/>
      <c r="H39" s="4"/>
      <c r="I39" s="5"/>
      <c r="J39" s="4"/>
      <c r="K39" s="4"/>
    </row>
    <row r="40" spans="1:11" ht="14.75" x14ac:dyDescent="0.75">
      <c r="A40"/>
      <c r="B40"/>
      <c r="C40" s="4"/>
      <c r="D40" s="4"/>
      <c r="E40" s="4"/>
      <c r="F40" s="4"/>
      <c r="G40" s="4"/>
      <c r="H40" s="4"/>
      <c r="I40" s="5"/>
      <c r="J40" s="4"/>
      <c r="K40" s="4"/>
    </row>
    <row r="41" spans="1:11" ht="14.75" x14ac:dyDescent="0.75">
      <c r="A41"/>
      <c r="B41"/>
      <c r="C41" s="4"/>
      <c r="D41" s="4"/>
      <c r="E41" s="4"/>
      <c r="F41" s="4"/>
      <c r="G41" s="4"/>
      <c r="H41" s="4"/>
      <c r="I41" s="5"/>
      <c r="J41" s="4"/>
      <c r="K41" s="4"/>
    </row>
    <row r="42" spans="1:11" ht="14.75" x14ac:dyDescent="0.75">
      <c r="A42"/>
      <c r="B42"/>
      <c r="C42" s="4"/>
      <c r="D42" s="4"/>
      <c r="E42" s="4"/>
      <c r="F42" s="4"/>
      <c r="G42" s="4"/>
      <c r="H42" s="4"/>
      <c r="I42" s="5"/>
      <c r="J42" s="4"/>
      <c r="K42" s="4"/>
    </row>
    <row r="43" spans="1:11" ht="14.75" x14ac:dyDescent="0.75">
      <c r="A43"/>
      <c r="B43"/>
      <c r="C43" s="4"/>
      <c r="D43" s="4"/>
      <c r="E43" s="4"/>
      <c r="F43" s="4"/>
      <c r="G43" s="4"/>
      <c r="H43" s="4"/>
      <c r="I43" s="5"/>
      <c r="J43" s="4"/>
      <c r="K43" s="4"/>
    </row>
    <row r="44" spans="1:11" ht="14.75" x14ac:dyDescent="0.75">
      <c r="A44"/>
      <c r="B44"/>
      <c r="C44" s="4"/>
      <c r="D44" s="4"/>
      <c r="E44" s="4"/>
      <c r="F44" s="4"/>
      <c r="G44" s="4"/>
      <c r="H44" s="4"/>
      <c r="I44" s="5"/>
      <c r="J44" s="4"/>
      <c r="K44" s="4"/>
    </row>
    <row r="45" spans="1:11" ht="14.75" x14ac:dyDescent="0.75">
      <c r="A45"/>
      <c r="B45"/>
      <c r="C45" s="4"/>
      <c r="D45" s="4"/>
      <c r="E45" s="4"/>
      <c r="F45" s="4"/>
      <c r="G45" s="4"/>
      <c r="H45" s="4"/>
      <c r="I45" s="5"/>
      <c r="J45" s="4"/>
      <c r="K45" s="4"/>
    </row>
    <row r="46" spans="1:11" ht="14.75" x14ac:dyDescent="0.75">
      <c r="A46"/>
      <c r="B46"/>
      <c r="C46" s="4"/>
      <c r="D46" s="4"/>
      <c r="E46" s="4"/>
      <c r="F46" s="4"/>
      <c r="G46" s="4"/>
      <c r="H46" s="4"/>
      <c r="I46" s="5"/>
      <c r="J46" s="4"/>
      <c r="K46" s="4"/>
    </row>
    <row r="47" spans="1:11" ht="14.75" x14ac:dyDescent="0.75">
      <c r="A47"/>
      <c r="B47"/>
      <c r="C47" s="4"/>
      <c r="D47" s="4"/>
      <c r="E47" s="4"/>
      <c r="F47" s="4"/>
      <c r="G47" s="4"/>
      <c r="H47" s="4"/>
      <c r="I47" s="5"/>
      <c r="J47" s="4"/>
      <c r="K47" s="4"/>
    </row>
    <row r="48" spans="1:11" ht="14.75" x14ac:dyDescent="0.75">
      <c r="A48"/>
      <c r="B48"/>
      <c r="C48" s="4"/>
      <c r="D48" s="4"/>
      <c r="E48" s="4"/>
      <c r="F48" s="4"/>
      <c r="G48" s="4"/>
      <c r="H48" s="4"/>
      <c r="I48" s="5"/>
      <c r="J48" s="4"/>
      <c r="K48" s="4"/>
    </row>
    <row r="49" spans="1:11" ht="14.75" x14ac:dyDescent="0.75">
      <c r="A49"/>
      <c r="B49"/>
      <c r="C49" s="4"/>
      <c r="D49" s="4"/>
      <c r="E49" s="4"/>
      <c r="F49" s="4"/>
      <c r="G49" s="4"/>
      <c r="H49" s="4"/>
      <c r="I49" s="5"/>
      <c r="J49" s="4"/>
      <c r="K49" s="4"/>
    </row>
    <row r="50" spans="1:11" ht="14.75" x14ac:dyDescent="0.75">
      <c r="A50"/>
      <c r="B50"/>
      <c r="C50" s="4"/>
      <c r="D50" s="4"/>
      <c r="E50" s="4"/>
      <c r="F50" s="4"/>
      <c r="G50" s="4"/>
      <c r="H50" s="4"/>
      <c r="I50" s="5"/>
      <c r="J50" s="4"/>
      <c r="K50" s="4"/>
    </row>
    <row r="51" spans="1:11" ht="14.75" x14ac:dyDescent="0.75">
      <c r="A51"/>
      <c r="B51"/>
      <c r="C51" s="4"/>
      <c r="D51" s="4"/>
      <c r="E51" s="4"/>
      <c r="F51" s="4"/>
      <c r="G51" s="4"/>
      <c r="H51" s="4"/>
      <c r="I51" s="5"/>
      <c r="J51" s="4"/>
      <c r="K51" s="4"/>
    </row>
    <row r="52" spans="1:11" ht="14.75" x14ac:dyDescent="0.75">
      <c r="A52"/>
      <c r="B52"/>
      <c r="C52" s="4"/>
      <c r="D52" s="4"/>
      <c r="E52" s="4"/>
      <c r="F52" s="4"/>
      <c r="G52" s="4"/>
      <c r="H52" s="4"/>
      <c r="I52" s="5"/>
      <c r="J52" s="4"/>
      <c r="K52" s="4"/>
    </row>
    <row r="53" spans="1:11" ht="14.75" x14ac:dyDescent="0.75">
      <c r="A53"/>
      <c r="B53"/>
      <c r="C53" s="4"/>
      <c r="D53" s="4"/>
      <c r="E53" s="4"/>
      <c r="F53" s="4"/>
      <c r="G53" s="4"/>
      <c r="H53" s="4"/>
      <c r="I53" s="5"/>
      <c r="J53" s="4"/>
      <c r="K53" s="4"/>
    </row>
    <row r="54" spans="1:11" ht="14.75" x14ac:dyDescent="0.75">
      <c r="A54"/>
      <c r="B54"/>
      <c r="C54" s="4"/>
      <c r="D54" s="4"/>
      <c r="E54" s="4"/>
      <c r="F54" s="4"/>
      <c r="G54" s="4"/>
      <c r="H54" s="4"/>
      <c r="I54" s="5"/>
      <c r="J54" s="4"/>
      <c r="K54" s="4"/>
    </row>
    <row r="55" spans="1:11" ht="14.75" x14ac:dyDescent="0.75">
      <c r="A55"/>
      <c r="B55"/>
      <c r="C55" s="4"/>
      <c r="D55" s="4"/>
      <c r="E55" s="4"/>
      <c r="F55" s="4"/>
      <c r="G55" s="4"/>
      <c r="H55" s="4"/>
      <c r="I55" s="5"/>
      <c r="J55" s="4"/>
      <c r="K55" s="4"/>
    </row>
    <row r="56" spans="1:11" ht="14.75" x14ac:dyDescent="0.75">
      <c r="A56"/>
      <c r="B56"/>
      <c r="C56" s="4"/>
      <c r="D56" s="4"/>
      <c r="E56" s="4"/>
      <c r="F56" s="4"/>
      <c r="G56" s="4"/>
      <c r="H56" s="4"/>
      <c r="I56" s="5"/>
      <c r="J56" s="4"/>
      <c r="K56" s="4"/>
    </row>
    <row r="57" spans="1:11" ht="14.75" x14ac:dyDescent="0.75">
      <c r="A57"/>
      <c r="B57"/>
      <c r="C57" s="4"/>
      <c r="D57" s="4"/>
      <c r="E57" s="4"/>
      <c r="F57" s="4"/>
      <c r="G57" s="4"/>
      <c r="H57" s="4"/>
      <c r="I57" s="5"/>
      <c r="J57" s="4"/>
      <c r="K57" s="4"/>
    </row>
    <row r="58" spans="1:11" ht="14.75" x14ac:dyDescent="0.75">
      <c r="A58"/>
      <c r="B58"/>
      <c r="C58" s="4"/>
      <c r="D58" s="4"/>
      <c r="E58" s="4"/>
      <c r="F58" s="4"/>
      <c r="G58" s="4"/>
      <c r="H58" s="4"/>
      <c r="I58" s="5"/>
      <c r="J58" s="4"/>
      <c r="K58" s="4"/>
    </row>
    <row r="59" spans="1:11" ht="14.75" x14ac:dyDescent="0.75">
      <c r="A59"/>
      <c r="B59"/>
      <c r="C59" s="4"/>
      <c r="D59" s="4"/>
      <c r="E59" s="4"/>
      <c r="F59" s="4"/>
      <c r="G59" s="4"/>
      <c r="H59" s="4"/>
      <c r="I59" s="5"/>
      <c r="J59" s="4"/>
      <c r="K59" s="4"/>
    </row>
    <row r="60" spans="1:11" ht="14.75" x14ac:dyDescent="0.75">
      <c r="A60"/>
      <c r="B60"/>
      <c r="C60" s="4"/>
      <c r="D60" s="4"/>
      <c r="E60" s="4"/>
      <c r="F60" s="4"/>
      <c r="G60" s="4"/>
      <c r="H60" s="4"/>
      <c r="I60" s="5"/>
      <c r="J60" s="4"/>
      <c r="K60" s="4"/>
    </row>
    <row r="61" spans="1:11" ht="14.75" x14ac:dyDescent="0.75">
      <c r="A61"/>
      <c r="B61"/>
      <c r="C61" s="4"/>
      <c r="D61" s="4"/>
      <c r="E61" s="4"/>
      <c r="F61" s="4"/>
      <c r="G61" s="4"/>
      <c r="H61" s="4"/>
      <c r="I61" s="5"/>
      <c r="J61" s="4"/>
      <c r="K61" s="4"/>
    </row>
    <row r="62" spans="1:11" ht="14.75" x14ac:dyDescent="0.75">
      <c r="A62"/>
      <c r="B62"/>
      <c r="C62" s="4"/>
      <c r="D62" s="4"/>
      <c r="E62" s="4"/>
      <c r="F62" s="4"/>
      <c r="G62" s="4"/>
      <c r="H62" s="4"/>
      <c r="I62" s="5"/>
      <c r="J62" s="4"/>
      <c r="K62" s="4"/>
    </row>
    <row r="63" spans="1:11" ht="14.75" x14ac:dyDescent="0.75">
      <c r="A63"/>
      <c r="B63"/>
      <c r="C63" s="4"/>
      <c r="D63" s="4"/>
      <c r="E63" s="4"/>
      <c r="F63" s="4"/>
      <c r="G63" s="4"/>
      <c r="H63" s="4"/>
      <c r="I63" s="5"/>
      <c r="J63" s="4"/>
      <c r="K63" s="4"/>
    </row>
    <row r="64" spans="1:11" ht="14.75" x14ac:dyDescent="0.75">
      <c r="A64"/>
      <c r="B64"/>
      <c r="C64" s="4"/>
      <c r="D64" s="4"/>
      <c r="E64" s="4"/>
      <c r="F64" s="4"/>
      <c r="G64" s="4"/>
      <c r="H64" s="4"/>
      <c r="I64" s="5"/>
      <c r="J64" s="4"/>
      <c r="K64" s="4"/>
    </row>
    <row r="65" spans="1:11" ht="14.75" x14ac:dyDescent="0.75">
      <c r="A65"/>
      <c r="B65"/>
      <c r="C65" s="4"/>
      <c r="D65" s="4"/>
      <c r="E65" s="4"/>
      <c r="F65" s="4"/>
      <c r="G65" s="4"/>
      <c r="H65" s="4"/>
      <c r="I65" s="5"/>
      <c r="J65" s="4"/>
      <c r="K65" s="4"/>
    </row>
    <row r="66" spans="1:11" ht="14.75" x14ac:dyDescent="0.75">
      <c r="A66"/>
      <c r="B66"/>
      <c r="C66" s="4"/>
      <c r="D66" s="4"/>
      <c r="E66" s="4"/>
      <c r="F66" s="4"/>
      <c r="G66" s="4"/>
      <c r="H66" s="4"/>
      <c r="I66" s="5"/>
      <c r="J66" s="4"/>
      <c r="K66" s="4"/>
    </row>
    <row r="67" spans="1:11" ht="14.75" x14ac:dyDescent="0.75">
      <c r="A67"/>
      <c r="B67"/>
      <c r="C67" s="4"/>
      <c r="D67" s="4"/>
      <c r="E67" s="4"/>
      <c r="F67" s="4"/>
      <c r="G67" s="4"/>
      <c r="H67" s="4"/>
      <c r="I67" s="5"/>
      <c r="J67" s="4"/>
      <c r="K67" s="4"/>
    </row>
    <row r="68" spans="1:11" ht="14.75" x14ac:dyDescent="0.75">
      <c r="A68"/>
      <c r="B68"/>
      <c r="C68" s="4"/>
      <c r="D68" s="4"/>
      <c r="E68" s="4"/>
      <c r="F68" s="4"/>
      <c r="G68" s="4"/>
      <c r="H68" s="4"/>
      <c r="I68" s="5"/>
      <c r="J68" s="4"/>
      <c r="K68" s="4"/>
    </row>
    <row r="69" spans="1:11" ht="14.75" x14ac:dyDescent="0.75">
      <c r="A69"/>
      <c r="B69"/>
      <c r="C69" s="4"/>
      <c r="D69" s="4"/>
      <c r="E69" s="4"/>
      <c r="F69" s="4"/>
      <c r="G69" s="4"/>
      <c r="H69" s="4"/>
      <c r="I69" s="5"/>
      <c r="J69" s="4"/>
      <c r="K69" s="4"/>
    </row>
    <row r="70" spans="1:11" ht="14.75" x14ac:dyDescent="0.75">
      <c r="A70"/>
      <c r="B70"/>
      <c r="C70" s="4"/>
      <c r="D70" s="4"/>
      <c r="E70" s="4"/>
      <c r="F70" s="4"/>
      <c r="G70" s="4"/>
      <c r="H70" s="4"/>
      <c r="I70" s="5"/>
      <c r="J70" s="4"/>
      <c r="K70" s="4"/>
    </row>
    <row r="71" spans="1:11" ht="14.75" x14ac:dyDescent="0.75">
      <c r="A71"/>
      <c r="B71"/>
      <c r="C71" s="4"/>
      <c r="D71" s="4"/>
      <c r="E71" s="4"/>
      <c r="F71" s="4"/>
      <c r="G71" s="4"/>
      <c r="H71" s="4"/>
      <c r="I71" s="5"/>
      <c r="J71" s="4"/>
      <c r="K71" s="4"/>
    </row>
    <row r="72" spans="1:11" ht="14.75" x14ac:dyDescent="0.75">
      <c r="A72"/>
      <c r="B72"/>
      <c r="C72" s="4"/>
      <c r="D72" s="4"/>
      <c r="E72" s="4"/>
      <c r="F72" s="4"/>
      <c r="G72" s="4"/>
      <c r="H72" s="4"/>
      <c r="I72" s="5"/>
      <c r="J72" s="4"/>
      <c r="K72" s="4"/>
    </row>
    <row r="73" spans="1:11" ht="14.75" x14ac:dyDescent="0.75">
      <c r="A73"/>
      <c r="B73"/>
      <c r="C73" s="4"/>
      <c r="D73" s="4"/>
      <c r="E73" s="4"/>
      <c r="F73" s="4"/>
      <c r="G73" s="4"/>
      <c r="H73" s="4"/>
      <c r="I73" s="5"/>
      <c r="J73" s="4"/>
      <c r="K73" s="4"/>
    </row>
    <row r="74" spans="1:11" ht="14.75" x14ac:dyDescent="0.75">
      <c r="A74"/>
      <c r="B74"/>
      <c r="C74" s="4"/>
      <c r="D74" s="4"/>
      <c r="E74" s="4"/>
      <c r="F74" s="4"/>
      <c r="G74" s="4"/>
      <c r="H74" s="4"/>
      <c r="I74" s="5"/>
      <c r="J74" s="4"/>
      <c r="K74" s="4"/>
    </row>
    <row r="75" spans="1:11" ht="14.75" x14ac:dyDescent="0.75">
      <c r="A75"/>
      <c r="B75"/>
      <c r="C75" s="4"/>
      <c r="D75" s="4"/>
      <c r="E75" s="4"/>
      <c r="F75" s="4"/>
      <c r="G75" s="4"/>
      <c r="H75" s="4"/>
      <c r="I75" s="5"/>
      <c r="J75" s="4"/>
      <c r="K75" s="4"/>
    </row>
    <row r="76" spans="1:11" ht="14.75" x14ac:dyDescent="0.75">
      <c r="A76"/>
      <c r="B76"/>
      <c r="C76" s="4"/>
      <c r="D76" s="4"/>
      <c r="E76" s="4"/>
      <c r="F76" s="4"/>
      <c r="G76" s="4"/>
      <c r="H76" s="4"/>
      <c r="I76" s="5"/>
      <c r="J76" s="4"/>
      <c r="K76" s="4"/>
    </row>
    <row r="77" spans="1:11" ht="14.75" x14ac:dyDescent="0.75">
      <c r="A77"/>
      <c r="B77"/>
      <c r="C77" s="4"/>
      <c r="D77" s="4"/>
      <c r="E77" s="4"/>
      <c r="F77" s="4"/>
      <c r="G77" s="4"/>
      <c r="H77" s="4"/>
      <c r="I77" s="5"/>
      <c r="J77" s="4"/>
      <c r="K77" s="4"/>
    </row>
    <row r="78" spans="1:11" ht="14.75" x14ac:dyDescent="0.75">
      <c r="A78"/>
      <c r="B78"/>
      <c r="C78" s="4"/>
      <c r="D78" s="4"/>
      <c r="E78" s="4"/>
      <c r="F78" s="4"/>
      <c r="G78" s="4"/>
      <c r="H78" s="4"/>
      <c r="I78" s="5"/>
      <c r="J78" s="4"/>
      <c r="K78" s="4"/>
    </row>
    <row r="79" spans="1:11" ht="14.75" x14ac:dyDescent="0.75">
      <c r="A79"/>
      <c r="B79"/>
      <c r="C79" s="4"/>
      <c r="D79" s="4"/>
      <c r="E79" s="4"/>
      <c r="F79" s="4"/>
      <c r="G79" s="4"/>
      <c r="H79" s="4"/>
      <c r="I79" s="5"/>
      <c r="J79" s="4"/>
      <c r="K79" s="4"/>
    </row>
    <row r="80" spans="1:11" ht="14.75" x14ac:dyDescent="0.75">
      <c r="A80"/>
      <c r="B80"/>
      <c r="C80" s="4"/>
      <c r="D80" s="4"/>
      <c r="E80" s="4"/>
      <c r="F80" s="4"/>
      <c r="G80" s="4"/>
      <c r="H80" s="4"/>
      <c r="I80" s="5"/>
      <c r="J80" s="4"/>
      <c r="K80" s="4"/>
    </row>
    <row r="81" spans="1:11" ht="14.75" x14ac:dyDescent="0.75">
      <c r="A81"/>
      <c r="B81"/>
      <c r="C81" s="4"/>
      <c r="D81" s="4"/>
      <c r="E81" s="4"/>
      <c r="F81" s="4"/>
      <c r="G81" s="4"/>
      <c r="H81" s="4"/>
      <c r="I81" s="5"/>
      <c r="J81" s="4"/>
      <c r="K81" s="4"/>
    </row>
    <row r="82" spans="1:11" ht="14.75" x14ac:dyDescent="0.75">
      <c r="A82"/>
      <c r="B82"/>
      <c r="C82" s="4"/>
      <c r="D82" s="4"/>
      <c r="E82" s="4"/>
      <c r="F82" s="4"/>
      <c r="G82" s="4"/>
      <c r="H82" s="4"/>
      <c r="I82" s="5"/>
      <c r="J82" s="4"/>
      <c r="K82" s="4"/>
    </row>
    <row r="83" spans="1:11" ht="14.75" x14ac:dyDescent="0.75">
      <c r="A83"/>
      <c r="B83"/>
      <c r="C83" s="4"/>
      <c r="D83" s="4"/>
      <c r="E83" s="4"/>
      <c r="F83" s="4"/>
      <c r="G83" s="4"/>
      <c r="H83" s="4"/>
      <c r="I83" s="5"/>
      <c r="J83" s="4"/>
      <c r="K83" s="4"/>
    </row>
    <row r="84" spans="1:11" ht="14.75" x14ac:dyDescent="0.75">
      <c r="A84"/>
      <c r="B84"/>
      <c r="C84" s="4"/>
      <c r="D84" s="4"/>
      <c r="E84" s="4"/>
      <c r="F84" s="4"/>
      <c r="G84" s="4"/>
      <c r="H84" s="4"/>
      <c r="I84" s="5"/>
      <c r="J84" s="4"/>
      <c r="K84" s="4"/>
    </row>
    <row r="85" spans="1:11" ht="14.75" x14ac:dyDescent="0.75">
      <c r="A85"/>
      <c r="B85"/>
      <c r="C85" s="4"/>
      <c r="D85" s="4"/>
      <c r="E85" s="4"/>
      <c r="F85" s="4"/>
      <c r="G85" s="4"/>
      <c r="H85" s="4"/>
      <c r="I85" s="5"/>
      <c r="J85" s="4"/>
      <c r="K85" s="4"/>
    </row>
    <row r="86" spans="1:11" ht="14.75" x14ac:dyDescent="0.75">
      <c r="A86"/>
      <c r="B86"/>
      <c r="C86" s="4"/>
      <c r="D86" s="4"/>
      <c r="E86" s="4"/>
      <c r="F86" s="4"/>
      <c r="G86" s="4"/>
      <c r="H86" s="4"/>
      <c r="I86" s="5"/>
      <c r="J86" s="4"/>
      <c r="K86" s="4"/>
    </row>
    <row r="87" spans="1:11" ht="14.75" x14ac:dyDescent="0.75">
      <c r="A87"/>
      <c r="B87"/>
      <c r="C87" s="4"/>
      <c r="D87" s="4"/>
      <c r="E87" s="4"/>
      <c r="F87" s="4"/>
      <c r="G87" s="4"/>
      <c r="H87" s="4"/>
      <c r="I87" s="5"/>
      <c r="J87" s="4"/>
      <c r="K87" s="4"/>
    </row>
    <row r="88" spans="1:11" ht="14.75" x14ac:dyDescent="0.75">
      <c r="A88"/>
      <c r="B88"/>
      <c r="C88" s="4"/>
      <c r="D88" s="4"/>
      <c r="E88" s="4"/>
      <c r="F88" s="4"/>
      <c r="G88" s="4"/>
      <c r="H88" s="4"/>
      <c r="I88" s="5"/>
      <c r="J88" s="4"/>
      <c r="K88" s="4"/>
    </row>
    <row r="89" spans="1:11" ht="14.75" x14ac:dyDescent="0.75">
      <c r="A89"/>
      <c r="B89"/>
      <c r="C89" s="4"/>
      <c r="D89" s="4"/>
      <c r="E89" s="4"/>
      <c r="F89" s="4"/>
      <c r="G89" s="4"/>
      <c r="H89" s="4"/>
      <c r="I89" s="5"/>
      <c r="J89" s="4"/>
      <c r="K89" s="4"/>
    </row>
    <row r="90" spans="1:11" ht="14.75" x14ac:dyDescent="0.75">
      <c r="A90"/>
      <c r="B90"/>
      <c r="C90" s="4"/>
      <c r="D90" s="4"/>
      <c r="E90" s="4"/>
      <c r="F90" s="4"/>
      <c r="G90" s="4"/>
      <c r="H90" s="4"/>
      <c r="I90" s="5"/>
      <c r="J90" s="4"/>
      <c r="K90" s="4"/>
    </row>
    <row r="91" spans="1:11" ht="14.75" x14ac:dyDescent="0.75">
      <c r="A91"/>
      <c r="B91"/>
      <c r="C91" s="4"/>
      <c r="D91" s="4"/>
      <c r="E91" s="4"/>
      <c r="F91" s="4"/>
      <c r="G91" s="4"/>
      <c r="H91" s="4"/>
      <c r="I91" s="5"/>
      <c r="J91" s="4"/>
      <c r="K91" s="4"/>
    </row>
    <row r="92" spans="1:11" ht="14.75" x14ac:dyDescent="0.75">
      <c r="A92"/>
      <c r="B92"/>
      <c r="C92" s="4"/>
      <c r="D92" s="4"/>
      <c r="E92" s="4"/>
      <c r="F92" s="4"/>
      <c r="G92" s="4"/>
      <c r="H92" s="4"/>
      <c r="I92" s="5"/>
      <c r="J92" s="4"/>
      <c r="K92" s="4"/>
    </row>
    <row r="93" spans="1:11" ht="14.75" x14ac:dyDescent="0.75">
      <c r="A93"/>
      <c r="B93"/>
      <c r="C93" s="4"/>
      <c r="D93" s="4"/>
      <c r="E93" s="4"/>
      <c r="F93" s="4"/>
      <c r="G93" s="4"/>
      <c r="H93" s="4"/>
      <c r="I93" s="5"/>
      <c r="J93" s="4"/>
      <c r="K93" s="4"/>
    </row>
    <row r="94" spans="1:11" ht="14.75" x14ac:dyDescent="0.75">
      <c r="A94"/>
      <c r="B94"/>
      <c r="C94" s="4"/>
      <c r="D94" s="4"/>
      <c r="E94" s="4"/>
      <c r="F94" s="4"/>
      <c r="G94" s="4"/>
      <c r="H94" s="4"/>
      <c r="I94" s="5"/>
      <c r="J94" s="4"/>
      <c r="K94" s="4"/>
    </row>
    <row r="95" spans="1:11" ht="14.75" x14ac:dyDescent="0.75">
      <c r="A95"/>
      <c r="B95"/>
      <c r="C95" s="4"/>
      <c r="D95" s="4"/>
      <c r="E95" s="4"/>
      <c r="F95" s="4"/>
      <c r="G95" s="4"/>
      <c r="H95" s="4"/>
      <c r="I95" s="5"/>
      <c r="J95" s="4"/>
      <c r="K95" s="4"/>
    </row>
    <row r="96" spans="1:11" ht="14.75" x14ac:dyDescent="0.75">
      <c r="A96"/>
      <c r="B96"/>
      <c r="C96" s="4"/>
      <c r="D96" s="4"/>
      <c r="E96" s="4"/>
      <c r="F96" s="4"/>
      <c r="G96" s="4"/>
      <c r="H96" s="4"/>
      <c r="I96" s="5"/>
      <c r="J96" s="4"/>
      <c r="K96" s="4"/>
    </row>
    <row r="97" spans="1:11" ht="14.75" x14ac:dyDescent="0.75">
      <c r="A97"/>
      <c r="B97"/>
      <c r="C97" s="4"/>
      <c r="D97" s="4"/>
      <c r="E97" s="4"/>
      <c r="F97" s="4"/>
      <c r="G97" s="4"/>
      <c r="H97" s="4"/>
      <c r="I97" s="5"/>
      <c r="J97" s="4"/>
      <c r="K97" s="4"/>
    </row>
    <row r="98" spans="1:11" ht="14.75" x14ac:dyDescent="0.75">
      <c r="A98"/>
      <c r="B98"/>
      <c r="C98" s="4"/>
      <c r="D98" s="4"/>
      <c r="E98" s="4"/>
      <c r="F98" s="4"/>
      <c r="G98" s="4"/>
      <c r="H98" s="4"/>
      <c r="I98" s="5"/>
      <c r="J98" s="4"/>
      <c r="K98" s="4"/>
    </row>
    <row r="99" spans="1:11" ht="14.75" x14ac:dyDescent="0.75">
      <c r="A99"/>
      <c r="B99"/>
      <c r="C99" s="4"/>
      <c r="D99" s="4"/>
      <c r="E99" s="4"/>
      <c r="F99" s="4"/>
      <c r="G99" s="4"/>
      <c r="H99" s="4"/>
      <c r="I99" s="5"/>
      <c r="J99" s="4"/>
      <c r="K99" s="4"/>
    </row>
    <row r="100" spans="1:11" ht="14.75" x14ac:dyDescent="0.75">
      <c r="A100"/>
      <c r="B100"/>
      <c r="C100" s="4"/>
      <c r="D100" s="4"/>
      <c r="E100" s="4"/>
      <c r="F100" s="4"/>
      <c r="G100" s="4"/>
      <c r="H100" s="4"/>
      <c r="I100" s="5"/>
      <c r="J100" s="4"/>
      <c r="K100" s="4"/>
    </row>
    <row r="101" spans="1:11" ht="14.75" x14ac:dyDescent="0.75">
      <c r="A101"/>
      <c r="B101"/>
      <c r="C101" s="4"/>
      <c r="D101" s="4"/>
      <c r="E101" s="4"/>
      <c r="F101" s="4"/>
      <c r="G101" s="4"/>
      <c r="H101" s="4"/>
      <c r="I101" s="5"/>
      <c r="J101" s="4"/>
      <c r="K101" s="4"/>
    </row>
    <row r="102" spans="1:11" ht="14.75" x14ac:dyDescent="0.75">
      <c r="A102"/>
      <c r="B102"/>
      <c r="C102" s="4"/>
      <c r="D102" s="4"/>
      <c r="E102" s="4"/>
      <c r="F102" s="4"/>
      <c r="G102" s="4"/>
      <c r="H102" s="4"/>
      <c r="I102" s="5"/>
      <c r="J102" s="4"/>
      <c r="K102" s="4"/>
    </row>
    <row r="103" spans="1:11" ht="14.75" x14ac:dyDescent="0.75">
      <c r="A103"/>
      <c r="B103"/>
      <c r="C103" s="4"/>
      <c r="D103" s="4"/>
      <c r="E103" s="4"/>
      <c r="F103" s="4"/>
      <c r="G103" s="4"/>
      <c r="H103" s="4"/>
      <c r="I103" s="5"/>
      <c r="J103" s="4"/>
      <c r="K103" s="4"/>
    </row>
    <row r="104" spans="1:11" ht="14.75" x14ac:dyDescent="0.75">
      <c r="A104"/>
      <c r="B104"/>
      <c r="C104" s="4"/>
      <c r="D104" s="4"/>
      <c r="E104" s="4"/>
      <c r="F104" s="4"/>
      <c r="G104" s="4"/>
      <c r="H104" s="4"/>
      <c r="I104" s="5"/>
      <c r="J104" s="4"/>
      <c r="K104" s="4"/>
    </row>
    <row r="105" spans="1:11" ht="14.75" x14ac:dyDescent="0.75">
      <c r="A105"/>
      <c r="B105"/>
      <c r="C105" s="4"/>
      <c r="D105" s="4"/>
      <c r="E105" s="4"/>
      <c r="F105" s="4"/>
      <c r="G105" s="4"/>
      <c r="H105" s="4"/>
      <c r="I105" s="5"/>
      <c r="J105" s="4"/>
      <c r="K105" s="4"/>
    </row>
    <row r="106" spans="1:11" ht="14.75" x14ac:dyDescent="0.75">
      <c r="A106"/>
      <c r="B106"/>
      <c r="C106" s="4"/>
      <c r="D106" s="4"/>
      <c r="E106" s="4"/>
      <c r="F106" s="4"/>
      <c r="G106" s="4"/>
      <c r="H106" s="4"/>
      <c r="I106" s="5"/>
      <c r="J106" s="4"/>
      <c r="K106" s="4"/>
    </row>
    <row r="107" spans="1:11" ht="14.75" x14ac:dyDescent="0.75">
      <c r="A107"/>
      <c r="B107"/>
      <c r="C107" s="4"/>
      <c r="D107" s="4"/>
      <c r="E107" s="4"/>
      <c r="F107" s="4"/>
      <c r="G107" s="4"/>
      <c r="H107" s="4"/>
      <c r="I107" s="5"/>
      <c r="J107" s="4"/>
      <c r="K107" s="4"/>
    </row>
    <row r="108" spans="1:11" ht="14.75" x14ac:dyDescent="0.75">
      <c r="A108"/>
      <c r="B108"/>
      <c r="C108" s="4"/>
      <c r="D108" s="4"/>
      <c r="E108" s="4"/>
      <c r="F108" s="4"/>
      <c r="G108" s="4"/>
      <c r="H108" s="4"/>
      <c r="I108" s="5"/>
      <c r="J108" s="4"/>
      <c r="K108" s="4"/>
    </row>
    <row r="109" spans="1:11" ht="14.75" x14ac:dyDescent="0.75">
      <c r="A109"/>
      <c r="B109"/>
      <c r="C109" s="4"/>
      <c r="D109" s="4"/>
      <c r="E109" s="4"/>
      <c r="F109" s="4"/>
      <c r="G109" s="4"/>
      <c r="H109" s="4"/>
      <c r="I109" s="5"/>
      <c r="J109" s="4"/>
      <c r="K109" s="4"/>
    </row>
    <row r="110" spans="1:11" ht="14.75" x14ac:dyDescent="0.75">
      <c r="A110"/>
      <c r="B110"/>
      <c r="C110" s="4"/>
      <c r="D110" s="4"/>
      <c r="E110" s="4"/>
      <c r="F110" s="4"/>
      <c r="G110" s="4"/>
      <c r="H110" s="4"/>
      <c r="I110" s="5"/>
      <c r="J110" s="4"/>
      <c r="K110" s="4"/>
    </row>
    <row r="111" spans="1:11" ht="14.75" x14ac:dyDescent="0.75">
      <c r="A111"/>
      <c r="B111"/>
      <c r="C111" s="4"/>
      <c r="D111" s="4"/>
      <c r="E111" s="4"/>
      <c r="F111" s="4"/>
      <c r="G111" s="4"/>
      <c r="H111" s="4"/>
      <c r="I111" s="5"/>
      <c r="J111" s="4"/>
      <c r="K111" s="4"/>
    </row>
    <row r="112" spans="1:11" ht="14.75" x14ac:dyDescent="0.75">
      <c r="A112"/>
      <c r="B112"/>
      <c r="C112" s="4"/>
      <c r="D112" s="4"/>
      <c r="E112" s="4"/>
      <c r="F112" s="4"/>
      <c r="G112" s="4"/>
      <c r="H112" s="4"/>
      <c r="I112" s="5"/>
      <c r="J112" s="4"/>
      <c r="K112" s="4"/>
    </row>
    <row r="113" spans="1:11" ht="14.75" x14ac:dyDescent="0.75">
      <c r="A113"/>
      <c r="B113"/>
      <c r="C113" s="4"/>
      <c r="D113" s="4"/>
      <c r="E113" s="4"/>
      <c r="F113" s="4"/>
      <c r="G113" s="4"/>
      <c r="H113" s="4"/>
      <c r="I113" s="5"/>
      <c r="J113" s="4"/>
      <c r="K113" s="4"/>
    </row>
    <row r="114" spans="1:11" ht="14.75" x14ac:dyDescent="0.75">
      <c r="A114"/>
      <c r="B114"/>
      <c r="C114" s="4"/>
      <c r="D114" s="4"/>
      <c r="E114" s="4"/>
      <c r="F114" s="4"/>
      <c r="G114" s="4"/>
      <c r="H114" s="4"/>
      <c r="I114" s="5"/>
      <c r="J114" s="4"/>
      <c r="K114" s="4"/>
    </row>
    <row r="115" spans="1:11" ht="14.75" x14ac:dyDescent="0.75">
      <c r="A115"/>
      <c r="B115"/>
      <c r="C115" s="4"/>
      <c r="D115" s="4"/>
      <c r="E115" s="4"/>
      <c r="F115" s="4"/>
      <c r="G115" s="4"/>
      <c r="H115" s="4"/>
      <c r="I115" s="5"/>
      <c r="J115" s="4"/>
      <c r="K115" s="4"/>
    </row>
    <row r="116" spans="1:11" ht="14.75" x14ac:dyDescent="0.75">
      <c r="A116"/>
      <c r="B116"/>
      <c r="C116" s="4"/>
      <c r="D116" s="4"/>
      <c r="E116" s="4"/>
      <c r="F116" s="4"/>
      <c r="G116" s="4"/>
      <c r="H116" s="4"/>
      <c r="I116" s="5"/>
      <c r="J116" s="4"/>
      <c r="K116" s="4"/>
    </row>
    <row r="117" spans="1:11" ht="14.75" x14ac:dyDescent="0.75">
      <c r="A117"/>
      <c r="B117"/>
      <c r="C117" s="4"/>
      <c r="D117" s="4"/>
      <c r="E117" s="4"/>
      <c r="F117" s="4"/>
      <c r="G117" s="4"/>
      <c r="H117" s="4"/>
      <c r="I117" s="5"/>
      <c r="J117" s="4"/>
      <c r="K117" s="4"/>
    </row>
    <row r="118" spans="1:11" ht="14.75" x14ac:dyDescent="0.75">
      <c r="A118"/>
      <c r="B118"/>
      <c r="C118" s="4"/>
      <c r="D118" s="4"/>
      <c r="E118" s="4"/>
      <c r="F118" s="4"/>
      <c r="G118" s="4"/>
      <c r="H118" s="4"/>
      <c r="I118" s="5"/>
      <c r="J118" s="4"/>
      <c r="K118" s="4"/>
    </row>
    <row r="119" spans="1:11" ht="14.75" x14ac:dyDescent="0.75">
      <c r="A119"/>
      <c r="B119"/>
      <c r="C119" s="4"/>
      <c r="D119" s="4"/>
      <c r="E119" s="4"/>
      <c r="F119" s="4"/>
      <c r="G119" s="4"/>
      <c r="H119" s="4"/>
      <c r="I119" s="5"/>
      <c r="J119" s="4"/>
      <c r="K119" s="4"/>
    </row>
    <row r="120" spans="1:11" ht="14.75" x14ac:dyDescent="0.75">
      <c r="A120"/>
      <c r="B120"/>
      <c r="C120" s="4"/>
      <c r="D120" s="4"/>
      <c r="E120" s="4"/>
      <c r="F120" s="4"/>
      <c r="G120" s="4"/>
      <c r="H120" s="4"/>
      <c r="I120" s="5"/>
      <c r="J120" s="4"/>
      <c r="K120" s="4"/>
    </row>
    <row r="121" spans="1:11" ht="14.75" x14ac:dyDescent="0.75">
      <c r="A121"/>
      <c r="B121"/>
      <c r="C121" s="4"/>
      <c r="D121" s="4"/>
      <c r="E121" s="4"/>
      <c r="F121" s="4"/>
      <c r="G121" s="4"/>
      <c r="H121" s="4"/>
      <c r="I121" s="5"/>
      <c r="J121" s="4"/>
      <c r="K121" s="4"/>
    </row>
    <row r="122" spans="1:11" ht="14.75" x14ac:dyDescent="0.75">
      <c r="A122"/>
      <c r="B122"/>
      <c r="C122" s="4"/>
      <c r="D122" s="4"/>
      <c r="E122" s="4"/>
      <c r="F122" s="4"/>
      <c r="G122" s="4"/>
      <c r="H122" s="4"/>
      <c r="I122" s="5"/>
      <c r="J122" s="4"/>
      <c r="K122" s="4"/>
    </row>
    <row r="123" spans="1:11" ht="14.75" x14ac:dyDescent="0.75">
      <c r="A123"/>
      <c r="B123"/>
      <c r="C123" s="4"/>
      <c r="D123" s="4"/>
      <c r="E123" s="4"/>
      <c r="F123" s="4"/>
      <c r="G123" s="4"/>
      <c r="H123" s="4"/>
      <c r="I123" s="5"/>
      <c r="J123" s="4"/>
      <c r="K123" s="4"/>
    </row>
    <row r="124" spans="1:11" ht="14.75" x14ac:dyDescent="0.75">
      <c r="A124"/>
      <c r="B124"/>
      <c r="C124" s="4"/>
      <c r="D124" s="4"/>
      <c r="E124" s="4"/>
      <c r="F124" s="4"/>
      <c r="G124" s="4"/>
      <c r="H124" s="4"/>
      <c r="I124" s="5"/>
      <c r="J124" s="4"/>
      <c r="K124" s="4"/>
    </row>
    <row r="125" spans="1:11" ht="14.75" x14ac:dyDescent="0.75">
      <c r="A125"/>
      <c r="B125"/>
      <c r="C125" s="4"/>
      <c r="D125" s="4"/>
      <c r="E125" s="4"/>
      <c r="F125" s="4"/>
      <c r="G125" s="4"/>
      <c r="H125" s="4"/>
      <c r="I125" s="5"/>
      <c r="J125" s="4"/>
      <c r="K125" s="4"/>
    </row>
    <row r="126" spans="1:11" ht="14.75" x14ac:dyDescent="0.75">
      <c r="A126"/>
      <c r="B126"/>
      <c r="C126" s="4"/>
      <c r="D126" s="4"/>
      <c r="E126" s="4"/>
      <c r="F126" s="4"/>
      <c r="G126" s="4"/>
      <c r="H126" s="4"/>
      <c r="I126" s="5"/>
      <c r="J126" s="4"/>
      <c r="K126" s="4"/>
    </row>
    <row r="127" spans="1:11" ht="14.75" x14ac:dyDescent="0.75">
      <c r="A127"/>
      <c r="B127"/>
      <c r="C127" s="4"/>
      <c r="D127" s="4"/>
      <c r="E127" s="4"/>
      <c r="F127" s="4"/>
      <c r="G127" s="4"/>
      <c r="H127" s="4"/>
      <c r="I127" s="5"/>
      <c r="J127" s="4"/>
      <c r="K127" s="4"/>
    </row>
    <row r="128" spans="1:11" ht="14.75" x14ac:dyDescent="0.75">
      <c r="A128"/>
      <c r="B128"/>
      <c r="C128" s="4"/>
      <c r="D128" s="4"/>
      <c r="E128" s="4"/>
      <c r="F128" s="4"/>
      <c r="G128" s="4"/>
      <c r="H128" s="4"/>
      <c r="I128" s="5"/>
      <c r="J128" s="4"/>
      <c r="K128" s="4"/>
    </row>
    <row r="129" spans="1:11" ht="14.75" x14ac:dyDescent="0.75">
      <c r="A129"/>
      <c r="B129"/>
      <c r="C129" s="4"/>
      <c r="D129" s="4"/>
      <c r="E129" s="4"/>
      <c r="F129" s="4"/>
      <c r="G129" s="4"/>
      <c r="H129" s="4"/>
      <c r="I129" s="5"/>
      <c r="J129" s="4"/>
      <c r="K129" s="4"/>
    </row>
    <row r="130" spans="1:11" ht="14.75" x14ac:dyDescent="0.75">
      <c r="A130"/>
      <c r="B130"/>
      <c r="C130" s="4"/>
      <c r="D130" s="4"/>
      <c r="E130" s="4"/>
      <c r="F130" s="4"/>
      <c r="G130" s="4"/>
      <c r="H130" s="4"/>
      <c r="I130" s="5"/>
      <c r="J130" s="4"/>
      <c r="K130" s="4"/>
    </row>
    <row r="131" spans="1:11" ht="14.75" x14ac:dyDescent="0.75">
      <c r="A131"/>
      <c r="B131"/>
      <c r="C131" s="4"/>
      <c r="D131" s="4"/>
      <c r="E131" s="4"/>
      <c r="F131" s="4"/>
      <c r="G131" s="4"/>
      <c r="H131" s="4"/>
      <c r="I131" s="5"/>
      <c r="J131" s="4"/>
      <c r="K131" s="4"/>
    </row>
    <row r="132" spans="1:11" ht="14.75" x14ac:dyDescent="0.75">
      <c r="A132"/>
      <c r="B132"/>
      <c r="C132" s="4"/>
      <c r="D132" s="4"/>
      <c r="E132" s="4"/>
      <c r="F132" s="4"/>
      <c r="G132" s="4"/>
      <c r="H132" s="4"/>
      <c r="I132" s="5"/>
      <c r="J132" s="4"/>
      <c r="K132" s="4"/>
    </row>
    <row r="133" spans="1:11" ht="14.75" x14ac:dyDescent="0.75">
      <c r="A133"/>
      <c r="B133"/>
      <c r="C133" s="4"/>
      <c r="D133" s="4"/>
      <c r="E133" s="4"/>
      <c r="F133" s="4"/>
      <c r="G133" s="4"/>
      <c r="H133" s="4"/>
      <c r="I133" s="5"/>
      <c r="J133" s="4"/>
      <c r="K133" s="4"/>
    </row>
    <row r="134" spans="1:11" ht="14.75" x14ac:dyDescent="0.75">
      <c r="A134"/>
      <c r="B134"/>
      <c r="C134" s="4"/>
      <c r="D134" s="4"/>
      <c r="E134" s="4"/>
      <c r="F134" s="4"/>
      <c r="G134" s="4"/>
      <c r="H134" s="4"/>
      <c r="I134" s="5"/>
      <c r="J134" s="4"/>
      <c r="K134" s="4"/>
    </row>
    <row r="135" spans="1:11" ht="14.75" x14ac:dyDescent="0.75">
      <c r="A135"/>
      <c r="B135"/>
      <c r="C135" s="4"/>
      <c r="D135" s="4"/>
      <c r="E135" s="4"/>
      <c r="F135" s="4"/>
      <c r="G135" s="4"/>
      <c r="H135" s="4"/>
      <c r="I135" s="5"/>
      <c r="J135" s="4"/>
      <c r="K135" s="4"/>
    </row>
    <row r="136" spans="1:11" ht="14.75" x14ac:dyDescent="0.75">
      <c r="A136"/>
      <c r="B136"/>
      <c r="C136" s="4"/>
      <c r="D136" s="4"/>
      <c r="E136" s="4"/>
      <c r="F136" s="4"/>
      <c r="G136" s="4"/>
      <c r="H136" s="4"/>
      <c r="I136" s="5"/>
      <c r="J136" s="4"/>
      <c r="K136" s="4"/>
    </row>
    <row r="137" spans="1:11" ht="14.75" x14ac:dyDescent="0.75">
      <c r="A137"/>
      <c r="B137"/>
      <c r="C137" s="4"/>
      <c r="D137" s="4"/>
      <c r="E137" s="4"/>
      <c r="F137" s="4"/>
      <c r="G137" s="4"/>
      <c r="H137" s="4"/>
      <c r="I137" s="5"/>
      <c r="J137" s="4"/>
      <c r="K137" s="4"/>
    </row>
    <row r="138" spans="1:11" ht="14.75" x14ac:dyDescent="0.75">
      <c r="A138"/>
      <c r="B138"/>
      <c r="C138" s="4"/>
      <c r="D138" s="4"/>
      <c r="E138" s="4"/>
      <c r="F138" s="4"/>
      <c r="G138" s="4"/>
      <c r="H138" s="4"/>
      <c r="I138" s="5"/>
      <c r="J138" s="4"/>
      <c r="K138" s="4"/>
    </row>
    <row r="139" spans="1:11" ht="14.75" x14ac:dyDescent="0.75">
      <c r="A139"/>
      <c r="B139"/>
      <c r="C139" s="4"/>
      <c r="D139" s="4"/>
      <c r="E139" s="4"/>
      <c r="F139" s="4"/>
      <c r="G139" s="4"/>
      <c r="H139" s="4"/>
      <c r="I139" s="5"/>
      <c r="J139" s="4"/>
      <c r="K139" s="4"/>
    </row>
    <row r="140" spans="1:11" ht="14.75" x14ac:dyDescent="0.75">
      <c r="A140"/>
      <c r="B140"/>
      <c r="C140" s="4"/>
      <c r="D140" s="4"/>
      <c r="E140" s="4"/>
      <c r="F140" s="4"/>
      <c r="G140" s="4"/>
      <c r="H140" s="4"/>
      <c r="I140" s="5"/>
      <c r="J140" s="4"/>
      <c r="K140" s="4"/>
    </row>
    <row r="141" spans="1:11" ht="14.75" x14ac:dyDescent="0.75">
      <c r="A141"/>
      <c r="B141"/>
      <c r="C141" s="4"/>
      <c r="D141" s="4"/>
      <c r="E141" s="4"/>
      <c r="F141" s="4"/>
      <c r="G141" s="4"/>
      <c r="H141" s="4"/>
      <c r="I141" s="5"/>
      <c r="J141" s="4"/>
      <c r="K141" s="4"/>
    </row>
    <row r="142" spans="1:11" ht="14.75" x14ac:dyDescent="0.75">
      <c r="A142"/>
      <c r="B142"/>
      <c r="C142" s="4"/>
      <c r="D142" s="4"/>
      <c r="E142" s="4"/>
      <c r="F142" s="4"/>
      <c r="G142" s="4"/>
      <c r="H142" s="4"/>
      <c r="I142" s="5"/>
      <c r="J142" s="4"/>
      <c r="K142" s="4"/>
    </row>
    <row r="143" spans="1:11" ht="14.75" x14ac:dyDescent="0.75">
      <c r="A143"/>
      <c r="B143"/>
      <c r="C143" s="4"/>
      <c r="D143" s="4"/>
      <c r="E143" s="4"/>
      <c r="F143" s="4"/>
      <c r="G143" s="4"/>
      <c r="H143" s="4"/>
      <c r="I143" s="5"/>
      <c r="J143" s="4"/>
      <c r="K143" s="4"/>
    </row>
    <row r="144" spans="1:11" ht="14.75" x14ac:dyDescent="0.75">
      <c r="A144"/>
      <c r="B144"/>
      <c r="C144" s="4"/>
      <c r="D144" s="4"/>
      <c r="E144" s="4"/>
      <c r="F144" s="4"/>
      <c r="G144" s="4"/>
      <c r="H144" s="4"/>
      <c r="I144" s="5"/>
      <c r="J144" s="4"/>
      <c r="K144" s="4"/>
    </row>
    <row r="145" spans="1:11" ht="14.75" x14ac:dyDescent="0.75">
      <c r="A145"/>
      <c r="B145"/>
      <c r="C145" s="4"/>
      <c r="D145" s="4"/>
      <c r="E145" s="4"/>
      <c r="F145" s="4"/>
      <c r="G145" s="4"/>
      <c r="H145" s="4"/>
      <c r="I145" s="5"/>
      <c r="J145" s="4"/>
      <c r="K145" s="4"/>
    </row>
    <row r="146" spans="1:11" ht="14.75" x14ac:dyDescent="0.75">
      <c r="A146"/>
      <c r="B146"/>
      <c r="C146" s="4"/>
      <c r="D146" s="4"/>
      <c r="E146" s="4"/>
      <c r="F146" s="4"/>
      <c r="G146" s="4"/>
      <c r="H146" s="4"/>
      <c r="I146" s="5"/>
      <c r="J146" s="4"/>
      <c r="K146" s="4"/>
    </row>
    <row r="147" spans="1:11" ht="14.75" x14ac:dyDescent="0.75">
      <c r="A147"/>
      <c r="B147"/>
      <c r="C147" s="4"/>
      <c r="D147" s="4"/>
      <c r="E147" s="4"/>
      <c r="F147" s="4"/>
      <c r="G147" s="4"/>
      <c r="H147" s="4"/>
      <c r="I147" s="5"/>
      <c r="J147" s="4"/>
      <c r="K147" s="4"/>
    </row>
    <row r="148" spans="1:11" ht="14.75" x14ac:dyDescent="0.75">
      <c r="A148"/>
      <c r="B148"/>
      <c r="C148" s="4"/>
      <c r="D148" s="4"/>
      <c r="E148" s="4"/>
      <c r="F148" s="4"/>
      <c r="G148" s="4"/>
      <c r="H148" s="4"/>
      <c r="I148" s="5"/>
      <c r="J148" s="4"/>
      <c r="K148" s="4"/>
    </row>
    <row r="149" spans="1:11" ht="14.75" x14ac:dyDescent="0.75">
      <c r="A149"/>
      <c r="B149"/>
      <c r="C149" s="4"/>
      <c r="D149" s="4"/>
      <c r="E149" s="4"/>
      <c r="F149" s="4"/>
      <c r="G149" s="4"/>
      <c r="H149" s="4"/>
      <c r="I149" s="5"/>
      <c r="J149" s="4"/>
      <c r="K149" s="4"/>
    </row>
    <row r="150" spans="1:11" ht="14.75" x14ac:dyDescent="0.75">
      <c r="A150"/>
      <c r="B150"/>
      <c r="C150" s="4"/>
      <c r="D150" s="4"/>
      <c r="E150" s="4"/>
      <c r="F150" s="4"/>
      <c r="G150" s="4"/>
      <c r="H150" s="4"/>
      <c r="I150" s="5"/>
      <c r="J150" s="4"/>
      <c r="K150" s="4"/>
    </row>
    <row r="151" spans="1:11" ht="14.75" x14ac:dyDescent="0.75">
      <c r="A151"/>
      <c r="B151"/>
      <c r="C151" s="4"/>
      <c r="D151" s="4"/>
      <c r="E151" s="4"/>
      <c r="F151" s="4"/>
      <c r="G151" s="4"/>
      <c r="H151" s="4"/>
      <c r="I151" s="5"/>
      <c r="J151" s="4"/>
      <c r="K151" s="4"/>
    </row>
    <row r="152" spans="1:11" ht="14.75" x14ac:dyDescent="0.75">
      <c r="A152"/>
      <c r="B152"/>
      <c r="C152" s="4"/>
      <c r="D152" s="4"/>
      <c r="E152" s="4"/>
      <c r="F152" s="4"/>
      <c r="G152" s="4"/>
      <c r="H152" s="4"/>
      <c r="I152" s="5"/>
      <c r="J152" s="4"/>
      <c r="K152" s="4"/>
    </row>
    <row r="153" spans="1:11" ht="14.75" x14ac:dyDescent="0.75">
      <c r="A153"/>
      <c r="B153"/>
      <c r="C153" s="4"/>
      <c r="D153" s="4"/>
      <c r="E153" s="4"/>
      <c r="F153" s="4"/>
      <c r="G153" s="4"/>
      <c r="H153" s="4"/>
      <c r="I153" s="5"/>
      <c r="J153" s="4"/>
      <c r="K153" s="4"/>
    </row>
    <row r="154" spans="1:11" ht="14.75" x14ac:dyDescent="0.75">
      <c r="A154"/>
      <c r="B154"/>
      <c r="C154" s="4"/>
      <c r="D154" s="4"/>
      <c r="E154" s="4"/>
      <c r="F154" s="4"/>
      <c r="G154" s="4"/>
      <c r="H154" s="4"/>
      <c r="I154" s="5"/>
      <c r="J154" s="4"/>
      <c r="K154" s="4"/>
    </row>
    <row r="155" spans="1:11" ht="14.75" x14ac:dyDescent="0.75">
      <c r="A155"/>
      <c r="B155"/>
      <c r="C155" s="4"/>
      <c r="D155" s="4"/>
      <c r="E155" s="4"/>
      <c r="F155" s="4"/>
      <c r="G155" s="4"/>
      <c r="H155" s="4"/>
      <c r="I155" s="5"/>
      <c r="J155" s="4"/>
      <c r="K155" s="4"/>
    </row>
    <row r="156" spans="1:11" ht="14.75" x14ac:dyDescent="0.75">
      <c r="A156"/>
      <c r="B156"/>
      <c r="C156" s="4"/>
      <c r="D156" s="4"/>
      <c r="E156" s="4"/>
      <c r="F156" s="4"/>
      <c r="G156" s="4"/>
      <c r="H156" s="4"/>
      <c r="I156" s="5"/>
      <c r="J156" s="4"/>
      <c r="K156" s="4"/>
    </row>
    <row r="157" spans="1:11" ht="14.75" x14ac:dyDescent="0.75">
      <c r="A157"/>
      <c r="B157"/>
      <c r="C157" s="4"/>
      <c r="D157" s="4"/>
      <c r="E157" s="4"/>
      <c r="F157" s="4"/>
      <c r="G157" s="4"/>
      <c r="H157" s="4"/>
      <c r="I157" s="5"/>
      <c r="J157" s="4"/>
      <c r="K157" s="4"/>
    </row>
    <row r="158" spans="1:11" ht="14.75" x14ac:dyDescent="0.75">
      <c r="A158"/>
      <c r="B158"/>
      <c r="C158" s="4"/>
      <c r="D158" s="4"/>
      <c r="E158" s="4"/>
      <c r="F158" s="4"/>
      <c r="G158" s="4"/>
      <c r="H158" s="4"/>
      <c r="I158" s="5"/>
      <c r="J158" s="4"/>
      <c r="K158" s="4"/>
    </row>
    <row r="159" spans="1:11" ht="14.75" x14ac:dyDescent="0.75">
      <c r="A159"/>
      <c r="B159"/>
      <c r="C159" s="4"/>
      <c r="D159" s="4"/>
      <c r="E159" s="4"/>
      <c r="F159" s="4"/>
      <c r="G159" s="4"/>
      <c r="H159" s="4"/>
      <c r="I159" s="5"/>
      <c r="J159" s="4"/>
      <c r="K159" s="4"/>
    </row>
    <row r="160" spans="1:11" ht="14.75" x14ac:dyDescent="0.75">
      <c r="A160"/>
      <c r="B160"/>
      <c r="C160" s="4"/>
      <c r="D160" s="4"/>
      <c r="E160" s="4"/>
      <c r="F160" s="4"/>
      <c r="G160" s="4"/>
      <c r="H160" s="4"/>
      <c r="I160" s="5"/>
      <c r="J160" s="4"/>
      <c r="K160" s="4"/>
    </row>
    <row r="161" spans="1:11" ht="14.75" x14ac:dyDescent="0.75">
      <c r="A161"/>
      <c r="B161"/>
      <c r="C161" s="4"/>
      <c r="D161" s="4"/>
      <c r="E161" s="4"/>
      <c r="F161" s="4"/>
      <c r="G161" s="4"/>
      <c r="H161" s="4"/>
      <c r="I161" s="5"/>
      <c r="J161" s="4"/>
      <c r="K161" s="4"/>
    </row>
    <row r="162" spans="1:11" ht="14.75" x14ac:dyDescent="0.75">
      <c r="A162"/>
      <c r="B162"/>
      <c r="C162" s="4"/>
      <c r="D162" s="4"/>
      <c r="E162" s="4"/>
      <c r="F162" s="4"/>
      <c r="G162" s="4"/>
      <c r="H162" s="4"/>
      <c r="I162" s="5"/>
      <c r="J162" s="4"/>
      <c r="K162" s="4"/>
    </row>
    <row r="163" spans="1:11" ht="14.75" x14ac:dyDescent="0.75">
      <c r="A163"/>
      <c r="B163"/>
      <c r="C163" s="4"/>
      <c r="D163" s="4"/>
      <c r="E163" s="4"/>
      <c r="F163" s="4"/>
      <c r="G163" s="4"/>
      <c r="H163" s="4"/>
      <c r="I163" s="5"/>
      <c r="J163" s="4"/>
      <c r="K163" s="4"/>
    </row>
    <row r="164" spans="1:11" ht="14.75" x14ac:dyDescent="0.75">
      <c r="A164"/>
      <c r="B164"/>
      <c r="C164" s="4"/>
      <c r="D164" s="4"/>
      <c r="E164" s="4"/>
      <c r="F164" s="4"/>
      <c r="G164" s="4"/>
      <c r="H164" s="4"/>
      <c r="I164" s="5"/>
      <c r="J164" s="4"/>
      <c r="K164" s="4"/>
    </row>
    <row r="165" spans="1:11" ht="14.75" x14ac:dyDescent="0.75">
      <c r="A165"/>
      <c r="B165"/>
      <c r="C165" s="4"/>
      <c r="D165" s="4"/>
      <c r="E165" s="4"/>
      <c r="F165" s="4"/>
      <c r="G165" s="4"/>
      <c r="H165" s="4"/>
      <c r="I165" s="5"/>
      <c r="J165" s="4"/>
      <c r="K165" s="4"/>
    </row>
    <row r="166" spans="1:11" ht="14.75" x14ac:dyDescent="0.75">
      <c r="A166"/>
      <c r="B166"/>
      <c r="C166" s="4"/>
      <c r="D166" s="4"/>
      <c r="E166" s="4"/>
      <c r="F166" s="4"/>
      <c r="G166" s="4"/>
      <c r="H166" s="4"/>
      <c r="I166" s="5"/>
      <c r="J166" s="4"/>
      <c r="K166" s="4"/>
    </row>
    <row r="167" spans="1:11" ht="14.75" x14ac:dyDescent="0.75">
      <c r="A167"/>
      <c r="B167"/>
      <c r="C167" s="4"/>
      <c r="D167" s="4"/>
      <c r="E167" s="4"/>
      <c r="F167" s="4"/>
      <c r="G167" s="4"/>
      <c r="H167" s="4"/>
      <c r="I167" s="5"/>
      <c r="J167" s="4"/>
      <c r="K167" s="4"/>
    </row>
    <row r="168" spans="1:11" ht="14.75" x14ac:dyDescent="0.75">
      <c r="A168"/>
      <c r="B168"/>
      <c r="C168" s="4"/>
      <c r="D168" s="4"/>
      <c r="E168" s="4"/>
      <c r="F168" s="4"/>
      <c r="G168" s="4"/>
      <c r="H168" s="4"/>
      <c r="I168" s="5"/>
      <c r="J168" s="4"/>
      <c r="K168" s="4"/>
    </row>
    <row r="169" spans="1:11" ht="14.75" x14ac:dyDescent="0.75">
      <c r="A169"/>
      <c r="B169"/>
      <c r="C169" s="4"/>
      <c r="D169" s="4"/>
      <c r="E169" s="4"/>
      <c r="F169" s="4"/>
      <c r="G169" s="4"/>
      <c r="H169" s="4"/>
      <c r="I169" s="5"/>
      <c r="J169" s="4"/>
      <c r="K169" s="4"/>
    </row>
    <row r="170" spans="1:11" ht="14.75" x14ac:dyDescent="0.75">
      <c r="A170"/>
      <c r="B170"/>
      <c r="C170" s="4"/>
      <c r="D170" s="4"/>
      <c r="E170" s="4"/>
      <c r="F170" s="4"/>
      <c r="G170" s="4"/>
      <c r="H170" s="4"/>
      <c r="I170" s="5"/>
      <c r="J170" s="4"/>
      <c r="K170" s="4"/>
    </row>
    <row r="171" spans="1:11" ht="14.75" x14ac:dyDescent="0.75">
      <c r="A171"/>
      <c r="B171"/>
      <c r="C171" s="4"/>
      <c r="D171" s="4"/>
      <c r="E171" s="4"/>
      <c r="F171" s="4"/>
      <c r="G171" s="4"/>
      <c r="H171" s="4"/>
      <c r="I171" s="5"/>
      <c r="J171" s="4"/>
      <c r="K171" s="4"/>
    </row>
    <row r="172" spans="1:11" ht="14.75" x14ac:dyDescent="0.75">
      <c r="A172"/>
      <c r="B172"/>
      <c r="C172" s="4"/>
      <c r="D172" s="4"/>
      <c r="E172" s="4"/>
      <c r="F172" s="4"/>
      <c r="G172" s="4"/>
      <c r="H172" s="4"/>
      <c r="I172" s="5"/>
      <c r="J172" s="4"/>
      <c r="K172" s="4"/>
    </row>
    <row r="173" spans="1:11" ht="14.75" x14ac:dyDescent="0.75">
      <c r="A173"/>
      <c r="B173"/>
      <c r="C173" s="4"/>
      <c r="D173" s="4"/>
      <c r="E173" s="4"/>
      <c r="F173" s="4"/>
      <c r="G173" s="4"/>
      <c r="H173" s="4"/>
      <c r="I173" s="5"/>
      <c r="J173" s="4"/>
      <c r="K173" s="4"/>
    </row>
    <row r="174" spans="1:11" ht="14.75" x14ac:dyDescent="0.75">
      <c r="A174"/>
      <c r="B174"/>
      <c r="C174" s="4"/>
      <c r="D174" s="4"/>
      <c r="E174" s="4"/>
      <c r="F174" s="4"/>
      <c r="G174" s="4"/>
      <c r="H174" s="4"/>
      <c r="I174" s="5"/>
      <c r="J174" s="4"/>
      <c r="K174" s="4"/>
    </row>
    <row r="175" spans="1:11" ht="14.75" x14ac:dyDescent="0.75">
      <c r="A175"/>
      <c r="B175"/>
      <c r="C175" s="4"/>
      <c r="D175" s="4"/>
      <c r="E175" s="4"/>
      <c r="F175" s="4"/>
      <c r="G175" s="4"/>
      <c r="H175" s="4"/>
      <c r="I175" s="5"/>
      <c r="J175" s="4"/>
      <c r="K175" s="4"/>
    </row>
    <row r="176" spans="1:11" ht="14.75" x14ac:dyDescent="0.75">
      <c r="A176"/>
      <c r="B176"/>
      <c r="C176" s="4"/>
      <c r="D176" s="4"/>
      <c r="E176" s="4"/>
      <c r="F176" s="4"/>
      <c r="G176" s="4"/>
      <c r="H176" s="4"/>
      <c r="I176" s="5"/>
      <c r="J176" s="4"/>
      <c r="K176" s="4"/>
    </row>
    <row r="177" spans="1:11" ht="14.75" x14ac:dyDescent="0.75">
      <c r="A177"/>
      <c r="B177"/>
      <c r="C177" s="4"/>
      <c r="D177" s="4"/>
      <c r="E177" s="4"/>
      <c r="F177" s="4"/>
      <c r="G177" s="4"/>
      <c r="H177" s="4"/>
      <c r="I177" s="5"/>
      <c r="J177" s="4"/>
      <c r="K177" s="4"/>
    </row>
    <row r="178" spans="1:11" ht="14.75" x14ac:dyDescent="0.75">
      <c r="A178"/>
      <c r="B178"/>
      <c r="C178" s="4"/>
      <c r="D178" s="4"/>
      <c r="E178" s="4"/>
      <c r="F178" s="4"/>
      <c r="G178" s="4"/>
      <c r="H178" s="4"/>
      <c r="I178" s="5"/>
      <c r="J178" s="4"/>
      <c r="K178" s="4"/>
    </row>
    <row r="179" spans="1:11" ht="14.75" x14ac:dyDescent="0.75">
      <c r="A179"/>
      <c r="B179"/>
      <c r="C179" s="4"/>
      <c r="D179" s="4"/>
      <c r="E179" s="4"/>
      <c r="F179" s="4"/>
      <c r="G179" s="4"/>
      <c r="H179" s="4"/>
      <c r="I179" s="5"/>
      <c r="J179" s="4"/>
      <c r="K179" s="4"/>
    </row>
    <row r="180" spans="1:11" ht="14.75" x14ac:dyDescent="0.75">
      <c r="A180"/>
      <c r="B180"/>
      <c r="C180" s="4"/>
      <c r="D180" s="4"/>
      <c r="E180" s="4"/>
      <c r="F180" s="4"/>
      <c r="G180" s="4"/>
      <c r="H180" s="4"/>
      <c r="I180" s="5"/>
      <c r="J180" s="4"/>
      <c r="K180" s="4"/>
    </row>
    <row r="181" spans="1:11" ht="14.75" x14ac:dyDescent="0.75">
      <c r="A181"/>
      <c r="B181"/>
      <c r="C181" s="4"/>
      <c r="D181" s="4"/>
      <c r="E181" s="4"/>
      <c r="F181" s="4"/>
      <c r="G181" s="4"/>
      <c r="H181" s="4"/>
      <c r="I181" s="5"/>
      <c r="J181" s="4"/>
      <c r="K181" s="4"/>
    </row>
    <row r="182" spans="1:11" ht="14.75" x14ac:dyDescent="0.75">
      <c r="A182"/>
      <c r="B182"/>
      <c r="C182" s="4"/>
      <c r="D182" s="4"/>
      <c r="E182" s="4"/>
      <c r="F182" s="4"/>
      <c r="G182" s="4"/>
      <c r="H182" s="4"/>
      <c r="I182" s="5"/>
      <c r="J182" s="4"/>
      <c r="K182" s="4"/>
    </row>
    <row r="183" spans="1:11" ht="14.75" x14ac:dyDescent="0.75">
      <c r="A183"/>
      <c r="B183"/>
      <c r="C183" s="4"/>
      <c r="D183" s="4"/>
      <c r="E183" s="4"/>
      <c r="F183" s="4"/>
      <c r="G183" s="4"/>
      <c r="H183" s="4"/>
      <c r="I183" s="5"/>
      <c r="J183" s="4"/>
      <c r="K183" s="4"/>
    </row>
    <row r="184" spans="1:11" ht="14.75" x14ac:dyDescent="0.75">
      <c r="A184"/>
      <c r="B184"/>
      <c r="C184" s="4"/>
      <c r="D184" s="4"/>
      <c r="E184" s="4"/>
      <c r="F184" s="4"/>
      <c r="G184" s="4"/>
      <c r="H184" s="4"/>
      <c r="I184" s="5"/>
      <c r="J184" s="4"/>
      <c r="K184" s="4"/>
    </row>
    <row r="185" spans="1:11" ht="14.75" x14ac:dyDescent="0.75">
      <c r="A185"/>
      <c r="B185"/>
      <c r="C185" s="4"/>
      <c r="D185" s="4"/>
      <c r="E185" s="4"/>
      <c r="F185" s="4"/>
      <c r="G185" s="4"/>
      <c r="H185" s="4"/>
      <c r="I185" s="5"/>
      <c r="J185" s="4"/>
      <c r="K185" s="4"/>
    </row>
    <row r="186" spans="1:11" ht="14.75" x14ac:dyDescent="0.75">
      <c r="A186"/>
      <c r="B186"/>
      <c r="C186" s="4"/>
      <c r="D186" s="4"/>
      <c r="E186" s="4"/>
      <c r="F186" s="4"/>
      <c r="G186" s="4"/>
      <c r="H186" s="4"/>
      <c r="I186" s="5"/>
      <c r="J186" s="4"/>
      <c r="K186" s="4"/>
    </row>
    <row r="187" spans="1:11" ht="14.75" x14ac:dyDescent="0.75">
      <c r="A187"/>
      <c r="B187"/>
      <c r="C187" s="4"/>
      <c r="D187" s="4"/>
      <c r="E187" s="4"/>
      <c r="F187" s="4"/>
      <c r="G187" s="4"/>
      <c r="H187" s="4"/>
      <c r="I187" s="5"/>
      <c r="J187" s="4"/>
      <c r="K187" s="4"/>
    </row>
    <row r="188" spans="1:11" ht="14.75" x14ac:dyDescent="0.75">
      <c r="A188"/>
      <c r="B188"/>
      <c r="C188" s="4"/>
      <c r="D188" s="4"/>
      <c r="E188" s="4"/>
      <c r="F188" s="4"/>
      <c r="G188" s="4"/>
      <c r="H188" s="4"/>
      <c r="I188" s="5"/>
      <c r="J188" s="4"/>
      <c r="K188" s="4"/>
    </row>
    <row r="189" spans="1:11" ht="14.75" x14ac:dyDescent="0.75">
      <c r="A189"/>
      <c r="B189"/>
      <c r="C189" s="4"/>
      <c r="D189" s="4"/>
      <c r="E189" s="4"/>
      <c r="F189" s="4"/>
      <c r="G189" s="4"/>
      <c r="H189" s="4"/>
      <c r="I189" s="5"/>
      <c r="J189" s="4"/>
      <c r="K189" s="4"/>
    </row>
    <row r="190" spans="1:11" ht="14.75" x14ac:dyDescent="0.75">
      <c r="A190"/>
      <c r="B190"/>
      <c r="C190" s="4"/>
      <c r="D190" s="4"/>
      <c r="E190" s="4"/>
      <c r="F190" s="4"/>
      <c r="G190" s="4"/>
      <c r="H190" s="4"/>
      <c r="I190" s="5"/>
      <c r="J190" s="4"/>
      <c r="K190" s="4"/>
    </row>
    <row r="191" spans="1:11" ht="14.75" x14ac:dyDescent="0.75">
      <c r="A191"/>
      <c r="B191"/>
      <c r="C191" s="4"/>
      <c r="D191" s="4"/>
      <c r="E191" s="4"/>
      <c r="F191" s="4"/>
      <c r="G191" s="4"/>
      <c r="H191" s="4"/>
      <c r="I191" s="5"/>
      <c r="J191" s="4"/>
      <c r="K191" s="4"/>
    </row>
    <row r="192" spans="1:11" ht="14.75" x14ac:dyDescent="0.75">
      <c r="A192"/>
      <c r="B192"/>
      <c r="C192" s="4"/>
      <c r="D192" s="4"/>
      <c r="E192" s="4"/>
      <c r="F192" s="4"/>
      <c r="G192" s="4"/>
      <c r="H192" s="4"/>
      <c r="I192" s="5"/>
      <c r="J192" s="4"/>
      <c r="K192" s="4"/>
    </row>
    <row r="193" spans="1:11" ht="14.75" x14ac:dyDescent="0.75">
      <c r="A193"/>
      <c r="B193"/>
      <c r="C193" s="4"/>
      <c r="D193" s="4"/>
      <c r="E193" s="4"/>
      <c r="F193" s="4"/>
      <c r="G193" s="4"/>
      <c r="H193" s="4"/>
      <c r="I193" s="5"/>
      <c r="J193" s="4"/>
      <c r="K193" s="4"/>
    </row>
    <row r="194" spans="1:11" ht="14.75" x14ac:dyDescent="0.75">
      <c r="A194"/>
      <c r="B194"/>
      <c r="C194" s="4"/>
      <c r="D194" s="4"/>
      <c r="E194" s="4"/>
      <c r="F194" s="4"/>
      <c r="G194" s="4"/>
      <c r="H194" s="4"/>
      <c r="I194" s="5"/>
      <c r="J194" s="4"/>
      <c r="K194" s="4"/>
    </row>
    <row r="195" spans="1:11" ht="14.75" x14ac:dyDescent="0.75">
      <c r="A195"/>
      <c r="B195"/>
      <c r="C195" s="4"/>
      <c r="D195" s="4"/>
      <c r="E195" s="4"/>
      <c r="F195" s="4"/>
      <c r="G195" s="4"/>
      <c r="H195" s="4"/>
      <c r="I195" s="5"/>
      <c r="J195" s="4"/>
      <c r="K195" s="4"/>
    </row>
    <row r="196" spans="1:11" ht="14.75" x14ac:dyDescent="0.75">
      <c r="A196"/>
      <c r="B196"/>
      <c r="C196" s="4"/>
      <c r="D196" s="4"/>
      <c r="E196" s="4"/>
      <c r="F196" s="4"/>
      <c r="G196" s="4"/>
      <c r="H196" s="4"/>
      <c r="I196" s="5"/>
      <c r="J196" s="4"/>
      <c r="K196" s="4"/>
    </row>
    <row r="197" spans="1:11" ht="14.75" x14ac:dyDescent="0.75">
      <c r="A197"/>
      <c r="B197"/>
      <c r="C197" s="4"/>
      <c r="D197" s="4"/>
      <c r="E197" s="4"/>
      <c r="F197" s="4"/>
      <c r="G197" s="4"/>
      <c r="H197" s="4"/>
      <c r="I197" s="5"/>
      <c r="J197" s="4"/>
      <c r="K197" s="4"/>
    </row>
    <row r="198" spans="1:11" ht="14.75" x14ac:dyDescent="0.75">
      <c r="A198"/>
      <c r="B198"/>
      <c r="C198" s="4"/>
      <c r="D198" s="4"/>
      <c r="E198" s="4"/>
      <c r="F198" s="4"/>
      <c r="G198" s="4"/>
      <c r="H198" s="4"/>
      <c r="I198" s="5"/>
      <c r="J198" s="4"/>
      <c r="K198" s="4"/>
    </row>
    <row r="199" spans="1:11" ht="14.75" x14ac:dyDescent="0.75">
      <c r="A199"/>
      <c r="B199"/>
      <c r="C199" s="4"/>
      <c r="D199" s="4"/>
      <c r="E199" s="4"/>
      <c r="F199" s="4"/>
      <c r="G199" s="4"/>
      <c r="H199" s="4"/>
      <c r="I199" s="5"/>
      <c r="J199" s="4"/>
      <c r="K199" s="4"/>
    </row>
    <row r="200" spans="1:11" ht="14.75" x14ac:dyDescent="0.75">
      <c r="A200"/>
      <c r="B200"/>
      <c r="C200" s="4"/>
      <c r="D200" s="4"/>
      <c r="E200" s="4"/>
      <c r="F200" s="4"/>
      <c r="G200" s="4"/>
      <c r="H200" s="4"/>
      <c r="I200" s="5"/>
      <c r="J200" s="4"/>
      <c r="K200" s="4"/>
    </row>
    <row r="201" spans="1:11" ht="14.75" x14ac:dyDescent="0.75">
      <c r="A201"/>
      <c r="B201"/>
      <c r="C201" s="4"/>
      <c r="D201" s="4"/>
      <c r="E201" s="4"/>
      <c r="F201" s="4"/>
      <c r="G201" s="4"/>
      <c r="H201" s="4"/>
      <c r="I201" s="5"/>
      <c r="J201" s="4"/>
      <c r="K201" s="4"/>
    </row>
    <row r="202" spans="1:11" ht="14.75" x14ac:dyDescent="0.75">
      <c r="A202"/>
      <c r="B202"/>
      <c r="C202" s="4"/>
      <c r="D202" s="4"/>
      <c r="E202" s="4"/>
      <c r="F202" s="4"/>
      <c r="G202" s="4"/>
      <c r="H202" s="4"/>
      <c r="I202" s="5"/>
      <c r="J202" s="4"/>
      <c r="K202" s="4"/>
    </row>
    <row r="203" spans="1:11" ht="14.75" x14ac:dyDescent="0.75">
      <c r="A203"/>
      <c r="B203"/>
      <c r="C203" s="4"/>
      <c r="D203" s="4"/>
      <c r="E203" s="4"/>
      <c r="F203" s="4"/>
      <c r="G203" s="4"/>
      <c r="H203" s="4"/>
      <c r="I203" s="5"/>
      <c r="J203" s="4"/>
      <c r="K203" s="4"/>
    </row>
    <row r="204" spans="1:11" ht="14.75" x14ac:dyDescent="0.75">
      <c r="A204"/>
      <c r="B204"/>
      <c r="C204" s="4"/>
      <c r="D204" s="4"/>
      <c r="E204" s="4"/>
      <c r="F204" s="4"/>
      <c r="G204" s="4"/>
      <c r="H204" s="4"/>
      <c r="I204" s="5"/>
      <c r="J204" s="4"/>
      <c r="K204" s="4"/>
    </row>
    <row r="205" spans="1:11" ht="14.75" x14ac:dyDescent="0.75">
      <c r="A205"/>
      <c r="B205"/>
      <c r="C205" s="4"/>
      <c r="D205" s="4"/>
      <c r="E205" s="4"/>
      <c r="F205" s="4"/>
      <c r="G205" s="4"/>
      <c r="H205" s="4"/>
      <c r="I205" s="5"/>
      <c r="J205" s="4"/>
      <c r="K205" s="4"/>
    </row>
    <row r="206" spans="1:11" ht="14.75" x14ac:dyDescent="0.75">
      <c r="A206"/>
      <c r="B206"/>
      <c r="C206" s="4"/>
      <c r="D206" s="4"/>
      <c r="E206" s="4"/>
      <c r="F206" s="4"/>
      <c r="G206" s="4"/>
      <c r="H206" s="4"/>
      <c r="I206" s="5"/>
      <c r="J206" s="4"/>
      <c r="K206" s="4"/>
    </row>
    <row r="207" spans="1:11" ht="14.75" x14ac:dyDescent="0.75">
      <c r="A207"/>
      <c r="B207"/>
      <c r="C207" s="4"/>
      <c r="D207" s="4"/>
      <c r="E207" s="4"/>
      <c r="F207" s="4"/>
      <c r="G207" s="4"/>
      <c r="H207" s="4"/>
      <c r="I207" s="5"/>
      <c r="J207" s="4"/>
      <c r="K207" s="4"/>
    </row>
    <row r="208" spans="1:11" ht="14.75" x14ac:dyDescent="0.75">
      <c r="A208"/>
      <c r="B208"/>
      <c r="C208" s="4"/>
      <c r="D208" s="4"/>
      <c r="E208" s="4"/>
      <c r="F208" s="4"/>
      <c r="G208" s="4"/>
      <c r="H208" s="4"/>
      <c r="I208" s="5"/>
      <c r="J208" s="4"/>
      <c r="K208" s="4"/>
    </row>
    <row r="209" spans="1:11" ht="14.75" x14ac:dyDescent="0.75">
      <c r="A209"/>
      <c r="B209"/>
      <c r="C209" s="4"/>
      <c r="D209" s="4"/>
      <c r="E209" s="4"/>
      <c r="F209" s="4"/>
      <c r="G209" s="4"/>
      <c r="H209" s="4"/>
      <c r="I209" s="5"/>
      <c r="J209" s="4"/>
      <c r="K209" s="4"/>
    </row>
    <row r="210" spans="1:11" ht="14.75" x14ac:dyDescent="0.75">
      <c r="A210"/>
      <c r="B210"/>
      <c r="C210" s="4"/>
      <c r="D210" s="4"/>
      <c r="E210" s="4"/>
      <c r="F210" s="4"/>
      <c r="G210" s="4"/>
      <c r="H210" s="4"/>
      <c r="I210" s="5"/>
      <c r="J210" s="4"/>
      <c r="K210" s="4"/>
    </row>
    <row r="211" spans="1:11" ht="14.75" x14ac:dyDescent="0.75">
      <c r="A211"/>
      <c r="B211"/>
      <c r="C211" s="4"/>
      <c r="D211" s="4"/>
      <c r="E211" s="4"/>
      <c r="F211" s="4"/>
      <c r="G211" s="4"/>
      <c r="H211" s="4"/>
      <c r="I211" s="5"/>
      <c r="J211" s="4"/>
      <c r="K211" s="4"/>
    </row>
    <row r="212" spans="1:11" ht="14.75" x14ac:dyDescent="0.75">
      <c r="A212"/>
      <c r="B212"/>
      <c r="C212" s="4"/>
      <c r="D212" s="4"/>
      <c r="E212" s="4"/>
      <c r="F212" s="4"/>
      <c r="G212" s="4"/>
      <c r="H212" s="4"/>
      <c r="I212" s="5"/>
      <c r="J212" s="4"/>
      <c r="K212" s="4"/>
    </row>
    <row r="213" spans="1:11" ht="14.75" x14ac:dyDescent="0.75">
      <c r="A213"/>
      <c r="B213"/>
      <c r="C213" s="4"/>
      <c r="D213" s="4"/>
      <c r="E213" s="4"/>
      <c r="F213" s="4"/>
      <c r="G213" s="4"/>
      <c r="H213" s="4"/>
      <c r="I213" s="5"/>
      <c r="J213" s="4"/>
      <c r="K213" s="4"/>
    </row>
    <row r="214" spans="1:11" ht="14.75" x14ac:dyDescent="0.75">
      <c r="A214"/>
      <c r="B214"/>
      <c r="C214" s="4"/>
      <c r="D214" s="4"/>
      <c r="E214" s="4"/>
      <c r="F214" s="4"/>
      <c r="G214" s="4"/>
      <c r="H214" s="4"/>
      <c r="I214" s="5"/>
      <c r="J214" s="4"/>
      <c r="K214" s="4"/>
    </row>
    <row r="215" spans="1:11" ht="14.75" x14ac:dyDescent="0.75">
      <c r="A215"/>
      <c r="B215"/>
      <c r="C215" s="4"/>
      <c r="D215" s="4"/>
      <c r="E215" s="4"/>
      <c r="F215" s="4"/>
      <c r="G215" s="4"/>
      <c r="H215" s="4"/>
      <c r="I215" s="5"/>
      <c r="J215" s="4"/>
      <c r="K215" s="4"/>
    </row>
    <row r="216" spans="1:11" ht="14.75" x14ac:dyDescent="0.75">
      <c r="A216"/>
      <c r="B216"/>
      <c r="C216" s="4"/>
      <c r="D216" s="4"/>
      <c r="E216" s="4"/>
      <c r="F216" s="4"/>
      <c r="G216" s="4"/>
      <c r="H216" s="4"/>
      <c r="I216" s="5"/>
      <c r="J216" s="4"/>
      <c r="K216" s="4"/>
    </row>
    <row r="217" spans="1:11" ht="14.75" x14ac:dyDescent="0.75">
      <c r="A217"/>
      <c r="B217"/>
      <c r="C217" s="4"/>
      <c r="D217" s="4"/>
      <c r="E217" s="4"/>
      <c r="F217" s="4"/>
      <c r="G217" s="4"/>
      <c r="H217" s="4"/>
      <c r="I217" s="5"/>
      <c r="J217" s="4"/>
      <c r="K217" s="4"/>
    </row>
    <row r="218" spans="1:11" ht="14.75" x14ac:dyDescent="0.75">
      <c r="A218"/>
      <c r="B218"/>
      <c r="C218" s="4"/>
      <c r="D218" s="4"/>
      <c r="E218" s="4"/>
      <c r="F218" s="4"/>
      <c r="G218" s="4"/>
      <c r="H218" s="4"/>
      <c r="I218" s="5"/>
      <c r="J218" s="4"/>
      <c r="K218" s="4"/>
    </row>
    <row r="219" spans="1:11" ht="14.75" x14ac:dyDescent="0.75">
      <c r="A219"/>
      <c r="B219"/>
      <c r="C219" s="4"/>
      <c r="D219" s="4"/>
      <c r="E219" s="4"/>
      <c r="F219" s="4"/>
      <c r="G219" s="4"/>
      <c r="H219" s="4"/>
      <c r="I219" s="5"/>
      <c r="J219" s="4"/>
      <c r="K219" s="4"/>
    </row>
    <row r="220" spans="1:11" ht="14.75" x14ac:dyDescent="0.75">
      <c r="A220"/>
      <c r="B220"/>
      <c r="C220" s="4"/>
      <c r="D220" s="4"/>
      <c r="E220" s="4"/>
      <c r="F220" s="4"/>
      <c r="G220" s="4"/>
      <c r="H220" s="4"/>
      <c r="I220" s="5"/>
      <c r="J220" s="4"/>
      <c r="K220" s="4"/>
    </row>
    <row r="221" spans="1:11" ht="14.75" x14ac:dyDescent="0.75">
      <c r="A221"/>
      <c r="B221"/>
      <c r="C221" s="4"/>
      <c r="D221" s="4"/>
      <c r="E221" s="4"/>
      <c r="F221" s="4"/>
      <c r="G221" s="4"/>
      <c r="H221" s="4"/>
      <c r="I221" s="5"/>
      <c r="J221" s="4"/>
      <c r="K221" s="4"/>
    </row>
    <row r="222" spans="1:11" ht="14.75" x14ac:dyDescent="0.75">
      <c r="A222"/>
      <c r="B222"/>
      <c r="C222" s="4"/>
      <c r="D222" s="4"/>
      <c r="E222" s="4"/>
      <c r="F222" s="4"/>
      <c r="G222" s="4"/>
      <c r="H222" s="4"/>
      <c r="I222" s="5"/>
      <c r="J222" s="4"/>
      <c r="K222" s="4"/>
    </row>
    <row r="223" spans="1:11" ht="14.75" x14ac:dyDescent="0.75">
      <c r="A223"/>
      <c r="B223"/>
      <c r="C223" s="4"/>
      <c r="D223" s="4"/>
      <c r="E223" s="4"/>
      <c r="F223" s="4"/>
      <c r="G223" s="4"/>
      <c r="H223" s="4"/>
      <c r="I223" s="5"/>
      <c r="J223" s="4"/>
      <c r="K223" s="4"/>
    </row>
    <row r="224" spans="1:11" ht="14.75" x14ac:dyDescent="0.75">
      <c r="A224"/>
      <c r="B224"/>
      <c r="C224" s="4"/>
      <c r="D224" s="4"/>
      <c r="E224" s="4"/>
      <c r="F224" s="4"/>
      <c r="G224" s="4"/>
      <c r="H224" s="4"/>
      <c r="I224" s="5"/>
      <c r="J224" s="4"/>
      <c r="K224" s="4"/>
    </row>
    <row r="225" spans="1:11" ht="14.75" x14ac:dyDescent="0.75">
      <c r="A225"/>
      <c r="B225"/>
      <c r="C225" s="4"/>
      <c r="D225" s="4"/>
      <c r="E225" s="4"/>
      <c r="F225" s="4"/>
      <c r="G225" s="4"/>
      <c r="H225" s="4"/>
      <c r="I225" s="5"/>
      <c r="J225" s="4"/>
      <c r="K225" s="4"/>
    </row>
    <row r="226" spans="1:11" ht="14.75" x14ac:dyDescent="0.75">
      <c r="A226"/>
      <c r="B226"/>
      <c r="C226" s="4"/>
      <c r="D226" s="4"/>
      <c r="E226" s="4"/>
      <c r="F226" s="4"/>
      <c r="G226" s="4"/>
      <c r="H226" s="4"/>
      <c r="I226" s="5"/>
      <c r="J226" s="4"/>
      <c r="K226" s="4"/>
    </row>
    <row r="227" spans="1:11" ht="14.75" x14ac:dyDescent="0.75">
      <c r="A227"/>
      <c r="B227"/>
      <c r="C227" s="4"/>
      <c r="D227" s="4"/>
      <c r="E227" s="4"/>
      <c r="F227" s="4"/>
      <c r="G227" s="4"/>
      <c r="H227" s="4"/>
      <c r="I227" s="5"/>
      <c r="J227" s="4"/>
      <c r="K227" s="4"/>
    </row>
    <row r="228" spans="1:11" ht="14.75" x14ac:dyDescent="0.75">
      <c r="A228"/>
      <c r="B228"/>
      <c r="C228" s="4"/>
      <c r="D228" s="4"/>
      <c r="E228" s="4"/>
      <c r="F228" s="4"/>
      <c r="G228" s="4"/>
      <c r="H228" s="4"/>
      <c r="I228" s="5"/>
      <c r="J228" s="4"/>
      <c r="K228" s="4"/>
    </row>
    <row r="229" spans="1:11" ht="14.75" x14ac:dyDescent="0.75">
      <c r="A229"/>
      <c r="B229"/>
      <c r="C229" s="4"/>
      <c r="D229" s="4"/>
      <c r="E229" s="4"/>
      <c r="F229" s="4"/>
      <c r="G229" s="4"/>
      <c r="H229" s="4"/>
      <c r="I229" s="5"/>
      <c r="J229" s="4"/>
      <c r="K229" s="4"/>
    </row>
    <row r="230" spans="1:11" ht="14.75" x14ac:dyDescent="0.75">
      <c r="A230"/>
      <c r="B230"/>
      <c r="C230" s="4"/>
      <c r="D230" s="4"/>
      <c r="E230" s="4"/>
      <c r="F230" s="4"/>
      <c r="G230" s="4"/>
      <c r="H230" s="4"/>
      <c r="I230" s="5"/>
      <c r="J230" s="4"/>
      <c r="K230" s="4"/>
    </row>
    <row r="231" spans="1:11" ht="14.75" x14ac:dyDescent="0.75">
      <c r="A231"/>
      <c r="B231"/>
      <c r="C231" s="4"/>
      <c r="D231" s="4"/>
      <c r="E231" s="4"/>
      <c r="F231" s="4"/>
      <c r="G231" s="4"/>
      <c r="H231" s="4"/>
      <c r="I231" s="5"/>
      <c r="J231" s="4"/>
      <c r="K231" s="4"/>
    </row>
    <row r="232" spans="1:11" ht="14.75" x14ac:dyDescent="0.75">
      <c r="A232"/>
      <c r="B232"/>
      <c r="C232" s="4"/>
      <c r="D232" s="4"/>
      <c r="E232" s="4"/>
      <c r="F232" s="4"/>
      <c r="G232" s="4"/>
      <c r="H232" s="4"/>
      <c r="I232" s="5"/>
      <c r="J232" s="4"/>
      <c r="K232" s="4"/>
    </row>
    <row r="233" spans="1:11" ht="14.75" x14ac:dyDescent="0.75">
      <c r="A233"/>
      <c r="B233"/>
      <c r="C233" s="4"/>
      <c r="D233" s="4"/>
      <c r="E233" s="4"/>
      <c r="F233" s="4"/>
      <c r="G233" s="4"/>
      <c r="H233" s="4"/>
      <c r="I233" s="5"/>
      <c r="J233" s="4"/>
      <c r="K233" s="4"/>
    </row>
    <row r="234" spans="1:11" ht="14.75" x14ac:dyDescent="0.75">
      <c r="A234"/>
      <c r="B234"/>
      <c r="C234" s="4"/>
      <c r="D234" s="4"/>
      <c r="E234" s="4"/>
      <c r="F234" s="4"/>
      <c r="G234" s="4"/>
      <c r="H234" s="4"/>
      <c r="I234" s="5"/>
      <c r="J234" s="4"/>
      <c r="K234" s="4"/>
    </row>
    <row r="235" spans="1:11" ht="14.75" x14ac:dyDescent="0.75">
      <c r="A235"/>
      <c r="B235"/>
      <c r="C235" s="4"/>
      <c r="D235" s="4"/>
      <c r="E235" s="4"/>
      <c r="F235" s="4"/>
      <c r="G235" s="4"/>
      <c r="H235" s="4"/>
      <c r="I235" s="5"/>
      <c r="J235" s="4"/>
      <c r="K235" s="4"/>
    </row>
    <row r="236" spans="1:11" ht="14.75" x14ac:dyDescent="0.75">
      <c r="A236"/>
      <c r="B236"/>
      <c r="C236" s="4"/>
      <c r="D236" s="4"/>
      <c r="E236" s="4"/>
      <c r="F236" s="4"/>
      <c r="G236" s="4"/>
      <c r="H236" s="4"/>
      <c r="I236" s="5"/>
      <c r="J236" s="4"/>
      <c r="K236" s="4"/>
    </row>
    <row r="237" spans="1:11" ht="14.75" x14ac:dyDescent="0.75">
      <c r="A237"/>
      <c r="B237"/>
      <c r="C237" s="4"/>
      <c r="D237" s="4"/>
      <c r="E237" s="4"/>
      <c r="F237" s="4"/>
      <c r="G237" s="4"/>
      <c r="H237" s="4"/>
      <c r="I237" s="5"/>
      <c r="J237" s="4"/>
      <c r="K237" s="4"/>
    </row>
    <row r="238" spans="1:11" ht="14.75" x14ac:dyDescent="0.75">
      <c r="A238"/>
      <c r="B238"/>
      <c r="C238" s="4"/>
      <c r="D238" s="4"/>
      <c r="E238" s="4"/>
      <c r="F238" s="4"/>
      <c r="G238" s="4"/>
      <c r="H238" s="4"/>
      <c r="I238" s="5"/>
      <c r="J238" s="4"/>
      <c r="K238" s="4"/>
    </row>
    <row r="239" spans="1:11" ht="14.75" x14ac:dyDescent="0.75">
      <c r="A239"/>
      <c r="B239"/>
      <c r="C239" s="4"/>
      <c r="D239" s="4"/>
      <c r="E239" s="4"/>
      <c r="F239" s="4"/>
      <c r="G239" s="4"/>
      <c r="H239" s="4"/>
      <c r="I239" s="5"/>
      <c r="J239" s="4"/>
      <c r="K239" s="4"/>
    </row>
    <row r="240" spans="1:11" ht="14.75" x14ac:dyDescent="0.75">
      <c r="A240"/>
      <c r="B240"/>
      <c r="C240" s="4"/>
      <c r="D240" s="4"/>
      <c r="E240" s="4"/>
      <c r="F240" s="4"/>
      <c r="G240" s="4"/>
      <c r="H240" s="4"/>
      <c r="I240" s="5"/>
      <c r="J240" s="4"/>
      <c r="K240" s="4"/>
    </row>
    <row r="241" spans="1:11" ht="14.75" x14ac:dyDescent="0.75">
      <c r="A241"/>
      <c r="B241"/>
      <c r="C241" s="4"/>
      <c r="D241" s="4"/>
      <c r="E241" s="4"/>
      <c r="F241" s="4"/>
      <c r="G241" s="4"/>
      <c r="H241" s="4"/>
      <c r="I241" s="5"/>
      <c r="J241" s="4"/>
      <c r="K241" s="4"/>
    </row>
    <row r="242" spans="1:11" ht="14.75" x14ac:dyDescent="0.75">
      <c r="A242"/>
      <c r="B242"/>
      <c r="C242" s="4"/>
      <c r="D242" s="4"/>
      <c r="E242" s="4"/>
      <c r="F242" s="4"/>
      <c r="G242" s="4"/>
      <c r="H242" s="4"/>
      <c r="I242" s="5"/>
      <c r="J242" s="4"/>
      <c r="K242" s="4"/>
    </row>
    <row r="243" spans="1:11" ht="14.75" x14ac:dyDescent="0.75">
      <c r="A243"/>
      <c r="B243"/>
      <c r="C243" s="4"/>
      <c r="D243" s="4"/>
      <c r="E243" s="4"/>
      <c r="F243" s="4"/>
      <c r="G243" s="4"/>
      <c r="H243" s="4"/>
      <c r="I243" s="5"/>
      <c r="J243" s="4"/>
      <c r="K243" s="4"/>
    </row>
    <row r="244" spans="1:11" ht="14.75" x14ac:dyDescent="0.75">
      <c r="A244"/>
      <c r="B244"/>
      <c r="C244" s="4"/>
      <c r="D244" s="4"/>
      <c r="E244" s="4"/>
      <c r="F244" s="4"/>
      <c r="G244" s="4"/>
      <c r="H244" s="4"/>
      <c r="I244" s="5"/>
      <c r="J244" s="4"/>
      <c r="K244" s="4"/>
    </row>
    <row r="245" spans="1:11" ht="14.75" x14ac:dyDescent="0.75">
      <c r="A245"/>
      <c r="B245"/>
      <c r="C245" s="4"/>
      <c r="D245" s="4"/>
      <c r="E245" s="4"/>
      <c r="F245" s="4"/>
      <c r="G245" s="4"/>
      <c r="H245" s="4"/>
      <c r="I245" s="5"/>
      <c r="J245" s="4"/>
      <c r="K245" s="4"/>
    </row>
    <row r="246" spans="1:11" ht="14.75" x14ac:dyDescent="0.75">
      <c r="A246"/>
      <c r="B246"/>
      <c r="C246" s="4"/>
      <c r="D246" s="4"/>
      <c r="E246" s="4"/>
      <c r="F246" s="4"/>
      <c r="G246" s="4"/>
      <c r="H246" s="4"/>
      <c r="I246" s="5"/>
      <c r="J246" s="4"/>
      <c r="K246" s="4"/>
    </row>
    <row r="247" spans="1:11" ht="14.75" x14ac:dyDescent="0.75">
      <c r="A247"/>
      <c r="B247"/>
      <c r="C247" s="4"/>
      <c r="D247" s="4"/>
      <c r="E247" s="4"/>
      <c r="F247" s="4"/>
      <c r="G247" s="4"/>
      <c r="H247" s="4"/>
      <c r="I247" s="5"/>
      <c r="J247" s="4"/>
      <c r="K247" s="4"/>
    </row>
    <row r="248" spans="1:11" ht="14.75" x14ac:dyDescent="0.75">
      <c r="A248"/>
      <c r="B248"/>
      <c r="C248" s="4"/>
      <c r="D248" s="4"/>
      <c r="E248" s="4"/>
      <c r="F248" s="4"/>
      <c r="G248" s="4"/>
      <c r="H248" s="4"/>
      <c r="I248" s="5"/>
      <c r="J248" s="4"/>
      <c r="K248" s="4"/>
    </row>
    <row r="249" spans="1:11" ht="14.75" x14ac:dyDescent="0.75">
      <c r="A249"/>
      <c r="B249"/>
      <c r="C249" s="4"/>
      <c r="D249" s="4"/>
      <c r="E249" s="4"/>
      <c r="F249" s="4"/>
      <c r="G249" s="4"/>
      <c r="H249" s="4"/>
      <c r="I249" s="5"/>
      <c r="J249" s="4"/>
      <c r="K249" s="4"/>
    </row>
    <row r="250" spans="1:11" ht="14.75" x14ac:dyDescent="0.75">
      <c r="A250"/>
      <c r="B250"/>
      <c r="C250" s="4"/>
      <c r="D250" s="4"/>
      <c r="E250" s="4"/>
      <c r="F250" s="4"/>
      <c r="G250" s="4"/>
      <c r="H250" s="4"/>
      <c r="I250" s="5"/>
      <c r="J250" s="4"/>
      <c r="K250" s="4"/>
    </row>
    <row r="251" spans="1:11" ht="14.75" x14ac:dyDescent="0.75">
      <c r="A251"/>
      <c r="B251"/>
      <c r="C251" s="4"/>
      <c r="D251" s="4"/>
      <c r="E251" s="4"/>
      <c r="F251" s="4"/>
      <c r="G251" s="4"/>
      <c r="H251" s="4"/>
      <c r="I251" s="5"/>
      <c r="J251" s="4"/>
      <c r="K251" s="4"/>
    </row>
    <row r="252" spans="1:11" ht="14.75" x14ac:dyDescent="0.75">
      <c r="A252"/>
      <c r="B252"/>
      <c r="C252" s="4"/>
      <c r="D252" s="4"/>
      <c r="E252" s="4"/>
      <c r="F252" s="4"/>
      <c r="G252" s="4"/>
      <c r="H252" s="4"/>
      <c r="I252" s="5"/>
      <c r="J252" s="4"/>
      <c r="K252" s="4"/>
    </row>
    <row r="253" spans="1:11" ht="14.75" x14ac:dyDescent="0.75">
      <c r="A253"/>
      <c r="B253"/>
      <c r="C253" s="4"/>
      <c r="D253" s="4"/>
      <c r="E253" s="4"/>
      <c r="F253" s="4"/>
      <c r="G253" s="4"/>
      <c r="H253" s="4"/>
      <c r="I253" s="5"/>
      <c r="J253" s="4"/>
      <c r="K253" s="4"/>
    </row>
    <row r="254" spans="1:11" ht="14.75" x14ac:dyDescent="0.75">
      <c r="A254"/>
      <c r="B254"/>
      <c r="C254" s="4"/>
      <c r="D254" s="4"/>
      <c r="E254" s="4"/>
      <c r="F254" s="4"/>
      <c r="G254" s="4"/>
      <c r="H254" s="4"/>
      <c r="I254" s="5"/>
      <c r="J254" s="4"/>
      <c r="K254" s="4"/>
    </row>
    <row r="255" spans="1:11" ht="14.75" x14ac:dyDescent="0.75">
      <c r="A255"/>
      <c r="B255"/>
      <c r="C255" s="4"/>
      <c r="D255" s="4"/>
      <c r="E255" s="4"/>
      <c r="F255" s="4"/>
      <c r="G255" s="4"/>
      <c r="H255" s="4"/>
      <c r="I255" s="5"/>
      <c r="J255" s="4"/>
      <c r="K255" s="4"/>
    </row>
    <row r="256" spans="1:11" ht="14.75" x14ac:dyDescent="0.75">
      <c r="A256"/>
      <c r="B256"/>
      <c r="C256" s="4"/>
      <c r="D256" s="4"/>
      <c r="E256" s="4"/>
      <c r="F256" s="4"/>
      <c r="G256" s="4"/>
      <c r="H256" s="4"/>
      <c r="I256" s="5"/>
      <c r="J256" s="4"/>
      <c r="K256" s="4"/>
    </row>
    <row r="257" spans="1:11" ht="14.75" x14ac:dyDescent="0.75">
      <c r="A257"/>
      <c r="B257"/>
      <c r="C257" s="4"/>
      <c r="D257" s="4"/>
      <c r="E257" s="4"/>
      <c r="F257" s="4"/>
      <c r="G257" s="4"/>
      <c r="H257" s="4"/>
      <c r="I257" s="5"/>
      <c r="J257" s="4"/>
      <c r="K257" s="4"/>
    </row>
    <row r="258" spans="1:11" ht="14.75" x14ac:dyDescent="0.75">
      <c r="A258"/>
      <c r="B258"/>
      <c r="C258" s="4"/>
      <c r="D258" s="4"/>
      <c r="E258" s="4"/>
      <c r="F258" s="4"/>
      <c r="G258" s="4"/>
      <c r="H258" s="4"/>
      <c r="I258" s="5"/>
      <c r="J258" s="4"/>
      <c r="K258" s="4"/>
    </row>
    <row r="259" spans="1:11" ht="14.75" x14ac:dyDescent="0.75">
      <c r="A259"/>
      <c r="B259"/>
      <c r="C259" s="4"/>
      <c r="D259" s="4"/>
      <c r="E259" s="4"/>
      <c r="F259" s="4"/>
      <c r="G259" s="4"/>
      <c r="H259" s="4"/>
      <c r="I259" s="5"/>
      <c r="J259" s="4"/>
      <c r="K259" s="4"/>
    </row>
    <row r="260" spans="1:11" ht="14.75" x14ac:dyDescent="0.75">
      <c r="A260"/>
      <c r="B260"/>
      <c r="C260" s="4"/>
      <c r="D260" s="4"/>
      <c r="E260" s="4"/>
      <c r="F260" s="4"/>
      <c r="G260" s="4"/>
      <c r="H260" s="4"/>
      <c r="I260" s="5"/>
      <c r="J260" s="4"/>
      <c r="K260" s="4"/>
    </row>
    <row r="261" spans="1:11" ht="14.75" x14ac:dyDescent="0.75">
      <c r="A261"/>
      <c r="B261"/>
      <c r="C261" s="4"/>
      <c r="D261" s="4"/>
      <c r="E261" s="4"/>
      <c r="F261" s="4"/>
      <c r="G261" s="4"/>
      <c r="H261" s="4"/>
      <c r="I261" s="5"/>
      <c r="J261" s="4"/>
      <c r="K26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 data SKU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Chawla, Bhavya</dc:creator>
  <cp:lastModifiedBy>Chawla, Bhavya</cp:lastModifiedBy>
  <dcterms:created xsi:type="dcterms:W3CDTF">2024-09-12T20:47:08Z</dcterms:created>
  <dcterms:modified xsi:type="dcterms:W3CDTF">2024-09-12T20:51:47Z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d721ce-65e0-4caf-a503-75114c3e06ab_Enabled">
    <vt:lpwstr>true</vt:lpwstr>
  </property>
  <property fmtid="{D5CDD505-2E9C-101B-9397-08002B2CF9AE}" pid="3" name="MSIP_Label_07d721ce-65e0-4caf-a503-75114c3e06ab_SetDate">
    <vt:lpwstr>2024-09-12T20:47:11Z</vt:lpwstr>
  </property>
  <property fmtid="{D5CDD505-2E9C-101B-9397-08002B2CF9AE}" pid="4" name="MSIP_Label_07d721ce-65e0-4caf-a503-75114c3e06ab_Method">
    <vt:lpwstr>Standard</vt:lpwstr>
  </property>
  <property fmtid="{D5CDD505-2E9C-101B-9397-08002B2CF9AE}" pid="5" name="MSIP_Label_07d721ce-65e0-4caf-a503-75114c3e06ab_Name">
    <vt:lpwstr>Client Data_0</vt:lpwstr>
  </property>
  <property fmtid="{D5CDD505-2E9C-101B-9397-08002B2CF9AE}" pid="6" name="MSIP_Label_07d721ce-65e0-4caf-a503-75114c3e06ab_SiteId">
    <vt:lpwstr>cf55ce10-837b-42cd-8154-e9a4dbd18039</vt:lpwstr>
  </property>
  <property fmtid="{D5CDD505-2E9C-101B-9397-08002B2CF9AE}" pid="7" name="MSIP_Label_07d721ce-65e0-4caf-a503-75114c3e06ab_ActionId">
    <vt:lpwstr>e212d578-d6c2-425f-aada-f7c2a07a622e</vt:lpwstr>
  </property>
  <property fmtid="{D5CDD505-2E9C-101B-9397-08002B2CF9AE}" pid="8" name="MSIP_Label_07d721ce-65e0-4caf-a503-75114c3e06ab_ContentBits">
    <vt:lpwstr>0</vt:lpwstr>
  </property>
</Properties>
</file>