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<sst xmlns="http://schemas.openxmlformats.org/spreadsheetml/2006/main" uniqueCount="50">
  <si>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</si>
  <si>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</si>
  <si>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</si>
  <si>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</si>
  <si>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</si>
  <si>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GRUPO:3-E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</si>
  <si>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</si>
  <si>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</si>
  <si>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</si>
  <si>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</si>
  <si>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</si>
  <si>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</si>
  <si>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</si>
  <si>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</si>
  <si>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</si>
  <si>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</si>
  <si>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</si>
  <si>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</si>
  <si>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</si>
  <si>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</si>
  <si>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</si>
  <si>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</si>
  <si>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</si>
  <si>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</si>
  <si>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</si>
  <si>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</si>
  <si>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</si>
  <si>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</si>
  <si>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</si>
  <si>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</si>
  <si>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</si>
  <si>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</si>
  <si>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</si>
  <si>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</si>
  <si>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</si>
  <si>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</si>
  <si>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</si>
  <si>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</si>
  <si>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</si>
  <si>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</si>
  <si>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</si>
  <si>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</si>
  <si>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</si>
  <si>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</si>
  <si>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</si>
  <si>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</si>
  <si>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</si>
  <si>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H</t>
  </si>
  <si>
    <t>M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</si>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</sst>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7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5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9.10" bestFit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2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20" t="s">
        <v>38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32" t="str">
        <f>SI.ERROR(PROMEDIO(O13:O12),"")</f>
        <v>0</v>
      </c>
      <c r="P13" s="32" t="str">
        <f>SI.ERROR(PROMEDIO(P13:P12),"")</f>
        <v>0</v>
      </c>
      <c r="Q13" s="32" t="str">
        <f>SI.ERROR(PROMEDIO(Q13:Q12),"")</f>
        <v>0</v>
      </c>
      <c r="R13" s="32" t="str">
        <f>SI.ERROR(PROMEDIO(R13:R12),"")</f>
        <v>0</v>
      </c>
      <c r="S13" s="32" t="str">
        <f>SI.ERROR(PROMEDIO(S13:S12),"")</f>
        <v>0</v>
      </c>
      <c r="T13" s="32" t="str">
        <f>SI.ERROR(PROMEDIO(T13:T12),"")</f>
        <v>0</v>
      </c>
      <c r="U13" s="32" t="str">
        <f>SI.ERROR(PROMEDIO(U13:U12),"")</f>
        <v>0</v>
      </c>
      <c r="V13" s="32" t="str">
        <f>SI.ERROR(PROMEDIO(V13:V12),"")</f>
        <v>0</v>
      </c>
      <c r="W13" s="32" t="str">
        <f>SI.ERROR(PROMEDIO(W13:W12),"")</f>
        <v>0</v>
      </c>
      <c r="X13" s="32" t="str">
        <f>SI.ERROR(PROMEDIO(X13:X12),"")</f>
        <v>0</v>
      </c>
      <c r="Y13" s="32" t="str">
        <f>SI.ERROR(PROMEDIO(Y13:Y12),"")</f>
        <v>0</v>
      </c>
      <c r="Z13" s="32" t="str">
        <f>CONTAR.SI(Z13:Z12,"SI")</f>
        <v>0</v>
      </c>
      <c r="AA13" s="32" t="str">
        <f>CONTAR.SI(AA13:AA12,"NO")</f>
        <v>0</v>
      </c>
      <c r="AD13" s="32" t="str">
        <f>SI.ERROR(PROMEDIO(AD13:AD12),"")</f>
        <v>0</v>
      </c>
      <c r="AE13" s="32" t="str">
        <f>SI.ERROR(PROMEDIO(AE13:AE12),"")</f>
        <v>0</v>
      </c>
      <c r="AF13" s="32" t="str">
        <f>SI.ERROR(PROMEDIO(AF13:AF12),"")</f>
        <v>0</v>
      </c>
      <c r="AG13" s="32" t="str">
        <f>SI.ERROR(PROMEDIO(AG13:AG12),"")</f>
        <v>0</v>
      </c>
      <c r="AH13" s="32" t="str">
        <f>SI.ERROR(PROMEDIO(AH13:AH12),"")</f>
        <v>0</v>
      </c>
      <c r="AI13" s="32" t="str">
        <f>SI.ERROR(PROMEDIO(AI13:AI12),"")</f>
        <v>0</v>
      </c>
      <c r="AJ13" s="32" t="str">
        <f>SI.ERROR(PROMEDIO(AJ13:AJ12),"")</f>
        <v>0</v>
      </c>
      <c r="AK13" s="32" t="str">
        <f>SI.ERROR(PROMEDIO(AK13:AK12),"")</f>
        <v>0</v>
      </c>
      <c r="AL13" s="32" t="str">
        <f>SI.ERROR(PROMEDIO(AL13:AL12),"")</f>
        <v>0</v>
      </c>
      <c r="AM13" s="32" t="str">
        <f>SI.ERROR(PROMEDIO(AM13:AM12),"")</f>
        <v>0</v>
      </c>
      <c r="AN13" s="32" t="str">
        <f>SI.ERROR(PROMEDIO(AN13:AN12),"")</f>
        <v>0</v>
      </c>
      <c r="AO13" s="32" t="str">
        <f>CONTAR.SI(AO13:AO12,"SI")</f>
        <v>0</v>
      </c>
      <c r="AP13" s="32" t="str">
        <f>CONTAR.SI(AP13:AP12,"NO")</f>
        <v>0</v>
      </c>
      <c r="AS13" s="32" t="str">
        <f>SI.ERROR(PROMEDIO(AS13:AS12),"")</f>
        <v>0</v>
      </c>
      <c r="AT13" s="32" t="str">
        <f>SI.ERROR(PROMEDIO(AT13:AT12),"")</f>
        <v>0</v>
      </c>
      <c r="AU13" s="32" t="str">
        <f>SI.ERROR(PROMEDIO(AU13:AU12),"")</f>
        <v>0</v>
      </c>
      <c r="AV13" s="32" t="str">
        <f>SI.ERROR(PROMEDIO(AV13:AV12),"")</f>
        <v>0</v>
      </c>
      <c r="AW13" s="32" t="str">
        <f>SI.ERROR(PROMEDIO(AW13:AW12),"")</f>
        <v>0</v>
      </c>
      <c r="AX13" s="32" t="str">
        <f>SI.ERROR(PROMEDIO(AX13:AX12),"")</f>
        <v>0</v>
      </c>
      <c r="AY13" s="32" t="str">
        <f>SI.ERROR(PROMEDIO(AY13:AY12),"")</f>
        <v>0</v>
      </c>
      <c r="AZ13" s="32" t="str">
        <f>SI.ERROR(PROMEDIO(AZ13:AZ12),"")</f>
        <v>0</v>
      </c>
      <c r="BA13" s="32" t="str">
        <f>SI.ERROR(PROMEDIO(BA13:BA12),"")</f>
        <v>0</v>
      </c>
      <c r="BB13" s="32" t="str">
        <f>SI.ERROR(PROMEDIO(BB13:BB12),"")</f>
        <v>0</v>
      </c>
      <c r="BC13" s="32" t="str">
        <f>SI.ERROR(PROMEDIO(BC13:BC12),"")</f>
        <v>0</v>
      </c>
      <c r="BD13" s="32" t="str">
        <f>CONTAR.SI(BD13:BD12,"SI")</f>
        <v>0</v>
      </c>
      <c r="BE13" s="32" t="str">
        <f>CONTAR.SI(BE13:BE12,"NO")</f>
        <v>0</v>
      </c>
      <c r="BH13" s="32" t="str">
        <f>SI.ERROR(PROMEDIO(BH13:BH12),"")</f>
        <v>0</v>
      </c>
      <c r="BI13" s="32" t="str">
        <f>SI.ERROR(PROMEDIO(BI13:BI12),"")</f>
        <v>0</v>
      </c>
      <c r="BJ13" s="32" t="str">
        <f>SI.ERROR(PROMEDIO(BJ13:BJ12),"")</f>
        <v>0</v>
      </c>
      <c r="BK13" s="32" t="str">
        <f>SI.ERROR(PROMEDIO(BK13:BK12),"")</f>
        <v>0</v>
      </c>
      <c r="BL13" s="32" t="str">
        <f>SI.ERROR(PROMEDIO(BL13:BL12),"")</f>
        <v>0</v>
      </c>
      <c r="BM13" s="32" t="str">
        <f>SI.ERROR(PROMEDIO(BM13:BM12),"")</f>
        <v>0</v>
      </c>
      <c r="BN13" s="32" t="str">
        <f>SI.ERROR(PROMEDIO(BN13:BN12),"")</f>
        <v>0</v>
      </c>
      <c r="BO13" s="32" t="str">
        <f>SI.ERROR(PROMEDIO(BO13:BO12),"")</f>
        <v>0</v>
      </c>
      <c r="BP13" s="32" t="str">
        <f>SI.ERROR(PROMEDIO(BP13:BP12),"")</f>
        <v>0</v>
      </c>
      <c r="BQ13" s="32" t="str">
        <f>SI.ERROR(PROMEDIO(BQ13:BQ12),"")</f>
        <v>0</v>
      </c>
      <c r="BR13" s="32" t="str">
        <f>SI.ERROR(PROMEDIO(BR13:BR12),"")</f>
        <v>0</v>
      </c>
      <c r="BS13" s="32" t="str">
        <f>CONTAR.SI(BS13:BS12,"SI")</f>
        <v>0</v>
      </c>
      <c r="BT13" s="32" t="str">
        <f>CONTAR.SI(BT13:BT12,"NO")</f>
        <v>0</v>
      </c>
    </row>
    <row r="15" spans="1:73">
      <c r="E15" s="6" t="s">
        <v>39</v>
      </c>
      <c r="F15" s="9"/>
      <c r="G15" s="9"/>
      <c r="H15" s="9"/>
      <c r="I15" s="9"/>
      <c r="J15" s="11"/>
      <c r="K15" s="39" t="s">
        <v>40</v>
      </c>
      <c r="L15" s="21"/>
      <c r="M15" s="21"/>
      <c r="N15" s="22"/>
      <c r="O15" s="40" t="str">
        <f>CONTAR.SI(O13:O12,"&gt;5.9")</f>
        <v>0</v>
      </c>
      <c r="P15" s="40" t="str">
        <f>CONTAR.SI(P13:P12,"&gt;5.9")</f>
        <v>0</v>
      </c>
      <c r="Q15" s="40" t="str">
        <f>CONTAR.SI(Q13:Q12,"&gt;5.9")</f>
        <v>0</v>
      </c>
      <c r="R15" s="40" t="str">
        <f>CONTAR.SI(R13:R12,"&gt;5.9")</f>
        <v>0</v>
      </c>
      <c r="S15" s="40" t="str">
        <f>CONTAR.SI(S13:S12,"&gt;5.9")</f>
        <v>0</v>
      </c>
      <c r="T15" s="40" t="str">
        <f>CONTAR.SI(T13:T12,"&gt;5.9")</f>
        <v>0</v>
      </c>
      <c r="U15" s="40" t="str">
        <f>CONTAR.SI(U13:U12,"&gt;5.9")</f>
        <v>0</v>
      </c>
      <c r="V15" s="40" t="str">
        <f>CONTAR.SI(V13:V12,"&gt;5.9")</f>
        <v>0</v>
      </c>
      <c r="W15" s="40" t="str">
        <f>CONTAR.SI(W13:W12,"&gt;5.9")</f>
        <v>0</v>
      </c>
      <c r="X15" s="40" t="str">
        <f>CONTAR.SI(X13:X12,"&gt;5.9")</f>
        <v>0</v>
      </c>
      <c r="Y15" s="40" t="str">
        <f>CONTAR.SI(Y13:Y12,"&gt;5.9")</f>
        <v>0</v>
      </c>
      <c r="AD15" s="40" t="str">
        <f>CONTAR.SI(AD13:AD12,"&gt;5.9")</f>
        <v>0</v>
      </c>
      <c r="AE15" s="40" t="str">
        <f>CONTAR.SI(AE13:AE12,"&gt;5.9")</f>
        <v>0</v>
      </c>
      <c r="AF15" s="40" t="str">
        <f>CONTAR.SI(AF13:AF12,"&gt;5.9")</f>
        <v>0</v>
      </c>
      <c r="AG15" s="40" t="str">
        <f>CONTAR.SI(AG13:AG12,"&gt;5.9")</f>
        <v>0</v>
      </c>
      <c r="AH15" s="40" t="str">
        <f>CONTAR.SI(AH13:AH12,"&gt;5.9")</f>
        <v>0</v>
      </c>
      <c r="AI15" s="40" t="str">
        <f>CONTAR.SI(AI13:AI12,"&gt;5.9")</f>
        <v>0</v>
      </c>
      <c r="AJ15" s="40" t="str">
        <f>CONTAR.SI(AJ13:AJ12,"&gt;5.9")</f>
        <v>0</v>
      </c>
      <c r="AK15" s="40" t="str">
        <f>CONTAR.SI(AK13:AK12,"&gt;5.9")</f>
        <v>0</v>
      </c>
      <c r="AL15" s="40" t="str">
        <f>CONTAR.SI(AL13:AL12,"&gt;5.9")</f>
        <v>0</v>
      </c>
      <c r="AM15" s="40" t="str">
        <f>CONTAR.SI(AM13:AM12,"&gt;5.9")</f>
        <v>0</v>
      </c>
      <c r="AN15" s="40" t="str">
        <f>CONTAR.SI(AN13:AN12,"&gt;5.9")</f>
        <v>0</v>
      </c>
      <c r="AS15" s="40" t="str">
        <f>CONTAR.SI(AS13:AS12,"&gt;5.9")</f>
        <v>0</v>
      </c>
      <c r="AT15" s="40" t="str">
        <f>CONTAR.SI(AT13:AT12,"&gt;5.9")</f>
        <v>0</v>
      </c>
      <c r="AU15" s="40" t="str">
        <f>CONTAR.SI(AU13:AU12,"&gt;5.9")</f>
        <v>0</v>
      </c>
      <c r="AV15" s="40" t="str">
        <f>CONTAR.SI(AV13:AV12,"&gt;5.9")</f>
        <v>0</v>
      </c>
      <c r="AW15" s="40" t="str">
        <f>CONTAR.SI(AW13:AW12,"&gt;5.9")</f>
        <v>0</v>
      </c>
      <c r="AX15" s="40" t="str">
        <f>CONTAR.SI(AX13:AX12,"&gt;5.9")</f>
        <v>0</v>
      </c>
      <c r="AY15" s="40" t="str">
        <f>CONTAR.SI(AY13:AY12,"&gt;5.9")</f>
        <v>0</v>
      </c>
      <c r="AZ15" s="40" t="str">
        <f>CONTAR.SI(AZ13:AZ12,"&gt;5.9")</f>
        <v>0</v>
      </c>
      <c r="BA15" s="40" t="str">
        <f>CONTAR.SI(BA13:BA12,"&gt;5.9")</f>
        <v>0</v>
      </c>
      <c r="BB15" s="40" t="str">
        <f>CONTAR.SI(BB13:BB12,"&gt;5.9")</f>
        <v>0</v>
      </c>
      <c r="BC15" s="40" t="str">
        <f>CONTAR.SI(BC13:BC12,"&gt;5.9")</f>
        <v>0</v>
      </c>
      <c r="BH15" s="40" t="str">
        <f>CONTAR.SI(BH13:BH12,"&gt;5.9")</f>
        <v>0</v>
      </c>
      <c r="BI15" s="40" t="str">
        <f>CONTAR.SI(BI13:BI12,"&gt;5.9")</f>
        <v>0</v>
      </c>
      <c r="BJ15" s="40" t="str">
        <f>CONTAR.SI(BJ13:BJ12,"&gt;5.9")</f>
        <v>0</v>
      </c>
      <c r="BK15" s="40" t="str">
        <f>CONTAR.SI(BK13:BK12,"&gt;5.9")</f>
        <v>0</v>
      </c>
      <c r="BL15" s="40" t="str">
        <f>CONTAR.SI(BL13:BL12,"&gt;5.9")</f>
        <v>0</v>
      </c>
      <c r="BM15" s="40" t="str">
        <f>CONTAR.SI(BM13:BM12,"&gt;5.9")</f>
        <v>0</v>
      </c>
      <c r="BN15" s="40" t="str">
        <f>CONTAR.SI(BN13:BN12,"&gt;5.9")</f>
        <v>0</v>
      </c>
      <c r="BO15" s="40" t="str">
        <f>CONTAR.SI(BO13:BO12,"&gt;5.9")</f>
        <v>0</v>
      </c>
      <c r="BP15" s="40" t="str">
        <f>CONTAR.SI(BP13:BP12,"&gt;5.9")</f>
        <v>0</v>
      </c>
      <c r="BQ15" s="40" t="str">
        <f>CONTAR.SI(BQ13:BQ12,"&gt;5.9")</f>
        <v>0</v>
      </c>
      <c r="BR15" s="40" t="str">
        <f>CONTAR.SI(BR13:BR12,"&gt;5.9")</f>
        <v>0</v>
      </c>
    </row>
    <row r="16" spans="1:73">
      <c r="E16" s="7"/>
      <c r="F16" s="5"/>
      <c r="G16" s="5"/>
      <c r="H16" s="5"/>
      <c r="I16" s="5"/>
      <c r="J16" s="12"/>
      <c r="K16" s="39" t="s">
        <v>41</v>
      </c>
      <c r="L16" s="21"/>
      <c r="M16" s="21"/>
      <c r="N16" s="22"/>
      <c r="O16" s="40" t="str">
        <f>CONTAR.SI(O13:O12,"&lt;6")</f>
        <v>0</v>
      </c>
      <c r="P16" s="40" t="str">
        <f>CONTAR.SI(P13:P12,"&lt;6")</f>
        <v>0</v>
      </c>
      <c r="Q16" s="40" t="str">
        <f>CONTAR.SI(Q13:Q12,"&lt;6")</f>
        <v>0</v>
      </c>
      <c r="R16" s="40" t="str">
        <f>CONTAR.SI(R13:R12,"&lt;6")</f>
        <v>0</v>
      </c>
      <c r="S16" s="40" t="str">
        <f>CONTAR.SI(S13:S12,"&lt;6")</f>
        <v>0</v>
      </c>
      <c r="T16" s="40" t="str">
        <f>CONTAR.SI(T13:T12,"&lt;6")</f>
        <v>0</v>
      </c>
      <c r="U16" s="40" t="str">
        <f>CONTAR.SI(U13:U12,"&lt;6")</f>
        <v>0</v>
      </c>
      <c r="V16" s="40" t="str">
        <f>CONTAR.SI(V13:V12,"&lt;6")</f>
        <v>0</v>
      </c>
      <c r="W16" s="40" t="str">
        <f>CONTAR.SI(W13:W12,"&lt;6")</f>
        <v>0</v>
      </c>
      <c r="X16" s="40" t="str">
        <f>CONTAR.SI(X13:X12,"&lt;6")</f>
        <v>0</v>
      </c>
      <c r="Y16" s="40" t="str">
        <f>CONTAR.SI(Y13:Y12,"&lt;6")</f>
        <v>0</v>
      </c>
      <c r="AD16" s="40" t="str">
        <f>CONTAR.SI(AD13:AD12,"&lt;6")</f>
        <v>0</v>
      </c>
      <c r="AE16" s="40" t="str">
        <f>CONTAR.SI(AE13:AE12,"&lt;6")</f>
        <v>0</v>
      </c>
      <c r="AF16" s="40" t="str">
        <f>CONTAR.SI(AF13:AF12,"&lt;6")</f>
        <v>0</v>
      </c>
      <c r="AG16" s="40" t="str">
        <f>CONTAR.SI(AG13:AG12,"&lt;6")</f>
        <v>0</v>
      </c>
      <c r="AH16" s="40" t="str">
        <f>CONTAR.SI(AH13:AH12,"&lt;6")</f>
        <v>0</v>
      </c>
      <c r="AI16" s="40" t="str">
        <f>CONTAR.SI(AI13:AI12,"&lt;6")</f>
        <v>0</v>
      </c>
      <c r="AJ16" s="40" t="str">
        <f>CONTAR.SI(AJ13:AJ12,"&lt;6")</f>
        <v>0</v>
      </c>
      <c r="AK16" s="40" t="str">
        <f>CONTAR.SI(AK13:AK12,"&lt;6")</f>
        <v>0</v>
      </c>
      <c r="AL16" s="40" t="str">
        <f>CONTAR.SI(AL13:AL12,"&lt;6")</f>
        <v>0</v>
      </c>
      <c r="AM16" s="40" t="str">
        <f>CONTAR.SI(AM13:AM12,"&lt;6")</f>
        <v>0</v>
      </c>
      <c r="AN16" s="40" t="str">
        <f>CONTAR.SI(AN13:AN12,"&lt;6")</f>
        <v>0</v>
      </c>
      <c r="AS16" s="40" t="str">
        <f>CONTAR.SI(AS13:AS12,"&lt;6")</f>
        <v>0</v>
      </c>
      <c r="AT16" s="40" t="str">
        <f>CONTAR.SI(AT13:AT12,"&lt;6")</f>
        <v>0</v>
      </c>
      <c r="AU16" s="40" t="str">
        <f>CONTAR.SI(AU13:AU12,"&lt;6")</f>
        <v>0</v>
      </c>
      <c r="AV16" s="40" t="str">
        <f>CONTAR.SI(AV13:AV12,"&lt;6")</f>
        <v>0</v>
      </c>
      <c r="AW16" s="40" t="str">
        <f>CONTAR.SI(AW13:AW12,"&lt;6")</f>
        <v>0</v>
      </c>
      <c r="AX16" s="40" t="str">
        <f>CONTAR.SI(AX13:AX12,"&lt;6")</f>
        <v>0</v>
      </c>
      <c r="AY16" s="40" t="str">
        <f>CONTAR.SI(AY13:AY12,"&lt;6")</f>
        <v>0</v>
      </c>
      <c r="AZ16" s="40" t="str">
        <f>CONTAR.SI(AZ13:AZ12,"&lt;6")</f>
        <v>0</v>
      </c>
      <c r="BA16" s="40" t="str">
        <f>CONTAR.SI(BA13:BA12,"&lt;6")</f>
        <v>0</v>
      </c>
      <c r="BB16" s="40" t="str">
        <f>CONTAR.SI(BB13:BB12,"&lt;6")</f>
        <v>0</v>
      </c>
      <c r="BC16" s="40" t="str">
        <f>CONTAR.SI(BC13:BC12,"&lt;6")</f>
        <v>0</v>
      </c>
      <c r="BH16" s="40" t="str">
        <f>CONTAR.SI(BH13:BH12,"&lt;6")</f>
        <v>0</v>
      </c>
      <c r="BI16" s="40" t="str">
        <f>CONTAR.SI(BI13:BI12,"&lt;6")</f>
        <v>0</v>
      </c>
      <c r="BJ16" s="40" t="str">
        <f>CONTAR.SI(BJ13:BJ12,"&lt;6")</f>
        <v>0</v>
      </c>
      <c r="BK16" s="40" t="str">
        <f>CONTAR.SI(BK13:BK12,"&lt;6")</f>
        <v>0</v>
      </c>
      <c r="BL16" s="40" t="str">
        <f>CONTAR.SI(BL13:BL12,"&lt;6")</f>
        <v>0</v>
      </c>
      <c r="BM16" s="40" t="str">
        <f>CONTAR.SI(BM13:BM12,"&lt;6")</f>
        <v>0</v>
      </c>
      <c r="BN16" s="40" t="str">
        <f>CONTAR.SI(BN13:BN12,"&lt;6")</f>
        <v>0</v>
      </c>
      <c r="BO16" s="40" t="str">
        <f>CONTAR.SI(BO13:BO12,"&lt;6")</f>
        <v>0</v>
      </c>
      <c r="BP16" s="40" t="str">
        <f>CONTAR.SI(BP13:BP12,"&lt;6")</f>
        <v>0</v>
      </c>
      <c r="BQ16" s="40" t="str">
        <f>CONTAR.SI(BQ13:BQ12,"&lt;6")</f>
        <v>0</v>
      </c>
      <c r="BR16" s="40" t="str">
        <f>CONTAR.SI(BR13:BR12,"&lt;6")</f>
        <v>0</v>
      </c>
    </row>
    <row r="17" spans="1:73">
      <c r="E17" s="7"/>
      <c r="F17" s="5"/>
      <c r="G17" s="5"/>
      <c r="H17" s="5"/>
      <c r="I17" s="5"/>
      <c r="J17" s="12"/>
      <c r="K17" s="39" t="s">
        <v>42</v>
      </c>
      <c r="L17" s="21"/>
      <c r="M17" s="21"/>
      <c r="N17" s="22"/>
      <c r="O17" s="40" t="str">
        <f>CONTAR(O13:O12)</f>
        <v>0</v>
      </c>
      <c r="P17" s="40" t="str">
        <f>CONTAR(P13:P12)</f>
        <v>0</v>
      </c>
      <c r="Q17" s="40" t="str">
        <f>CONTAR(Q13:Q12)</f>
        <v>0</v>
      </c>
      <c r="R17" s="40" t="str">
        <f>CONTAR(R13:R12)</f>
        <v>0</v>
      </c>
      <c r="S17" s="40" t="str">
        <f>CONTAR(S13:S12)</f>
        <v>0</v>
      </c>
      <c r="T17" s="40" t="str">
        <f>CONTAR(T13:T12)</f>
        <v>0</v>
      </c>
      <c r="U17" s="40" t="str">
        <f>CONTAR(U13:U12)</f>
        <v>0</v>
      </c>
      <c r="V17" s="40" t="str">
        <f>CONTAR(V13:V12)</f>
        <v>0</v>
      </c>
      <c r="W17" s="40" t="str">
        <f>CONTAR(W13:W12)</f>
        <v>0</v>
      </c>
      <c r="X17" s="40" t="str">
        <f>CONTAR(X13:X12)</f>
        <v>0</v>
      </c>
      <c r="Y17" s="40" t="str">
        <f>CONTAR(Y13:Y12)</f>
        <v>0</v>
      </c>
      <c r="AD17" s="40" t="str">
        <f>CONTAR(AD13:AD12)</f>
        <v>0</v>
      </c>
      <c r="AE17" s="40" t="str">
        <f>CONTAR(AE13:AE12)</f>
        <v>0</v>
      </c>
      <c r="AF17" s="40" t="str">
        <f>CONTAR(AF13:AF12)</f>
        <v>0</v>
      </c>
      <c r="AG17" s="40" t="str">
        <f>CONTAR(AG13:AG12)</f>
        <v>0</v>
      </c>
      <c r="AH17" s="40" t="str">
        <f>CONTAR(AH13:AH12)</f>
        <v>0</v>
      </c>
      <c r="AI17" s="40" t="str">
        <f>CONTAR(AI13:AI12)</f>
        <v>0</v>
      </c>
      <c r="AJ17" s="40" t="str">
        <f>CONTAR(AJ13:AJ12)</f>
        <v>0</v>
      </c>
      <c r="AK17" s="40" t="str">
        <f>CONTAR(AK13:AK12)</f>
        <v>0</v>
      </c>
      <c r="AL17" s="40" t="str">
        <f>CONTAR(AL13:AL12)</f>
        <v>0</v>
      </c>
      <c r="AM17" s="40" t="str">
        <f>CONTAR(AM13:AM12)</f>
        <v>0</v>
      </c>
      <c r="AN17" s="40" t="str">
        <f>CONTAR(AN13:AN12)</f>
        <v>0</v>
      </c>
      <c r="AS17" s="40" t="str">
        <f>CONTAR(AS13:AS12)</f>
        <v>0</v>
      </c>
      <c r="AT17" s="40" t="str">
        <f>CONTAR(AT13:AT12)</f>
        <v>0</v>
      </c>
      <c r="AU17" s="40" t="str">
        <f>CONTAR(AU13:AU12)</f>
        <v>0</v>
      </c>
      <c r="AV17" s="40" t="str">
        <f>CONTAR(AV13:AV12)</f>
        <v>0</v>
      </c>
      <c r="AW17" s="40" t="str">
        <f>CONTAR(AW13:AW12)</f>
        <v>0</v>
      </c>
      <c r="AX17" s="40" t="str">
        <f>CONTAR(AX13:AX12)</f>
        <v>0</v>
      </c>
      <c r="AY17" s="40" t="str">
        <f>CONTAR(AY13:AY12)</f>
        <v>0</v>
      </c>
      <c r="AZ17" s="40" t="str">
        <f>CONTAR(AZ13:AZ12)</f>
        <v>0</v>
      </c>
      <c r="BA17" s="40" t="str">
        <f>CONTAR(BA13:BA12)</f>
        <v>0</v>
      </c>
      <c r="BB17" s="40" t="str">
        <f>CONTAR(BB13:BB12)</f>
        <v>0</v>
      </c>
      <c r="BC17" s="40" t="str">
        <f>CONTAR(BC13:BC12)</f>
        <v>0</v>
      </c>
      <c r="BH17" s="40" t="str">
        <f>CONTAR(BH13:BH12)</f>
        <v>0</v>
      </c>
      <c r="BI17" s="40" t="str">
        <f>CONTAR(BI13:BI12)</f>
        <v>0</v>
      </c>
      <c r="BJ17" s="40" t="str">
        <f>CONTAR(BJ13:BJ12)</f>
        <v>0</v>
      </c>
      <c r="BK17" s="40" t="str">
        <f>CONTAR(BK13:BK12)</f>
        <v>0</v>
      </c>
      <c r="BL17" s="40" t="str">
        <f>CONTAR(BL13:BL12)</f>
        <v>0</v>
      </c>
      <c r="BM17" s="40" t="str">
        <f>CONTAR(BM13:BM12)</f>
        <v>0</v>
      </c>
      <c r="BN17" s="40" t="str">
        <f>CONTAR(BN13:BN12)</f>
        <v>0</v>
      </c>
      <c r="BO17" s="40" t="str">
        <f>CONTAR(BO13:BO12)</f>
        <v>0</v>
      </c>
      <c r="BP17" s="40" t="str">
        <f>CONTAR(BP13:BP12)</f>
        <v>0</v>
      </c>
      <c r="BQ17" s="40" t="str">
        <f>CONTAR(BQ13:BQ12)</f>
        <v>0</v>
      </c>
      <c r="BR17" s="40" t="str">
        <f>CONTAR(BR13:BR12)</f>
        <v>0</v>
      </c>
    </row>
    <row r="18" spans="1:73">
      <c r="E18" s="8"/>
      <c r="F18" s="10"/>
      <c r="G18" s="10"/>
      <c r="H18" s="10"/>
      <c r="I18" s="10"/>
      <c r="J18" s="13"/>
    </row>
    <row r="19" spans="1:73">
      <c r="K19" s="16" t="s">
        <v>43</v>
      </c>
      <c r="L19" s="20" t="s">
        <v>44</v>
      </c>
      <c r="M19" s="21"/>
      <c r="N19" s="22"/>
      <c r="O19" s="33">
        <v>11</v>
      </c>
      <c r="P19" s="33">
        <v>12</v>
      </c>
      <c r="Q19" s="33">
        <v>13</v>
      </c>
      <c r="R19" s="33">
        <v>14</v>
      </c>
      <c r="S19" s="33">
        <v>15</v>
      </c>
      <c r="U19" s="41" t="s">
        <v>45</v>
      </c>
      <c r="V19" s="33" t="s">
        <v>46</v>
      </c>
    </row>
    <row r="20" spans="1:73">
      <c r="K20" s="17"/>
      <c r="L20" s="20" t="s">
        <v>47</v>
      </c>
      <c r="M20" s="22"/>
      <c r="N20" s="33" t="str">
        <f>CONTAR.SI(D13:D12,"H")</f>
        <v>0</v>
      </c>
      <c r="O20" s="33" t="str">
        <f>CONTAR.SI.CONJUNTO(L13:L12,"&lt;=11",D13:D12,"H")</f>
        <v>0</v>
      </c>
      <c r="P20" s="33" t="str">
        <f>CONTAR.SI.CONJUNTO(L13:L12,"&gt;11",L13:L12,"&lt;=12",D13:D12,"H")</f>
        <v>0</v>
      </c>
      <c r="Q20" s="33" t="str">
        <f>CONTAR.SI.CONJUNTO(L13:L12,"&gt;12",L13:L12,"&lt;=13",D13:D12,"H")</f>
        <v>0</v>
      </c>
      <c r="R20" s="33" t="str">
        <f>CONTAR.SI.CONJUNTO(L13:L12,"&gt;13",L13:L12,"&lt;=14",D13:D12,"H")</f>
        <v>0</v>
      </c>
      <c r="S20" s="33" t="str">
        <f>CONTAR.SI.CONJUNTO(L13:L12,"&gt;14",L13:L12,"&lt;=15",D13:D12,"H")</f>
        <v>0</v>
      </c>
      <c r="U20" s="33" t="str">
        <f>CONTAR.SI.CONJUNTO(L13:L12,"&gt;15",D13:D12,"H")</f>
        <v>0</v>
      </c>
      <c r="V20" s="33" t="str">
        <f>CONTAR.SI.CONJUNTO(D13:D12,"H")</f>
        <v>0</v>
      </c>
    </row>
    <row r="21" spans="1:73">
      <c r="K21" s="17"/>
      <c r="L21" s="20" t="s">
        <v>48</v>
      </c>
      <c r="M21" s="22"/>
      <c r="N21" s="33" t="str">
        <f>CONTAR.SI(D13:D12,"M")</f>
        <v>0</v>
      </c>
      <c r="O21" s="33" t="str">
        <f>CONTAR.SI.CONJUNTO(L13:L12,"&lt;=11",D13:D12,"M")</f>
        <v>0</v>
      </c>
      <c r="P21" s="33" t="str">
        <f>CONTAR.SI.CONJUNTO(L13:L12,"&gt;11",L13:L12,"&lt;=12",D13:D12,"M")</f>
        <v>0</v>
      </c>
      <c r="Q21" s="33" t="str">
        <f>CONTAR.SI.CONJUNTO(L13:L12,"&gt;12",L13:L12,"&lt;=13",D13:D12,"M")</f>
        <v>0</v>
      </c>
      <c r="R21" s="33" t="str">
        <f>CONTAR.SI.CONJUNTO(L13:L12,"&gt;13",L13:L12,"&lt;=14",D13:D12,"M")</f>
        <v>0</v>
      </c>
      <c r="S21" s="33" t="str">
        <f>CONTAR.SI.CONJUNTO(L13:L12,"&gt;14",L13:L12,"&lt;=15",D13:D12,"M")</f>
        <v>0</v>
      </c>
      <c r="U21" s="33" t="str">
        <f>CONTAR.SI.CONJUNTO(L13:L12,"&gt;15",D13:D12,"M")</f>
        <v>0</v>
      </c>
      <c r="V21" s="33" t="str">
        <f>CONTAR.SI.CONJUNTO(D13:D12,"M")</f>
        <v>0</v>
      </c>
    </row>
    <row r="22" spans="1:73">
      <c r="K22" s="18"/>
      <c r="L22" s="20" t="s">
        <v>46</v>
      </c>
      <c r="M22" s="22"/>
      <c r="N22" s="33" t="str">
        <f>suma(N20:N21)</f>
        <v>0</v>
      </c>
      <c r="O22" s="33" t="str">
        <f>suma(O20:O21)</f>
        <v>0</v>
      </c>
      <c r="P22" s="33" t="str">
        <f>suma(P20:P21)</f>
        <v>0</v>
      </c>
      <c r="Q22" s="33" t="str">
        <f>suma(Q20:Q21)</f>
        <v>0</v>
      </c>
      <c r="R22" s="33" t="str">
        <f>suma(R20:R21)</f>
        <v>0</v>
      </c>
      <c r="S22" s="33" t="str">
        <f>suma(S20:S21)</f>
        <v>0</v>
      </c>
      <c r="U22" s="33" t="str">
        <f>suma(U20:U21)</f>
        <v>0</v>
      </c>
      <c r="V22" s="33" t="str">
        <f>suma(V20:V21)</f>
        <v>0</v>
      </c>
    </row>
    <row r="25" spans="1:73">
      <c r="U25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13:N13"/>
    <mergeCell ref="E15:J18"/>
    <mergeCell ref="K15:N15"/>
    <mergeCell ref="O15:O15"/>
    <mergeCell ref="P15:P15"/>
    <mergeCell ref="Q15:Q15"/>
    <mergeCell ref="R15:R15"/>
    <mergeCell ref="S15:S15"/>
    <mergeCell ref="T15:T15"/>
    <mergeCell ref="U15:U15"/>
    <mergeCell ref="V15:V15"/>
    <mergeCell ref="W15:W15"/>
    <mergeCell ref="X15:X15"/>
    <mergeCell ref="Y15:Y15"/>
    <mergeCell ref="AD15:AD15"/>
    <mergeCell ref="AE15:AE15"/>
    <mergeCell ref="AF15:AF15"/>
    <mergeCell ref="AG15:AG15"/>
    <mergeCell ref="AH15:AH15"/>
    <mergeCell ref="AI15:AI15"/>
    <mergeCell ref="AJ15:AJ15"/>
    <mergeCell ref="AK15:AK15"/>
    <mergeCell ref="AL15:AL15"/>
    <mergeCell ref="AM15:AM15"/>
    <mergeCell ref="AN15:AN15"/>
    <mergeCell ref="AS15:AS15"/>
    <mergeCell ref="AT15:AT15"/>
    <mergeCell ref="AU15:AU15"/>
    <mergeCell ref="AV15:AV15"/>
    <mergeCell ref="AW15:AW15"/>
    <mergeCell ref="AX15:AX15"/>
    <mergeCell ref="AY15:AY15"/>
    <mergeCell ref="AZ15:AZ15"/>
    <mergeCell ref="BA15:BA15"/>
    <mergeCell ref="BB15:BB15"/>
    <mergeCell ref="BC15:BC15"/>
    <mergeCell ref="BH15:BH15"/>
    <mergeCell ref="BI15:BI15"/>
    <mergeCell ref="BJ15:BJ15"/>
    <mergeCell ref="BK15:BK15"/>
    <mergeCell ref="BL15:BL15"/>
    <mergeCell ref="BM15:BM15"/>
    <mergeCell ref="BN15:BN15"/>
    <mergeCell ref="BO15:BO15"/>
    <mergeCell ref="BP15:BP15"/>
    <mergeCell ref="BQ15:BQ15"/>
    <mergeCell ref="BR15:BR15"/>
    <mergeCell ref="K16:N16"/>
    <mergeCell ref="O16:O16"/>
    <mergeCell ref="P16:P16"/>
    <mergeCell ref="Q16:Q16"/>
    <mergeCell ref="R16:R16"/>
    <mergeCell ref="S16:S16"/>
    <mergeCell ref="T16:T16"/>
    <mergeCell ref="U16:U16"/>
    <mergeCell ref="V16:V16"/>
    <mergeCell ref="W16:W16"/>
    <mergeCell ref="X16:X16"/>
    <mergeCell ref="Y16:Y16"/>
    <mergeCell ref="AD16:AD16"/>
    <mergeCell ref="AE16:AE16"/>
    <mergeCell ref="AF16:AF16"/>
    <mergeCell ref="AG16:AG16"/>
    <mergeCell ref="AH16:AH16"/>
    <mergeCell ref="AI16:AI16"/>
    <mergeCell ref="AJ16:AJ16"/>
    <mergeCell ref="AK16:AK16"/>
    <mergeCell ref="AL16:AL16"/>
    <mergeCell ref="AM16:AM16"/>
    <mergeCell ref="AN16:AN16"/>
    <mergeCell ref="AS16:AS16"/>
    <mergeCell ref="AT16:AT16"/>
    <mergeCell ref="AU16:AU16"/>
    <mergeCell ref="AV16:AV16"/>
    <mergeCell ref="AW16:AW16"/>
    <mergeCell ref="AX16:AX16"/>
    <mergeCell ref="AY16:AY16"/>
    <mergeCell ref="AZ16:AZ16"/>
    <mergeCell ref="BA16:BA16"/>
    <mergeCell ref="BB16:BB16"/>
    <mergeCell ref="BC16:BC16"/>
    <mergeCell ref="BH16:BH16"/>
    <mergeCell ref="BI16:BI16"/>
    <mergeCell ref="BJ16:BJ16"/>
    <mergeCell ref="BK16:BK16"/>
    <mergeCell ref="BL16:BL16"/>
    <mergeCell ref="BM16:BM16"/>
    <mergeCell ref="BN16:BN16"/>
    <mergeCell ref="BO16:BO16"/>
    <mergeCell ref="BP16:BP16"/>
    <mergeCell ref="BQ16:BQ16"/>
    <mergeCell ref="BR16:BR16"/>
    <mergeCell ref="K17:N17"/>
    <mergeCell ref="O17:O17"/>
    <mergeCell ref="P17:P17"/>
    <mergeCell ref="Q17:Q17"/>
    <mergeCell ref="R17:R17"/>
    <mergeCell ref="S17:S17"/>
    <mergeCell ref="T17:T17"/>
    <mergeCell ref="U17:U17"/>
    <mergeCell ref="V17:V17"/>
    <mergeCell ref="W17:W17"/>
    <mergeCell ref="X17:X17"/>
    <mergeCell ref="Y17:Y17"/>
    <mergeCell ref="AD17:AD17"/>
    <mergeCell ref="AE17:AE17"/>
    <mergeCell ref="AF17:AF17"/>
    <mergeCell ref="AG17:AG17"/>
    <mergeCell ref="AH17:AH17"/>
    <mergeCell ref="AI17:AI17"/>
    <mergeCell ref="AJ17:AJ17"/>
    <mergeCell ref="AK17:AK17"/>
    <mergeCell ref="AL17:AL17"/>
    <mergeCell ref="AM17:AM17"/>
    <mergeCell ref="AN17:AN17"/>
    <mergeCell ref="AS17:AS17"/>
    <mergeCell ref="AT17:AT17"/>
    <mergeCell ref="AU17:AU17"/>
    <mergeCell ref="AV17:AV17"/>
    <mergeCell ref="AW17:AW17"/>
    <mergeCell ref="AX17:AX17"/>
    <mergeCell ref="AY17:AY17"/>
    <mergeCell ref="AZ17:AZ17"/>
    <mergeCell ref="BA17:BA17"/>
    <mergeCell ref="BB17:BB17"/>
    <mergeCell ref="BC17:BC17"/>
    <mergeCell ref="BH17:BH17"/>
    <mergeCell ref="BI17:BI17"/>
    <mergeCell ref="BJ17:BJ17"/>
    <mergeCell ref="BK17:BK17"/>
    <mergeCell ref="BL17:BL17"/>
    <mergeCell ref="BM17:BM17"/>
    <mergeCell ref="BN17:BN17"/>
    <mergeCell ref="BO17:BO17"/>
    <mergeCell ref="BP17:BP17"/>
    <mergeCell ref="BQ17:BQ17"/>
    <mergeCell ref="BR17:BR17"/>
    <mergeCell ref="K19:K22"/>
    <mergeCell ref="L19:N19"/>
    <mergeCell ref="L20:M20"/>
    <mergeCell ref="L21:M21"/>
    <mergeCell ref="L22:M2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2023-03-07T00:58:02-06:00</dcterms:created>
  <dcterms:modified xsi:type="dcterms:W3CDTF">2023-03-07T00:58:02-06:00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