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bi5\Desktop\창민\프로젝트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I42" i="1"/>
  <c r="H27" i="1"/>
  <c r="H26" i="1"/>
  <c r="H25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18" i="1"/>
  <c r="H9" i="1"/>
  <c r="H42" i="1" l="1"/>
  <c r="J42" i="1"/>
</calcChain>
</file>

<file path=xl/sharedStrings.xml><?xml version="1.0" encoding="utf-8"?>
<sst xmlns="http://schemas.openxmlformats.org/spreadsheetml/2006/main" count="131" uniqueCount="125">
  <si>
    <t>분류</t>
    <phoneticPr fontId="3" type="noConversion"/>
  </si>
  <si>
    <t>설명</t>
  </si>
  <si>
    <t>품명</t>
  </si>
  <si>
    <t>세부 옵션</t>
  </si>
  <si>
    <t>수량</t>
  </si>
  <si>
    <t>단가(VAT포함)</t>
  </si>
  <si>
    <t>가격</t>
  </si>
  <si>
    <t>배송비</t>
  </si>
  <si>
    <t>URL</t>
  </si>
  <si>
    <t>배터리</t>
    <phoneticPr fontId="3" type="noConversion"/>
  </si>
  <si>
    <r>
      <t>18650(</t>
    </r>
    <r>
      <rPr>
        <sz val="10"/>
        <color theme="1"/>
        <rFont val="돋움"/>
        <family val="3"/>
        <charset val="129"/>
      </rPr>
      <t>리튬이온</t>
    </r>
    <r>
      <rPr>
        <sz val="10"/>
        <color theme="1"/>
        <rFont val="Arial"/>
        <family val="2"/>
      </rPr>
      <t>)</t>
    </r>
    <phoneticPr fontId="3" type="noConversion"/>
  </si>
  <si>
    <r>
      <t xml:space="preserve">3.7V 2600mAh, </t>
    </r>
    <r>
      <rPr>
        <sz val="10"/>
        <color theme="1"/>
        <rFont val="돋움"/>
        <family val="3"/>
        <charset val="129"/>
      </rPr>
      <t>보호회로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크기</t>
    </r>
    <r>
      <rPr>
        <sz val="10"/>
        <color theme="1"/>
        <rFont val="Arial"/>
        <family val="2"/>
      </rPr>
      <t xml:space="preserve"> 69.7X18.5</t>
    </r>
    <phoneticPr fontId="3" type="noConversion"/>
  </si>
  <si>
    <t>https://www.devicemart.co.kr/goods/view?no=1361229</t>
    <phoneticPr fontId="3" type="noConversion"/>
  </si>
  <si>
    <t>홀더(3개짜리)</t>
    <phoneticPr fontId="3" type="noConversion"/>
  </si>
  <si>
    <t>사이즈 70X60X18mm, 케이플 140mm</t>
  </si>
  <si>
    <t>https://www.devicemart.co.kr/goods/view?no=1278963</t>
  </si>
  <si>
    <r>
      <rPr>
        <sz val="10"/>
        <rFont val="돋움"/>
        <family val="3"/>
        <charset val="129"/>
      </rPr>
      <t>홀더</t>
    </r>
    <r>
      <rPr>
        <sz val="10"/>
        <rFont val="Arial"/>
        <family val="2"/>
      </rPr>
      <t>(2</t>
    </r>
    <r>
      <rPr>
        <sz val="10"/>
        <rFont val="돋움"/>
        <family val="3"/>
        <charset val="129"/>
      </rPr>
      <t>개짜리</t>
    </r>
    <r>
      <rPr>
        <sz val="10"/>
        <rFont val="Arial"/>
        <family val="2"/>
      </rPr>
      <t>)</t>
    </r>
    <phoneticPr fontId="3" type="noConversion"/>
  </si>
  <si>
    <r>
      <rPr>
        <sz val="10"/>
        <rFont val="돋움"/>
        <family val="3"/>
        <charset val="129"/>
      </rPr>
      <t>사이즈</t>
    </r>
    <r>
      <rPr>
        <sz val="10"/>
        <rFont val="Arial"/>
        <family val="2"/>
      </rPr>
      <t xml:space="preserve"> 75X40X20mm</t>
    </r>
    <phoneticPr fontId="3" type="noConversion"/>
  </si>
  <si>
    <t>https://www.devicemart.co.kr/goods/view?no=10889234</t>
  </si>
  <si>
    <t>https://www.devicemart.co.kr/goods/view?no=1078033</t>
  </si>
  <si>
    <r>
      <rPr>
        <sz val="10"/>
        <rFont val="돋움"/>
        <family val="3"/>
        <charset val="129"/>
      </rPr>
      <t>점퍼용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소켓</t>
    </r>
    <r>
      <rPr>
        <sz val="10"/>
        <rFont val="Arial"/>
        <family val="2"/>
      </rPr>
      <t>(1p)</t>
    </r>
    <phoneticPr fontId="3" type="noConversion"/>
  </si>
  <si>
    <r>
      <t>10</t>
    </r>
    <r>
      <rPr>
        <sz val="10"/>
        <rFont val="돋움"/>
        <family val="3"/>
        <charset val="129"/>
      </rPr>
      <t>개씩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팜</t>
    </r>
    <phoneticPr fontId="3" type="noConversion"/>
  </si>
  <si>
    <r>
      <rPr>
        <sz val="10"/>
        <rFont val="돋움"/>
        <family val="3"/>
        <charset val="129"/>
      </rPr>
      <t>점퍼용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소켓</t>
    </r>
    <r>
      <rPr>
        <sz val="10"/>
        <rFont val="Arial"/>
        <family val="2"/>
      </rPr>
      <t>(2p)</t>
    </r>
    <phoneticPr fontId="3" type="noConversion"/>
  </si>
  <si>
    <t>https://www.devicemart.co.kr/goods/view?no=5489</t>
  </si>
  <si>
    <t>점퍼용 클림프(암)</t>
    <phoneticPr fontId="3" type="noConversion"/>
  </si>
  <si>
    <t>https://www.devicemart.co.kr/goods/view?no=5710</t>
    <phoneticPr fontId="3" type="noConversion"/>
  </si>
  <si>
    <r>
      <rPr>
        <sz val="10"/>
        <rFont val="돋움"/>
        <family val="3"/>
        <charset val="129"/>
      </rPr>
      <t>점퍼용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클림프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>)</t>
    </r>
    <phoneticPr fontId="3" type="noConversion"/>
  </si>
  <si>
    <t>https://www.devicemart.co.kr/goods/view?no=1360115</t>
    <phoneticPr fontId="3" type="noConversion"/>
  </si>
  <si>
    <t>핀헤더</t>
    <phoneticPr fontId="3" type="noConversion"/>
  </si>
  <si>
    <t>1X40</t>
    <phoneticPr fontId="3" type="noConversion"/>
  </si>
  <si>
    <t>https://www.devicemart.co.kr/goods/view?no=2825</t>
    <phoneticPr fontId="3" type="noConversion"/>
  </si>
  <si>
    <t>핀헤더 12V용(BR-5001C)</t>
    <phoneticPr fontId="3" type="noConversion"/>
  </si>
  <si>
    <r>
      <t>2</t>
    </r>
    <r>
      <rPr>
        <sz val="10"/>
        <rFont val="돋움"/>
        <family val="3"/>
        <charset val="129"/>
      </rPr>
      <t>핀</t>
    </r>
    <phoneticPr fontId="3" type="noConversion"/>
  </si>
  <si>
    <t>https://www.devicemart.co.kr/goods/view?no=12409</t>
    <phoneticPr fontId="3" type="noConversion"/>
  </si>
  <si>
    <r>
      <rPr>
        <sz val="10"/>
        <rFont val="돋움"/>
        <family val="3"/>
        <charset val="129"/>
      </rPr>
      <t>커넥터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단자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암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세트</t>
    </r>
    <r>
      <rPr>
        <sz val="10"/>
        <rFont val="Arial"/>
        <family val="2"/>
      </rPr>
      <t>)(12V</t>
    </r>
    <r>
      <rPr>
        <sz val="10"/>
        <rFont val="돋움"/>
        <family val="3"/>
        <charset val="129"/>
      </rPr>
      <t>용</t>
    </r>
    <r>
      <rPr>
        <sz val="10"/>
        <rFont val="Arial"/>
        <family val="2"/>
      </rPr>
      <t>)</t>
    </r>
    <phoneticPr fontId="3" type="noConversion"/>
  </si>
  <si>
    <t>XT60</t>
    <phoneticPr fontId="3" type="noConversion"/>
  </si>
  <si>
    <t>https://www.devicemart.co.kr/goods/view?no=1078005</t>
    <phoneticPr fontId="3" type="noConversion"/>
  </si>
  <si>
    <t>소모품</t>
    <phoneticPr fontId="3" type="noConversion"/>
  </si>
  <si>
    <t>수축튜브280 세트</t>
    <phoneticPr fontId="3" type="noConversion"/>
  </si>
  <si>
    <t>https://www.devicemart.co.kr/goods/view?no=1320937</t>
    <phoneticPr fontId="3" type="noConversion"/>
  </si>
  <si>
    <t>12V용 전선(빨강, 검정)세트</t>
    <phoneticPr fontId="3" type="noConversion"/>
  </si>
  <si>
    <t>길이 10m, 22AWG</t>
    <phoneticPr fontId="3" type="noConversion"/>
  </si>
  <si>
    <t>https://www.devicemart.co.kr/goods/view?no=12521272</t>
    <phoneticPr fontId="3" type="noConversion"/>
  </si>
  <si>
    <r>
      <rPr>
        <sz val="10"/>
        <color rgb="FF000000"/>
        <rFont val="돋움"/>
        <family val="3"/>
        <charset val="129"/>
      </rPr>
      <t>절연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테이프</t>
    </r>
    <phoneticPr fontId="3" type="noConversion"/>
  </si>
  <si>
    <t>19mm*10m</t>
    <phoneticPr fontId="3" type="noConversion"/>
  </si>
  <si>
    <t>https://www.devicemart.co.kr/goods/view?no=9838</t>
  </si>
  <si>
    <t>배터리 충전기</t>
    <phoneticPr fontId="3" type="noConversion"/>
  </si>
  <si>
    <t>건전지 충전기(18650/AA/AAA용)[Bu495]</t>
    <phoneticPr fontId="3" type="noConversion"/>
  </si>
  <si>
    <t>https://www.devicemart.co.kr/goods/view?no=1279297</t>
    <phoneticPr fontId="3" type="noConversion"/>
  </si>
  <si>
    <t>케이블</t>
    <phoneticPr fontId="3" type="noConversion"/>
  </si>
  <si>
    <r>
      <rPr>
        <sz val="10"/>
        <color theme="1"/>
        <rFont val="돋움"/>
        <family val="3"/>
        <charset val="129"/>
      </rPr>
      <t>케이블메이트</t>
    </r>
    <r>
      <rPr>
        <sz val="10"/>
        <color theme="1"/>
        <rFont val="Arial"/>
        <family val="2"/>
      </rPr>
      <t xml:space="preserve"> USB2.0 </t>
    </r>
    <r>
      <rPr>
        <sz val="10"/>
        <color theme="1"/>
        <rFont val="돋움"/>
        <family val="3"/>
        <charset val="129"/>
      </rPr>
      <t>케이블</t>
    </r>
    <r>
      <rPr>
        <sz val="10"/>
        <color theme="1"/>
        <rFont val="Arial"/>
        <family val="2"/>
      </rPr>
      <t xml:space="preserve"> [AM-Mini 5P] </t>
    </r>
    <phoneticPr fontId="3" type="noConversion"/>
  </si>
  <si>
    <t>https://www.devicemart.co.kr/goods/view?no=10920452</t>
  </si>
  <si>
    <t>총합</t>
    <phoneticPr fontId="3" type="noConversion"/>
  </si>
  <si>
    <t>전기 쪽 제품</t>
    <phoneticPr fontId="3" type="noConversion"/>
  </si>
  <si>
    <r>
      <rPr>
        <sz val="10"/>
        <rFont val="돋움"/>
        <family val="3"/>
        <charset val="129"/>
      </rPr>
      <t>커넥터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단자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>)(5V, 3.3V</t>
    </r>
    <r>
      <rPr>
        <sz val="10"/>
        <rFont val="돋움"/>
        <family val="3"/>
        <charset val="129"/>
      </rPr>
      <t>용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</si>
  <si>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커넥터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단자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암</t>
    </r>
    <r>
      <rPr>
        <sz val="10"/>
        <rFont val="Arial"/>
        <family val="2"/>
      </rPr>
      <t>)(5V, 3.3V</t>
    </r>
    <r>
      <rPr>
        <sz val="10"/>
        <rFont val="돋움"/>
        <family val="3"/>
        <charset val="129"/>
      </rPr>
      <t>용</t>
    </r>
    <r>
      <rPr>
        <sz val="10"/>
        <rFont val="Arial"/>
        <family val="2"/>
      </rPr>
      <t>)</t>
    </r>
    <phoneticPr fontId="3" type="noConversion"/>
  </si>
  <si>
    <t>https://www.devicemart.co.kr/goods/view?no=1078034</t>
    <phoneticPr fontId="1" type="noConversion"/>
  </si>
  <si>
    <t>https://www.devicemart.co.kr/goods/view?no=5488</t>
    <phoneticPr fontId="1" type="noConversion"/>
  </si>
  <si>
    <t>STK500</t>
    <phoneticPr fontId="3" type="noConversion"/>
  </si>
  <si>
    <t>https://www.devicemart.co.kr/goods/view?no=1179245</t>
    <phoneticPr fontId="3" type="noConversion"/>
  </si>
  <si>
    <t>센서</t>
    <phoneticPr fontId="3" type="noConversion"/>
  </si>
  <si>
    <t>mpu6050</t>
    <phoneticPr fontId="3" type="noConversion"/>
  </si>
  <si>
    <r>
      <t xml:space="preserve">3V~5V, dimension 20.26185*15.56012*2.54, </t>
    </r>
    <r>
      <rPr>
        <sz val="10"/>
        <rFont val="돋움"/>
        <family val="3"/>
        <charset val="129"/>
      </rPr>
      <t>고정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홀</t>
    </r>
    <r>
      <rPr>
        <sz val="10"/>
        <rFont val="Arial"/>
        <family val="2"/>
      </rPr>
      <t xml:space="preserve"> 3.0mm(I2C interface)</t>
    </r>
    <phoneticPr fontId="3" type="noConversion"/>
  </si>
  <si>
    <t>https://www.devicemart.co.kr/goods/view?no=38329</t>
    <phoneticPr fontId="3" type="noConversion"/>
  </si>
  <si>
    <t>3.3V</t>
    <phoneticPr fontId="3" type="noConversion"/>
  </si>
  <si>
    <t>DS1307(real time clock)</t>
    <phoneticPr fontId="3" type="noConversion"/>
  </si>
  <si>
    <r>
      <t xml:space="preserve">3V </t>
    </r>
    <r>
      <rPr>
        <sz val="10"/>
        <rFont val="돋움"/>
        <family val="3"/>
        <charset val="129"/>
      </rPr>
      <t>외부전원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포함되어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있음</t>
    </r>
    <r>
      <rPr>
        <sz val="10"/>
        <rFont val="Arial"/>
        <family val="2"/>
      </rPr>
      <t>, EEPROM</t>
    </r>
    <r>
      <rPr>
        <sz val="10"/>
        <rFont val="돋움"/>
        <family val="3"/>
        <charset val="129"/>
      </rPr>
      <t>메모리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>, 27*28*8.4mm</t>
    </r>
    <phoneticPr fontId="3" type="noConversion"/>
  </si>
  <si>
    <t>https://www.devicemart.co.kr/goods/view?no=1326941</t>
  </si>
  <si>
    <t>3.3V</t>
    <phoneticPr fontId="3" type="noConversion"/>
  </si>
  <si>
    <t>통신</t>
    <phoneticPr fontId="3" type="noConversion"/>
  </si>
  <si>
    <t>블루투스(HC-06)</t>
    <phoneticPr fontId="3" type="noConversion"/>
  </si>
  <si>
    <t>3.3V, baudrate 1200~115200(N9600), 동작 전류 40mA,크기, 28*15*2.35(UART)</t>
    <phoneticPr fontId="3" type="noConversion"/>
  </si>
  <si>
    <t>https://www.devicemart.co.kr/goods/view?no=1376882</t>
    <phoneticPr fontId="3" type="noConversion"/>
  </si>
  <si>
    <t>cpu</t>
    <phoneticPr fontId="3" type="noConversion"/>
  </si>
  <si>
    <t>atmega328</t>
    <phoneticPr fontId="3" type="noConversion"/>
  </si>
  <si>
    <r>
      <t>1</t>
    </r>
    <r>
      <rPr>
        <sz val="10"/>
        <color rgb="FF000000"/>
        <rFont val="Arial"/>
        <family val="2"/>
      </rPr>
      <t>.8~5.5V</t>
    </r>
    <phoneticPr fontId="3" type="noConversion"/>
  </si>
  <si>
    <t>모터</t>
    <phoneticPr fontId="3" type="noConversion"/>
  </si>
  <si>
    <r>
      <rPr>
        <sz val="10"/>
        <color theme="1"/>
        <rFont val="돋움"/>
        <family val="3"/>
        <charset val="129"/>
      </rPr>
      <t>모터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드라이버</t>
    </r>
    <r>
      <rPr>
        <sz val="10"/>
        <color theme="1"/>
        <rFont val="Arial"/>
        <family val="2"/>
      </rPr>
      <t>(L298N)</t>
    </r>
    <phoneticPr fontId="3" type="noConversion"/>
  </si>
  <si>
    <t>voltage supply(4.5V~7V) Voltage-load(4.8V~46V)</t>
    <phoneticPr fontId="3" type="noConversion"/>
  </si>
  <si>
    <t>https://www.devicemart.co.kr/goods/view?no=6828119</t>
  </si>
  <si>
    <t>4.5V~7V</t>
    <phoneticPr fontId="3" type="noConversion"/>
  </si>
  <si>
    <r>
      <t>DC-motor</t>
    </r>
    <r>
      <rPr>
        <sz val="10"/>
        <color theme="1"/>
        <rFont val="돋움"/>
        <family val="3"/>
        <charset val="129"/>
      </rPr>
      <t>감속기어모터</t>
    </r>
    <r>
      <rPr>
        <sz val="10"/>
        <color theme="1"/>
        <rFont val="Arial"/>
        <family val="2"/>
      </rPr>
      <t xml:space="preserve"> RB-35GM 07SQ TYPE (12v)(</t>
    </r>
    <r>
      <rPr>
        <sz val="10"/>
        <color theme="1"/>
        <rFont val="돋움"/>
        <family val="3"/>
        <charset val="129"/>
      </rPr>
      <t>옵션</t>
    </r>
    <r>
      <rPr>
        <sz val="10"/>
        <color theme="1"/>
        <rFont val="Arial"/>
        <family val="2"/>
      </rPr>
      <t>1/50)</t>
    </r>
    <phoneticPr fontId="3" type="noConversion"/>
  </si>
  <si>
    <r>
      <rPr>
        <sz val="10"/>
        <color theme="1"/>
        <rFont val="돋움"/>
        <family val="3"/>
        <charset val="129"/>
      </rPr>
      <t>토크</t>
    </r>
    <r>
      <rPr>
        <sz val="10"/>
        <color theme="1"/>
        <rFont val="Arial"/>
        <family val="2"/>
      </rPr>
      <t xml:space="preserve"> 3kgf, RPM 109</t>
    </r>
    <phoneticPr fontId="3" type="noConversion"/>
  </si>
  <si>
    <t>https://www.devicemart.co.kr/goods/view?no=1326408</t>
    <phoneticPr fontId="3" type="noConversion"/>
  </si>
  <si>
    <t>12V</t>
    <phoneticPr fontId="3" type="noConversion"/>
  </si>
  <si>
    <t>Servo-motor(HS-311)</t>
    <phoneticPr fontId="3" type="noConversion"/>
  </si>
  <si>
    <r>
      <rPr>
        <sz val="10"/>
        <color theme="1"/>
        <rFont val="돋움"/>
        <family val="3"/>
        <charset val="129"/>
      </rPr>
      <t>토크</t>
    </r>
    <r>
      <rPr>
        <sz val="10"/>
        <color theme="1"/>
        <rFont val="Arial"/>
        <family val="2"/>
      </rPr>
      <t xml:space="preserve"> 3/3.5kg, 800mA stall current, 4.8~6V</t>
    </r>
    <r>
      <rPr>
        <sz val="10"/>
        <color theme="1"/>
        <rFont val="돋움"/>
        <family val="3"/>
        <charset val="129"/>
      </rPr>
      <t>사용</t>
    </r>
    <phoneticPr fontId="3" type="noConversion"/>
  </si>
  <si>
    <t>https://www.devicemart.co.kr/goods/view?no=11225</t>
  </si>
  <si>
    <t>5V</t>
    <phoneticPr fontId="3" type="noConversion"/>
  </si>
  <si>
    <t>컨버터</t>
    <phoneticPr fontId="3" type="noConversion"/>
  </si>
  <si>
    <r>
      <rPr>
        <sz val="10"/>
        <rFont val="돋움"/>
        <family val="3"/>
        <charset val="129"/>
      </rPr>
      <t>레귤레이터</t>
    </r>
    <r>
      <rPr>
        <sz val="10"/>
        <rFont val="Arial"/>
        <family val="2"/>
      </rPr>
      <t xml:space="preserve"> 7.4V to 3.3V</t>
    </r>
    <phoneticPr fontId="3" type="noConversion"/>
  </si>
  <si>
    <r>
      <t>?(</t>
    </r>
    <r>
      <rPr>
        <sz val="10"/>
        <rFont val="돋움"/>
        <family val="3"/>
        <charset val="129"/>
      </rPr>
      <t>내일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저항이랑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캐피시터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r>
      <rPr>
        <sz val="10"/>
        <rFont val="Arial"/>
        <family val="2"/>
      </rPr>
      <t>)</t>
    </r>
    <phoneticPr fontId="3" type="noConversion"/>
  </si>
  <si>
    <t>7.4_2_5</t>
    <phoneticPr fontId="3" type="noConversion"/>
  </si>
  <si>
    <r>
      <rPr>
        <sz val="10"/>
        <rFont val="돋움"/>
        <family val="3"/>
        <charset val="129"/>
      </rPr>
      <t>레귤레이터</t>
    </r>
    <r>
      <rPr>
        <sz val="10"/>
        <rFont val="Arial"/>
        <family val="2"/>
      </rPr>
      <t xml:space="preserve"> 7.4V to 5V</t>
    </r>
    <phoneticPr fontId="3" type="noConversion"/>
  </si>
  <si>
    <r>
      <t>?(</t>
    </r>
    <r>
      <rPr>
        <sz val="10"/>
        <rFont val="돋움"/>
        <family val="3"/>
        <charset val="129"/>
      </rPr>
      <t>내일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저항이랑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캐피시터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r>
      <rPr>
        <sz val="10"/>
        <rFont val="Arial"/>
        <family val="2"/>
      </rPr>
      <t>)(</t>
    </r>
    <r>
      <rPr>
        <sz val="10"/>
        <rFont val="돋움"/>
        <family val="3"/>
        <charset val="129"/>
      </rPr>
      <t>서보모터랑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초음파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센서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견딜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모터드라이버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신호</t>
    </r>
    <r>
      <rPr>
        <sz val="10"/>
        <rFont val="Arial"/>
        <family val="2"/>
      </rPr>
      <t>)</t>
    </r>
    <phoneticPr fontId="3" type="noConversion"/>
  </si>
  <si>
    <t>7.4_2_3.3</t>
    <phoneticPr fontId="3" type="noConversion"/>
  </si>
  <si>
    <t>그외</t>
    <phoneticPr fontId="3" type="noConversion"/>
  </si>
  <si>
    <r>
      <rPr>
        <sz val="10"/>
        <rFont val="돋움"/>
        <family val="3"/>
        <charset val="129"/>
      </rPr>
      <t>공구</t>
    </r>
    <r>
      <rPr>
        <sz val="10"/>
        <rFont val="Arial"/>
        <family val="2"/>
      </rPr>
      <t xml:space="preserve"> 3</t>
    </r>
    <r>
      <rPr>
        <sz val="10"/>
        <rFont val="돋움"/>
        <family val="3"/>
        <charset val="129"/>
      </rPr>
      <t>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세트</t>
    </r>
    <phoneticPr fontId="3" type="noConversion"/>
  </si>
  <si>
    <r>
      <rPr>
        <sz val="10"/>
        <rFont val="돋움"/>
        <family val="3"/>
        <charset val="129"/>
      </rPr>
      <t>와이어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스트리퍼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노즈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니퍼</t>
    </r>
    <phoneticPr fontId="3" type="noConversion"/>
  </si>
  <si>
    <t>https://www.devicemart.co.kr/goods/view?no=12229917</t>
    <phoneticPr fontId="3" type="noConversion"/>
  </si>
  <si>
    <r>
      <rPr>
        <sz val="10"/>
        <rFont val="돋움"/>
        <family val="3"/>
        <charset val="129"/>
      </rPr>
      <t>실습용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납땜세트</t>
    </r>
    <r>
      <rPr>
        <sz val="10"/>
        <rFont val="Arial"/>
        <family val="2"/>
      </rPr>
      <t xml:space="preserve"> B</t>
    </r>
    <phoneticPr fontId="3" type="noConversion"/>
  </si>
  <si>
    <r>
      <rPr>
        <sz val="10"/>
        <rFont val="돋움"/>
        <family val="3"/>
        <charset val="129"/>
      </rPr>
      <t>인두기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인두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거치대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수동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흡입기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페이스트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실습납</t>
    </r>
    <phoneticPr fontId="3" type="noConversion"/>
  </si>
  <si>
    <t>https://www.devicemart.co.kr/goods/view?no=10894366</t>
  </si>
  <si>
    <r>
      <t>50X50</t>
    </r>
    <r>
      <rPr>
        <sz val="10"/>
        <rFont val="돋움"/>
        <family val="3"/>
        <charset val="129"/>
      </rPr>
      <t>사각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만능기판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단면</t>
    </r>
    <phoneticPr fontId="3" type="noConversion"/>
  </si>
  <si>
    <t>18*18</t>
    <phoneticPr fontId="3" type="noConversion"/>
  </si>
  <si>
    <t>https://www.devicemart.co.kr/goods/view?no=24866</t>
  </si>
  <si>
    <r>
      <t>PCB</t>
    </r>
    <r>
      <rPr>
        <sz val="10"/>
        <rFont val="돋움"/>
        <family val="3"/>
        <charset val="129"/>
      </rPr>
      <t>서포트</t>
    </r>
    <phoneticPr fontId="3" type="noConversion"/>
  </si>
  <si>
    <r>
      <t>3</t>
    </r>
    <r>
      <rPr>
        <sz val="10"/>
        <rFont val="돋움"/>
        <family val="3"/>
        <charset val="129"/>
      </rPr>
      <t>파이</t>
    </r>
    <r>
      <rPr>
        <sz val="10"/>
        <rFont val="Arial"/>
        <family val="2"/>
      </rPr>
      <t xml:space="preserve"> 10</t>
    </r>
    <r>
      <rPr>
        <sz val="10"/>
        <rFont val="돋움"/>
        <family val="3"/>
        <charset val="129"/>
      </rPr>
      <t>개씩</t>
    </r>
    <phoneticPr fontId="3" type="noConversion"/>
  </si>
  <si>
    <t>https://www.devicemart.co.kr/goods/view?no=3160</t>
    <phoneticPr fontId="3" type="noConversion"/>
  </si>
  <si>
    <t>너트</t>
    <phoneticPr fontId="3" type="noConversion"/>
  </si>
  <si>
    <t>3파이 10개씩</t>
    <phoneticPr fontId="3" type="noConversion"/>
  </si>
  <si>
    <t>https://www.devicemart.co.kr/goods/view?no=4595</t>
    <phoneticPr fontId="3" type="noConversion"/>
  </si>
  <si>
    <t>볼트</t>
  </si>
  <si>
    <t>옆에 선생님과 상의 후 결정</t>
  </si>
  <si>
    <t>순간접착제</t>
    <phoneticPr fontId="3" type="noConversion"/>
  </si>
  <si>
    <t>순간접착제 LOCTITE 401 20g</t>
    <phoneticPr fontId="3" type="noConversion"/>
  </si>
  <si>
    <t>https://www.devicemart.co.kr/goods/view?no=9108</t>
    <phoneticPr fontId="3" type="noConversion"/>
  </si>
  <si>
    <t>저항</t>
    <phoneticPr fontId="3" type="noConversion"/>
  </si>
  <si>
    <t>?</t>
    <phoneticPr fontId="3" type="noConversion"/>
  </si>
  <si>
    <t>다이오드</t>
    <phoneticPr fontId="3" type="noConversion"/>
  </si>
  <si>
    <t>?</t>
    <phoneticPr fontId="3" type="noConversion"/>
  </si>
  <si>
    <t>트랜지스터</t>
    <phoneticPr fontId="3" type="noConversion"/>
  </si>
  <si>
    <t>캐피시터</t>
    <phoneticPr fontId="3" type="noConversion"/>
  </si>
  <si>
    <t>디버거</t>
    <phoneticPr fontId="3" type="noConversion"/>
  </si>
  <si>
    <t>블루투스틑 아두이노 키트에 있는거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</si>
</sst>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50">
    <xf numFmtId="0" fontId="0" fillId="0" borderId="0" xfId="0">
      <alignment vertic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/>
    <xf numFmtId="0" fontId="5" fillId="0" borderId="1" xfId="1" applyBorder="1" applyAlignment="1"/>
    <xf numFmtId="0" fontId="2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/>
    <xf numFmtId="0" fontId="7" fillId="3" borderId="1" xfId="0" applyFont="1" applyFill="1" applyBorder="1" applyAlignment="1"/>
    <xf numFmtId="3" fontId="7" fillId="3" borderId="1" xfId="0" applyNumberFormat="1" applyFont="1" applyFill="1" applyBorder="1" applyAlignment="1"/>
    <xf numFmtId="0" fontId="5" fillId="3" borderId="1" xfId="1" applyFill="1" applyBorder="1" applyAlignment="1"/>
    <xf numFmtId="0" fontId="8" fillId="0" borderId="0" xfId="0" applyFont="1" applyAlignment="1"/>
    <xf numFmtId="0" fontId="7" fillId="0" borderId="3" xfId="0" applyFont="1" applyBorder="1" applyAlignment="1"/>
    <xf numFmtId="0" fontId="9" fillId="3" borderId="1" xfId="0" applyFont="1" applyFill="1" applyBorder="1" applyAlignment="1"/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7" fillId="0" borderId="4" xfId="0" applyFont="1" applyBorder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/>
    <xf numFmtId="0" fontId="2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/>
    <xf numFmtId="0" fontId="4" fillId="3" borderId="1" xfId="0" applyFont="1" applyFill="1" applyBorder="1" applyAlignment="1"/>
    <xf numFmtId="0" fontId="4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/>
    <xf numFmtId="0" fontId="5" fillId="0" borderId="4" xfId="1" applyBorder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/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2409" TargetMode="External"/><Relationship Id="rId13" Type="http://schemas.openxmlformats.org/officeDocument/2006/relationships/hyperlink" Target="https://www.devicemart.co.kr/goods/view?no=1179245" TargetMode="External"/><Relationship Id="rId18" Type="http://schemas.openxmlformats.org/officeDocument/2006/relationships/hyperlink" Target="https://www.devicemart.co.kr/goods/view?no=9108" TargetMode="External"/><Relationship Id="rId3" Type="http://schemas.openxmlformats.org/officeDocument/2006/relationships/hyperlink" Target="https://www.devicemart.co.kr/goods/view?no=1320937" TargetMode="External"/><Relationship Id="rId7" Type="http://schemas.openxmlformats.org/officeDocument/2006/relationships/hyperlink" Target="https://www.devicemart.co.kr/goods/view?no=2825" TargetMode="External"/><Relationship Id="rId12" Type="http://schemas.openxmlformats.org/officeDocument/2006/relationships/hyperlink" Target="https://www.devicemart.co.kr/goods/view?no=38329" TargetMode="External"/><Relationship Id="rId17" Type="http://schemas.openxmlformats.org/officeDocument/2006/relationships/hyperlink" Target="https://www.devicemart.co.kr/goods/view?no=4595" TargetMode="External"/><Relationship Id="rId2" Type="http://schemas.openxmlformats.org/officeDocument/2006/relationships/hyperlink" Target="https://www.devicemart.co.kr/goods/view?no=1279297" TargetMode="External"/><Relationship Id="rId16" Type="http://schemas.openxmlformats.org/officeDocument/2006/relationships/hyperlink" Target="https://www.devicemart.co.kr/goods/view?no=3160" TargetMode="External"/><Relationship Id="rId1" Type="http://schemas.openxmlformats.org/officeDocument/2006/relationships/hyperlink" Target="https://www.devicemart.co.kr/goods/view?no=1361229" TargetMode="External"/><Relationship Id="rId6" Type="http://schemas.openxmlformats.org/officeDocument/2006/relationships/hyperlink" Target="https://www.devicemart.co.kr/goods/view?no=1360115" TargetMode="External"/><Relationship Id="rId11" Type="http://schemas.openxmlformats.org/officeDocument/2006/relationships/hyperlink" Target="https://www.devicemart.co.kr/goods/view?no=5488" TargetMode="External"/><Relationship Id="rId5" Type="http://schemas.openxmlformats.org/officeDocument/2006/relationships/hyperlink" Target="https://www.devicemart.co.kr/goods/view?no=5710" TargetMode="External"/><Relationship Id="rId15" Type="http://schemas.openxmlformats.org/officeDocument/2006/relationships/hyperlink" Target="https://www.devicemart.co.kr/goods/view?no=12229917" TargetMode="External"/><Relationship Id="rId10" Type="http://schemas.openxmlformats.org/officeDocument/2006/relationships/hyperlink" Target="https://www.devicemart.co.kr/goods/view?no=1078034" TargetMode="External"/><Relationship Id="rId19" Type="http://schemas.openxmlformats.org/officeDocument/2006/relationships/hyperlink" Target="https://www.devicemart.co.kr/goods/view?no=1376882" TargetMode="External"/><Relationship Id="rId4" Type="http://schemas.openxmlformats.org/officeDocument/2006/relationships/hyperlink" Target="https://www.devicemart.co.kr/goods/view?no=1078005" TargetMode="External"/><Relationship Id="rId9" Type="http://schemas.openxmlformats.org/officeDocument/2006/relationships/hyperlink" Target="https://www.devicemart.co.kr/goods/view?no=12521272" TargetMode="External"/><Relationship Id="rId14" Type="http://schemas.openxmlformats.org/officeDocument/2006/relationships/hyperlink" Target="https://www.devicemart.co.kr/goods/view?no=1326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abSelected="1" workbookViewId="0">
      <selection activeCell="G17" sqref="G17"/>
    </sheetView>
  </sheetViews>
  <sheetFormatPr defaultRowHeight="16.5" x14ac:dyDescent="0.3"/>
  <cols>
    <col min="2" max="2" width="11.875" bestFit="1" customWidth="1"/>
    <col min="3" max="3" width="15.625" customWidth="1"/>
    <col min="4" max="4" width="50.375" bestFit="1" customWidth="1"/>
    <col min="5" max="5" width="81.875" bestFit="1" customWidth="1"/>
    <col min="10" max="10" width="44.75" bestFit="1" customWidth="1"/>
  </cols>
  <sheetData>
    <row r="3" spans="2:11" s="1" customFormat="1" x14ac:dyDescent="0.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4" t="s">
        <v>7</v>
      </c>
      <c r="J3" s="4" t="s">
        <v>8</v>
      </c>
    </row>
    <row r="4" spans="2:11" s="1" customFormat="1" x14ac:dyDescent="0.3">
      <c r="B4" s="5" t="s">
        <v>9</v>
      </c>
      <c r="C4" s="6"/>
      <c r="D4" s="7" t="s">
        <v>10</v>
      </c>
      <c r="E4" s="7" t="s">
        <v>11</v>
      </c>
      <c r="F4" s="7">
        <v>10</v>
      </c>
      <c r="G4" s="7">
        <v>5500</v>
      </c>
      <c r="H4" s="7">
        <f>F4*G4</f>
        <v>55000</v>
      </c>
      <c r="I4" s="7">
        <v>2500</v>
      </c>
      <c r="J4" s="8" t="s">
        <v>12</v>
      </c>
    </row>
    <row r="5" spans="2:11" s="1" customFormat="1" x14ac:dyDescent="0.3">
      <c r="B5" s="9" t="s">
        <v>53</v>
      </c>
      <c r="C5" s="10"/>
      <c r="D5" s="11" t="s">
        <v>13</v>
      </c>
      <c r="E5" s="12" t="s">
        <v>14</v>
      </c>
      <c r="F5" s="12">
        <v>1</v>
      </c>
      <c r="G5" s="12">
        <v>1760</v>
      </c>
      <c r="H5" s="13">
        <f>F5*G5</f>
        <v>1760</v>
      </c>
      <c r="I5" s="12">
        <v>2500</v>
      </c>
      <c r="J5" s="14" t="s">
        <v>15</v>
      </c>
      <c r="K5" s="15"/>
    </row>
    <row r="6" spans="2:11" s="1" customFormat="1" x14ac:dyDescent="0.3">
      <c r="B6" s="16"/>
      <c r="C6" s="16"/>
      <c r="D6" s="12" t="s">
        <v>16</v>
      </c>
      <c r="E6" s="12" t="s">
        <v>17</v>
      </c>
      <c r="F6" s="12">
        <v>1</v>
      </c>
      <c r="G6" s="13">
        <v>990</v>
      </c>
      <c r="H6" s="13">
        <f>F6*G6</f>
        <v>990</v>
      </c>
      <c r="I6" s="12">
        <v>2500</v>
      </c>
      <c r="J6" s="17" t="s">
        <v>18</v>
      </c>
      <c r="K6" s="15"/>
    </row>
    <row r="7" spans="2:11" s="1" customFormat="1" x14ac:dyDescent="0.3">
      <c r="B7" s="16"/>
      <c r="C7" s="16"/>
      <c r="D7" s="12" t="s">
        <v>55</v>
      </c>
      <c r="E7" s="12"/>
      <c r="F7" s="12">
        <v>10</v>
      </c>
      <c r="G7" s="13">
        <v>550</v>
      </c>
      <c r="H7" s="13">
        <f>F7*G7</f>
        <v>5500</v>
      </c>
      <c r="I7" s="12">
        <v>2500</v>
      </c>
      <c r="J7" s="14" t="s">
        <v>56</v>
      </c>
      <c r="K7" s="15"/>
    </row>
    <row r="8" spans="2:11" s="1" customFormat="1" x14ac:dyDescent="0.3">
      <c r="B8" s="16"/>
      <c r="C8" s="16"/>
      <c r="D8" s="12" t="s">
        <v>54</v>
      </c>
      <c r="E8" s="12"/>
      <c r="F8" s="12">
        <v>10</v>
      </c>
      <c r="G8" s="13">
        <v>550</v>
      </c>
      <c r="H8" s="13">
        <f>F8*G8</f>
        <v>5500</v>
      </c>
      <c r="I8" s="12">
        <v>2500</v>
      </c>
      <c r="J8" s="17" t="s">
        <v>19</v>
      </c>
      <c r="K8" s="15"/>
    </row>
    <row r="9" spans="2:11" s="1" customFormat="1" x14ac:dyDescent="0.3">
      <c r="B9" s="16"/>
      <c r="C9" s="16"/>
      <c r="D9" s="12" t="s">
        <v>20</v>
      </c>
      <c r="E9" s="12" t="s">
        <v>21</v>
      </c>
      <c r="F9" s="12">
        <v>50</v>
      </c>
      <c r="G9" s="13">
        <v>19.8</v>
      </c>
      <c r="H9" s="13">
        <f t="shared" ref="H9" si="0">F9*G9</f>
        <v>990</v>
      </c>
      <c r="I9" s="12">
        <v>2500</v>
      </c>
      <c r="J9" s="14" t="s">
        <v>57</v>
      </c>
      <c r="K9" s="15"/>
    </row>
    <row r="10" spans="2:11" s="1" customFormat="1" x14ac:dyDescent="0.3">
      <c r="B10" s="16"/>
      <c r="C10" s="16"/>
      <c r="D10" s="12" t="s">
        <v>22</v>
      </c>
      <c r="E10" s="12" t="s">
        <v>21</v>
      </c>
      <c r="F10" s="12">
        <v>50</v>
      </c>
      <c r="G10" s="13">
        <v>22</v>
      </c>
      <c r="H10" s="13">
        <f>F10*G10</f>
        <v>1100</v>
      </c>
      <c r="I10" s="12">
        <v>2500</v>
      </c>
      <c r="J10" s="17" t="s">
        <v>23</v>
      </c>
      <c r="K10" s="15"/>
    </row>
    <row r="11" spans="2:11" s="1" customFormat="1" x14ac:dyDescent="0.3">
      <c r="B11" s="16"/>
      <c r="C11" s="16"/>
      <c r="D11" s="11" t="s">
        <v>24</v>
      </c>
      <c r="E11" s="12" t="s">
        <v>21</v>
      </c>
      <c r="F11" s="12">
        <v>50</v>
      </c>
      <c r="G11" s="13">
        <v>55</v>
      </c>
      <c r="H11" s="13">
        <f>F11*G11</f>
        <v>2750</v>
      </c>
      <c r="I11" s="12">
        <v>2500</v>
      </c>
      <c r="J11" s="14" t="s">
        <v>25</v>
      </c>
      <c r="K11" s="15"/>
    </row>
    <row r="12" spans="2:11" s="1" customFormat="1" x14ac:dyDescent="0.3">
      <c r="B12" s="16"/>
      <c r="C12" s="16"/>
      <c r="D12" s="12" t="s">
        <v>26</v>
      </c>
      <c r="E12" s="12" t="s">
        <v>21</v>
      </c>
      <c r="F12" s="12">
        <v>50</v>
      </c>
      <c r="G12" s="13">
        <v>27.5</v>
      </c>
      <c r="H12" s="13">
        <f>F12*G12</f>
        <v>1375</v>
      </c>
      <c r="I12" s="12">
        <v>2500</v>
      </c>
      <c r="J12" s="14" t="s">
        <v>27</v>
      </c>
      <c r="K12" s="15"/>
    </row>
    <row r="13" spans="2:11" s="1" customFormat="1" x14ac:dyDescent="0.3">
      <c r="B13" s="16"/>
      <c r="C13" s="16"/>
      <c r="D13" s="11" t="s">
        <v>28</v>
      </c>
      <c r="E13" s="12" t="s">
        <v>29</v>
      </c>
      <c r="F13" s="12">
        <v>10</v>
      </c>
      <c r="G13" s="13">
        <v>154</v>
      </c>
      <c r="H13" s="13">
        <f>F13*G13</f>
        <v>1540</v>
      </c>
      <c r="I13" s="12">
        <v>2500</v>
      </c>
      <c r="J13" s="14" t="s">
        <v>30</v>
      </c>
      <c r="K13" s="15"/>
    </row>
    <row r="14" spans="2:11" s="1" customFormat="1" x14ac:dyDescent="0.3">
      <c r="B14" s="16"/>
      <c r="C14" s="16"/>
      <c r="D14" s="11" t="s">
        <v>31</v>
      </c>
      <c r="E14" s="12" t="s">
        <v>32</v>
      </c>
      <c r="F14" s="12">
        <v>10</v>
      </c>
      <c r="G14" s="13">
        <v>319</v>
      </c>
      <c r="H14" s="13">
        <f>F14*G14</f>
        <v>3190</v>
      </c>
      <c r="I14" s="12">
        <v>2500</v>
      </c>
      <c r="J14" s="14" t="s">
        <v>33</v>
      </c>
      <c r="K14" s="15"/>
    </row>
    <row r="15" spans="2:11" s="1" customFormat="1" x14ac:dyDescent="0.3">
      <c r="B15" s="16"/>
      <c r="C15" s="16"/>
      <c r="D15" s="12" t="s">
        <v>34</v>
      </c>
      <c r="E15" s="12" t="s">
        <v>35</v>
      </c>
      <c r="F15" s="12">
        <v>5</v>
      </c>
      <c r="G15" s="13">
        <v>1270</v>
      </c>
      <c r="H15" s="13">
        <f>F15*G15</f>
        <v>6350</v>
      </c>
      <c r="I15" s="12">
        <v>2500</v>
      </c>
      <c r="J15" s="14" t="s">
        <v>36</v>
      </c>
      <c r="K15" s="15"/>
    </row>
    <row r="16" spans="2:11" s="1" customFormat="1" x14ac:dyDescent="0.3">
      <c r="B16" s="18" t="s">
        <v>37</v>
      </c>
      <c r="C16" s="19"/>
      <c r="D16" s="20" t="s">
        <v>38</v>
      </c>
      <c r="E16" s="21"/>
      <c r="F16" s="7">
        <v>1</v>
      </c>
      <c r="G16" s="7">
        <v>7700</v>
      </c>
      <c r="H16" s="7">
        <f>F16*G16</f>
        <v>7700</v>
      </c>
      <c r="I16" s="7">
        <v>2500</v>
      </c>
      <c r="J16" s="8" t="s">
        <v>39</v>
      </c>
      <c r="K16" s="15"/>
    </row>
    <row r="17" spans="2:11" s="1" customFormat="1" x14ac:dyDescent="0.3">
      <c r="B17" s="22"/>
      <c r="C17" s="23"/>
      <c r="D17" s="20" t="s">
        <v>40</v>
      </c>
      <c r="E17" s="21" t="s">
        <v>41</v>
      </c>
      <c r="F17" s="7">
        <v>1</v>
      </c>
      <c r="G17" s="7">
        <v>12000</v>
      </c>
      <c r="H17" s="7">
        <f>F17*G17</f>
        <v>12000</v>
      </c>
      <c r="I17" s="7">
        <v>2500</v>
      </c>
      <c r="J17" s="8" t="s">
        <v>42</v>
      </c>
      <c r="K17" s="15"/>
    </row>
    <row r="18" spans="2:11" s="1" customFormat="1" x14ac:dyDescent="0.3">
      <c r="B18" s="24"/>
      <c r="C18" s="24"/>
      <c r="D18" s="25" t="s">
        <v>43</v>
      </c>
      <c r="E18" s="7" t="s">
        <v>44</v>
      </c>
      <c r="F18" s="7">
        <v>5</v>
      </c>
      <c r="G18" s="7">
        <v>470</v>
      </c>
      <c r="H18" s="7">
        <f t="shared" ref="H18" si="1">F18*G18</f>
        <v>2350</v>
      </c>
      <c r="I18" s="7">
        <v>2500</v>
      </c>
      <c r="J18" s="26" t="s">
        <v>45</v>
      </c>
    </row>
    <row r="19" spans="2:11" s="1" customFormat="1" x14ac:dyDescent="0.3">
      <c r="B19" s="27" t="s">
        <v>46</v>
      </c>
      <c r="C19" s="27"/>
      <c r="D19" s="28" t="s">
        <v>47</v>
      </c>
      <c r="E19" s="29"/>
      <c r="F19" s="29">
        <v>1</v>
      </c>
      <c r="G19" s="29">
        <v>5200</v>
      </c>
      <c r="H19" s="13">
        <f>F19*G19</f>
        <v>5200</v>
      </c>
      <c r="I19" s="29">
        <v>2500</v>
      </c>
      <c r="J19" s="14" t="s">
        <v>48</v>
      </c>
      <c r="K19" s="15"/>
    </row>
    <row r="20" spans="2:11" s="1" customFormat="1" x14ac:dyDescent="0.3">
      <c r="B20" s="5" t="s">
        <v>49</v>
      </c>
      <c r="C20" s="30"/>
      <c r="D20" s="7" t="s">
        <v>50</v>
      </c>
      <c r="E20" s="7"/>
      <c r="F20" s="7">
        <v>2</v>
      </c>
      <c r="G20" s="7">
        <v>847</v>
      </c>
      <c r="H20" s="7">
        <f>F20*G20</f>
        <v>1694</v>
      </c>
      <c r="I20" s="7">
        <v>2500</v>
      </c>
      <c r="J20" s="26" t="s">
        <v>51</v>
      </c>
      <c r="K20" s="15"/>
    </row>
    <row r="21" spans="2:11" s="1" customFormat="1" x14ac:dyDescent="0.3">
      <c r="B21" s="35" t="s">
        <v>123</v>
      </c>
      <c r="C21" s="36"/>
      <c r="D21" s="7" t="s">
        <v>58</v>
      </c>
      <c r="E21" s="7"/>
      <c r="F21" s="7">
        <v>2</v>
      </c>
      <c r="G21" s="7">
        <v>19800</v>
      </c>
      <c r="H21" s="7">
        <f>F21*G21</f>
        <v>39600</v>
      </c>
      <c r="I21" s="7">
        <v>2500</v>
      </c>
      <c r="J21" s="8" t="s">
        <v>59</v>
      </c>
    </row>
    <row r="22" spans="2:11" s="1" customFormat="1" x14ac:dyDescent="0.3">
      <c r="B22" s="9" t="s">
        <v>60</v>
      </c>
      <c r="C22" s="10"/>
      <c r="D22" s="12" t="s">
        <v>61</v>
      </c>
      <c r="E22" s="12" t="s">
        <v>62</v>
      </c>
      <c r="F22" s="12">
        <v>3</v>
      </c>
      <c r="G22" s="12">
        <v>1760</v>
      </c>
      <c r="H22" s="13">
        <f>F22*G22</f>
        <v>5280</v>
      </c>
      <c r="I22" s="12">
        <v>2500</v>
      </c>
      <c r="J22" s="14" t="s">
        <v>63</v>
      </c>
      <c r="K22" s="15" t="s">
        <v>64</v>
      </c>
    </row>
    <row r="23" spans="2:11" s="1" customFormat="1" x14ac:dyDescent="0.3">
      <c r="B23" s="37"/>
      <c r="C23" s="38"/>
      <c r="D23" s="12" t="s">
        <v>65</v>
      </c>
      <c r="E23" s="12" t="s">
        <v>66</v>
      </c>
      <c r="F23" s="12">
        <v>3</v>
      </c>
      <c r="G23" s="12">
        <v>2200</v>
      </c>
      <c r="H23" s="13">
        <f>F23*G23</f>
        <v>6600</v>
      </c>
      <c r="I23" s="12">
        <v>2500</v>
      </c>
      <c r="J23" s="14" t="s">
        <v>67</v>
      </c>
      <c r="K23" s="15" t="s">
        <v>68</v>
      </c>
    </row>
    <row r="24" spans="2:11" s="1" customFormat="1" ht="12.75" customHeight="1" x14ac:dyDescent="0.3">
      <c r="B24" s="5" t="s">
        <v>69</v>
      </c>
      <c r="C24" s="30"/>
      <c r="D24" s="20" t="s">
        <v>70</v>
      </c>
      <c r="E24" s="21" t="s">
        <v>71</v>
      </c>
      <c r="F24" s="7">
        <v>2</v>
      </c>
      <c r="G24" s="7">
        <v>4070</v>
      </c>
      <c r="H24" s="7">
        <f>F24*G24</f>
        <v>8140</v>
      </c>
      <c r="I24" s="7">
        <v>2500</v>
      </c>
      <c r="J24" s="8" t="s">
        <v>72</v>
      </c>
      <c r="K24" s="15" t="s">
        <v>64</v>
      </c>
    </row>
    <row r="25" spans="2:11" s="1" customFormat="1" x14ac:dyDescent="0.3">
      <c r="B25" s="27" t="s">
        <v>73</v>
      </c>
      <c r="C25" s="27"/>
      <c r="D25" s="29" t="s">
        <v>74</v>
      </c>
      <c r="E25" s="29"/>
      <c r="F25" s="29"/>
      <c r="G25" s="29"/>
      <c r="H25" s="13">
        <f>F25*G25</f>
        <v>0</v>
      </c>
      <c r="I25" s="29"/>
      <c r="J25" s="29"/>
      <c r="K25" s="15" t="s">
        <v>75</v>
      </c>
    </row>
    <row r="26" spans="2:11" s="1" customFormat="1" x14ac:dyDescent="0.3">
      <c r="B26" s="18" t="s">
        <v>76</v>
      </c>
      <c r="C26" s="19"/>
      <c r="D26" s="7" t="s">
        <v>77</v>
      </c>
      <c r="E26" s="7" t="s">
        <v>78</v>
      </c>
      <c r="F26" s="7">
        <v>4</v>
      </c>
      <c r="G26" s="7">
        <v>7139</v>
      </c>
      <c r="H26" s="7">
        <f>F26*G26</f>
        <v>28556</v>
      </c>
      <c r="I26" s="7">
        <v>2500</v>
      </c>
      <c r="J26" s="8" t="s">
        <v>79</v>
      </c>
      <c r="K26" s="15" t="s">
        <v>80</v>
      </c>
    </row>
    <row r="27" spans="2:11" s="1" customFormat="1" x14ac:dyDescent="0.3">
      <c r="B27" s="16"/>
      <c r="C27" s="16"/>
      <c r="D27" s="7" t="s">
        <v>81</v>
      </c>
      <c r="E27" s="7" t="s">
        <v>82</v>
      </c>
      <c r="F27" s="7">
        <v>4</v>
      </c>
      <c r="G27" s="7">
        <v>15400</v>
      </c>
      <c r="H27" s="7">
        <f>F27*G27</f>
        <v>61600</v>
      </c>
      <c r="I27" s="7">
        <v>2500</v>
      </c>
      <c r="J27" s="8" t="s">
        <v>83</v>
      </c>
      <c r="K27" s="15" t="s">
        <v>84</v>
      </c>
    </row>
    <row r="28" spans="2:11" s="1" customFormat="1" x14ac:dyDescent="0.3">
      <c r="B28" s="16"/>
      <c r="C28" s="16"/>
      <c r="D28" s="7" t="s">
        <v>85</v>
      </c>
      <c r="E28" s="7" t="s">
        <v>86</v>
      </c>
      <c r="F28" s="7">
        <v>2</v>
      </c>
      <c r="G28" s="7">
        <v>14300</v>
      </c>
      <c r="H28" s="7">
        <f>F28*G28</f>
        <v>28600</v>
      </c>
      <c r="I28" s="7">
        <v>2500</v>
      </c>
      <c r="J28" s="26" t="s">
        <v>87</v>
      </c>
      <c r="K28" s="15" t="s">
        <v>88</v>
      </c>
    </row>
    <row r="29" spans="2:11" s="1" customFormat="1" x14ac:dyDescent="0.3">
      <c r="B29" s="9" t="s">
        <v>89</v>
      </c>
      <c r="C29" s="39"/>
      <c r="D29" s="12" t="s">
        <v>90</v>
      </c>
      <c r="E29" s="12" t="s">
        <v>91</v>
      </c>
      <c r="F29" s="12"/>
      <c r="G29" s="13"/>
      <c r="H29" s="13">
        <f t="shared" ref="H29" si="2">F29*G29</f>
        <v>0</v>
      </c>
      <c r="I29" s="12"/>
      <c r="J29" s="17"/>
      <c r="K29" s="15" t="s">
        <v>92</v>
      </c>
    </row>
    <row r="30" spans="2:11" s="1" customFormat="1" x14ac:dyDescent="0.3">
      <c r="B30" s="24"/>
      <c r="C30" s="24"/>
      <c r="D30" s="12" t="s">
        <v>93</v>
      </c>
      <c r="E30" s="12" t="s">
        <v>94</v>
      </c>
      <c r="F30" s="12"/>
      <c r="G30" s="12"/>
      <c r="H30" s="13">
        <f>F30*G30</f>
        <v>0</v>
      </c>
      <c r="I30" s="12"/>
      <c r="J30" s="12"/>
      <c r="K30" s="15" t="s">
        <v>95</v>
      </c>
    </row>
    <row r="31" spans="2:11" s="1" customFormat="1" x14ac:dyDescent="0.3">
      <c r="B31" s="40" t="s">
        <v>96</v>
      </c>
      <c r="C31" s="41"/>
      <c r="D31" s="42" t="s">
        <v>97</v>
      </c>
      <c r="E31" s="42" t="s">
        <v>98</v>
      </c>
      <c r="F31" s="42">
        <v>1</v>
      </c>
      <c r="G31" s="42">
        <v>10890</v>
      </c>
      <c r="H31" s="7">
        <f>F31*G31</f>
        <v>10890</v>
      </c>
      <c r="I31" s="42">
        <v>2500</v>
      </c>
      <c r="J31" s="43" t="s">
        <v>99</v>
      </c>
    </row>
    <row r="32" spans="2:11" s="1" customFormat="1" x14ac:dyDescent="0.3">
      <c r="B32" s="44"/>
      <c r="C32" s="45"/>
      <c r="D32" s="42" t="s">
        <v>100</v>
      </c>
      <c r="E32" s="42" t="s">
        <v>101</v>
      </c>
      <c r="F32" s="42">
        <v>1</v>
      </c>
      <c r="G32" s="42">
        <v>18700</v>
      </c>
      <c r="H32" s="7">
        <f t="shared" ref="H32:H39" si="3">F32*G32</f>
        <v>18700</v>
      </c>
      <c r="I32" s="42">
        <v>2500</v>
      </c>
      <c r="J32" s="42" t="s">
        <v>102</v>
      </c>
    </row>
    <row r="33" spans="2:10" s="1" customFormat="1" x14ac:dyDescent="0.3">
      <c r="B33" s="44"/>
      <c r="C33" s="45"/>
      <c r="D33" s="42" t="s">
        <v>103</v>
      </c>
      <c r="E33" s="42" t="s">
        <v>104</v>
      </c>
      <c r="F33" s="42">
        <v>10</v>
      </c>
      <c r="G33" s="42">
        <v>1100</v>
      </c>
      <c r="H33" s="7">
        <f t="shared" si="3"/>
        <v>11000</v>
      </c>
      <c r="I33" s="42">
        <v>2500</v>
      </c>
      <c r="J33" s="42" t="s">
        <v>105</v>
      </c>
    </row>
    <row r="34" spans="2:10" s="1" customFormat="1" x14ac:dyDescent="0.3">
      <c r="B34" s="44"/>
      <c r="C34" s="45"/>
      <c r="D34" s="42" t="s">
        <v>106</v>
      </c>
      <c r="E34" s="42" t="s">
        <v>107</v>
      </c>
      <c r="F34" s="42">
        <v>50</v>
      </c>
      <c r="G34" s="42">
        <v>60.5</v>
      </c>
      <c r="H34" s="7">
        <f t="shared" si="3"/>
        <v>3025</v>
      </c>
      <c r="I34" s="42">
        <v>2500</v>
      </c>
      <c r="J34" s="43" t="s">
        <v>108</v>
      </c>
    </row>
    <row r="35" spans="2:10" s="1" customFormat="1" x14ac:dyDescent="0.3">
      <c r="B35" s="44"/>
      <c r="C35" s="45"/>
      <c r="D35" s="46" t="s">
        <v>109</v>
      </c>
      <c r="E35" s="46" t="s">
        <v>110</v>
      </c>
      <c r="F35" s="42">
        <v>100</v>
      </c>
      <c r="G35" s="42">
        <v>55</v>
      </c>
      <c r="H35" s="7">
        <f t="shared" si="3"/>
        <v>5500</v>
      </c>
      <c r="I35" s="42">
        <v>2500</v>
      </c>
      <c r="J35" s="43" t="s">
        <v>111</v>
      </c>
    </row>
    <row r="36" spans="2:10" s="1" customFormat="1" x14ac:dyDescent="0.3">
      <c r="B36" s="44"/>
      <c r="C36" s="45"/>
      <c r="D36" s="46" t="s">
        <v>112</v>
      </c>
      <c r="E36" s="46" t="s">
        <v>113</v>
      </c>
      <c r="F36" s="42"/>
      <c r="G36" s="42"/>
      <c r="H36" s="7">
        <f t="shared" si="3"/>
        <v>0</v>
      </c>
      <c r="I36" s="42"/>
      <c r="J36" s="43"/>
    </row>
    <row r="37" spans="2:10" s="1" customFormat="1" x14ac:dyDescent="0.3">
      <c r="B37" s="44"/>
      <c r="C37" s="45"/>
      <c r="D37" s="46" t="s">
        <v>114</v>
      </c>
      <c r="E37" s="46" t="s">
        <v>115</v>
      </c>
      <c r="F37" s="42">
        <v>3</v>
      </c>
      <c r="G37" s="42">
        <v>2490</v>
      </c>
      <c r="H37" s="7">
        <f t="shared" si="3"/>
        <v>7470</v>
      </c>
      <c r="I37" s="42">
        <v>2500</v>
      </c>
      <c r="J37" s="43" t="s">
        <v>116</v>
      </c>
    </row>
    <row r="38" spans="2:10" s="1" customFormat="1" x14ac:dyDescent="0.3">
      <c r="B38" s="44"/>
      <c r="C38" s="45"/>
      <c r="D38" s="46" t="s">
        <v>117</v>
      </c>
      <c r="E38" s="46" t="s">
        <v>118</v>
      </c>
      <c r="F38" s="42"/>
      <c r="G38" s="42"/>
      <c r="H38" s="7">
        <f t="shared" si="3"/>
        <v>0</v>
      </c>
      <c r="I38" s="42"/>
      <c r="J38" s="43"/>
    </row>
    <row r="39" spans="2:10" s="1" customFormat="1" x14ac:dyDescent="0.3">
      <c r="B39" s="44"/>
      <c r="C39" s="45"/>
      <c r="D39" s="46" t="s">
        <v>119</v>
      </c>
      <c r="E39" s="46" t="s">
        <v>120</v>
      </c>
      <c r="F39" s="42"/>
      <c r="G39" s="42"/>
      <c r="H39" s="7">
        <f t="shared" si="3"/>
        <v>0</v>
      </c>
      <c r="I39" s="42"/>
      <c r="J39" s="43"/>
    </row>
    <row r="40" spans="2:10" s="1" customFormat="1" x14ac:dyDescent="0.3">
      <c r="B40" s="44"/>
      <c r="C40" s="45"/>
      <c r="D40" s="46" t="s">
        <v>121</v>
      </c>
      <c r="E40" s="46" t="s">
        <v>120</v>
      </c>
      <c r="F40" s="42"/>
      <c r="G40" s="42"/>
      <c r="H40" s="7">
        <f>F40*G40</f>
        <v>0</v>
      </c>
      <c r="I40" s="42"/>
      <c r="J40" s="43"/>
    </row>
    <row r="41" spans="2:10" s="1" customFormat="1" x14ac:dyDescent="0.3">
      <c r="B41" s="47"/>
      <c r="C41" s="48"/>
      <c r="D41" s="21" t="s">
        <v>122</v>
      </c>
      <c r="E41" s="7" t="s">
        <v>120</v>
      </c>
      <c r="F41" s="7"/>
      <c r="G41" s="49"/>
      <c r="H41" s="7">
        <f>F41*G41</f>
        <v>0</v>
      </c>
      <c r="I41" s="7"/>
      <c r="J41" s="7"/>
    </row>
    <row r="42" spans="2:10" s="1" customFormat="1" x14ac:dyDescent="0.3">
      <c r="B42" s="31" t="s">
        <v>52</v>
      </c>
      <c r="C42" s="32"/>
      <c r="D42" s="33"/>
      <c r="E42" s="33"/>
      <c r="F42" s="33"/>
      <c r="G42" s="34"/>
      <c r="H42" s="33">
        <f>SUM(H4:H41)</f>
        <v>349950</v>
      </c>
      <c r="I42" s="33">
        <f>SUM(I4:I41)</f>
        <v>75000</v>
      </c>
      <c r="J42" s="33">
        <f>H42+I42</f>
        <v>424950</v>
      </c>
    </row>
    <row r="45" spans="2:10" x14ac:dyDescent="0.3">
      <c r="B45" t="s">
        <v>124</v>
      </c>
    </row>
  </sheetData>
  <mergeCells count="12">
    <mergeCell ref="B26:B28"/>
    <mergeCell ref="C26:C28"/>
    <mergeCell ref="B29:B30"/>
    <mergeCell ref="C29:C30"/>
    <mergeCell ref="B31:B41"/>
    <mergeCell ref="C31:C41"/>
    <mergeCell ref="B5:B15"/>
    <mergeCell ref="C5:C15"/>
    <mergeCell ref="B16:B18"/>
    <mergeCell ref="C16:C18"/>
    <mergeCell ref="B22:B23"/>
    <mergeCell ref="C22:C23"/>
  </mergeCells>
  <phoneticPr fontId="1" type="noConversion"/>
  <hyperlinks>
    <hyperlink ref="J4" r:id="rId1"/>
    <hyperlink ref="J19" r:id="rId2"/>
    <hyperlink ref="J16" r:id="rId3"/>
    <hyperlink ref="J15" r:id="rId4"/>
    <hyperlink ref="J11" r:id="rId5"/>
    <hyperlink ref="J12" r:id="rId6"/>
    <hyperlink ref="J13" r:id="rId7"/>
    <hyperlink ref="J14" r:id="rId8"/>
    <hyperlink ref="J17" r:id="rId9"/>
    <hyperlink ref="J7" r:id="rId10"/>
    <hyperlink ref="J9" r:id="rId11"/>
    <hyperlink ref="J22" r:id="rId12"/>
    <hyperlink ref="J21" r:id="rId13"/>
    <hyperlink ref="J27" r:id="rId14"/>
    <hyperlink ref="J31" r:id="rId15"/>
    <hyperlink ref="J34" r:id="rId16"/>
    <hyperlink ref="J35" r:id="rId17"/>
    <hyperlink ref="J37" r:id="rId18"/>
    <hyperlink ref="J24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2021-03-07T15:35:00Z</dcterms:created>
  <dcterms:modified xsi:type="dcterms:W3CDTF">2021-03-07T15:44:43Z</dcterms:modified>
</cp:coreProperties>
</file>