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bchwtz/sciebo/courses/bchwtz-forc/nongit-forc/000-AbgabenFileDrop/"/>
    </mc:Choice>
  </mc:AlternateContent>
  <xr:revisionPtr revIDLastSave="0" documentId="13_ncr:1_{C503C7BB-3A6C-CF48-BFB7-FB6A8A145ED9}" xr6:coauthVersionLast="47" xr6:coauthVersionMax="47" xr10:uidLastSave="{00000000-0000-0000-0000-000000000000}"/>
  <bookViews>
    <workbookView xWindow="0" yWindow="500" windowWidth="28800" windowHeight="17500" tabRatio="500" activeTab="7" xr2:uid="{00000000-000D-0000-FFFF-FFFF00000000}"/>
  </bookViews>
  <sheets>
    <sheet name="Anmeldungen (Gesamt)" sheetId="10" r:id="rId1"/>
    <sheet name="EX1" sheetId="6" r:id="rId2"/>
    <sheet name="EX2" sheetId="15" r:id="rId3"/>
    <sheet name="EX3" sheetId="16" r:id="rId4"/>
    <sheet name="EX4" sheetId="17" r:id="rId5"/>
    <sheet name="EX5" sheetId="18" r:id="rId6"/>
    <sheet name="IMP" sheetId="19" r:id="rId7"/>
    <sheet name="Notenspiegel" sheetId="1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N11" i="10" l="1"/>
  <c r="N12" i="10"/>
  <c r="N13" i="10"/>
  <c r="N14" i="10"/>
  <c r="N15" i="10"/>
  <c r="N16" i="10"/>
  <c r="N17" i="10"/>
  <c r="N18" i="10"/>
  <c r="O18" i="10" s="1"/>
  <c r="N19" i="10"/>
  <c r="N20" i="10"/>
  <c r="N21" i="10"/>
  <c r="N22" i="10"/>
  <c r="N23" i="10"/>
  <c r="O23" i="10" s="1"/>
  <c r="N24" i="10"/>
  <c r="N25" i="10"/>
  <c r="N26" i="10"/>
  <c r="O26" i="10" s="1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" i="10"/>
  <c r="E33" i="19"/>
  <c r="E34" i="19"/>
  <c r="E35" i="19"/>
  <c r="E36" i="19"/>
  <c r="E37" i="19"/>
  <c r="M37" i="10" s="1"/>
  <c r="O37" i="10" s="1"/>
  <c r="E38" i="19"/>
  <c r="M38" i="10" s="1"/>
  <c r="O38" i="10" s="1"/>
  <c r="E39" i="19"/>
  <c r="M39" i="10" s="1"/>
  <c r="O39" i="10" s="1"/>
  <c r="E40" i="19"/>
  <c r="M40" i="10" s="1"/>
  <c r="O40" i="10" s="1"/>
  <c r="E41" i="19"/>
  <c r="E42" i="19"/>
  <c r="E43" i="19"/>
  <c r="E44" i="19"/>
  <c r="E45" i="19"/>
  <c r="M45" i="10" s="1"/>
  <c r="O45" i="10" s="1"/>
  <c r="E46" i="19"/>
  <c r="M46" i="10" s="1"/>
  <c r="O46" i="10" s="1"/>
  <c r="E47" i="19"/>
  <c r="M47" i="10" s="1"/>
  <c r="O47" i="10" s="1"/>
  <c r="E48" i="19"/>
  <c r="M48" i="10" s="1"/>
  <c r="O48" i="10" s="1"/>
  <c r="E49" i="19"/>
  <c r="E50" i="19"/>
  <c r="E51" i="19"/>
  <c r="E52" i="19"/>
  <c r="E53" i="19"/>
  <c r="M53" i="10" s="1"/>
  <c r="O53" i="10" s="1"/>
  <c r="E54" i="19"/>
  <c r="M54" i="10" s="1"/>
  <c r="O54" i="10" s="1"/>
  <c r="E55" i="19"/>
  <c r="M55" i="10" s="1"/>
  <c r="O55" i="10" s="1"/>
  <c r="E56" i="19"/>
  <c r="M56" i="10" s="1"/>
  <c r="O56" i="10" s="1"/>
  <c r="E57" i="19"/>
  <c r="E58" i="19"/>
  <c r="E59" i="19"/>
  <c r="E60" i="19"/>
  <c r="E61" i="19"/>
  <c r="M61" i="10" s="1"/>
  <c r="O61" i="10" s="1"/>
  <c r="E62" i="19"/>
  <c r="M62" i="10" s="1"/>
  <c r="O62" i="10" s="1"/>
  <c r="E63" i="19"/>
  <c r="M63" i="10" s="1"/>
  <c r="O63" i="10" s="1"/>
  <c r="E64" i="19"/>
  <c r="M64" i="10" s="1"/>
  <c r="O64" i="10" s="1"/>
  <c r="E65" i="19"/>
  <c r="E66" i="19"/>
  <c r="E67" i="19"/>
  <c r="E68" i="19"/>
  <c r="E69" i="19"/>
  <c r="M69" i="10" s="1"/>
  <c r="O69" i="10" s="1"/>
  <c r="E70" i="19"/>
  <c r="M70" i="10" s="1"/>
  <c r="O70" i="10" s="1"/>
  <c r="E71" i="19"/>
  <c r="M71" i="10" s="1"/>
  <c r="O71" i="10" s="1"/>
  <c r="E72" i="19"/>
  <c r="M72" i="10" s="1"/>
  <c r="O72" i="10" s="1"/>
  <c r="E73" i="19"/>
  <c r="E74" i="19"/>
  <c r="E75" i="19"/>
  <c r="E76" i="19"/>
  <c r="E77" i="19"/>
  <c r="M77" i="10" s="1"/>
  <c r="O77" i="10" s="1"/>
  <c r="E78" i="19"/>
  <c r="M78" i="10" s="1"/>
  <c r="O78" i="10" s="1"/>
  <c r="E79" i="19"/>
  <c r="M79" i="10" s="1"/>
  <c r="O79" i="10" s="1"/>
  <c r="E80" i="19"/>
  <c r="M80" i="10" s="1"/>
  <c r="O80" i="10" s="1"/>
  <c r="E81" i="19"/>
  <c r="E82" i="19"/>
  <c r="E83" i="19"/>
  <c r="E84" i="19"/>
  <c r="E85" i="19"/>
  <c r="M85" i="10" s="1"/>
  <c r="O85" i="10" s="1"/>
  <c r="E86" i="19"/>
  <c r="M86" i="10" s="1"/>
  <c r="O86" i="10" s="1"/>
  <c r="E87" i="19"/>
  <c r="M87" i="10" s="1"/>
  <c r="O87" i="10" s="1"/>
  <c r="E88" i="19"/>
  <c r="M88" i="10" s="1"/>
  <c r="O88" i="10" s="1"/>
  <c r="E89" i="19"/>
  <c r="E90" i="19"/>
  <c r="E91" i="19"/>
  <c r="E92" i="19"/>
  <c r="E93" i="19"/>
  <c r="M93" i="10" s="1"/>
  <c r="O93" i="10" s="1"/>
  <c r="E94" i="19"/>
  <c r="M94" i="10" s="1"/>
  <c r="O94" i="10" s="1"/>
  <c r="E95" i="19"/>
  <c r="M95" i="10" s="1"/>
  <c r="O95" i="10" s="1"/>
  <c r="E96" i="19"/>
  <c r="M96" i="10" s="1"/>
  <c r="O96" i="10" s="1"/>
  <c r="E97" i="19"/>
  <c r="E98" i="19"/>
  <c r="E99" i="19"/>
  <c r="E100" i="19"/>
  <c r="E33" i="18"/>
  <c r="E34" i="18"/>
  <c r="E35" i="18"/>
  <c r="E36" i="18"/>
  <c r="I36" i="10" s="1"/>
  <c r="E37" i="18"/>
  <c r="E38" i="18"/>
  <c r="E39" i="18"/>
  <c r="E40" i="18"/>
  <c r="I40" i="10" s="1"/>
  <c r="E41" i="18"/>
  <c r="E42" i="18"/>
  <c r="E43" i="18"/>
  <c r="E44" i="18"/>
  <c r="I44" i="10" s="1"/>
  <c r="E45" i="18"/>
  <c r="E46" i="18"/>
  <c r="E47" i="18"/>
  <c r="E48" i="18"/>
  <c r="I48" i="10" s="1"/>
  <c r="E49" i="18"/>
  <c r="E50" i="18"/>
  <c r="E51" i="18"/>
  <c r="E52" i="18"/>
  <c r="I52" i="10" s="1"/>
  <c r="E53" i="18"/>
  <c r="E54" i="18"/>
  <c r="E55" i="18"/>
  <c r="E56" i="18"/>
  <c r="I56" i="10" s="1"/>
  <c r="E57" i="18"/>
  <c r="E58" i="18"/>
  <c r="E59" i="18"/>
  <c r="E60" i="18"/>
  <c r="I60" i="10" s="1"/>
  <c r="E61" i="18"/>
  <c r="E62" i="18"/>
  <c r="E63" i="18"/>
  <c r="E64" i="18"/>
  <c r="I64" i="10" s="1"/>
  <c r="E65" i="18"/>
  <c r="E66" i="18"/>
  <c r="E67" i="18"/>
  <c r="E68" i="18"/>
  <c r="I68" i="10" s="1"/>
  <c r="E69" i="18"/>
  <c r="E70" i="18"/>
  <c r="E71" i="18"/>
  <c r="E72" i="18"/>
  <c r="I72" i="10" s="1"/>
  <c r="E73" i="18"/>
  <c r="E74" i="18"/>
  <c r="E75" i="18"/>
  <c r="E76" i="18"/>
  <c r="I76" i="10" s="1"/>
  <c r="E77" i="18"/>
  <c r="E78" i="18"/>
  <c r="E79" i="18"/>
  <c r="E80" i="18"/>
  <c r="I80" i="10" s="1"/>
  <c r="E81" i="18"/>
  <c r="E82" i="18"/>
  <c r="E83" i="18"/>
  <c r="E84" i="18"/>
  <c r="I84" i="10" s="1"/>
  <c r="E85" i="18"/>
  <c r="E86" i="18"/>
  <c r="E87" i="18"/>
  <c r="E88" i="18"/>
  <c r="I88" i="10" s="1"/>
  <c r="E89" i="18"/>
  <c r="E90" i="18"/>
  <c r="E91" i="18"/>
  <c r="E92" i="18"/>
  <c r="I92" i="10" s="1"/>
  <c r="E93" i="18"/>
  <c r="E94" i="18"/>
  <c r="E95" i="18"/>
  <c r="E96" i="18"/>
  <c r="I96" i="10" s="1"/>
  <c r="E97" i="18"/>
  <c r="E98" i="18"/>
  <c r="E99" i="18"/>
  <c r="E100" i="18"/>
  <c r="I100" i="10" s="1"/>
  <c r="E33" i="17"/>
  <c r="E34" i="17"/>
  <c r="E35" i="17"/>
  <c r="E36" i="17"/>
  <c r="H36" i="10" s="1"/>
  <c r="E37" i="17"/>
  <c r="H37" i="10" s="1"/>
  <c r="E38" i="17"/>
  <c r="E39" i="17"/>
  <c r="E40" i="17"/>
  <c r="E41" i="17"/>
  <c r="E42" i="17"/>
  <c r="E43" i="17"/>
  <c r="E44" i="17"/>
  <c r="H44" i="10" s="1"/>
  <c r="E45" i="17"/>
  <c r="H45" i="10" s="1"/>
  <c r="E46" i="17"/>
  <c r="E47" i="17"/>
  <c r="E48" i="17"/>
  <c r="E49" i="17"/>
  <c r="E50" i="17"/>
  <c r="E51" i="17"/>
  <c r="E52" i="17"/>
  <c r="H52" i="10" s="1"/>
  <c r="E53" i="17"/>
  <c r="H53" i="10" s="1"/>
  <c r="E54" i="17"/>
  <c r="E55" i="17"/>
  <c r="E56" i="17"/>
  <c r="E57" i="17"/>
  <c r="E58" i="17"/>
  <c r="E59" i="17"/>
  <c r="E60" i="17"/>
  <c r="H60" i="10" s="1"/>
  <c r="E61" i="17"/>
  <c r="H61" i="10" s="1"/>
  <c r="E62" i="17"/>
  <c r="E63" i="17"/>
  <c r="E64" i="17"/>
  <c r="E65" i="17"/>
  <c r="E66" i="17"/>
  <c r="E67" i="17"/>
  <c r="E68" i="17"/>
  <c r="H68" i="10" s="1"/>
  <c r="E69" i="17"/>
  <c r="H69" i="10" s="1"/>
  <c r="E70" i="17"/>
  <c r="E71" i="17"/>
  <c r="E72" i="17"/>
  <c r="H72" i="10" s="1"/>
  <c r="E73" i="17"/>
  <c r="E74" i="17"/>
  <c r="E75" i="17"/>
  <c r="E76" i="17"/>
  <c r="H76" i="10" s="1"/>
  <c r="E77" i="17"/>
  <c r="H77" i="10" s="1"/>
  <c r="E78" i="17"/>
  <c r="E79" i="17"/>
  <c r="E80" i="17"/>
  <c r="H80" i="10" s="1"/>
  <c r="E81" i="17"/>
  <c r="E82" i="17"/>
  <c r="E83" i="17"/>
  <c r="E84" i="17"/>
  <c r="H84" i="10" s="1"/>
  <c r="E85" i="17"/>
  <c r="H85" i="10" s="1"/>
  <c r="E86" i="17"/>
  <c r="E87" i="17"/>
  <c r="E88" i="17"/>
  <c r="H88" i="10" s="1"/>
  <c r="E89" i="17"/>
  <c r="E90" i="17"/>
  <c r="E91" i="17"/>
  <c r="E92" i="17"/>
  <c r="H92" i="10" s="1"/>
  <c r="E93" i="17"/>
  <c r="H93" i="10" s="1"/>
  <c r="E94" i="17"/>
  <c r="E95" i="17"/>
  <c r="E96" i="17"/>
  <c r="H96" i="10" s="1"/>
  <c r="E97" i="17"/>
  <c r="E98" i="17"/>
  <c r="E99" i="17"/>
  <c r="E100" i="17"/>
  <c r="H100" i="10" s="1"/>
  <c r="E33" i="16"/>
  <c r="G33" i="10" s="1"/>
  <c r="E34" i="16"/>
  <c r="E35" i="16"/>
  <c r="E36" i="16"/>
  <c r="E37" i="16"/>
  <c r="E38" i="16"/>
  <c r="E39" i="16"/>
  <c r="E40" i="16"/>
  <c r="E41" i="16"/>
  <c r="G41" i="10" s="1"/>
  <c r="E42" i="16"/>
  <c r="E43" i="16"/>
  <c r="E44" i="16"/>
  <c r="E45" i="16"/>
  <c r="E46" i="16"/>
  <c r="E47" i="16"/>
  <c r="E48" i="16"/>
  <c r="E49" i="16"/>
  <c r="G49" i="10" s="1"/>
  <c r="E50" i="16"/>
  <c r="E51" i="16"/>
  <c r="E52" i="16"/>
  <c r="E53" i="16"/>
  <c r="E54" i="16"/>
  <c r="E55" i="16"/>
  <c r="E56" i="16"/>
  <c r="E57" i="16"/>
  <c r="G57" i="10" s="1"/>
  <c r="E58" i="16"/>
  <c r="E59" i="16"/>
  <c r="E60" i="16"/>
  <c r="E61" i="16"/>
  <c r="E62" i="16"/>
  <c r="E63" i="16"/>
  <c r="E64" i="16"/>
  <c r="E65" i="16"/>
  <c r="G65" i="10" s="1"/>
  <c r="E66" i="16"/>
  <c r="E67" i="16"/>
  <c r="E68" i="16"/>
  <c r="E69" i="16"/>
  <c r="E70" i="16"/>
  <c r="E71" i="16"/>
  <c r="E72" i="16"/>
  <c r="E73" i="16"/>
  <c r="G73" i="10" s="1"/>
  <c r="E74" i="16"/>
  <c r="E75" i="16"/>
  <c r="E76" i="16"/>
  <c r="E77" i="16"/>
  <c r="E78" i="16"/>
  <c r="E79" i="16"/>
  <c r="E80" i="16"/>
  <c r="E81" i="16"/>
  <c r="G81" i="10" s="1"/>
  <c r="E82" i="16"/>
  <c r="E83" i="16"/>
  <c r="E84" i="16"/>
  <c r="E85" i="16"/>
  <c r="E86" i="16"/>
  <c r="E87" i="16"/>
  <c r="E88" i="16"/>
  <c r="E89" i="16"/>
  <c r="G89" i="10" s="1"/>
  <c r="E90" i="16"/>
  <c r="E91" i="16"/>
  <c r="E92" i="16"/>
  <c r="E93" i="16"/>
  <c r="E94" i="16"/>
  <c r="E95" i="16"/>
  <c r="E96" i="16"/>
  <c r="E97" i="16"/>
  <c r="G97" i="10" s="1"/>
  <c r="E98" i="16"/>
  <c r="E99" i="16"/>
  <c r="E100" i="16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6"/>
  <c r="E34" i="6"/>
  <c r="E35" i="6"/>
  <c r="E36" i="6"/>
  <c r="E37" i="6"/>
  <c r="E38" i="6"/>
  <c r="E38" i="10" s="1"/>
  <c r="E39" i="6"/>
  <c r="E39" i="10" s="1"/>
  <c r="E40" i="6"/>
  <c r="E40" i="10" s="1"/>
  <c r="E41" i="6"/>
  <c r="E42" i="6"/>
  <c r="E43" i="6"/>
  <c r="E44" i="6"/>
  <c r="E45" i="6"/>
  <c r="E46" i="6"/>
  <c r="E46" i="10" s="1"/>
  <c r="E47" i="6"/>
  <c r="E47" i="10" s="1"/>
  <c r="E48" i="6"/>
  <c r="E48" i="10" s="1"/>
  <c r="E49" i="6"/>
  <c r="E50" i="6"/>
  <c r="E51" i="6"/>
  <c r="E52" i="6"/>
  <c r="E53" i="6"/>
  <c r="E54" i="6"/>
  <c r="E54" i="10" s="1"/>
  <c r="E55" i="6"/>
  <c r="E55" i="10" s="1"/>
  <c r="E56" i="6"/>
  <c r="E56" i="10" s="1"/>
  <c r="E57" i="6"/>
  <c r="E58" i="6"/>
  <c r="E59" i="6"/>
  <c r="E60" i="6"/>
  <c r="E61" i="6"/>
  <c r="E62" i="6"/>
  <c r="E62" i="10" s="1"/>
  <c r="E63" i="6"/>
  <c r="E63" i="10" s="1"/>
  <c r="E64" i="6"/>
  <c r="E64" i="10" s="1"/>
  <c r="E65" i="6"/>
  <c r="E66" i="6"/>
  <c r="E67" i="6"/>
  <c r="E68" i="6"/>
  <c r="E69" i="6"/>
  <c r="E70" i="6"/>
  <c r="E70" i="10" s="1"/>
  <c r="E71" i="6"/>
  <c r="E71" i="10" s="1"/>
  <c r="E72" i="6"/>
  <c r="E72" i="10" s="1"/>
  <c r="E73" i="6"/>
  <c r="E74" i="6"/>
  <c r="E75" i="6"/>
  <c r="E76" i="6"/>
  <c r="E77" i="6"/>
  <c r="E78" i="6"/>
  <c r="E78" i="10" s="1"/>
  <c r="E79" i="6"/>
  <c r="E79" i="10" s="1"/>
  <c r="E80" i="6"/>
  <c r="E80" i="10" s="1"/>
  <c r="E81" i="6"/>
  <c r="E82" i="6"/>
  <c r="E83" i="6"/>
  <c r="E84" i="6"/>
  <c r="E85" i="6"/>
  <c r="E86" i="6"/>
  <c r="E86" i="10" s="1"/>
  <c r="E87" i="6"/>
  <c r="E87" i="10" s="1"/>
  <c r="E88" i="6"/>
  <c r="E88" i="10" s="1"/>
  <c r="E89" i="6"/>
  <c r="E90" i="6"/>
  <c r="E91" i="6"/>
  <c r="E92" i="6"/>
  <c r="E93" i="6"/>
  <c r="E94" i="6"/>
  <c r="E94" i="10" s="1"/>
  <c r="E95" i="6"/>
  <c r="E95" i="10" s="1"/>
  <c r="E96" i="6"/>
  <c r="E96" i="10" s="1"/>
  <c r="E97" i="6"/>
  <c r="E98" i="6"/>
  <c r="E99" i="6"/>
  <c r="E100" i="6"/>
  <c r="E32" i="6"/>
  <c r="R8" i="10"/>
  <c r="O11" i="10"/>
  <c r="O17" i="10"/>
  <c r="O19" i="10"/>
  <c r="O25" i="10"/>
  <c r="O27" i="10"/>
  <c r="O12" i="10"/>
  <c r="O15" i="10"/>
  <c r="O20" i="10"/>
  <c r="O28" i="10"/>
  <c r="O31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O35" i="10" s="1"/>
  <c r="M36" i="10"/>
  <c r="O36" i="10" s="1"/>
  <c r="M41" i="10"/>
  <c r="O41" i="10" s="1"/>
  <c r="M42" i="10"/>
  <c r="M43" i="10"/>
  <c r="M44" i="10"/>
  <c r="M49" i="10"/>
  <c r="M50" i="10"/>
  <c r="M51" i="10"/>
  <c r="O51" i="10" s="1"/>
  <c r="M52" i="10"/>
  <c r="O52" i="10" s="1"/>
  <c r="M57" i="10"/>
  <c r="O57" i="10" s="1"/>
  <c r="M58" i="10"/>
  <c r="M59" i="10"/>
  <c r="M60" i="10"/>
  <c r="M65" i="10"/>
  <c r="M66" i="10"/>
  <c r="M67" i="10"/>
  <c r="O67" i="10" s="1"/>
  <c r="M68" i="10"/>
  <c r="O68" i="10" s="1"/>
  <c r="M73" i="10"/>
  <c r="O73" i="10" s="1"/>
  <c r="M74" i="10"/>
  <c r="M75" i="10"/>
  <c r="M76" i="10"/>
  <c r="M81" i="10"/>
  <c r="M82" i="10"/>
  <c r="M83" i="10"/>
  <c r="O83" i="10" s="1"/>
  <c r="M84" i="10"/>
  <c r="O84" i="10" s="1"/>
  <c r="M89" i="10"/>
  <c r="O89" i="10" s="1"/>
  <c r="M90" i="10"/>
  <c r="M91" i="10"/>
  <c r="M92" i="10"/>
  <c r="M97" i="10"/>
  <c r="M98" i="10"/>
  <c r="M99" i="10"/>
  <c r="O99" i="10" s="1"/>
  <c r="M100" i="10"/>
  <c r="O100" i="10" s="1"/>
  <c r="M10" i="10"/>
  <c r="M8" i="10"/>
  <c r="B100" i="19"/>
  <c r="A100" i="19"/>
  <c r="B99" i="19"/>
  <c r="A99" i="19"/>
  <c r="B98" i="19"/>
  <c r="A98" i="19"/>
  <c r="B97" i="19"/>
  <c r="A97" i="19"/>
  <c r="B96" i="19"/>
  <c r="A96" i="19"/>
  <c r="B95" i="19"/>
  <c r="A95" i="19"/>
  <c r="B94" i="19"/>
  <c r="A94" i="19"/>
  <c r="B93" i="19"/>
  <c r="A93" i="19"/>
  <c r="B92" i="19"/>
  <c r="A92" i="19"/>
  <c r="B91" i="19"/>
  <c r="A91" i="19"/>
  <c r="B90" i="19"/>
  <c r="A90" i="19"/>
  <c r="B89" i="19"/>
  <c r="A89" i="19"/>
  <c r="B88" i="19"/>
  <c r="A88" i="19"/>
  <c r="B87" i="19"/>
  <c r="A87" i="19"/>
  <c r="B86" i="19"/>
  <c r="A86" i="19"/>
  <c r="B85" i="19"/>
  <c r="A85" i="19"/>
  <c r="B84" i="19"/>
  <c r="A84" i="19"/>
  <c r="B83" i="19"/>
  <c r="A83" i="19"/>
  <c r="B82" i="19"/>
  <c r="A82" i="19"/>
  <c r="B81" i="19"/>
  <c r="A81" i="19"/>
  <c r="B80" i="19"/>
  <c r="A80" i="19"/>
  <c r="B79" i="19"/>
  <c r="A79" i="19"/>
  <c r="B78" i="19"/>
  <c r="A78" i="19"/>
  <c r="B77" i="19"/>
  <c r="A77" i="19"/>
  <c r="B76" i="19"/>
  <c r="A76" i="19"/>
  <c r="B75" i="19"/>
  <c r="A75" i="19"/>
  <c r="B74" i="19"/>
  <c r="A74" i="19"/>
  <c r="B73" i="19"/>
  <c r="A73" i="19"/>
  <c r="B72" i="19"/>
  <c r="A72" i="19"/>
  <c r="B71" i="19"/>
  <c r="A71" i="19"/>
  <c r="B70" i="19"/>
  <c r="A70" i="19"/>
  <c r="B69" i="19"/>
  <c r="A69" i="19"/>
  <c r="B68" i="19"/>
  <c r="A68" i="19"/>
  <c r="B67" i="19"/>
  <c r="A67" i="19"/>
  <c r="B66" i="19"/>
  <c r="A66" i="19"/>
  <c r="B65" i="19"/>
  <c r="A65" i="19"/>
  <c r="B64" i="19"/>
  <c r="A64" i="19"/>
  <c r="B63" i="19"/>
  <c r="A63" i="19"/>
  <c r="B62" i="19"/>
  <c r="A62" i="19"/>
  <c r="B61" i="19"/>
  <c r="A61" i="19"/>
  <c r="B60" i="19"/>
  <c r="A60" i="19"/>
  <c r="B59" i="19"/>
  <c r="A59" i="19"/>
  <c r="B58" i="19"/>
  <c r="A58" i="19"/>
  <c r="B57" i="19"/>
  <c r="A57" i="19"/>
  <c r="B56" i="19"/>
  <c r="A56" i="19"/>
  <c r="B55" i="19"/>
  <c r="A55" i="19"/>
  <c r="B54" i="19"/>
  <c r="A54" i="19"/>
  <c r="B53" i="19"/>
  <c r="A53" i="19"/>
  <c r="B52" i="19"/>
  <c r="A52" i="19"/>
  <c r="B51" i="19"/>
  <c r="A51" i="19"/>
  <c r="B50" i="19"/>
  <c r="A50" i="19"/>
  <c r="B49" i="19"/>
  <c r="A49" i="19"/>
  <c r="B48" i="19"/>
  <c r="A48" i="19"/>
  <c r="B47" i="19"/>
  <c r="A47" i="19"/>
  <c r="B46" i="19"/>
  <c r="A46" i="19"/>
  <c r="B45" i="19"/>
  <c r="A45" i="19"/>
  <c r="B44" i="19"/>
  <c r="A44" i="19"/>
  <c r="B43" i="19"/>
  <c r="A43" i="19"/>
  <c r="B42" i="19"/>
  <c r="A42" i="19"/>
  <c r="B41" i="19"/>
  <c r="A41" i="19"/>
  <c r="B40" i="19"/>
  <c r="A40" i="19"/>
  <c r="B39" i="19"/>
  <c r="A39" i="19"/>
  <c r="B38" i="19"/>
  <c r="A38" i="19"/>
  <c r="B37" i="19"/>
  <c r="A37" i="19"/>
  <c r="B36" i="19"/>
  <c r="A36" i="19"/>
  <c r="B35" i="19"/>
  <c r="A35" i="19"/>
  <c r="B34" i="19"/>
  <c r="A34" i="19"/>
  <c r="B33" i="19"/>
  <c r="A33" i="19"/>
  <c r="E32" i="19"/>
  <c r="B32" i="19"/>
  <c r="A32" i="19"/>
  <c r="E31" i="19"/>
  <c r="B31" i="19"/>
  <c r="A31" i="19"/>
  <c r="E30" i="19"/>
  <c r="B30" i="19"/>
  <c r="A30" i="19"/>
  <c r="E29" i="19"/>
  <c r="B29" i="19"/>
  <c r="A29" i="19"/>
  <c r="E28" i="19"/>
  <c r="B28" i="19"/>
  <c r="A28" i="19"/>
  <c r="E27" i="19"/>
  <c r="B27" i="19"/>
  <c r="A27" i="19"/>
  <c r="E26" i="19"/>
  <c r="B26" i="19"/>
  <c r="A26" i="19"/>
  <c r="E25" i="19"/>
  <c r="B25" i="19"/>
  <c r="A25" i="19"/>
  <c r="E24" i="19"/>
  <c r="B24" i="19"/>
  <c r="A24" i="19"/>
  <c r="E23" i="19"/>
  <c r="B23" i="19"/>
  <c r="A23" i="19"/>
  <c r="E22" i="19"/>
  <c r="B22" i="19"/>
  <c r="A22" i="19"/>
  <c r="E21" i="19"/>
  <c r="B21" i="19"/>
  <c r="A21" i="19"/>
  <c r="E20" i="19"/>
  <c r="B20" i="19"/>
  <c r="A20" i="19"/>
  <c r="E19" i="19"/>
  <c r="B19" i="19"/>
  <c r="A19" i="19"/>
  <c r="E18" i="19"/>
  <c r="B18" i="19"/>
  <c r="A18" i="19"/>
  <c r="E17" i="19"/>
  <c r="B17" i="19"/>
  <c r="A17" i="19"/>
  <c r="E16" i="19"/>
  <c r="B16" i="19"/>
  <c r="A16" i="19"/>
  <c r="E15" i="19"/>
  <c r="B15" i="19"/>
  <c r="A15" i="19"/>
  <c r="E14" i="19"/>
  <c r="B14" i="19"/>
  <c r="A14" i="19"/>
  <c r="E13" i="19"/>
  <c r="B13" i="19"/>
  <c r="A13" i="19"/>
  <c r="E12" i="19"/>
  <c r="B12" i="19"/>
  <c r="A12" i="19"/>
  <c r="E11" i="19"/>
  <c r="B11" i="19"/>
  <c r="A11" i="19"/>
  <c r="E10" i="19"/>
  <c r="B10" i="19"/>
  <c r="A10" i="19"/>
  <c r="E8" i="19"/>
  <c r="A5" i="19"/>
  <c r="A4" i="19"/>
  <c r="A3" i="19"/>
  <c r="A2" i="19"/>
  <c r="J3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7" i="10"/>
  <c r="I38" i="10"/>
  <c r="I39" i="10"/>
  <c r="I41" i="10"/>
  <c r="I42" i="10"/>
  <c r="I43" i="10"/>
  <c r="I45" i="10"/>
  <c r="I46" i="10"/>
  <c r="I47" i="10"/>
  <c r="I49" i="10"/>
  <c r="I50" i="10"/>
  <c r="I51" i="10"/>
  <c r="I53" i="10"/>
  <c r="I54" i="10"/>
  <c r="I55" i="10"/>
  <c r="I57" i="10"/>
  <c r="I58" i="10"/>
  <c r="I59" i="10"/>
  <c r="I61" i="10"/>
  <c r="I62" i="10"/>
  <c r="I63" i="10"/>
  <c r="I65" i="10"/>
  <c r="I66" i="10"/>
  <c r="I67" i="10"/>
  <c r="I69" i="10"/>
  <c r="I70" i="10"/>
  <c r="I71" i="10"/>
  <c r="I73" i="10"/>
  <c r="I74" i="10"/>
  <c r="I75" i="10"/>
  <c r="I77" i="10"/>
  <c r="I78" i="10"/>
  <c r="I79" i="10"/>
  <c r="I81" i="10"/>
  <c r="I82" i="10"/>
  <c r="I83" i="10"/>
  <c r="I85" i="10"/>
  <c r="I86" i="10"/>
  <c r="I87" i="10"/>
  <c r="I89" i="10"/>
  <c r="I90" i="10"/>
  <c r="I91" i="10"/>
  <c r="I93" i="10"/>
  <c r="I94" i="10"/>
  <c r="I95" i="10"/>
  <c r="I97" i="10"/>
  <c r="I98" i="10"/>
  <c r="I99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8" i="10"/>
  <c r="H39" i="10"/>
  <c r="H40" i="10"/>
  <c r="H41" i="10"/>
  <c r="H42" i="10"/>
  <c r="H43" i="10"/>
  <c r="H46" i="10"/>
  <c r="H47" i="10"/>
  <c r="H48" i="10"/>
  <c r="H49" i="10"/>
  <c r="H50" i="10"/>
  <c r="H51" i="10"/>
  <c r="H54" i="10"/>
  <c r="H55" i="10"/>
  <c r="H56" i="10"/>
  <c r="H57" i="10"/>
  <c r="H58" i="10"/>
  <c r="H59" i="10"/>
  <c r="H62" i="10"/>
  <c r="H63" i="10"/>
  <c r="H64" i="10"/>
  <c r="H65" i="10"/>
  <c r="H66" i="10"/>
  <c r="H67" i="10"/>
  <c r="H70" i="10"/>
  <c r="H71" i="10"/>
  <c r="H73" i="10"/>
  <c r="H74" i="10"/>
  <c r="H75" i="10"/>
  <c r="H78" i="10"/>
  <c r="H79" i="10"/>
  <c r="H81" i="10"/>
  <c r="H82" i="10"/>
  <c r="H83" i="10"/>
  <c r="H86" i="10"/>
  <c r="H87" i="10"/>
  <c r="H89" i="10"/>
  <c r="H90" i="10"/>
  <c r="H91" i="10"/>
  <c r="H94" i="10"/>
  <c r="H95" i="10"/>
  <c r="H97" i="10"/>
  <c r="H98" i="10"/>
  <c r="H99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4" i="10"/>
  <c r="G35" i="10"/>
  <c r="G36" i="10"/>
  <c r="G37" i="10"/>
  <c r="G38" i="10"/>
  <c r="G39" i="10"/>
  <c r="G40" i="10"/>
  <c r="G42" i="10"/>
  <c r="G43" i="10"/>
  <c r="G44" i="10"/>
  <c r="G45" i="10"/>
  <c r="G46" i="10"/>
  <c r="G47" i="10"/>
  <c r="G48" i="10"/>
  <c r="G50" i="10"/>
  <c r="G51" i="10"/>
  <c r="G52" i="10"/>
  <c r="G53" i="10"/>
  <c r="G54" i="10"/>
  <c r="G55" i="10"/>
  <c r="G56" i="10"/>
  <c r="G58" i="10"/>
  <c r="G59" i="10"/>
  <c r="G60" i="10"/>
  <c r="G61" i="10"/>
  <c r="G62" i="10"/>
  <c r="G63" i="10"/>
  <c r="G64" i="10"/>
  <c r="G66" i="10"/>
  <c r="G67" i="10"/>
  <c r="G68" i="10"/>
  <c r="G69" i="10"/>
  <c r="G70" i="10"/>
  <c r="G71" i="10"/>
  <c r="G72" i="10"/>
  <c r="G74" i="10"/>
  <c r="G75" i="10"/>
  <c r="G76" i="10"/>
  <c r="G77" i="10"/>
  <c r="G78" i="10"/>
  <c r="G79" i="10"/>
  <c r="G80" i="10"/>
  <c r="G82" i="10"/>
  <c r="G83" i="10"/>
  <c r="G84" i="10"/>
  <c r="G85" i="10"/>
  <c r="G86" i="10"/>
  <c r="G87" i="10"/>
  <c r="G88" i="10"/>
  <c r="G90" i="10"/>
  <c r="G91" i="10"/>
  <c r="G92" i="10"/>
  <c r="G93" i="10"/>
  <c r="G94" i="10"/>
  <c r="G95" i="10"/>
  <c r="G96" i="10"/>
  <c r="G98" i="10"/>
  <c r="G99" i="10"/>
  <c r="G100" i="10"/>
  <c r="F11" i="10"/>
  <c r="F12" i="10"/>
  <c r="F13" i="10"/>
  <c r="F14" i="10"/>
  <c r="J14" i="10" s="1"/>
  <c r="F15" i="10"/>
  <c r="F16" i="10"/>
  <c r="F17" i="10"/>
  <c r="F18" i="10"/>
  <c r="F19" i="10"/>
  <c r="F20" i="10"/>
  <c r="F21" i="10"/>
  <c r="F22" i="10"/>
  <c r="J22" i="10" s="1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E100" i="10"/>
  <c r="E14" i="10"/>
  <c r="E15" i="10"/>
  <c r="J15" i="10" s="1"/>
  <c r="E16" i="10"/>
  <c r="E22" i="10"/>
  <c r="E23" i="10"/>
  <c r="J23" i="10" s="1"/>
  <c r="E24" i="10"/>
  <c r="E30" i="10"/>
  <c r="E31" i="10"/>
  <c r="E32" i="10"/>
  <c r="E33" i="10"/>
  <c r="E34" i="10"/>
  <c r="E35" i="10"/>
  <c r="E36" i="10"/>
  <c r="E37" i="10"/>
  <c r="E41" i="10"/>
  <c r="E42" i="10"/>
  <c r="E43" i="10"/>
  <c r="J43" i="10" s="1"/>
  <c r="E44" i="10"/>
  <c r="E45" i="10"/>
  <c r="E49" i="10"/>
  <c r="E50" i="10"/>
  <c r="E51" i="10"/>
  <c r="J51" i="10" s="1"/>
  <c r="E52" i="10"/>
  <c r="E53" i="10"/>
  <c r="E57" i="10"/>
  <c r="E58" i="10"/>
  <c r="J58" i="10" s="1"/>
  <c r="E59" i="10"/>
  <c r="E60" i="10"/>
  <c r="E61" i="10"/>
  <c r="E65" i="10"/>
  <c r="E66" i="10"/>
  <c r="E67" i="10"/>
  <c r="E68" i="10"/>
  <c r="E69" i="10"/>
  <c r="E73" i="10"/>
  <c r="E74" i="10"/>
  <c r="E75" i="10"/>
  <c r="E76" i="10"/>
  <c r="E77" i="10"/>
  <c r="E81" i="10"/>
  <c r="E82" i="10"/>
  <c r="J82" i="10" s="1"/>
  <c r="E83" i="10"/>
  <c r="J83" i="10" s="1"/>
  <c r="E84" i="10"/>
  <c r="E85" i="10"/>
  <c r="E89" i="10"/>
  <c r="E90" i="10"/>
  <c r="J90" i="10" s="1"/>
  <c r="E91" i="10"/>
  <c r="E92" i="10"/>
  <c r="E93" i="10"/>
  <c r="E97" i="10"/>
  <c r="E98" i="10"/>
  <c r="E99" i="10"/>
  <c r="B5" i="13"/>
  <c r="B6" i="13" s="1"/>
  <c r="B7" i="13" s="1"/>
  <c r="B8" i="13" s="1"/>
  <c r="B100" i="18"/>
  <c r="A100" i="18"/>
  <c r="B99" i="18"/>
  <c r="A99" i="18"/>
  <c r="B98" i="18"/>
  <c r="A98" i="18"/>
  <c r="B97" i="18"/>
  <c r="A97" i="18"/>
  <c r="B96" i="18"/>
  <c r="A96" i="18"/>
  <c r="B95" i="18"/>
  <c r="A95" i="18"/>
  <c r="B94" i="18"/>
  <c r="A94" i="18"/>
  <c r="B93" i="18"/>
  <c r="A93" i="18"/>
  <c r="B92" i="18"/>
  <c r="A92" i="18"/>
  <c r="B91" i="18"/>
  <c r="A91" i="18"/>
  <c r="B90" i="18"/>
  <c r="A90" i="18"/>
  <c r="B89" i="18"/>
  <c r="A89" i="18"/>
  <c r="B88" i="18"/>
  <c r="A88" i="18"/>
  <c r="B87" i="18"/>
  <c r="A87" i="18"/>
  <c r="B86" i="18"/>
  <c r="A86" i="18"/>
  <c r="B85" i="18"/>
  <c r="A85" i="18"/>
  <c r="B84" i="18"/>
  <c r="A84" i="18"/>
  <c r="B83" i="18"/>
  <c r="A83" i="18"/>
  <c r="B82" i="18"/>
  <c r="A82" i="18"/>
  <c r="B81" i="18"/>
  <c r="A81" i="18"/>
  <c r="B80" i="18"/>
  <c r="A80" i="18"/>
  <c r="B79" i="18"/>
  <c r="A79" i="18"/>
  <c r="B78" i="18"/>
  <c r="A78" i="18"/>
  <c r="B77" i="18"/>
  <c r="A77" i="18"/>
  <c r="B76" i="18"/>
  <c r="A76" i="18"/>
  <c r="B75" i="18"/>
  <c r="A75" i="18"/>
  <c r="B74" i="18"/>
  <c r="A74" i="18"/>
  <c r="B73" i="18"/>
  <c r="A73" i="18"/>
  <c r="B72" i="18"/>
  <c r="A72" i="18"/>
  <c r="B71" i="18"/>
  <c r="A71" i="18"/>
  <c r="B70" i="18"/>
  <c r="A70" i="18"/>
  <c r="B69" i="18"/>
  <c r="A69" i="18"/>
  <c r="B68" i="18"/>
  <c r="A68" i="18"/>
  <c r="B67" i="18"/>
  <c r="A67" i="18"/>
  <c r="B66" i="18"/>
  <c r="A66" i="18"/>
  <c r="B65" i="18"/>
  <c r="A65" i="18"/>
  <c r="B64" i="18"/>
  <c r="A64" i="18"/>
  <c r="B63" i="18"/>
  <c r="A63" i="18"/>
  <c r="B62" i="18"/>
  <c r="A62" i="18"/>
  <c r="B61" i="18"/>
  <c r="A61" i="18"/>
  <c r="B60" i="18"/>
  <c r="A60" i="18"/>
  <c r="B59" i="18"/>
  <c r="A59" i="18"/>
  <c r="B58" i="18"/>
  <c r="A58" i="18"/>
  <c r="B57" i="18"/>
  <c r="A57" i="18"/>
  <c r="B56" i="18"/>
  <c r="A56" i="18"/>
  <c r="B55" i="18"/>
  <c r="A55" i="18"/>
  <c r="B54" i="18"/>
  <c r="A54" i="18"/>
  <c r="B53" i="18"/>
  <c r="A53" i="18"/>
  <c r="B52" i="18"/>
  <c r="A52" i="18"/>
  <c r="B51" i="18"/>
  <c r="A51" i="18"/>
  <c r="B50" i="18"/>
  <c r="A50" i="18"/>
  <c r="B49" i="18"/>
  <c r="A49" i="18"/>
  <c r="B48" i="18"/>
  <c r="A48" i="18"/>
  <c r="B47" i="18"/>
  <c r="A47" i="18"/>
  <c r="B46" i="18"/>
  <c r="A46" i="18"/>
  <c r="B45" i="18"/>
  <c r="A45" i="18"/>
  <c r="B44" i="18"/>
  <c r="A44" i="18"/>
  <c r="B43" i="18"/>
  <c r="A43" i="18"/>
  <c r="B42" i="18"/>
  <c r="A42" i="18"/>
  <c r="B41" i="18"/>
  <c r="A41" i="18"/>
  <c r="B40" i="18"/>
  <c r="A40" i="18"/>
  <c r="B39" i="18"/>
  <c r="A39" i="18"/>
  <c r="B38" i="18"/>
  <c r="A38" i="18"/>
  <c r="B37" i="18"/>
  <c r="A37" i="18"/>
  <c r="B36" i="18"/>
  <c r="A36" i="18"/>
  <c r="B35" i="18"/>
  <c r="A35" i="18"/>
  <c r="B34" i="18"/>
  <c r="A34" i="18"/>
  <c r="B33" i="18"/>
  <c r="A33" i="18"/>
  <c r="E32" i="18"/>
  <c r="B32" i="18"/>
  <c r="A32" i="18"/>
  <c r="E31" i="18"/>
  <c r="B31" i="18"/>
  <c r="A31" i="18"/>
  <c r="E30" i="18"/>
  <c r="B30" i="18"/>
  <c r="A30" i="18"/>
  <c r="E29" i="18"/>
  <c r="B29" i="18"/>
  <c r="A29" i="18"/>
  <c r="E28" i="18"/>
  <c r="B28" i="18"/>
  <c r="A28" i="18"/>
  <c r="E27" i="18"/>
  <c r="B27" i="18"/>
  <c r="A27" i="18"/>
  <c r="E26" i="18"/>
  <c r="B26" i="18"/>
  <c r="A26" i="18"/>
  <c r="E25" i="18"/>
  <c r="B25" i="18"/>
  <c r="A25" i="18"/>
  <c r="E24" i="18"/>
  <c r="B24" i="18"/>
  <c r="A24" i="18"/>
  <c r="E23" i="18"/>
  <c r="B23" i="18"/>
  <c r="A23" i="18"/>
  <c r="E22" i="18"/>
  <c r="B22" i="18"/>
  <c r="A22" i="18"/>
  <c r="E21" i="18"/>
  <c r="B21" i="18"/>
  <c r="A21" i="18"/>
  <c r="E20" i="18"/>
  <c r="B20" i="18"/>
  <c r="A20" i="18"/>
  <c r="E19" i="18"/>
  <c r="B19" i="18"/>
  <c r="A19" i="18"/>
  <c r="E18" i="18"/>
  <c r="B18" i="18"/>
  <c r="A18" i="18"/>
  <c r="E17" i="18"/>
  <c r="B17" i="18"/>
  <c r="A17" i="18"/>
  <c r="E16" i="18"/>
  <c r="B16" i="18"/>
  <c r="A16" i="18"/>
  <c r="E15" i="18"/>
  <c r="B15" i="18"/>
  <c r="A15" i="18"/>
  <c r="E14" i="18"/>
  <c r="B14" i="18"/>
  <c r="A14" i="18"/>
  <c r="E13" i="18"/>
  <c r="B13" i="18"/>
  <c r="A13" i="18"/>
  <c r="E12" i="18"/>
  <c r="B12" i="18"/>
  <c r="A12" i="18"/>
  <c r="E11" i="18"/>
  <c r="B11" i="18"/>
  <c r="A11" i="18"/>
  <c r="E10" i="18"/>
  <c r="I10" i="10" s="1"/>
  <c r="B10" i="18"/>
  <c r="A10" i="18"/>
  <c r="E8" i="18"/>
  <c r="I8" i="10" s="1"/>
  <c r="A5" i="18"/>
  <c r="A4" i="18"/>
  <c r="A3" i="18"/>
  <c r="A2" i="18"/>
  <c r="B100" i="17"/>
  <c r="A100" i="17"/>
  <c r="B99" i="17"/>
  <c r="A99" i="17"/>
  <c r="B98" i="17"/>
  <c r="A98" i="17"/>
  <c r="B97" i="17"/>
  <c r="A97" i="17"/>
  <c r="B96" i="17"/>
  <c r="A96" i="17"/>
  <c r="B95" i="17"/>
  <c r="A95" i="17"/>
  <c r="B94" i="17"/>
  <c r="A94" i="17"/>
  <c r="B93" i="17"/>
  <c r="A93" i="17"/>
  <c r="B92" i="17"/>
  <c r="A92" i="17"/>
  <c r="B91" i="17"/>
  <c r="A91" i="17"/>
  <c r="B90" i="17"/>
  <c r="A90" i="17"/>
  <c r="B89" i="17"/>
  <c r="A89" i="17"/>
  <c r="B88" i="17"/>
  <c r="A88" i="17"/>
  <c r="B87" i="17"/>
  <c r="A87" i="17"/>
  <c r="B86" i="17"/>
  <c r="A86" i="17"/>
  <c r="B85" i="17"/>
  <c r="A85" i="17"/>
  <c r="B84" i="17"/>
  <c r="A84" i="17"/>
  <c r="B83" i="17"/>
  <c r="A83" i="17"/>
  <c r="B82" i="17"/>
  <c r="A82" i="17"/>
  <c r="B81" i="17"/>
  <c r="A81" i="17"/>
  <c r="B80" i="17"/>
  <c r="A80" i="17"/>
  <c r="B79" i="17"/>
  <c r="A79" i="17"/>
  <c r="B78" i="17"/>
  <c r="A78" i="17"/>
  <c r="B77" i="17"/>
  <c r="A77" i="17"/>
  <c r="B76" i="17"/>
  <c r="A76" i="17"/>
  <c r="B75" i="17"/>
  <c r="A75" i="17"/>
  <c r="B74" i="17"/>
  <c r="A74" i="17"/>
  <c r="B73" i="17"/>
  <c r="A73" i="17"/>
  <c r="B72" i="17"/>
  <c r="A72" i="17"/>
  <c r="B71" i="17"/>
  <c r="A71" i="17"/>
  <c r="B70" i="17"/>
  <c r="A70" i="17"/>
  <c r="B69" i="17"/>
  <c r="A69" i="17"/>
  <c r="B68" i="17"/>
  <c r="A68" i="17"/>
  <c r="B67" i="17"/>
  <c r="A67" i="17"/>
  <c r="B66" i="17"/>
  <c r="A66" i="17"/>
  <c r="B65" i="17"/>
  <c r="A65" i="17"/>
  <c r="B64" i="17"/>
  <c r="A64" i="17"/>
  <c r="B63" i="17"/>
  <c r="A63" i="17"/>
  <c r="B62" i="17"/>
  <c r="A62" i="17"/>
  <c r="B61" i="17"/>
  <c r="A61" i="17"/>
  <c r="B60" i="17"/>
  <c r="A60" i="17"/>
  <c r="B59" i="17"/>
  <c r="A59" i="17"/>
  <c r="B58" i="17"/>
  <c r="A58" i="17"/>
  <c r="B57" i="17"/>
  <c r="A57" i="17"/>
  <c r="B56" i="17"/>
  <c r="A56" i="17"/>
  <c r="B55" i="17"/>
  <c r="A55" i="17"/>
  <c r="B54" i="17"/>
  <c r="A54" i="17"/>
  <c r="B53" i="17"/>
  <c r="A53" i="17"/>
  <c r="B52" i="17"/>
  <c r="A52" i="17"/>
  <c r="B51" i="17"/>
  <c r="A51" i="17"/>
  <c r="B50" i="17"/>
  <c r="A50" i="17"/>
  <c r="B49" i="17"/>
  <c r="A49" i="17"/>
  <c r="B48" i="17"/>
  <c r="A48" i="17"/>
  <c r="B47" i="17"/>
  <c r="A47" i="17"/>
  <c r="B46" i="17"/>
  <c r="A46" i="17"/>
  <c r="B45" i="17"/>
  <c r="A45" i="17"/>
  <c r="B44" i="17"/>
  <c r="A44" i="17"/>
  <c r="B43" i="17"/>
  <c r="A43" i="17"/>
  <c r="B42" i="17"/>
  <c r="A42" i="17"/>
  <c r="B41" i="17"/>
  <c r="A41" i="17"/>
  <c r="B40" i="17"/>
  <c r="A40" i="17"/>
  <c r="B39" i="17"/>
  <c r="A39" i="17"/>
  <c r="B38" i="17"/>
  <c r="A38" i="17"/>
  <c r="B37" i="17"/>
  <c r="A37" i="17"/>
  <c r="B36" i="17"/>
  <c r="A36" i="17"/>
  <c r="B35" i="17"/>
  <c r="A35" i="17"/>
  <c r="B34" i="17"/>
  <c r="A34" i="17"/>
  <c r="B33" i="17"/>
  <c r="A33" i="17"/>
  <c r="E32" i="17"/>
  <c r="B32" i="17"/>
  <c r="A32" i="17"/>
  <c r="E31" i="17"/>
  <c r="B31" i="17"/>
  <c r="A31" i="17"/>
  <c r="E30" i="17"/>
  <c r="B30" i="17"/>
  <c r="A30" i="17"/>
  <c r="E29" i="17"/>
  <c r="B29" i="17"/>
  <c r="A29" i="17"/>
  <c r="E28" i="17"/>
  <c r="B28" i="17"/>
  <c r="A28" i="17"/>
  <c r="E27" i="17"/>
  <c r="B27" i="17"/>
  <c r="A27" i="17"/>
  <c r="E26" i="17"/>
  <c r="B26" i="17"/>
  <c r="A26" i="17"/>
  <c r="E25" i="17"/>
  <c r="B25" i="17"/>
  <c r="A25" i="17"/>
  <c r="E24" i="17"/>
  <c r="B24" i="17"/>
  <c r="A24" i="17"/>
  <c r="E23" i="17"/>
  <c r="B23" i="17"/>
  <c r="A23" i="17"/>
  <c r="E22" i="17"/>
  <c r="B22" i="17"/>
  <c r="A22" i="17"/>
  <c r="E21" i="17"/>
  <c r="B21" i="17"/>
  <c r="A21" i="17"/>
  <c r="E20" i="17"/>
  <c r="B20" i="17"/>
  <c r="A20" i="17"/>
  <c r="E19" i="17"/>
  <c r="B19" i="17"/>
  <c r="A19" i="17"/>
  <c r="E18" i="17"/>
  <c r="B18" i="17"/>
  <c r="A18" i="17"/>
  <c r="E17" i="17"/>
  <c r="B17" i="17"/>
  <c r="A17" i="17"/>
  <c r="E16" i="17"/>
  <c r="B16" i="17"/>
  <c r="A16" i="17"/>
  <c r="E15" i="17"/>
  <c r="B15" i="17"/>
  <c r="A15" i="17"/>
  <c r="E14" i="17"/>
  <c r="B14" i="17"/>
  <c r="A14" i="17"/>
  <c r="E13" i="17"/>
  <c r="B13" i="17"/>
  <c r="A13" i="17"/>
  <c r="E12" i="17"/>
  <c r="B12" i="17"/>
  <c r="A12" i="17"/>
  <c r="E11" i="17"/>
  <c r="B11" i="17"/>
  <c r="A11" i="17"/>
  <c r="E10" i="17"/>
  <c r="H10" i="10" s="1"/>
  <c r="B10" i="17"/>
  <c r="A10" i="17"/>
  <c r="E8" i="17"/>
  <c r="H8" i="10" s="1"/>
  <c r="A5" i="17"/>
  <c r="A4" i="17"/>
  <c r="A3" i="17"/>
  <c r="A2" i="17"/>
  <c r="B100" i="16"/>
  <c r="A100" i="16"/>
  <c r="B99" i="16"/>
  <c r="A99" i="16"/>
  <c r="B98" i="16"/>
  <c r="A98" i="16"/>
  <c r="B97" i="16"/>
  <c r="A97" i="16"/>
  <c r="B96" i="16"/>
  <c r="A96" i="16"/>
  <c r="B95" i="16"/>
  <c r="A95" i="16"/>
  <c r="B94" i="16"/>
  <c r="A94" i="16"/>
  <c r="B93" i="16"/>
  <c r="A93" i="16"/>
  <c r="B92" i="16"/>
  <c r="A92" i="16"/>
  <c r="B91" i="16"/>
  <c r="A91" i="16"/>
  <c r="B90" i="16"/>
  <c r="A90" i="16"/>
  <c r="B89" i="16"/>
  <c r="A89" i="16"/>
  <c r="B88" i="16"/>
  <c r="A88" i="16"/>
  <c r="B87" i="16"/>
  <c r="A87" i="16"/>
  <c r="B86" i="16"/>
  <c r="A86" i="16"/>
  <c r="B85" i="16"/>
  <c r="A85" i="16"/>
  <c r="B84" i="16"/>
  <c r="A84" i="16"/>
  <c r="B83" i="16"/>
  <c r="A83" i="16"/>
  <c r="B82" i="16"/>
  <c r="A82" i="16"/>
  <c r="B81" i="16"/>
  <c r="A81" i="16"/>
  <c r="B80" i="16"/>
  <c r="A80" i="16"/>
  <c r="B79" i="16"/>
  <c r="A79" i="16"/>
  <c r="B78" i="16"/>
  <c r="A78" i="16"/>
  <c r="B77" i="16"/>
  <c r="A77" i="16"/>
  <c r="B76" i="16"/>
  <c r="A76" i="16"/>
  <c r="B75" i="16"/>
  <c r="A75" i="16"/>
  <c r="B74" i="16"/>
  <c r="A74" i="16"/>
  <c r="B73" i="16"/>
  <c r="A73" i="16"/>
  <c r="B72" i="16"/>
  <c r="A72" i="16"/>
  <c r="B71" i="16"/>
  <c r="A71" i="16"/>
  <c r="B70" i="16"/>
  <c r="A70" i="16"/>
  <c r="B69" i="16"/>
  <c r="A69" i="16"/>
  <c r="B68" i="16"/>
  <c r="A68" i="16"/>
  <c r="B67" i="16"/>
  <c r="A67" i="16"/>
  <c r="B66" i="16"/>
  <c r="A66" i="16"/>
  <c r="B65" i="16"/>
  <c r="A65" i="16"/>
  <c r="B64" i="16"/>
  <c r="A64" i="16"/>
  <c r="B63" i="16"/>
  <c r="A63" i="16"/>
  <c r="B62" i="16"/>
  <c r="A62" i="16"/>
  <c r="B61" i="16"/>
  <c r="A61" i="16"/>
  <c r="B60" i="16"/>
  <c r="A60" i="16"/>
  <c r="B59" i="16"/>
  <c r="A59" i="16"/>
  <c r="B58" i="16"/>
  <c r="A58" i="16"/>
  <c r="B57" i="16"/>
  <c r="A57" i="16"/>
  <c r="B56" i="16"/>
  <c r="A56" i="16"/>
  <c r="B55" i="16"/>
  <c r="A55" i="16"/>
  <c r="B54" i="16"/>
  <c r="A54" i="16"/>
  <c r="B53" i="16"/>
  <c r="A53" i="16"/>
  <c r="B52" i="16"/>
  <c r="A52" i="16"/>
  <c r="B51" i="16"/>
  <c r="A51" i="16"/>
  <c r="B50" i="16"/>
  <c r="A50" i="16"/>
  <c r="B49" i="16"/>
  <c r="A49" i="16"/>
  <c r="B48" i="16"/>
  <c r="A48" i="16"/>
  <c r="B47" i="16"/>
  <c r="A47" i="16"/>
  <c r="B46" i="16"/>
  <c r="A46" i="16"/>
  <c r="B45" i="16"/>
  <c r="A45" i="16"/>
  <c r="B44" i="16"/>
  <c r="A44" i="16"/>
  <c r="B43" i="16"/>
  <c r="A43" i="16"/>
  <c r="B42" i="16"/>
  <c r="A42" i="16"/>
  <c r="B41" i="16"/>
  <c r="A41" i="16"/>
  <c r="B40" i="16"/>
  <c r="A40" i="16"/>
  <c r="B39" i="16"/>
  <c r="A39" i="16"/>
  <c r="B38" i="16"/>
  <c r="A38" i="16"/>
  <c r="B37" i="16"/>
  <c r="A37" i="16"/>
  <c r="B36" i="16"/>
  <c r="A36" i="16"/>
  <c r="B35" i="16"/>
  <c r="A35" i="16"/>
  <c r="B34" i="16"/>
  <c r="A34" i="16"/>
  <c r="B33" i="16"/>
  <c r="A33" i="16"/>
  <c r="E32" i="16"/>
  <c r="B32" i="16"/>
  <c r="A32" i="16"/>
  <c r="E31" i="16"/>
  <c r="B31" i="16"/>
  <c r="A31" i="16"/>
  <c r="E30" i="16"/>
  <c r="B30" i="16"/>
  <c r="A30" i="16"/>
  <c r="E29" i="16"/>
  <c r="B29" i="16"/>
  <c r="A29" i="16"/>
  <c r="E28" i="16"/>
  <c r="B28" i="16"/>
  <c r="A28" i="16"/>
  <c r="E27" i="16"/>
  <c r="B27" i="16"/>
  <c r="A27" i="16"/>
  <c r="E26" i="16"/>
  <c r="B26" i="16"/>
  <c r="A26" i="16"/>
  <c r="E25" i="16"/>
  <c r="B25" i="16"/>
  <c r="A25" i="16"/>
  <c r="E24" i="16"/>
  <c r="B24" i="16"/>
  <c r="A24" i="16"/>
  <c r="E23" i="16"/>
  <c r="B23" i="16"/>
  <c r="A23" i="16"/>
  <c r="E22" i="16"/>
  <c r="B22" i="16"/>
  <c r="A22" i="16"/>
  <c r="E21" i="16"/>
  <c r="B21" i="16"/>
  <c r="A21" i="16"/>
  <c r="E20" i="16"/>
  <c r="B20" i="16"/>
  <c r="A20" i="16"/>
  <c r="E19" i="16"/>
  <c r="B19" i="16"/>
  <c r="A19" i="16"/>
  <c r="E18" i="16"/>
  <c r="B18" i="16"/>
  <c r="A18" i="16"/>
  <c r="E17" i="16"/>
  <c r="B17" i="16"/>
  <c r="A17" i="16"/>
  <c r="E16" i="16"/>
  <c r="B16" i="16"/>
  <c r="A16" i="16"/>
  <c r="E15" i="16"/>
  <c r="B15" i="16"/>
  <c r="A15" i="16"/>
  <c r="E14" i="16"/>
  <c r="B14" i="16"/>
  <c r="A14" i="16"/>
  <c r="E13" i="16"/>
  <c r="B13" i="16"/>
  <c r="A13" i="16"/>
  <c r="E12" i="16"/>
  <c r="B12" i="16"/>
  <c r="A12" i="16"/>
  <c r="E11" i="16"/>
  <c r="B11" i="16"/>
  <c r="A11" i="16"/>
  <c r="E10" i="16"/>
  <c r="G10" i="10" s="1"/>
  <c r="B10" i="16"/>
  <c r="A10" i="16"/>
  <c r="E8" i="16"/>
  <c r="G8" i="10" s="1"/>
  <c r="A5" i="16"/>
  <c r="A4" i="16"/>
  <c r="A3" i="16"/>
  <c r="A2" i="16"/>
  <c r="B100" i="15"/>
  <c r="A100" i="15"/>
  <c r="B99" i="15"/>
  <c r="A99" i="15"/>
  <c r="B98" i="15"/>
  <c r="A98" i="15"/>
  <c r="B97" i="15"/>
  <c r="A97" i="15"/>
  <c r="B96" i="15"/>
  <c r="A96" i="15"/>
  <c r="B95" i="15"/>
  <c r="A95" i="15"/>
  <c r="B94" i="15"/>
  <c r="A94" i="15"/>
  <c r="B93" i="15"/>
  <c r="A93" i="15"/>
  <c r="B92" i="15"/>
  <c r="A92" i="15"/>
  <c r="B91" i="15"/>
  <c r="A91" i="15"/>
  <c r="B90" i="15"/>
  <c r="A90" i="15"/>
  <c r="B89" i="15"/>
  <c r="A89" i="15"/>
  <c r="B88" i="15"/>
  <c r="A88" i="15"/>
  <c r="B87" i="15"/>
  <c r="A87" i="15"/>
  <c r="B86" i="15"/>
  <c r="A86" i="15"/>
  <c r="B85" i="15"/>
  <c r="A85" i="15"/>
  <c r="B84" i="15"/>
  <c r="A84" i="15"/>
  <c r="B83" i="15"/>
  <c r="A83" i="15"/>
  <c r="B82" i="15"/>
  <c r="A82" i="15"/>
  <c r="B81" i="15"/>
  <c r="A81" i="15"/>
  <c r="B80" i="15"/>
  <c r="A80" i="15"/>
  <c r="B79" i="15"/>
  <c r="A79" i="15"/>
  <c r="B78" i="15"/>
  <c r="A78" i="15"/>
  <c r="B77" i="15"/>
  <c r="A77" i="15"/>
  <c r="B76" i="15"/>
  <c r="A76" i="15"/>
  <c r="B75" i="15"/>
  <c r="A75" i="15"/>
  <c r="B74" i="15"/>
  <c r="A74" i="15"/>
  <c r="B73" i="15"/>
  <c r="A73" i="15"/>
  <c r="B72" i="15"/>
  <c r="A72" i="15"/>
  <c r="B71" i="15"/>
  <c r="A71" i="15"/>
  <c r="B70" i="15"/>
  <c r="A70" i="15"/>
  <c r="B69" i="15"/>
  <c r="A69" i="15"/>
  <c r="B68" i="15"/>
  <c r="A68" i="15"/>
  <c r="B67" i="15"/>
  <c r="A67" i="15"/>
  <c r="B66" i="15"/>
  <c r="A66" i="15"/>
  <c r="B65" i="15"/>
  <c r="A65" i="15"/>
  <c r="B64" i="15"/>
  <c r="A64" i="15"/>
  <c r="B63" i="15"/>
  <c r="A63" i="15"/>
  <c r="B62" i="15"/>
  <c r="A62" i="15"/>
  <c r="B61" i="15"/>
  <c r="A61" i="15"/>
  <c r="B60" i="15"/>
  <c r="A60" i="15"/>
  <c r="B59" i="15"/>
  <c r="A59" i="15"/>
  <c r="B58" i="15"/>
  <c r="A58" i="15"/>
  <c r="B57" i="15"/>
  <c r="A57" i="15"/>
  <c r="B56" i="15"/>
  <c r="A56" i="15"/>
  <c r="B55" i="15"/>
  <c r="A55" i="15"/>
  <c r="B54" i="15"/>
  <c r="A54" i="15"/>
  <c r="B53" i="15"/>
  <c r="A53" i="15"/>
  <c r="B52" i="15"/>
  <c r="A52" i="15"/>
  <c r="B51" i="15"/>
  <c r="A51" i="15"/>
  <c r="B50" i="15"/>
  <c r="A50" i="15"/>
  <c r="B49" i="15"/>
  <c r="A49" i="15"/>
  <c r="B48" i="15"/>
  <c r="A48" i="15"/>
  <c r="B47" i="15"/>
  <c r="A47" i="15"/>
  <c r="B46" i="15"/>
  <c r="A46" i="15"/>
  <c r="B45" i="15"/>
  <c r="A45" i="15"/>
  <c r="B44" i="15"/>
  <c r="A44" i="15"/>
  <c r="B43" i="15"/>
  <c r="A43" i="15"/>
  <c r="B42" i="15"/>
  <c r="A42" i="15"/>
  <c r="B41" i="15"/>
  <c r="A41" i="15"/>
  <c r="B40" i="15"/>
  <c r="A40" i="15"/>
  <c r="B39" i="15"/>
  <c r="A39" i="15"/>
  <c r="B38" i="15"/>
  <c r="A38" i="15"/>
  <c r="B37" i="15"/>
  <c r="A37" i="15"/>
  <c r="B36" i="15"/>
  <c r="A36" i="15"/>
  <c r="B35" i="15"/>
  <c r="A35" i="15"/>
  <c r="B34" i="15"/>
  <c r="A34" i="15"/>
  <c r="B33" i="15"/>
  <c r="A33" i="15"/>
  <c r="B32" i="15"/>
  <c r="A32" i="15"/>
  <c r="B31" i="15"/>
  <c r="A31" i="15"/>
  <c r="B30" i="15"/>
  <c r="A30" i="15"/>
  <c r="B29" i="15"/>
  <c r="A29" i="15"/>
  <c r="B28" i="15"/>
  <c r="A28" i="15"/>
  <c r="B27" i="15"/>
  <c r="A27" i="15"/>
  <c r="B26" i="15"/>
  <c r="A26" i="15"/>
  <c r="B25" i="15"/>
  <c r="A25" i="15"/>
  <c r="B24" i="15"/>
  <c r="A24" i="15"/>
  <c r="B23" i="15"/>
  <c r="A23" i="15"/>
  <c r="B22" i="15"/>
  <c r="A22" i="15"/>
  <c r="B21" i="15"/>
  <c r="A21" i="15"/>
  <c r="B20" i="15"/>
  <c r="A20" i="15"/>
  <c r="B19" i="15"/>
  <c r="A19" i="15"/>
  <c r="B18" i="15"/>
  <c r="A18" i="15"/>
  <c r="B17" i="15"/>
  <c r="A17" i="15"/>
  <c r="B16" i="15"/>
  <c r="A16" i="15"/>
  <c r="B15" i="15"/>
  <c r="A15" i="15"/>
  <c r="B14" i="15"/>
  <c r="A14" i="15"/>
  <c r="B13" i="15"/>
  <c r="A13" i="15"/>
  <c r="B12" i="15"/>
  <c r="A12" i="15"/>
  <c r="B11" i="15"/>
  <c r="A11" i="15"/>
  <c r="E10" i="15"/>
  <c r="F10" i="10" s="1"/>
  <c r="B10" i="15"/>
  <c r="A10" i="15"/>
  <c r="E8" i="15"/>
  <c r="F8" i="10" s="1"/>
  <c r="A5" i="15"/>
  <c r="A4" i="15"/>
  <c r="A3" i="15"/>
  <c r="A2" i="15"/>
  <c r="E10" i="6"/>
  <c r="E10" i="10" s="1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0" i="6"/>
  <c r="B70" i="6"/>
  <c r="A71" i="6"/>
  <c r="B71" i="6"/>
  <c r="A72" i="6"/>
  <c r="B72" i="6"/>
  <c r="A73" i="6"/>
  <c r="B73" i="6"/>
  <c r="A74" i="6"/>
  <c r="B74" i="6"/>
  <c r="A75" i="6"/>
  <c r="B75" i="6"/>
  <c r="A76" i="6"/>
  <c r="B76" i="6"/>
  <c r="A77" i="6"/>
  <c r="B77" i="6"/>
  <c r="A78" i="6"/>
  <c r="B78" i="6"/>
  <c r="A79" i="6"/>
  <c r="B79" i="6"/>
  <c r="A80" i="6"/>
  <c r="B80" i="6"/>
  <c r="A81" i="6"/>
  <c r="B81" i="6"/>
  <c r="A82" i="6"/>
  <c r="B82" i="6"/>
  <c r="A83" i="6"/>
  <c r="B83" i="6"/>
  <c r="A84" i="6"/>
  <c r="B84" i="6"/>
  <c r="A85" i="6"/>
  <c r="B85" i="6"/>
  <c r="A86" i="6"/>
  <c r="B86" i="6"/>
  <c r="A87" i="6"/>
  <c r="B87" i="6"/>
  <c r="A88" i="6"/>
  <c r="B88" i="6"/>
  <c r="A89" i="6"/>
  <c r="B89" i="6"/>
  <c r="A90" i="6"/>
  <c r="B90" i="6"/>
  <c r="A91" i="6"/>
  <c r="B91" i="6"/>
  <c r="A92" i="6"/>
  <c r="B92" i="6"/>
  <c r="A93" i="6"/>
  <c r="B93" i="6"/>
  <c r="A94" i="6"/>
  <c r="B94" i="6"/>
  <c r="A95" i="6"/>
  <c r="B95" i="6"/>
  <c r="A96" i="6"/>
  <c r="B96" i="6"/>
  <c r="A97" i="6"/>
  <c r="B97" i="6"/>
  <c r="A98" i="6"/>
  <c r="B98" i="6"/>
  <c r="A99" i="6"/>
  <c r="B99" i="6"/>
  <c r="A100" i="6"/>
  <c r="B100" i="6"/>
  <c r="B10" i="6"/>
  <c r="A10" i="6"/>
  <c r="A3" i="6"/>
  <c r="A4" i="6"/>
  <c r="A5" i="6"/>
  <c r="A2" i="6"/>
  <c r="E31" i="6"/>
  <c r="E30" i="6"/>
  <c r="E29" i="6"/>
  <c r="E29" i="10" s="1"/>
  <c r="J29" i="10" s="1"/>
  <c r="E28" i="6"/>
  <c r="E28" i="10" s="1"/>
  <c r="J28" i="10" s="1"/>
  <c r="E27" i="6"/>
  <c r="E27" i="10" s="1"/>
  <c r="J27" i="10" s="1"/>
  <c r="E26" i="6"/>
  <c r="E26" i="10" s="1"/>
  <c r="E25" i="6"/>
  <c r="E25" i="10" s="1"/>
  <c r="E24" i="6"/>
  <c r="E23" i="6"/>
  <c r="E22" i="6"/>
  <c r="E21" i="6"/>
  <c r="E21" i="10" s="1"/>
  <c r="J21" i="10" s="1"/>
  <c r="E20" i="6"/>
  <c r="E20" i="10" s="1"/>
  <c r="J20" i="10" s="1"/>
  <c r="E19" i="6"/>
  <c r="E19" i="10" s="1"/>
  <c r="J19" i="10" s="1"/>
  <c r="E18" i="6"/>
  <c r="E18" i="10" s="1"/>
  <c r="E17" i="6"/>
  <c r="E17" i="10" s="1"/>
  <c r="E16" i="6"/>
  <c r="E15" i="6"/>
  <c r="E14" i="6"/>
  <c r="E13" i="6"/>
  <c r="E13" i="10" s="1"/>
  <c r="J13" i="10" s="1"/>
  <c r="E12" i="6"/>
  <c r="E12" i="10" s="1"/>
  <c r="J12" i="10" s="1"/>
  <c r="E11" i="6"/>
  <c r="E11" i="10" s="1"/>
  <c r="J11" i="10" s="1"/>
  <c r="E8" i="6"/>
  <c r="E8" i="10" s="1"/>
  <c r="O98" i="10" l="1"/>
  <c r="O82" i="10"/>
  <c r="O66" i="10"/>
  <c r="O34" i="10"/>
  <c r="O50" i="10"/>
  <c r="O92" i="10"/>
  <c r="O76" i="10"/>
  <c r="O60" i="10"/>
  <c r="O44" i="10"/>
  <c r="O30" i="10"/>
  <c r="O29" i="10"/>
  <c r="O14" i="10"/>
  <c r="O22" i="10"/>
  <c r="O13" i="10"/>
  <c r="O21" i="10"/>
  <c r="O32" i="10"/>
  <c r="O24" i="10"/>
  <c r="O16" i="10"/>
  <c r="O97" i="10"/>
  <c r="O81" i="10"/>
  <c r="O65" i="10"/>
  <c r="O49" i="10"/>
  <c r="O33" i="10"/>
  <c r="O91" i="10"/>
  <c r="O75" i="10"/>
  <c r="O59" i="10"/>
  <c r="O43" i="10"/>
  <c r="O90" i="10"/>
  <c r="O74" i="10"/>
  <c r="O58" i="10"/>
  <c r="O42" i="10"/>
  <c r="J69" i="10"/>
  <c r="J93" i="10"/>
  <c r="J67" i="10"/>
  <c r="J53" i="10"/>
  <c r="J42" i="10"/>
  <c r="J91" i="10"/>
  <c r="J77" i="10"/>
  <c r="J66" i="10"/>
  <c r="J100" i="10"/>
  <c r="J92" i="10"/>
  <c r="J84" i="10"/>
  <c r="J76" i="10"/>
  <c r="J68" i="10"/>
  <c r="J60" i="10"/>
  <c r="J52" i="10"/>
  <c r="J44" i="10"/>
  <c r="J36" i="10"/>
  <c r="J89" i="10"/>
  <c r="J73" i="10"/>
  <c r="J37" i="10"/>
  <c r="J75" i="10"/>
  <c r="J61" i="10"/>
  <c r="J50" i="10"/>
  <c r="J99" i="10"/>
  <c r="J85" i="10"/>
  <c r="J74" i="10"/>
  <c r="J35" i="10"/>
  <c r="J98" i="10"/>
  <c r="J59" i="10"/>
  <c r="J45" i="10"/>
  <c r="J34" i="10"/>
  <c r="J41" i="10"/>
  <c r="J65" i="10"/>
  <c r="J94" i="10"/>
  <c r="J86" i="10"/>
  <c r="J78" i="10"/>
  <c r="J70" i="10"/>
  <c r="J62" i="10"/>
  <c r="J54" i="10"/>
  <c r="J46" i="10"/>
  <c r="J38" i="10"/>
  <c r="J49" i="10"/>
  <c r="J97" i="10"/>
  <c r="J81" i="10"/>
  <c r="J33" i="10"/>
  <c r="J57" i="10"/>
  <c r="J96" i="10"/>
  <c r="J88" i="10"/>
  <c r="J80" i="10"/>
  <c r="J72" i="10"/>
  <c r="J64" i="10"/>
  <c r="J56" i="10"/>
  <c r="J48" i="10"/>
  <c r="J40" i="10"/>
  <c r="J95" i="10"/>
  <c r="J87" i="10"/>
  <c r="J79" i="10"/>
  <c r="J71" i="10"/>
  <c r="J63" i="10"/>
  <c r="J55" i="10"/>
  <c r="J47" i="10"/>
  <c r="J39" i="10"/>
  <c r="J26" i="10"/>
  <c r="J32" i="10"/>
  <c r="J31" i="10"/>
  <c r="J16" i="10"/>
  <c r="J25" i="10"/>
  <c r="J17" i="10"/>
  <c r="J18" i="10"/>
  <c r="J24" i="10"/>
  <c r="J10" i="10"/>
  <c r="B9" i="13"/>
  <c r="B10" i="13" s="1"/>
  <c r="B11" i="13" s="1"/>
  <c r="B12" i="13" s="1"/>
  <c r="B13" i="13" s="1"/>
  <c r="J8" i="10"/>
  <c r="O10" i="10" l="1"/>
  <c r="Q17" i="10"/>
  <c r="Q25" i="10"/>
  <c r="Q33" i="10"/>
  <c r="Q41" i="10"/>
  <c r="Q49" i="10"/>
  <c r="Q57" i="10"/>
  <c r="Q65" i="10"/>
  <c r="Q73" i="10"/>
  <c r="Q81" i="10"/>
  <c r="Q89" i="10"/>
  <c r="Q97" i="10"/>
  <c r="Q19" i="10"/>
  <c r="Q43" i="10"/>
  <c r="Q67" i="10"/>
  <c r="Q83" i="10"/>
  <c r="Q99" i="10"/>
  <c r="Q18" i="10"/>
  <c r="Q26" i="10"/>
  <c r="Q34" i="10"/>
  <c r="Q42" i="10"/>
  <c r="Q50" i="10"/>
  <c r="Q58" i="10"/>
  <c r="Q66" i="10"/>
  <c r="Q74" i="10"/>
  <c r="Q82" i="10"/>
  <c r="Q90" i="10"/>
  <c r="Q98" i="10"/>
  <c r="Q11" i="10"/>
  <c r="Q35" i="10"/>
  <c r="Q59" i="10"/>
  <c r="Q91" i="10"/>
  <c r="Q12" i="10"/>
  <c r="Q20" i="10"/>
  <c r="Q28" i="10"/>
  <c r="Q36" i="10"/>
  <c r="Q44" i="10"/>
  <c r="Q52" i="10"/>
  <c r="Q60" i="10"/>
  <c r="Q68" i="10"/>
  <c r="Q76" i="10"/>
  <c r="Q84" i="10"/>
  <c r="Q92" i="10"/>
  <c r="Q100" i="10"/>
  <c r="Q15" i="10"/>
  <c r="Q39" i="10"/>
  <c r="Q63" i="10"/>
  <c r="Q87" i="10"/>
  <c r="Q13" i="10"/>
  <c r="Q21" i="10"/>
  <c r="Q29" i="10"/>
  <c r="Q37" i="10"/>
  <c r="Q45" i="10"/>
  <c r="Q53" i="10"/>
  <c r="Q61" i="10"/>
  <c r="Q69" i="10"/>
  <c r="Q77" i="10"/>
  <c r="Q85" i="10"/>
  <c r="Q93" i="10"/>
  <c r="Q31" i="10"/>
  <c r="Q55" i="10"/>
  <c r="Q71" i="10"/>
  <c r="Q95" i="10"/>
  <c r="Q14" i="10"/>
  <c r="Q22" i="10"/>
  <c r="Q30" i="10"/>
  <c r="Q38" i="10"/>
  <c r="Q46" i="10"/>
  <c r="Q54" i="10"/>
  <c r="Q62" i="10"/>
  <c r="Q70" i="10"/>
  <c r="Q78" i="10"/>
  <c r="Q86" i="10"/>
  <c r="Q94" i="10"/>
  <c r="Q23" i="10"/>
  <c r="Q47" i="10"/>
  <c r="Q79" i="10"/>
  <c r="Q16" i="10"/>
  <c r="Q24" i="10"/>
  <c r="Q32" i="10"/>
  <c r="Q40" i="10"/>
  <c r="Q48" i="10"/>
  <c r="Q56" i="10"/>
  <c r="Q64" i="10"/>
  <c r="Q72" i="10"/>
  <c r="Q80" i="10"/>
  <c r="Q88" i="10"/>
  <c r="Q96" i="10"/>
  <c r="Q27" i="10"/>
  <c r="Q51" i="10"/>
  <c r="Q75" i="10"/>
  <c r="Q10" i="10"/>
  <c r="L73" i="10" l="1"/>
  <c r="R73" i="10"/>
  <c r="L27" i="10"/>
  <c r="R27" i="10"/>
  <c r="L99" i="10"/>
  <c r="R99" i="10"/>
  <c r="L69" i="10"/>
  <c r="R69" i="10"/>
  <c r="L66" i="10"/>
  <c r="R66" i="10"/>
  <c r="L65" i="10"/>
  <c r="R65" i="10"/>
  <c r="L22" i="10"/>
  <c r="R22" i="10"/>
  <c r="L12" i="10"/>
  <c r="R12" i="10"/>
  <c r="L32" i="10"/>
  <c r="R32" i="10"/>
  <c r="L68" i="10"/>
  <c r="R68" i="10"/>
  <c r="L70" i="10"/>
  <c r="R70" i="10"/>
  <c r="L60" i="10"/>
  <c r="R60" i="10"/>
  <c r="L57" i="10"/>
  <c r="R57" i="10"/>
  <c r="L41" i="10"/>
  <c r="R41" i="10"/>
  <c r="L86" i="10"/>
  <c r="R86" i="10"/>
  <c r="L74" i="10"/>
  <c r="R74" i="10"/>
  <c r="L14" i="10"/>
  <c r="R14" i="10"/>
  <c r="L91" i="10"/>
  <c r="R91" i="10"/>
  <c r="L88" i="10"/>
  <c r="R88" i="10"/>
  <c r="L61" i="10"/>
  <c r="R61" i="10"/>
  <c r="L67" i="10"/>
  <c r="R67" i="10"/>
  <c r="L16" i="10"/>
  <c r="R16" i="10"/>
  <c r="L53" i="10"/>
  <c r="R53" i="10"/>
  <c r="L52" i="10"/>
  <c r="R52" i="10"/>
  <c r="L50" i="10"/>
  <c r="R50" i="10"/>
  <c r="L72" i="10"/>
  <c r="R72" i="10"/>
  <c r="L55" i="10"/>
  <c r="R55" i="10"/>
  <c r="L11" i="10"/>
  <c r="R11" i="10"/>
  <c r="L64" i="10"/>
  <c r="R64" i="10"/>
  <c r="L31" i="10"/>
  <c r="R31" i="10"/>
  <c r="L100" i="10"/>
  <c r="R100" i="10"/>
  <c r="L36" i="10"/>
  <c r="R36" i="10"/>
  <c r="L97" i="10"/>
  <c r="R97" i="10"/>
  <c r="L33" i="10"/>
  <c r="R33" i="10"/>
  <c r="L40" i="10"/>
  <c r="R40" i="10"/>
  <c r="L76" i="10"/>
  <c r="R76" i="10"/>
  <c r="L78" i="10"/>
  <c r="R78" i="10"/>
  <c r="L87" i="10"/>
  <c r="R87" i="10"/>
  <c r="L24" i="10"/>
  <c r="R24" i="10"/>
  <c r="L63" i="10"/>
  <c r="R63" i="10"/>
  <c r="L58" i="10"/>
  <c r="R58" i="10"/>
  <c r="L62" i="10"/>
  <c r="R62" i="10"/>
  <c r="L39" i="10"/>
  <c r="R39" i="10"/>
  <c r="L49" i="10"/>
  <c r="R49" i="10"/>
  <c r="L54" i="10"/>
  <c r="R54" i="10"/>
  <c r="L45" i="10"/>
  <c r="R45" i="10"/>
  <c r="L44" i="10"/>
  <c r="R44" i="10"/>
  <c r="L19" i="10"/>
  <c r="R19" i="10"/>
  <c r="L46" i="10"/>
  <c r="R46" i="10"/>
  <c r="L98" i="10"/>
  <c r="R98" i="10"/>
  <c r="L75" i="10"/>
  <c r="R75" i="10"/>
  <c r="L38" i="10"/>
  <c r="R38" i="10"/>
  <c r="L29" i="10"/>
  <c r="R29" i="10"/>
  <c r="L92" i="10"/>
  <c r="R92" i="10"/>
  <c r="L28" i="10"/>
  <c r="R28" i="10"/>
  <c r="L26" i="10"/>
  <c r="R26" i="10"/>
  <c r="L89" i="10"/>
  <c r="R89" i="10"/>
  <c r="L25" i="10"/>
  <c r="R25" i="10"/>
  <c r="L77" i="10"/>
  <c r="R77" i="10"/>
  <c r="L13" i="10"/>
  <c r="R13" i="10"/>
  <c r="L96" i="10"/>
  <c r="R96" i="10"/>
  <c r="L83" i="10"/>
  <c r="R83" i="10"/>
  <c r="L95" i="10"/>
  <c r="R95" i="10"/>
  <c r="L59" i="10"/>
  <c r="R59" i="10"/>
  <c r="L80" i="10"/>
  <c r="R80" i="10"/>
  <c r="L71" i="10"/>
  <c r="R71" i="10"/>
  <c r="L35" i="10"/>
  <c r="R35" i="10"/>
  <c r="L43" i="10"/>
  <c r="R43" i="10"/>
  <c r="L79" i="10"/>
  <c r="R79" i="10"/>
  <c r="L15" i="10"/>
  <c r="R15" i="10"/>
  <c r="L42" i="10"/>
  <c r="R42" i="10"/>
  <c r="L10" i="10"/>
  <c r="R10" i="10"/>
  <c r="L47" i="10"/>
  <c r="R47" i="10"/>
  <c r="L37" i="10"/>
  <c r="R37" i="10"/>
  <c r="L34" i="10"/>
  <c r="R34" i="10"/>
  <c r="L56" i="10"/>
  <c r="R56" i="10"/>
  <c r="L23" i="10"/>
  <c r="R23" i="10"/>
  <c r="L93" i="10"/>
  <c r="R93" i="10"/>
  <c r="L90" i="10"/>
  <c r="R90" i="10"/>
  <c r="L51" i="10"/>
  <c r="R51" i="10"/>
  <c r="L48" i="10"/>
  <c r="R48" i="10"/>
  <c r="L94" i="10"/>
  <c r="R94" i="10"/>
  <c r="L30" i="10"/>
  <c r="R30" i="10"/>
  <c r="L85" i="10"/>
  <c r="R85" i="10"/>
  <c r="L21" i="10"/>
  <c r="R21" i="10"/>
  <c r="L84" i="10"/>
  <c r="R84" i="10"/>
  <c r="L20" i="10"/>
  <c r="R20" i="10"/>
  <c r="L82" i="10"/>
  <c r="R82" i="10"/>
  <c r="L18" i="10"/>
  <c r="R18" i="10"/>
  <c r="L81" i="10"/>
  <c r="R81" i="10"/>
  <c r="L17" i="10"/>
  <c r="R17" i="10"/>
</calcChain>
</file>

<file path=xl/sharedStrings.xml><?xml version="1.0" encoding="utf-8"?>
<sst xmlns="http://schemas.openxmlformats.org/spreadsheetml/2006/main" count="90" uniqueCount="37">
  <si>
    <t>Prüfer: Prof. Dr. Benjamin Buchwitz</t>
  </si>
  <si>
    <t>Alle Angaben in diesem Dokument sind vorläufig und unverbindlich!</t>
  </si>
  <si>
    <t>Erzielte Punkte sind nur bei ordnungsgemäßer Prüfungsanmeldung auf die Endnote anrechenbar.</t>
  </si>
  <si>
    <t>Matrikelnummer</t>
  </si>
  <si>
    <t>Name, Vorname</t>
  </si>
  <si>
    <t>Kommentar</t>
  </si>
  <si>
    <t>EE</t>
  </si>
  <si>
    <t>Σ</t>
  </si>
  <si>
    <t>MAX</t>
  </si>
  <si>
    <t>Inhalt optional</t>
  </si>
  <si>
    <t>EX1</t>
  </si>
  <si>
    <t>EX2</t>
  </si>
  <si>
    <t>EX3</t>
  </si>
  <si>
    <t>EX4</t>
  </si>
  <si>
    <t>Note</t>
  </si>
  <si>
    <t>EX5</t>
  </si>
  <si>
    <t>%</t>
  </si>
  <si>
    <t>Note (EX)</t>
  </si>
  <si>
    <t>Note (IMP)</t>
  </si>
  <si>
    <t>Modul: XXX (Master)</t>
  </si>
  <si>
    <t>ohne Mängel</t>
  </si>
  <si>
    <t>Ideal, Max</t>
  </si>
  <si>
    <t>Kriterium 1</t>
  </si>
  <si>
    <t>Kriterium 2</t>
  </si>
  <si>
    <t>Kriterium 3</t>
  </si>
  <si>
    <t>Schrittweite:</t>
  </si>
  <si>
    <t>a</t>
  </si>
  <si>
    <t>% (IMP)</t>
  </si>
  <si>
    <t>% (EX)</t>
  </si>
  <si>
    <t>Σ (EX)</t>
  </si>
  <si>
    <t>Σ (IMP)</t>
  </si>
  <si>
    <t>Endnote (%)</t>
  </si>
  <si>
    <t>Endnote</t>
  </si>
  <si>
    <t>Pflichtangabe</t>
  </si>
  <si>
    <t>A, A</t>
  </si>
  <si>
    <t>B, B</t>
  </si>
  <si>
    <t>C,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</si>
</sst>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3" formatCode="0.0000"/>
  </numFmts>
  <fonts count="1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name val="Arial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Arial"/>
      <family val="2"/>
      <charset val="1"/>
    </font>
    <font>
      <b/>
      <sz val="10"/>
      <color rgb="FF00B050"/>
      <name val="Arial"/>
      <family val="2"/>
      <charset val="1"/>
    </font>
    <font>
      <i/>
      <sz val="10"/>
      <color theme="0"/>
      <name val="Arial"/>
      <family val="2"/>
      <charset val="1"/>
    </font>
    <font>
      <sz val="10"/>
      <color theme="1"/>
      <name val="Arial"/>
      <family val="2"/>
      <charset val="1"/>
    </font>
    <font>
      <sz val="10"/>
      <name val="Arial"/>
      <family val="2"/>
      <charset val="1"/>
    </font>
    <font>
      <i/>
      <sz val="10"/>
      <name val="Arial"/>
      <family val="2"/>
    </font>
    <font>
      <b/>
      <i/>
      <sz val="10"/>
      <color rgb="FF00B05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BFBFBF"/>
      </patternFill>
    </fill>
    <fill>
      <patternFill patternType="solid">
        <fgColor theme="1"/>
        <bgColor rgb="FF0033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893185216834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6">
    <xf numFmtId="0" fontId="0" fillId="0" borderId="0"/>
    <xf numFmtId="0" fontId="11" fillId="2" borderId="0" applyBorder="0" applyProtection="0"/>
    <xf numFmtId="0" fontId="4" fillId="0" borderId="1" applyProtection="0"/>
    <xf numFmtId="0" fontId="5" fillId="0" borderId="2" applyProtection="0"/>
    <xf numFmtId="0" fontId="6" fillId="0" borderId="3" applyProtection="0"/>
    <xf numFmtId="9" fontId="11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right"/>
    </xf>
    <xf numFmtId="164" fontId="8" fillId="3" borderId="0" xfId="0" applyNumberFormat="1" applyFont="1" applyFill="1" applyAlignment="1">
      <alignment horizontal="right"/>
    </xf>
    <xf numFmtId="0" fontId="8" fillId="3" borderId="0" xfId="0" applyFont="1" applyFill="1"/>
    <xf numFmtId="0" fontId="9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164" fontId="7" fillId="0" borderId="0" xfId="0" applyNumberFormat="1" applyFont="1" applyAlignment="1">
      <alignment horizontal="right"/>
    </xf>
    <xf numFmtId="164" fontId="7" fillId="3" borderId="0" xfId="0" applyNumberFormat="1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0" borderId="0" xfId="0" applyNumberFormat="1"/>
    <xf numFmtId="2" fontId="0" fillId="0" borderId="0" xfId="0" applyNumberFormat="1"/>
    <xf numFmtId="2" fontId="0" fillId="0" borderId="0" xfId="5" applyNumberFormat="1" applyFont="1"/>
    <xf numFmtId="14" fontId="0" fillId="0" borderId="0" xfId="0" applyNumberFormat="1"/>
    <xf numFmtId="14" fontId="0" fillId="0" borderId="0" xfId="0" applyNumberFormat="1" applyAlignment="1">
      <alignment horizontal="right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/>
    <xf numFmtId="0" fontId="13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0" xfId="0" applyFill="1"/>
    <xf numFmtId="0" fontId="3" fillId="0" borderId="0" xfId="0" applyFont="1" applyAlignment="1">
      <alignment horizontal="right"/>
    </xf>
    <xf numFmtId="173" fontId="0" fillId="0" borderId="0" xfId="5" applyNumberFormat="1" applyFont="1" applyAlignment="1">
      <alignment horizontal="center" vertical="center"/>
    </xf>
    <xf numFmtId="173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/>
    </xf>
    <xf numFmtId="0" fontId="0" fillId="4" borderId="4" xfId="0" applyNumberFormat="1" applyFill="1" applyBorder="1" applyProtection="1">
      <protection locked="0"/>
    </xf>
    <xf numFmtId="0" fontId="0" fillId="4" borderId="4" xfId="0" applyFill="1" applyBorder="1" applyProtection="1">
      <protection locked="0"/>
    </xf>
    <xf numFmtId="0" fontId="0" fillId="4" borderId="4" xfId="0" applyFill="1" applyBorder="1" applyAlignment="1">
      <alignment horizontal="left"/>
    </xf>
    <xf numFmtId="0" fontId="0" fillId="4" borderId="4" xfId="0" applyFill="1" applyBorder="1" applyAlignment="1">
      <alignment horizontal="right"/>
    </xf>
    <xf numFmtId="0" fontId="0" fillId="4" borderId="4" xfId="0" applyFill="1" applyBorder="1" applyAlignment="1">
      <alignment horizontal="center"/>
    </xf>
    <xf numFmtId="0" fontId="0" fillId="4" borderId="4" xfId="0" applyFill="1" applyBorder="1"/>
    <xf numFmtId="0" fontId="8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/>
    </xf>
    <xf numFmtId="0" fontId="1" fillId="4" borderId="4" xfId="0" applyFont="1" applyFill="1" applyBorder="1"/>
    <xf numFmtId="0" fontId="12" fillId="4" borderId="4" xfId="0" applyFont="1" applyFill="1" applyBorder="1" applyAlignment="1">
      <alignment horizontal="left"/>
    </xf>
    <xf numFmtId="0" fontId="12" fillId="4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</cellXfs>
  <cellStyles count="6">
    <cellStyle name="Excel Built-in Heading 1" xfId="2" xr:uid="{00000000-0005-0000-0000-000007000000}"/>
    <cellStyle name="Excel Built-in Heading 2" xfId="3" xr:uid="{00000000-0005-0000-0000-000008000000}"/>
    <cellStyle name="Excel Built-in Total" xfId="4" xr:uid="{00000000-0005-0000-0000-000009000000}"/>
    <cellStyle name="gray" xfId="1" xr:uid="{00000000-0005-0000-0000-000006000000}"/>
    <cellStyle name="Prozent" xfId="5" builtinId="5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18A303"/>
      <rgbColor rgb="FFBFBFBF"/>
      <rgbColor rgb="FF808080"/>
      <rgbColor rgb="FF9999FF"/>
      <rgbColor rgb="FFC9211E"/>
      <rgbColor rgb="FFF2F2F2"/>
      <rgbColor rgb="FFC6EFCE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F8CFCE"/>
      <rgbColor rgb="FFC4FEBB"/>
      <rgbColor rgb="FFFFEB9C"/>
      <rgbColor rgb="FFA1B8E1"/>
      <rgbColor rgb="FFFFC7CE"/>
      <rgbColor rgb="FFCC99FF"/>
      <rgbColor rgb="FFFFCCCC"/>
      <rgbColor rgb="FF4472C4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00B050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30872-2D43-8B47-8AC0-B3173DC8FDE1}">
  <dimension ref="A2:Z102"/>
  <sheetViews>
    <sheetView zoomScale="90" zoomScaleNormal="90" workbookViewId="0">
      <selection activeCell="K24" sqref="K24"/>
    </sheetView>
  </sheetViews>
  <sheetFormatPr baseColWidth="10" defaultColWidth="10.6640625" defaultRowHeight="13" x14ac:dyDescent="0.15"/>
  <cols>
    <col min="1" max="1" width="14.33203125" customWidth="1"/>
    <col min="2" max="2" width="27.6640625" style="5" customWidth="1"/>
    <col min="3" max="3" width="19.33203125" customWidth="1"/>
    <col min="4" max="4" width="3.83203125" customWidth="1"/>
    <col min="5" max="9" width="5.83203125" customWidth="1"/>
    <col min="10" max="10" width="6.1640625" bestFit="1" customWidth="1"/>
    <col min="11" max="11" width="6.6640625" bestFit="1" customWidth="1"/>
    <col min="12" max="12" width="8.6640625" bestFit="1" customWidth="1"/>
    <col min="13" max="13" width="6.6640625" bestFit="1" customWidth="1"/>
    <col min="14" max="14" width="7.1640625" bestFit="1" customWidth="1"/>
    <col min="15" max="15" width="9.33203125" style="4" bestFit="1" customWidth="1"/>
    <col min="16" max="16" width="3.83203125" customWidth="1"/>
    <col min="17" max="17" width="10.83203125" bestFit="1" customWidth="1"/>
    <col min="18" max="18" width="8.83203125" customWidth="1"/>
    <col min="19" max="25" width="5.83203125" customWidth="1"/>
  </cols>
  <sheetData>
    <row r="2" spans="1:26" x14ac:dyDescent="0.15">
      <c r="A2" s="57" t="s">
        <v>19</v>
      </c>
      <c r="B2" s="2"/>
    </row>
    <row r="3" spans="1:26" x14ac:dyDescent="0.15">
      <c r="A3" s="57" t="s">
        <v>0</v>
      </c>
    </row>
    <row r="4" spans="1:26" x14ac:dyDescent="0.15">
      <c r="A4" s="7" t="s">
        <v>1</v>
      </c>
      <c r="B4" s="8"/>
    </row>
    <row r="5" spans="1:26" x14ac:dyDescent="0.15">
      <c r="A5" s="7" t="s">
        <v>2</v>
      </c>
      <c r="B5" s="8"/>
    </row>
    <row r="7" spans="1:26" x14ac:dyDescent="0.15">
      <c r="A7" s="9" t="s">
        <v>3</v>
      </c>
      <c r="B7" s="9" t="s">
        <v>4</v>
      </c>
      <c r="C7" s="9" t="s">
        <v>5</v>
      </c>
      <c r="D7" s="12"/>
      <c r="E7" s="3" t="s">
        <v>10</v>
      </c>
      <c r="F7" s="3" t="s">
        <v>11</v>
      </c>
      <c r="G7" s="3" t="s">
        <v>12</v>
      </c>
      <c r="H7" s="3" t="s">
        <v>13</v>
      </c>
      <c r="I7" s="3" t="s">
        <v>15</v>
      </c>
      <c r="J7" s="11" t="s">
        <v>29</v>
      </c>
      <c r="K7" s="3" t="s">
        <v>28</v>
      </c>
      <c r="L7" s="3" t="s">
        <v>17</v>
      </c>
      <c r="M7" s="11" t="s">
        <v>30</v>
      </c>
      <c r="N7" s="3" t="s">
        <v>27</v>
      </c>
      <c r="O7" s="3" t="s">
        <v>18</v>
      </c>
      <c r="P7" s="46"/>
      <c r="Q7" s="3" t="s">
        <v>31</v>
      </c>
      <c r="R7" s="3" t="s">
        <v>32</v>
      </c>
      <c r="S7" s="3"/>
      <c r="T7" s="3"/>
      <c r="U7" s="13"/>
      <c r="V7" s="3"/>
      <c r="W7" s="13"/>
      <c r="X7" s="3"/>
      <c r="Y7" s="13"/>
      <c r="Z7" s="5"/>
    </row>
    <row r="8" spans="1:26" s="15" customFormat="1" x14ac:dyDescent="0.15">
      <c r="A8" s="14" t="s">
        <v>8</v>
      </c>
      <c r="B8" s="15" t="s">
        <v>21</v>
      </c>
      <c r="C8" s="35" t="s">
        <v>20</v>
      </c>
      <c r="D8" s="18"/>
      <c r="E8" s="16">
        <f>'EX1'!E8</f>
        <v>9</v>
      </c>
      <c r="F8" s="16">
        <f>'EX2'!E8</f>
        <v>30</v>
      </c>
      <c r="G8" s="16">
        <f>'EX3'!E8</f>
        <v>40</v>
      </c>
      <c r="H8" s="16">
        <f>'EX4'!E8</f>
        <v>0</v>
      </c>
      <c r="I8" s="16">
        <f>'EX5'!E8</f>
        <v>0</v>
      </c>
      <c r="J8" s="16">
        <f>SUM(E8:I8)</f>
        <v>79</v>
      </c>
      <c r="K8" s="16"/>
      <c r="L8" s="54">
        <v>0.5</v>
      </c>
      <c r="M8" s="16">
        <f>IMP!E8</f>
        <v>3</v>
      </c>
      <c r="N8" s="16"/>
      <c r="O8" s="55">
        <v>0.5</v>
      </c>
      <c r="P8" s="47"/>
      <c r="Q8" s="16"/>
      <c r="R8" s="16">
        <f>L8+O8</f>
        <v>1</v>
      </c>
      <c r="S8" s="16"/>
      <c r="T8" s="16"/>
      <c r="U8" s="16"/>
      <c r="V8" s="16"/>
      <c r="W8" s="16"/>
      <c r="X8" s="16"/>
      <c r="Y8" s="16"/>
      <c r="Z8" s="16"/>
    </row>
    <row r="9" spans="1:26" s="19" customFormat="1" x14ac:dyDescent="0.15">
      <c r="A9" s="20" t="s">
        <v>33</v>
      </c>
      <c r="B9" s="20" t="s">
        <v>9</v>
      </c>
      <c r="C9" s="20" t="s">
        <v>9</v>
      </c>
      <c r="D9" s="18"/>
      <c r="E9" s="21"/>
      <c r="F9" s="21"/>
      <c r="G9" s="21"/>
      <c r="H9" s="21"/>
      <c r="I9" s="21"/>
      <c r="J9" s="21"/>
      <c r="K9" s="21"/>
      <c r="L9" s="21"/>
      <c r="M9" s="21"/>
      <c r="N9" s="21"/>
      <c r="O9" s="38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x14ac:dyDescent="0.15">
      <c r="A10" s="48">
        <v>123</v>
      </c>
      <c r="B10" s="49" t="s">
        <v>34</v>
      </c>
      <c r="C10" s="50"/>
      <c r="D10" s="24"/>
      <c r="E10" s="4">
        <f>'EX1'!E10</f>
        <v>3.5</v>
      </c>
      <c r="F10" s="4">
        <f>'EX2'!E10</f>
        <v>20.5</v>
      </c>
      <c r="G10" s="4">
        <f>'EX3'!E10</f>
        <v>14.5</v>
      </c>
      <c r="H10" s="4">
        <f>'EX4'!E10</f>
        <v>0</v>
      </c>
      <c r="I10" s="4">
        <f>'EX5'!E10</f>
        <v>0</v>
      </c>
      <c r="J10" s="4">
        <f>SUM(E10:H10)</f>
        <v>38.5</v>
      </c>
      <c r="K10" s="43">
        <f>MIN(J10/$J$8,1)</f>
        <v>0.48734177215189872</v>
      </c>
      <c r="L10" s="6">
        <f>VLOOKUP(K10,Notenspiegel!$B$3:$C$13,2,TRUE)</f>
        <v>5</v>
      </c>
      <c r="M10" s="45">
        <f>IMP!E10</f>
        <v>3</v>
      </c>
      <c r="N10" s="44">
        <f>MIN(M10/$M$8,1)</f>
        <v>1</v>
      </c>
      <c r="O10" s="6">
        <f>VLOOKUP(N10,Notenspiegel!$B$3:$C$13,2,TRUE)</f>
        <v>1</v>
      </c>
      <c r="P10" s="41"/>
      <c r="Q10" s="44">
        <f>(K10*$L$8+N10*$O$8)/($L$8+$O$8)</f>
        <v>0.74367088607594933</v>
      </c>
      <c r="R10" s="6">
        <f>VLOOKUP(Q10,Notenspiegel!$B$3:$C$13,2,TRUE)</f>
        <v>2.7</v>
      </c>
      <c r="S10" s="4"/>
      <c r="T10" s="4"/>
      <c r="U10" s="5"/>
      <c r="V10" s="5"/>
      <c r="W10" s="5"/>
      <c r="X10" s="5"/>
      <c r="Y10" s="5"/>
      <c r="Z10" s="5"/>
    </row>
    <row r="11" spans="1:26" x14ac:dyDescent="0.15">
      <c r="A11" s="48">
        <v>124</v>
      </c>
      <c r="B11" s="49" t="s">
        <v>35</v>
      </c>
      <c r="C11" s="50"/>
      <c r="D11" s="24"/>
      <c r="E11" s="4">
        <f>'EX1'!E11</f>
        <v>0</v>
      </c>
      <c r="F11" s="4">
        <f>'EX2'!E11</f>
        <v>0</v>
      </c>
      <c r="G11" s="4">
        <f>'EX3'!E11</f>
        <v>0</v>
      </c>
      <c r="H11" s="4">
        <f>'EX4'!E11</f>
        <v>0</v>
      </c>
      <c r="I11" s="4">
        <f>'EX5'!E11</f>
        <v>0</v>
      </c>
      <c r="J11" s="4">
        <f t="shared" ref="J11:J74" si="0">SUM(E11:H11)</f>
        <v>0</v>
      </c>
      <c r="K11" s="43">
        <f t="shared" ref="K11:K74" si="1">MIN(J11/$J$8,1)</f>
        <v>0</v>
      </c>
      <c r="L11" s="6">
        <f>VLOOKUP(K11,Notenspiegel!$B$3:$C$13,2,TRUE)</f>
        <v>5</v>
      </c>
      <c r="M11" s="45">
        <f>IMP!E11</f>
        <v>0</v>
      </c>
      <c r="N11" s="44">
        <f t="shared" ref="N11:N74" si="2">MIN(M11/$M$8,1)</f>
        <v>0</v>
      </c>
      <c r="O11" s="6">
        <f>VLOOKUP(N11,Notenspiegel!$B$3:$C$13,2,TRUE)</f>
        <v>5</v>
      </c>
      <c r="P11" s="41"/>
      <c r="Q11" s="44">
        <f t="shared" ref="Q11:Q74" si="3">(K11*$L$8+N11*$O$8)/($L$8+$O$8)</f>
        <v>0</v>
      </c>
      <c r="R11" s="6">
        <f>VLOOKUP(Q11,Notenspiegel!$B$3:$C$13,2,TRUE)</f>
        <v>5</v>
      </c>
      <c r="S11" s="4"/>
      <c r="T11" s="4"/>
      <c r="U11" s="5"/>
      <c r="V11" s="5"/>
      <c r="W11" s="5"/>
      <c r="X11" s="5"/>
      <c r="Y11" s="5"/>
      <c r="Z11" s="5"/>
    </row>
    <row r="12" spans="1:26" x14ac:dyDescent="0.15">
      <c r="A12" s="48">
        <v>125</v>
      </c>
      <c r="B12" s="49" t="s">
        <v>36</v>
      </c>
      <c r="C12" s="50"/>
      <c r="D12" s="24"/>
      <c r="E12" s="4">
        <f>'EX1'!E12</f>
        <v>0</v>
      </c>
      <c r="F12" s="4">
        <f>'EX2'!E12</f>
        <v>0</v>
      </c>
      <c r="G12" s="4">
        <f>'EX3'!E12</f>
        <v>0</v>
      </c>
      <c r="H12" s="4">
        <f>'EX4'!E12</f>
        <v>0</v>
      </c>
      <c r="I12" s="4">
        <f>'EX5'!E12</f>
        <v>0</v>
      </c>
      <c r="J12" s="4">
        <f t="shared" si="0"/>
        <v>0</v>
      </c>
      <c r="K12" s="43">
        <f t="shared" si="1"/>
        <v>0</v>
      </c>
      <c r="L12" s="6">
        <f>VLOOKUP(K12,Notenspiegel!$B$3:$C$13,2,TRUE)</f>
        <v>5</v>
      </c>
      <c r="M12" s="45">
        <f>IMP!E12</f>
        <v>0</v>
      </c>
      <c r="N12" s="44">
        <f t="shared" si="2"/>
        <v>0</v>
      </c>
      <c r="O12" s="6">
        <f>VLOOKUP(N12,Notenspiegel!$B$3:$C$13,2,TRUE)</f>
        <v>5</v>
      </c>
      <c r="P12" s="41"/>
      <c r="Q12" s="44">
        <f t="shared" si="3"/>
        <v>0</v>
      </c>
      <c r="R12" s="6">
        <f>VLOOKUP(Q12,Notenspiegel!$B$3:$C$13,2,TRUE)</f>
        <v>5</v>
      </c>
      <c r="S12" s="4"/>
      <c r="T12" s="4"/>
      <c r="U12" s="5"/>
      <c r="V12" s="5"/>
      <c r="W12" s="5"/>
      <c r="X12" s="5"/>
      <c r="Y12" s="5"/>
      <c r="Z12" s="5"/>
    </row>
    <row r="13" spans="1:26" x14ac:dyDescent="0.15">
      <c r="A13" s="48"/>
      <c r="B13" s="49"/>
      <c r="C13" s="50"/>
      <c r="D13" s="24"/>
      <c r="E13" s="4">
        <f>'EX1'!E13</f>
        <v>0</v>
      </c>
      <c r="F13" s="4">
        <f>'EX2'!E13</f>
        <v>0</v>
      </c>
      <c r="G13" s="4">
        <f>'EX3'!E13</f>
        <v>0</v>
      </c>
      <c r="H13" s="4">
        <f>'EX4'!E13</f>
        <v>0</v>
      </c>
      <c r="I13" s="4">
        <f>'EX5'!E13</f>
        <v>0</v>
      </c>
      <c r="J13" s="4">
        <f t="shared" si="0"/>
        <v>0</v>
      </c>
      <c r="K13" s="43">
        <f t="shared" si="1"/>
        <v>0</v>
      </c>
      <c r="L13" s="6">
        <f>VLOOKUP(K13,Notenspiegel!$B$3:$C$13,2,TRUE)</f>
        <v>5</v>
      </c>
      <c r="M13" s="45">
        <f>IMP!E13</f>
        <v>0</v>
      </c>
      <c r="N13" s="44">
        <f t="shared" si="2"/>
        <v>0</v>
      </c>
      <c r="O13" s="6">
        <f>VLOOKUP(N13,Notenspiegel!$B$3:$C$13,2,TRUE)</f>
        <v>5</v>
      </c>
      <c r="P13" s="41"/>
      <c r="Q13" s="44">
        <f t="shared" si="3"/>
        <v>0</v>
      </c>
      <c r="R13" s="6">
        <f>VLOOKUP(Q13,Notenspiegel!$B$3:$C$13,2,TRUE)</f>
        <v>5</v>
      </c>
      <c r="S13" s="4"/>
      <c r="T13" s="4"/>
      <c r="U13" s="5"/>
      <c r="V13" s="5"/>
      <c r="W13" s="5"/>
      <c r="X13" s="5"/>
      <c r="Y13" s="5"/>
      <c r="Z13" s="5"/>
    </row>
    <row r="14" spans="1:26" x14ac:dyDescent="0.15">
      <c r="A14" s="48"/>
      <c r="B14" s="49"/>
      <c r="C14" s="50"/>
      <c r="D14" s="24"/>
      <c r="E14" s="4">
        <f>'EX1'!E14</f>
        <v>0</v>
      </c>
      <c r="F14" s="4">
        <f>'EX2'!E14</f>
        <v>0</v>
      </c>
      <c r="G14" s="4">
        <f>'EX3'!E14</f>
        <v>0</v>
      </c>
      <c r="H14" s="4">
        <f>'EX4'!E14</f>
        <v>0</v>
      </c>
      <c r="I14" s="4">
        <f>'EX5'!E14</f>
        <v>0</v>
      </c>
      <c r="J14" s="4">
        <f t="shared" si="0"/>
        <v>0</v>
      </c>
      <c r="K14" s="43">
        <f t="shared" si="1"/>
        <v>0</v>
      </c>
      <c r="L14" s="6">
        <f>VLOOKUP(K14,Notenspiegel!$B$3:$C$13,2,TRUE)</f>
        <v>5</v>
      </c>
      <c r="M14" s="45">
        <f>IMP!E14</f>
        <v>0</v>
      </c>
      <c r="N14" s="44">
        <f t="shared" si="2"/>
        <v>0</v>
      </c>
      <c r="O14" s="6">
        <f>VLOOKUP(N14,Notenspiegel!$B$3:$C$13,2,TRUE)</f>
        <v>5</v>
      </c>
      <c r="P14" s="41"/>
      <c r="Q14" s="44">
        <f t="shared" si="3"/>
        <v>0</v>
      </c>
      <c r="R14" s="6">
        <f>VLOOKUP(Q14,Notenspiegel!$B$3:$C$13,2,TRUE)</f>
        <v>5</v>
      </c>
      <c r="S14" s="4"/>
      <c r="T14" s="4"/>
      <c r="U14" s="5"/>
      <c r="V14" s="5"/>
      <c r="W14" s="5"/>
      <c r="X14" s="5"/>
      <c r="Y14" s="5"/>
      <c r="Z14" s="5"/>
    </row>
    <row r="15" spans="1:26" x14ac:dyDescent="0.15">
      <c r="A15" s="48"/>
      <c r="B15" s="49"/>
      <c r="C15" s="50"/>
      <c r="D15" s="24"/>
      <c r="E15" s="4">
        <f>'EX1'!E15</f>
        <v>0</v>
      </c>
      <c r="F15" s="4">
        <f>'EX2'!E15</f>
        <v>0</v>
      </c>
      <c r="G15" s="4">
        <f>'EX3'!E15</f>
        <v>0</v>
      </c>
      <c r="H15" s="4">
        <f>'EX4'!E15</f>
        <v>0</v>
      </c>
      <c r="I15" s="4">
        <f>'EX5'!E15</f>
        <v>0</v>
      </c>
      <c r="J15" s="4">
        <f t="shared" si="0"/>
        <v>0</v>
      </c>
      <c r="K15" s="43">
        <f t="shared" si="1"/>
        <v>0</v>
      </c>
      <c r="L15" s="6">
        <f>VLOOKUP(K15,Notenspiegel!$B$3:$C$13,2,TRUE)</f>
        <v>5</v>
      </c>
      <c r="M15" s="45">
        <f>IMP!E15</f>
        <v>0</v>
      </c>
      <c r="N15" s="44">
        <f t="shared" si="2"/>
        <v>0</v>
      </c>
      <c r="O15" s="6">
        <f>VLOOKUP(N15,Notenspiegel!$B$3:$C$13,2,TRUE)</f>
        <v>5</v>
      </c>
      <c r="P15" s="41"/>
      <c r="Q15" s="44">
        <f t="shared" si="3"/>
        <v>0</v>
      </c>
      <c r="R15" s="6">
        <f>VLOOKUP(Q15,Notenspiegel!$B$3:$C$13,2,TRUE)</f>
        <v>5</v>
      </c>
      <c r="S15" s="4"/>
      <c r="T15" s="4"/>
      <c r="U15" s="5"/>
      <c r="V15" s="5"/>
      <c r="W15" s="5"/>
      <c r="X15" s="5"/>
      <c r="Y15" s="5"/>
      <c r="Z15" s="5"/>
    </row>
    <row r="16" spans="1:26" x14ac:dyDescent="0.15">
      <c r="A16" s="48"/>
      <c r="B16" s="49"/>
      <c r="C16" s="50"/>
      <c r="D16" s="24"/>
      <c r="E16" s="4">
        <f>'EX1'!E16</f>
        <v>0</v>
      </c>
      <c r="F16" s="4">
        <f>'EX2'!E16</f>
        <v>0</v>
      </c>
      <c r="G16" s="4">
        <f>'EX3'!E16</f>
        <v>0</v>
      </c>
      <c r="H16" s="4">
        <f>'EX4'!E16</f>
        <v>0</v>
      </c>
      <c r="I16" s="4">
        <f>'EX5'!E16</f>
        <v>0</v>
      </c>
      <c r="J16" s="4">
        <f t="shared" si="0"/>
        <v>0</v>
      </c>
      <c r="K16" s="43">
        <f t="shared" si="1"/>
        <v>0</v>
      </c>
      <c r="L16" s="6">
        <f>VLOOKUP(K16,Notenspiegel!$B$3:$C$13,2,TRUE)</f>
        <v>5</v>
      </c>
      <c r="M16" s="45">
        <f>IMP!E16</f>
        <v>0</v>
      </c>
      <c r="N16" s="44">
        <f t="shared" si="2"/>
        <v>0</v>
      </c>
      <c r="O16" s="6">
        <f>VLOOKUP(N16,Notenspiegel!$B$3:$C$13,2,TRUE)</f>
        <v>5</v>
      </c>
      <c r="P16" s="41"/>
      <c r="Q16" s="44">
        <f t="shared" si="3"/>
        <v>0</v>
      </c>
      <c r="R16" s="6">
        <f>VLOOKUP(Q16,Notenspiegel!$B$3:$C$13,2,TRUE)</f>
        <v>5</v>
      </c>
      <c r="S16" s="4"/>
      <c r="T16" s="4"/>
      <c r="U16" s="5"/>
      <c r="V16" s="5"/>
      <c r="W16" s="5"/>
      <c r="X16" s="5"/>
      <c r="Y16" s="5"/>
      <c r="Z16" s="5"/>
    </row>
    <row r="17" spans="1:26" x14ac:dyDescent="0.15">
      <c r="A17" s="48"/>
      <c r="B17" s="49"/>
      <c r="C17" s="50"/>
      <c r="D17" s="24"/>
      <c r="E17" s="4">
        <f>'EX1'!E17</f>
        <v>0</v>
      </c>
      <c r="F17" s="4">
        <f>'EX2'!E17</f>
        <v>0</v>
      </c>
      <c r="G17" s="4">
        <f>'EX3'!E17</f>
        <v>0</v>
      </c>
      <c r="H17" s="4">
        <f>'EX4'!E17</f>
        <v>0</v>
      </c>
      <c r="I17" s="4">
        <f>'EX5'!E17</f>
        <v>0</v>
      </c>
      <c r="J17" s="4">
        <f t="shared" si="0"/>
        <v>0</v>
      </c>
      <c r="K17" s="43">
        <f t="shared" si="1"/>
        <v>0</v>
      </c>
      <c r="L17" s="6">
        <f>VLOOKUP(K17,Notenspiegel!$B$3:$C$13,2,TRUE)</f>
        <v>5</v>
      </c>
      <c r="M17" s="45">
        <f>IMP!E17</f>
        <v>0</v>
      </c>
      <c r="N17" s="44">
        <f t="shared" si="2"/>
        <v>0</v>
      </c>
      <c r="O17" s="6">
        <f>VLOOKUP(N17,Notenspiegel!$B$3:$C$13,2,TRUE)</f>
        <v>5</v>
      </c>
      <c r="P17" s="41"/>
      <c r="Q17" s="44">
        <f t="shared" si="3"/>
        <v>0</v>
      </c>
      <c r="R17" s="6">
        <f>VLOOKUP(Q17,Notenspiegel!$B$3:$C$13,2,TRUE)</f>
        <v>5</v>
      </c>
      <c r="S17" s="4"/>
      <c r="T17" s="4"/>
      <c r="U17" s="5"/>
      <c r="V17" s="5"/>
      <c r="W17" s="5"/>
      <c r="X17" s="5"/>
      <c r="Y17" s="5"/>
      <c r="Z17" s="5"/>
    </row>
    <row r="18" spans="1:26" x14ac:dyDescent="0.15">
      <c r="A18" s="48"/>
      <c r="B18" s="49"/>
      <c r="C18" s="50"/>
      <c r="D18" s="24"/>
      <c r="E18" s="4">
        <f>'EX1'!E18</f>
        <v>0</v>
      </c>
      <c r="F18" s="4">
        <f>'EX2'!E18</f>
        <v>0</v>
      </c>
      <c r="G18" s="4">
        <f>'EX3'!E18</f>
        <v>0</v>
      </c>
      <c r="H18" s="4">
        <f>'EX4'!E18</f>
        <v>0</v>
      </c>
      <c r="I18" s="4">
        <f>'EX5'!E18</f>
        <v>0</v>
      </c>
      <c r="J18" s="4">
        <f t="shared" si="0"/>
        <v>0</v>
      </c>
      <c r="K18" s="43">
        <f t="shared" si="1"/>
        <v>0</v>
      </c>
      <c r="L18" s="6">
        <f>VLOOKUP(K18,Notenspiegel!$B$3:$C$13,2,TRUE)</f>
        <v>5</v>
      </c>
      <c r="M18" s="45">
        <f>IMP!E18</f>
        <v>0</v>
      </c>
      <c r="N18" s="44">
        <f t="shared" si="2"/>
        <v>0</v>
      </c>
      <c r="O18" s="6">
        <f>VLOOKUP(N18,Notenspiegel!$B$3:$C$13,2,TRUE)</f>
        <v>5</v>
      </c>
      <c r="P18" s="41"/>
      <c r="Q18" s="44">
        <f t="shared" si="3"/>
        <v>0</v>
      </c>
      <c r="R18" s="6">
        <f>VLOOKUP(Q18,Notenspiegel!$B$3:$C$13,2,TRUE)</f>
        <v>5</v>
      </c>
      <c r="S18" s="4"/>
      <c r="T18" s="4"/>
      <c r="U18" s="5"/>
      <c r="V18" s="5"/>
      <c r="W18" s="5"/>
      <c r="X18" s="5"/>
      <c r="Y18" s="5"/>
      <c r="Z18" s="5"/>
    </row>
    <row r="19" spans="1:26" x14ac:dyDescent="0.15">
      <c r="A19" s="48"/>
      <c r="B19" s="49"/>
      <c r="C19" s="50"/>
      <c r="D19" s="24"/>
      <c r="E19" s="4">
        <f>'EX1'!E19</f>
        <v>0</v>
      </c>
      <c r="F19" s="4">
        <f>'EX2'!E19</f>
        <v>0</v>
      </c>
      <c r="G19" s="4">
        <f>'EX3'!E19</f>
        <v>0</v>
      </c>
      <c r="H19" s="4">
        <f>'EX4'!E19</f>
        <v>0</v>
      </c>
      <c r="I19" s="4">
        <f>'EX5'!E19</f>
        <v>0</v>
      </c>
      <c r="J19" s="4">
        <f t="shared" si="0"/>
        <v>0</v>
      </c>
      <c r="K19" s="43">
        <f t="shared" si="1"/>
        <v>0</v>
      </c>
      <c r="L19" s="6">
        <f>VLOOKUP(K19,Notenspiegel!$B$3:$C$13,2,TRUE)</f>
        <v>5</v>
      </c>
      <c r="M19" s="45">
        <f>IMP!E19</f>
        <v>0</v>
      </c>
      <c r="N19" s="44">
        <f t="shared" si="2"/>
        <v>0</v>
      </c>
      <c r="O19" s="6">
        <f>VLOOKUP(N19,Notenspiegel!$B$3:$C$13,2,TRUE)</f>
        <v>5</v>
      </c>
      <c r="P19" s="41"/>
      <c r="Q19" s="44">
        <f t="shared" si="3"/>
        <v>0</v>
      </c>
      <c r="R19" s="6">
        <f>VLOOKUP(Q19,Notenspiegel!$B$3:$C$13,2,TRUE)</f>
        <v>5</v>
      </c>
      <c r="S19" s="4"/>
      <c r="T19" s="4"/>
      <c r="U19" s="5"/>
      <c r="V19" s="5"/>
      <c r="W19" s="5"/>
      <c r="X19" s="5"/>
      <c r="Y19" s="5"/>
      <c r="Z19" s="5"/>
    </row>
    <row r="20" spans="1:26" x14ac:dyDescent="0.15">
      <c r="A20" s="48"/>
      <c r="B20" s="49"/>
      <c r="C20" s="50"/>
      <c r="D20" s="24"/>
      <c r="E20" s="4">
        <f>'EX1'!E20</f>
        <v>0</v>
      </c>
      <c r="F20" s="4">
        <f>'EX2'!E20</f>
        <v>0</v>
      </c>
      <c r="G20" s="4">
        <f>'EX3'!E20</f>
        <v>0</v>
      </c>
      <c r="H20" s="4">
        <f>'EX4'!E20</f>
        <v>0</v>
      </c>
      <c r="I20" s="4">
        <f>'EX5'!E20</f>
        <v>0</v>
      </c>
      <c r="J20" s="4">
        <f t="shared" si="0"/>
        <v>0</v>
      </c>
      <c r="K20" s="43">
        <f t="shared" si="1"/>
        <v>0</v>
      </c>
      <c r="L20" s="6">
        <f>VLOOKUP(K20,Notenspiegel!$B$3:$C$13,2,TRUE)</f>
        <v>5</v>
      </c>
      <c r="M20" s="45">
        <f>IMP!E20</f>
        <v>0</v>
      </c>
      <c r="N20" s="44">
        <f t="shared" si="2"/>
        <v>0</v>
      </c>
      <c r="O20" s="6">
        <f>VLOOKUP(N20,Notenspiegel!$B$3:$C$13,2,TRUE)</f>
        <v>5</v>
      </c>
      <c r="P20" s="41"/>
      <c r="Q20" s="44">
        <f t="shared" si="3"/>
        <v>0</v>
      </c>
      <c r="R20" s="6">
        <f>VLOOKUP(Q20,Notenspiegel!$B$3:$C$13,2,TRUE)</f>
        <v>5</v>
      </c>
      <c r="S20" s="4"/>
      <c r="T20" s="4"/>
      <c r="U20" s="5"/>
      <c r="V20" s="5"/>
      <c r="W20" s="5"/>
      <c r="X20" s="5"/>
      <c r="Y20" s="5"/>
      <c r="Z20" s="5"/>
    </row>
    <row r="21" spans="1:26" x14ac:dyDescent="0.15">
      <c r="A21" s="48"/>
      <c r="B21" s="49"/>
      <c r="C21" s="50"/>
      <c r="D21" s="24"/>
      <c r="E21" s="4">
        <f>'EX1'!E21</f>
        <v>0</v>
      </c>
      <c r="F21" s="4">
        <f>'EX2'!E21</f>
        <v>0</v>
      </c>
      <c r="G21" s="4">
        <f>'EX3'!E21</f>
        <v>0</v>
      </c>
      <c r="H21" s="4">
        <f>'EX4'!E21</f>
        <v>0</v>
      </c>
      <c r="I21" s="4">
        <f>'EX5'!E21</f>
        <v>0</v>
      </c>
      <c r="J21" s="4">
        <f t="shared" si="0"/>
        <v>0</v>
      </c>
      <c r="K21" s="43">
        <f t="shared" si="1"/>
        <v>0</v>
      </c>
      <c r="L21" s="6">
        <f>VLOOKUP(K21,Notenspiegel!$B$3:$C$13,2,TRUE)</f>
        <v>5</v>
      </c>
      <c r="M21" s="45">
        <f>IMP!E21</f>
        <v>0</v>
      </c>
      <c r="N21" s="44">
        <f t="shared" si="2"/>
        <v>0</v>
      </c>
      <c r="O21" s="6">
        <f>VLOOKUP(N21,Notenspiegel!$B$3:$C$13,2,TRUE)</f>
        <v>5</v>
      </c>
      <c r="P21" s="41"/>
      <c r="Q21" s="44">
        <f t="shared" si="3"/>
        <v>0</v>
      </c>
      <c r="R21" s="6">
        <f>VLOOKUP(Q21,Notenspiegel!$B$3:$C$13,2,TRUE)</f>
        <v>5</v>
      </c>
      <c r="S21" s="4"/>
      <c r="T21" s="4"/>
      <c r="U21" s="5"/>
      <c r="V21" s="5"/>
      <c r="W21" s="5"/>
      <c r="X21" s="5"/>
      <c r="Y21" s="5"/>
      <c r="Z21" s="5"/>
    </row>
    <row r="22" spans="1:26" x14ac:dyDescent="0.15">
      <c r="A22" s="48"/>
      <c r="B22" s="49"/>
      <c r="C22" s="50"/>
      <c r="D22" s="24"/>
      <c r="E22" s="4">
        <f>'EX1'!E22</f>
        <v>0</v>
      </c>
      <c r="F22" s="4">
        <f>'EX2'!E22</f>
        <v>0</v>
      </c>
      <c r="G22" s="4">
        <f>'EX3'!E22</f>
        <v>0</v>
      </c>
      <c r="H22" s="4">
        <f>'EX4'!E22</f>
        <v>0</v>
      </c>
      <c r="I22" s="4">
        <f>'EX5'!E22</f>
        <v>0</v>
      </c>
      <c r="J22" s="4">
        <f t="shared" si="0"/>
        <v>0</v>
      </c>
      <c r="K22" s="43">
        <f t="shared" si="1"/>
        <v>0</v>
      </c>
      <c r="L22" s="6">
        <f>VLOOKUP(K22,Notenspiegel!$B$3:$C$13,2,TRUE)</f>
        <v>5</v>
      </c>
      <c r="M22" s="45">
        <f>IMP!E22</f>
        <v>0</v>
      </c>
      <c r="N22" s="44">
        <f t="shared" si="2"/>
        <v>0</v>
      </c>
      <c r="O22" s="6">
        <f>VLOOKUP(N22,Notenspiegel!$B$3:$C$13,2,TRUE)</f>
        <v>5</v>
      </c>
      <c r="P22" s="41"/>
      <c r="Q22" s="44">
        <f t="shared" si="3"/>
        <v>0</v>
      </c>
      <c r="R22" s="6">
        <f>VLOOKUP(Q22,Notenspiegel!$B$3:$C$13,2,TRUE)</f>
        <v>5</v>
      </c>
      <c r="S22" s="4"/>
      <c r="T22" s="4"/>
      <c r="U22" s="5"/>
      <c r="V22" s="5"/>
      <c r="W22" s="5"/>
      <c r="X22" s="5"/>
      <c r="Y22" s="5"/>
      <c r="Z22" s="5"/>
    </row>
    <row r="23" spans="1:26" x14ac:dyDescent="0.15">
      <c r="A23" s="48"/>
      <c r="B23" s="49"/>
      <c r="C23" s="50"/>
      <c r="D23" s="24"/>
      <c r="E23" s="4">
        <f>'EX1'!E23</f>
        <v>0</v>
      </c>
      <c r="F23" s="4">
        <f>'EX2'!E23</f>
        <v>0</v>
      </c>
      <c r="G23" s="4">
        <f>'EX3'!E23</f>
        <v>0</v>
      </c>
      <c r="H23" s="4">
        <f>'EX4'!E23</f>
        <v>0</v>
      </c>
      <c r="I23" s="4">
        <f>'EX5'!E23</f>
        <v>0</v>
      </c>
      <c r="J23" s="4">
        <f t="shared" si="0"/>
        <v>0</v>
      </c>
      <c r="K23" s="43">
        <f t="shared" si="1"/>
        <v>0</v>
      </c>
      <c r="L23" s="6">
        <f>VLOOKUP(K23,Notenspiegel!$B$3:$C$13,2,TRUE)</f>
        <v>5</v>
      </c>
      <c r="M23" s="45">
        <f>IMP!E23</f>
        <v>0</v>
      </c>
      <c r="N23" s="44">
        <f t="shared" si="2"/>
        <v>0</v>
      </c>
      <c r="O23" s="6">
        <f>VLOOKUP(N23,Notenspiegel!$B$3:$C$13,2,TRUE)</f>
        <v>5</v>
      </c>
      <c r="P23" s="41"/>
      <c r="Q23" s="44">
        <f t="shared" si="3"/>
        <v>0</v>
      </c>
      <c r="R23" s="6">
        <f>VLOOKUP(Q23,Notenspiegel!$B$3:$C$13,2,TRUE)</f>
        <v>5</v>
      </c>
      <c r="S23" s="4"/>
      <c r="T23" s="4"/>
      <c r="U23" s="5"/>
      <c r="V23" s="5"/>
      <c r="W23" s="5"/>
      <c r="X23" s="5"/>
      <c r="Y23" s="5"/>
      <c r="Z23" s="5"/>
    </row>
    <row r="24" spans="1:26" x14ac:dyDescent="0.15">
      <c r="A24" s="48"/>
      <c r="B24" s="49"/>
      <c r="C24" s="50"/>
      <c r="D24" s="24"/>
      <c r="E24" s="4">
        <f>'EX1'!E24</f>
        <v>0</v>
      </c>
      <c r="F24" s="4">
        <f>'EX2'!E24</f>
        <v>0</v>
      </c>
      <c r="G24" s="4">
        <f>'EX3'!E24</f>
        <v>0</v>
      </c>
      <c r="H24" s="4">
        <f>'EX4'!E24</f>
        <v>0</v>
      </c>
      <c r="I24" s="4">
        <f>'EX5'!E24</f>
        <v>0</v>
      </c>
      <c r="J24" s="4">
        <f t="shared" si="0"/>
        <v>0</v>
      </c>
      <c r="K24" s="43">
        <f t="shared" si="1"/>
        <v>0</v>
      </c>
      <c r="L24" s="6">
        <f>VLOOKUP(K24,Notenspiegel!$B$3:$C$13,2,TRUE)</f>
        <v>5</v>
      </c>
      <c r="M24" s="45">
        <f>IMP!E24</f>
        <v>0</v>
      </c>
      <c r="N24" s="44">
        <f t="shared" si="2"/>
        <v>0</v>
      </c>
      <c r="O24" s="6">
        <f>VLOOKUP(N24,Notenspiegel!$B$3:$C$13,2,TRUE)</f>
        <v>5</v>
      </c>
      <c r="P24" s="41"/>
      <c r="Q24" s="44">
        <f t="shared" si="3"/>
        <v>0</v>
      </c>
      <c r="R24" s="6">
        <f>VLOOKUP(Q24,Notenspiegel!$B$3:$C$13,2,TRUE)</f>
        <v>5</v>
      </c>
      <c r="S24" s="4"/>
      <c r="T24" s="4"/>
      <c r="U24" s="5"/>
      <c r="V24" s="5"/>
      <c r="W24" s="5"/>
      <c r="X24" s="5"/>
      <c r="Y24" s="5"/>
      <c r="Z24" s="5"/>
    </row>
    <row r="25" spans="1:26" x14ac:dyDescent="0.15">
      <c r="A25" s="48"/>
      <c r="B25" s="49"/>
      <c r="C25" s="50"/>
      <c r="D25" s="24"/>
      <c r="E25" s="4">
        <f>'EX1'!E25</f>
        <v>0</v>
      </c>
      <c r="F25" s="4">
        <f>'EX2'!E25</f>
        <v>0</v>
      </c>
      <c r="G25" s="4">
        <f>'EX3'!E25</f>
        <v>0</v>
      </c>
      <c r="H25" s="4">
        <f>'EX4'!E25</f>
        <v>0</v>
      </c>
      <c r="I25" s="4">
        <f>'EX5'!E25</f>
        <v>0</v>
      </c>
      <c r="J25" s="4">
        <f t="shared" si="0"/>
        <v>0</v>
      </c>
      <c r="K25" s="43">
        <f t="shared" si="1"/>
        <v>0</v>
      </c>
      <c r="L25" s="6">
        <f>VLOOKUP(K25,Notenspiegel!$B$3:$C$13,2,TRUE)</f>
        <v>5</v>
      </c>
      <c r="M25" s="45">
        <f>IMP!E25</f>
        <v>0</v>
      </c>
      <c r="N25" s="44">
        <f t="shared" si="2"/>
        <v>0</v>
      </c>
      <c r="O25" s="6">
        <f>VLOOKUP(N25,Notenspiegel!$B$3:$C$13,2,TRUE)</f>
        <v>5</v>
      </c>
      <c r="P25" s="41"/>
      <c r="Q25" s="44">
        <f t="shared" si="3"/>
        <v>0</v>
      </c>
      <c r="R25" s="6">
        <f>VLOOKUP(Q25,Notenspiegel!$B$3:$C$13,2,TRUE)</f>
        <v>5</v>
      </c>
      <c r="S25" s="4"/>
      <c r="T25" s="4"/>
      <c r="U25" s="5"/>
      <c r="V25" s="5"/>
      <c r="W25" s="5"/>
      <c r="X25" s="5"/>
      <c r="Y25" s="5"/>
      <c r="Z25" s="5"/>
    </row>
    <row r="26" spans="1:26" x14ac:dyDescent="0.15">
      <c r="A26" s="48"/>
      <c r="B26" s="49"/>
      <c r="C26" s="50"/>
      <c r="D26" s="24"/>
      <c r="E26" s="4">
        <f>'EX1'!E26</f>
        <v>0</v>
      </c>
      <c r="F26" s="4">
        <f>'EX2'!E26</f>
        <v>0</v>
      </c>
      <c r="G26" s="4">
        <f>'EX3'!E26</f>
        <v>0</v>
      </c>
      <c r="H26" s="4">
        <f>'EX4'!E26</f>
        <v>0</v>
      </c>
      <c r="I26" s="4">
        <f>'EX5'!E26</f>
        <v>0</v>
      </c>
      <c r="J26" s="4">
        <f t="shared" si="0"/>
        <v>0</v>
      </c>
      <c r="K26" s="43">
        <f t="shared" si="1"/>
        <v>0</v>
      </c>
      <c r="L26" s="6">
        <f>VLOOKUP(K26,Notenspiegel!$B$3:$C$13,2,TRUE)</f>
        <v>5</v>
      </c>
      <c r="M26" s="45">
        <f>IMP!E26</f>
        <v>0</v>
      </c>
      <c r="N26" s="44">
        <f t="shared" si="2"/>
        <v>0</v>
      </c>
      <c r="O26" s="6">
        <f>VLOOKUP(N26,Notenspiegel!$B$3:$C$13,2,TRUE)</f>
        <v>5</v>
      </c>
      <c r="P26" s="41"/>
      <c r="Q26" s="44">
        <f t="shared" si="3"/>
        <v>0</v>
      </c>
      <c r="R26" s="6">
        <f>VLOOKUP(Q26,Notenspiegel!$B$3:$C$13,2,TRUE)</f>
        <v>5</v>
      </c>
      <c r="S26" s="4"/>
      <c r="T26" s="4"/>
      <c r="U26" s="5"/>
      <c r="V26" s="5"/>
      <c r="W26" s="5"/>
      <c r="X26" s="5"/>
      <c r="Y26" s="5"/>
      <c r="Z26" s="5"/>
    </row>
    <row r="27" spans="1:26" x14ac:dyDescent="0.15">
      <c r="A27" s="48"/>
      <c r="B27" s="49"/>
      <c r="C27" s="50"/>
      <c r="D27" s="24"/>
      <c r="E27" s="4">
        <f>'EX1'!E27</f>
        <v>0</v>
      </c>
      <c r="F27" s="4">
        <f>'EX2'!E27</f>
        <v>0</v>
      </c>
      <c r="G27" s="4">
        <f>'EX3'!E27</f>
        <v>0</v>
      </c>
      <c r="H27" s="4">
        <f>'EX4'!E27</f>
        <v>0</v>
      </c>
      <c r="I27" s="4">
        <f>'EX5'!E27</f>
        <v>0</v>
      </c>
      <c r="J27" s="4">
        <f t="shared" si="0"/>
        <v>0</v>
      </c>
      <c r="K27" s="43">
        <f t="shared" si="1"/>
        <v>0</v>
      </c>
      <c r="L27" s="6">
        <f>VLOOKUP(K27,Notenspiegel!$B$3:$C$13,2,TRUE)</f>
        <v>5</v>
      </c>
      <c r="M27" s="45">
        <f>IMP!E27</f>
        <v>0</v>
      </c>
      <c r="N27" s="44">
        <f t="shared" si="2"/>
        <v>0</v>
      </c>
      <c r="O27" s="6">
        <f>VLOOKUP(N27,Notenspiegel!$B$3:$C$13,2,TRUE)</f>
        <v>5</v>
      </c>
      <c r="P27" s="41"/>
      <c r="Q27" s="44">
        <f t="shared" si="3"/>
        <v>0</v>
      </c>
      <c r="R27" s="6">
        <f>VLOOKUP(Q27,Notenspiegel!$B$3:$C$13,2,TRUE)</f>
        <v>5</v>
      </c>
      <c r="S27" s="4"/>
      <c r="T27" s="4"/>
      <c r="U27" s="5"/>
      <c r="V27" s="5"/>
      <c r="W27" s="5"/>
      <c r="X27" s="5"/>
      <c r="Y27" s="5"/>
      <c r="Z27" s="5"/>
    </row>
    <row r="28" spans="1:26" x14ac:dyDescent="0.15">
      <c r="A28" s="48"/>
      <c r="B28" s="49"/>
      <c r="C28" s="50"/>
      <c r="D28" s="24"/>
      <c r="E28" s="4">
        <f>'EX1'!E28</f>
        <v>0</v>
      </c>
      <c r="F28" s="4">
        <f>'EX2'!E28</f>
        <v>0</v>
      </c>
      <c r="G28" s="4">
        <f>'EX3'!E28</f>
        <v>0</v>
      </c>
      <c r="H28" s="4">
        <f>'EX4'!E28</f>
        <v>0</v>
      </c>
      <c r="I28" s="4">
        <f>'EX5'!E28</f>
        <v>0</v>
      </c>
      <c r="J28" s="4">
        <f t="shared" si="0"/>
        <v>0</v>
      </c>
      <c r="K28" s="43">
        <f t="shared" si="1"/>
        <v>0</v>
      </c>
      <c r="L28" s="6">
        <f>VLOOKUP(K28,Notenspiegel!$B$3:$C$13,2,TRUE)</f>
        <v>5</v>
      </c>
      <c r="M28" s="45">
        <f>IMP!E28</f>
        <v>0</v>
      </c>
      <c r="N28" s="44">
        <f t="shared" si="2"/>
        <v>0</v>
      </c>
      <c r="O28" s="6">
        <f>VLOOKUP(N28,Notenspiegel!$B$3:$C$13,2,TRUE)</f>
        <v>5</v>
      </c>
      <c r="P28" s="41"/>
      <c r="Q28" s="44">
        <f t="shared" si="3"/>
        <v>0</v>
      </c>
      <c r="R28" s="6">
        <f>VLOOKUP(Q28,Notenspiegel!$B$3:$C$13,2,TRUE)</f>
        <v>5</v>
      </c>
      <c r="S28" s="4"/>
      <c r="T28" s="4"/>
      <c r="U28" s="5"/>
      <c r="V28" s="5"/>
      <c r="W28" s="5"/>
      <c r="X28" s="5"/>
      <c r="Y28" s="5"/>
      <c r="Z28" s="5"/>
    </row>
    <row r="29" spans="1:26" x14ac:dyDescent="0.15">
      <c r="A29" s="48"/>
      <c r="B29" s="49"/>
      <c r="C29" s="50"/>
      <c r="D29" s="24"/>
      <c r="E29" s="4">
        <f>'EX1'!E29</f>
        <v>0</v>
      </c>
      <c r="F29" s="4">
        <f>'EX2'!E29</f>
        <v>0</v>
      </c>
      <c r="G29" s="4">
        <f>'EX3'!E29</f>
        <v>0</v>
      </c>
      <c r="H29" s="4">
        <f>'EX4'!E29</f>
        <v>0</v>
      </c>
      <c r="I29" s="4">
        <f>'EX5'!E29</f>
        <v>0</v>
      </c>
      <c r="J29" s="4">
        <f t="shared" si="0"/>
        <v>0</v>
      </c>
      <c r="K29" s="43">
        <f t="shared" si="1"/>
        <v>0</v>
      </c>
      <c r="L29" s="6">
        <f>VLOOKUP(K29,Notenspiegel!$B$3:$C$13,2,TRUE)</f>
        <v>5</v>
      </c>
      <c r="M29" s="45">
        <f>IMP!E29</f>
        <v>0</v>
      </c>
      <c r="N29" s="44">
        <f t="shared" si="2"/>
        <v>0</v>
      </c>
      <c r="O29" s="6">
        <f>VLOOKUP(N29,Notenspiegel!$B$3:$C$13,2,TRUE)</f>
        <v>5</v>
      </c>
      <c r="P29" s="41"/>
      <c r="Q29" s="44">
        <f t="shared" si="3"/>
        <v>0</v>
      </c>
      <c r="R29" s="6">
        <f>VLOOKUP(Q29,Notenspiegel!$B$3:$C$13,2,TRUE)</f>
        <v>5</v>
      </c>
      <c r="S29" s="4"/>
      <c r="T29" s="4"/>
      <c r="U29" s="5"/>
      <c r="V29" s="5"/>
      <c r="W29" s="5"/>
      <c r="X29" s="5"/>
      <c r="Y29" s="5"/>
      <c r="Z29" s="5"/>
    </row>
    <row r="30" spans="1:26" x14ac:dyDescent="0.15">
      <c r="A30" s="48"/>
      <c r="B30" s="49"/>
      <c r="C30" s="50"/>
      <c r="D30" s="24"/>
      <c r="E30" s="4">
        <f>'EX1'!E30</f>
        <v>0</v>
      </c>
      <c r="F30" s="4">
        <f>'EX2'!E30</f>
        <v>0</v>
      </c>
      <c r="G30" s="4">
        <f>'EX3'!E30</f>
        <v>0</v>
      </c>
      <c r="H30" s="4">
        <f>'EX4'!E30</f>
        <v>0</v>
      </c>
      <c r="I30" s="4">
        <f>'EX5'!E30</f>
        <v>0</v>
      </c>
      <c r="J30" s="4">
        <f t="shared" si="0"/>
        <v>0</v>
      </c>
      <c r="K30" s="43">
        <f t="shared" si="1"/>
        <v>0</v>
      </c>
      <c r="L30" s="6">
        <f>VLOOKUP(K30,Notenspiegel!$B$3:$C$13,2,TRUE)</f>
        <v>5</v>
      </c>
      <c r="M30" s="45">
        <f>IMP!E30</f>
        <v>0</v>
      </c>
      <c r="N30" s="44">
        <f t="shared" si="2"/>
        <v>0</v>
      </c>
      <c r="O30" s="6">
        <f>VLOOKUP(N30,Notenspiegel!$B$3:$C$13,2,TRUE)</f>
        <v>5</v>
      </c>
      <c r="P30" s="41"/>
      <c r="Q30" s="44">
        <f t="shared" si="3"/>
        <v>0</v>
      </c>
      <c r="R30" s="6">
        <f>VLOOKUP(Q30,Notenspiegel!$B$3:$C$13,2,TRUE)</f>
        <v>5</v>
      </c>
      <c r="S30" s="4"/>
      <c r="T30" s="4"/>
      <c r="U30" s="5"/>
      <c r="V30" s="5"/>
      <c r="W30" s="5"/>
      <c r="X30" s="5"/>
      <c r="Y30" s="5"/>
      <c r="Z30" s="5"/>
    </row>
    <row r="31" spans="1:26" x14ac:dyDescent="0.15">
      <c r="A31" s="48"/>
      <c r="B31" s="49"/>
      <c r="C31" s="50"/>
      <c r="D31" s="24"/>
      <c r="E31" s="4">
        <f>'EX1'!E31</f>
        <v>0</v>
      </c>
      <c r="F31" s="4">
        <f>'EX2'!E31</f>
        <v>0</v>
      </c>
      <c r="G31" s="4">
        <f>'EX3'!E31</f>
        <v>0</v>
      </c>
      <c r="H31" s="4">
        <f>'EX4'!E31</f>
        <v>0</v>
      </c>
      <c r="I31" s="4">
        <f>'EX5'!E31</f>
        <v>0</v>
      </c>
      <c r="J31" s="4">
        <f t="shared" si="0"/>
        <v>0</v>
      </c>
      <c r="K31" s="43">
        <f t="shared" si="1"/>
        <v>0</v>
      </c>
      <c r="L31" s="6">
        <f>VLOOKUP(K31,Notenspiegel!$B$3:$C$13,2,TRUE)</f>
        <v>5</v>
      </c>
      <c r="M31" s="45">
        <f>IMP!E31</f>
        <v>0</v>
      </c>
      <c r="N31" s="44">
        <f t="shared" si="2"/>
        <v>0</v>
      </c>
      <c r="O31" s="6">
        <f>VLOOKUP(N31,Notenspiegel!$B$3:$C$13,2,TRUE)</f>
        <v>5</v>
      </c>
      <c r="P31" s="41"/>
      <c r="Q31" s="44">
        <f t="shared" si="3"/>
        <v>0</v>
      </c>
      <c r="R31" s="6">
        <f>VLOOKUP(Q31,Notenspiegel!$B$3:$C$13,2,TRUE)</f>
        <v>5</v>
      </c>
      <c r="S31" s="4"/>
      <c r="T31" s="4"/>
      <c r="U31" s="5"/>
      <c r="V31" s="5"/>
      <c r="W31" s="5"/>
      <c r="X31" s="5"/>
      <c r="Y31" s="5"/>
      <c r="Z31" s="5"/>
    </row>
    <row r="32" spans="1:26" x14ac:dyDescent="0.15">
      <c r="A32" s="48"/>
      <c r="B32" s="49"/>
      <c r="C32" s="50"/>
      <c r="D32" s="24"/>
      <c r="E32" s="4">
        <f>'EX1'!E32</f>
        <v>0</v>
      </c>
      <c r="F32" s="4">
        <f>'EX2'!E32</f>
        <v>0</v>
      </c>
      <c r="G32" s="4">
        <f>'EX3'!E32</f>
        <v>0</v>
      </c>
      <c r="H32" s="4">
        <f>'EX4'!E32</f>
        <v>0</v>
      </c>
      <c r="I32" s="4">
        <f>'EX5'!E32</f>
        <v>0</v>
      </c>
      <c r="J32" s="4">
        <f t="shared" si="0"/>
        <v>0</v>
      </c>
      <c r="K32" s="43">
        <f t="shared" si="1"/>
        <v>0</v>
      </c>
      <c r="L32" s="6">
        <f>VLOOKUP(K32,Notenspiegel!$B$3:$C$13,2,TRUE)</f>
        <v>5</v>
      </c>
      <c r="M32" s="45">
        <f>IMP!E32</f>
        <v>0</v>
      </c>
      <c r="N32" s="44">
        <f t="shared" si="2"/>
        <v>0</v>
      </c>
      <c r="O32" s="6">
        <f>VLOOKUP(N32,Notenspiegel!$B$3:$C$13,2,TRUE)</f>
        <v>5</v>
      </c>
      <c r="P32" s="41"/>
      <c r="Q32" s="44">
        <f t="shared" si="3"/>
        <v>0</v>
      </c>
      <c r="R32" s="6">
        <f>VLOOKUP(Q32,Notenspiegel!$B$3:$C$13,2,TRUE)</f>
        <v>5</v>
      </c>
      <c r="S32" s="4"/>
      <c r="T32" s="4"/>
      <c r="U32" s="5"/>
      <c r="V32" s="5"/>
      <c r="W32" s="5"/>
      <c r="X32" s="5"/>
      <c r="Y32" s="5"/>
      <c r="Z32" s="5"/>
    </row>
    <row r="33" spans="1:26" x14ac:dyDescent="0.15">
      <c r="A33" s="49"/>
      <c r="B33" s="49"/>
      <c r="C33" s="50"/>
      <c r="D33" s="24"/>
      <c r="E33" s="4">
        <f>'EX1'!E33</f>
        <v>0</v>
      </c>
      <c r="F33" s="4">
        <f>'EX2'!E33</f>
        <v>0</v>
      </c>
      <c r="G33" s="4">
        <f>'EX3'!E33</f>
        <v>0</v>
      </c>
      <c r="H33" s="4">
        <f>'EX4'!E33</f>
        <v>0</v>
      </c>
      <c r="I33" s="4">
        <f>'EX5'!E33</f>
        <v>0</v>
      </c>
      <c r="J33" s="4">
        <f t="shared" si="0"/>
        <v>0</v>
      </c>
      <c r="K33" s="43">
        <f t="shared" si="1"/>
        <v>0</v>
      </c>
      <c r="L33" s="6">
        <f>VLOOKUP(K33,Notenspiegel!$B$3:$C$13,2,TRUE)</f>
        <v>5</v>
      </c>
      <c r="M33" s="45">
        <f>IMP!E33</f>
        <v>0</v>
      </c>
      <c r="N33" s="44">
        <f t="shared" si="2"/>
        <v>0</v>
      </c>
      <c r="O33" s="6">
        <f>VLOOKUP(N33,Notenspiegel!$B$3:$C$13,2,TRUE)</f>
        <v>5</v>
      </c>
      <c r="P33" s="41"/>
      <c r="Q33" s="44">
        <f t="shared" si="3"/>
        <v>0</v>
      </c>
      <c r="R33" s="6">
        <f>VLOOKUP(Q33,Notenspiegel!$B$3:$C$13,2,TRUE)</f>
        <v>5</v>
      </c>
      <c r="S33" s="4"/>
      <c r="T33" s="4"/>
      <c r="U33" s="5"/>
      <c r="V33" s="5"/>
      <c r="W33" s="5"/>
      <c r="X33" s="5"/>
      <c r="Y33" s="5"/>
      <c r="Z33" s="5"/>
    </row>
    <row r="34" spans="1:26" x14ac:dyDescent="0.15">
      <c r="A34" s="49"/>
      <c r="B34" s="49"/>
      <c r="C34" s="50"/>
      <c r="D34" s="24"/>
      <c r="E34" s="4">
        <f>'EX1'!E34</f>
        <v>0</v>
      </c>
      <c r="F34" s="4">
        <f>'EX2'!E34</f>
        <v>0</v>
      </c>
      <c r="G34" s="4">
        <f>'EX3'!E34</f>
        <v>0</v>
      </c>
      <c r="H34" s="4">
        <f>'EX4'!E34</f>
        <v>0</v>
      </c>
      <c r="I34" s="4">
        <f>'EX5'!E34</f>
        <v>0</v>
      </c>
      <c r="J34" s="4">
        <f t="shared" si="0"/>
        <v>0</v>
      </c>
      <c r="K34" s="43">
        <f t="shared" si="1"/>
        <v>0</v>
      </c>
      <c r="L34" s="6">
        <f>VLOOKUP(K34,Notenspiegel!$B$3:$C$13,2,TRUE)</f>
        <v>5</v>
      </c>
      <c r="M34" s="45">
        <f>IMP!E34</f>
        <v>0</v>
      </c>
      <c r="N34" s="44">
        <f t="shared" si="2"/>
        <v>0</v>
      </c>
      <c r="O34" s="6">
        <f>VLOOKUP(N34,Notenspiegel!$B$3:$C$13,2,TRUE)</f>
        <v>5</v>
      </c>
      <c r="P34" s="41"/>
      <c r="Q34" s="44">
        <f t="shared" si="3"/>
        <v>0</v>
      </c>
      <c r="R34" s="6">
        <f>VLOOKUP(Q34,Notenspiegel!$B$3:$C$13,2,TRUE)</f>
        <v>5</v>
      </c>
      <c r="S34" s="4"/>
      <c r="T34" s="4"/>
      <c r="U34" s="5"/>
      <c r="V34" s="5"/>
      <c r="W34" s="5"/>
      <c r="X34" s="5"/>
      <c r="Y34" s="5"/>
      <c r="Z34" s="5"/>
    </row>
    <row r="35" spans="1:26" x14ac:dyDescent="0.15">
      <c r="A35" s="49"/>
      <c r="B35" s="49"/>
      <c r="C35" s="50"/>
      <c r="D35" s="24"/>
      <c r="E35" s="4">
        <f>'EX1'!E35</f>
        <v>0</v>
      </c>
      <c r="F35" s="4">
        <f>'EX2'!E35</f>
        <v>0</v>
      </c>
      <c r="G35" s="4">
        <f>'EX3'!E35</f>
        <v>0</v>
      </c>
      <c r="H35" s="4">
        <f>'EX4'!E35</f>
        <v>0</v>
      </c>
      <c r="I35" s="4">
        <f>'EX5'!E35</f>
        <v>0</v>
      </c>
      <c r="J35" s="4">
        <f t="shared" si="0"/>
        <v>0</v>
      </c>
      <c r="K35" s="43">
        <f t="shared" si="1"/>
        <v>0</v>
      </c>
      <c r="L35" s="6">
        <f>VLOOKUP(K35,Notenspiegel!$B$3:$C$13,2,TRUE)</f>
        <v>5</v>
      </c>
      <c r="M35" s="45">
        <f>IMP!E35</f>
        <v>0</v>
      </c>
      <c r="N35" s="44">
        <f t="shared" si="2"/>
        <v>0</v>
      </c>
      <c r="O35" s="6">
        <f>VLOOKUP(N35,Notenspiegel!$B$3:$C$13,2,TRUE)</f>
        <v>5</v>
      </c>
      <c r="P35" s="41"/>
      <c r="Q35" s="44">
        <f t="shared" si="3"/>
        <v>0</v>
      </c>
      <c r="R35" s="6">
        <f>VLOOKUP(Q35,Notenspiegel!$B$3:$C$13,2,TRUE)</f>
        <v>5</v>
      </c>
      <c r="S35" s="4"/>
      <c r="T35" s="4"/>
      <c r="U35" s="5"/>
      <c r="V35" s="5"/>
      <c r="W35" s="5"/>
      <c r="X35" s="5"/>
      <c r="Y35" s="5"/>
      <c r="Z35" s="5"/>
    </row>
    <row r="36" spans="1:26" x14ac:dyDescent="0.15">
      <c r="A36" s="49"/>
      <c r="B36" s="49"/>
      <c r="C36" s="50"/>
      <c r="D36" s="24"/>
      <c r="E36" s="4">
        <f>'EX1'!E36</f>
        <v>0</v>
      </c>
      <c r="F36" s="4">
        <f>'EX2'!E36</f>
        <v>0</v>
      </c>
      <c r="G36" s="4">
        <f>'EX3'!E36</f>
        <v>0</v>
      </c>
      <c r="H36" s="4">
        <f>'EX4'!E36</f>
        <v>0</v>
      </c>
      <c r="I36" s="4">
        <f>'EX5'!E36</f>
        <v>0</v>
      </c>
      <c r="J36" s="4">
        <f t="shared" si="0"/>
        <v>0</v>
      </c>
      <c r="K36" s="43">
        <f t="shared" si="1"/>
        <v>0</v>
      </c>
      <c r="L36" s="6">
        <f>VLOOKUP(K36,Notenspiegel!$B$3:$C$13,2,TRUE)</f>
        <v>5</v>
      </c>
      <c r="M36" s="45">
        <f>IMP!E36</f>
        <v>0</v>
      </c>
      <c r="N36" s="44">
        <f t="shared" si="2"/>
        <v>0</v>
      </c>
      <c r="O36" s="6">
        <f>VLOOKUP(N36,Notenspiegel!$B$3:$C$13,2,TRUE)</f>
        <v>5</v>
      </c>
      <c r="P36" s="41"/>
      <c r="Q36" s="44">
        <f t="shared" si="3"/>
        <v>0</v>
      </c>
      <c r="R36" s="6">
        <f>VLOOKUP(Q36,Notenspiegel!$B$3:$C$13,2,TRUE)</f>
        <v>5</v>
      </c>
      <c r="S36" s="4"/>
      <c r="T36" s="4"/>
      <c r="U36" s="5"/>
      <c r="V36" s="5"/>
      <c r="W36" s="5"/>
      <c r="X36" s="5"/>
      <c r="Y36" s="5"/>
      <c r="Z36" s="5"/>
    </row>
    <row r="37" spans="1:26" x14ac:dyDescent="0.15">
      <c r="A37" s="49"/>
      <c r="B37" s="49"/>
      <c r="C37" s="50"/>
      <c r="D37" s="24"/>
      <c r="E37" s="4">
        <f>'EX1'!E37</f>
        <v>0</v>
      </c>
      <c r="F37" s="4">
        <f>'EX2'!E37</f>
        <v>0</v>
      </c>
      <c r="G37" s="4">
        <f>'EX3'!E37</f>
        <v>0</v>
      </c>
      <c r="H37" s="4">
        <f>'EX4'!E37</f>
        <v>0</v>
      </c>
      <c r="I37" s="4">
        <f>'EX5'!E37</f>
        <v>0</v>
      </c>
      <c r="J37" s="4">
        <f t="shared" si="0"/>
        <v>0</v>
      </c>
      <c r="K37" s="43">
        <f t="shared" si="1"/>
        <v>0</v>
      </c>
      <c r="L37" s="6">
        <f>VLOOKUP(K37,Notenspiegel!$B$3:$C$13,2,TRUE)</f>
        <v>5</v>
      </c>
      <c r="M37" s="45">
        <f>IMP!E37</f>
        <v>0</v>
      </c>
      <c r="N37" s="44">
        <f t="shared" si="2"/>
        <v>0</v>
      </c>
      <c r="O37" s="6">
        <f>VLOOKUP(N37,Notenspiegel!$B$3:$C$13,2,TRUE)</f>
        <v>5</v>
      </c>
      <c r="P37" s="41"/>
      <c r="Q37" s="44">
        <f t="shared" si="3"/>
        <v>0</v>
      </c>
      <c r="R37" s="6">
        <f>VLOOKUP(Q37,Notenspiegel!$B$3:$C$13,2,TRUE)</f>
        <v>5</v>
      </c>
      <c r="S37" s="4"/>
      <c r="T37" s="4"/>
      <c r="U37" s="5"/>
      <c r="V37" s="5"/>
      <c r="W37" s="5"/>
      <c r="X37" s="5"/>
      <c r="Y37" s="5"/>
      <c r="Z37" s="5"/>
    </row>
    <row r="38" spans="1:26" x14ac:dyDescent="0.15">
      <c r="A38" s="49"/>
      <c r="B38" s="49"/>
      <c r="C38" s="50"/>
      <c r="D38" s="24"/>
      <c r="E38" s="4">
        <f>'EX1'!E38</f>
        <v>0</v>
      </c>
      <c r="F38" s="4">
        <f>'EX2'!E38</f>
        <v>0</v>
      </c>
      <c r="G38" s="4">
        <f>'EX3'!E38</f>
        <v>0</v>
      </c>
      <c r="H38" s="4">
        <f>'EX4'!E38</f>
        <v>0</v>
      </c>
      <c r="I38" s="4">
        <f>'EX5'!E38</f>
        <v>0</v>
      </c>
      <c r="J38" s="4">
        <f t="shared" si="0"/>
        <v>0</v>
      </c>
      <c r="K38" s="43">
        <f t="shared" si="1"/>
        <v>0</v>
      </c>
      <c r="L38" s="6">
        <f>VLOOKUP(K38,Notenspiegel!$B$3:$C$13,2,TRUE)</f>
        <v>5</v>
      </c>
      <c r="M38" s="45">
        <f>IMP!E38</f>
        <v>0</v>
      </c>
      <c r="N38" s="44">
        <f t="shared" si="2"/>
        <v>0</v>
      </c>
      <c r="O38" s="6">
        <f>VLOOKUP(N38,Notenspiegel!$B$3:$C$13,2,TRUE)</f>
        <v>5</v>
      </c>
      <c r="P38" s="41"/>
      <c r="Q38" s="44">
        <f t="shared" si="3"/>
        <v>0</v>
      </c>
      <c r="R38" s="6">
        <f>VLOOKUP(Q38,Notenspiegel!$B$3:$C$13,2,TRUE)</f>
        <v>5</v>
      </c>
      <c r="S38" s="4"/>
      <c r="T38" s="4"/>
      <c r="U38" s="5"/>
      <c r="V38" s="5"/>
      <c r="W38" s="5"/>
      <c r="X38" s="5"/>
      <c r="Y38" s="5"/>
      <c r="Z38" s="5"/>
    </row>
    <row r="39" spans="1:26" x14ac:dyDescent="0.15">
      <c r="A39" s="49"/>
      <c r="B39" s="49"/>
      <c r="C39" s="50"/>
      <c r="D39" s="24"/>
      <c r="E39" s="4">
        <f>'EX1'!E39</f>
        <v>0</v>
      </c>
      <c r="F39" s="4">
        <f>'EX2'!E39</f>
        <v>0</v>
      </c>
      <c r="G39" s="4">
        <f>'EX3'!E39</f>
        <v>0</v>
      </c>
      <c r="H39" s="4">
        <f>'EX4'!E39</f>
        <v>0</v>
      </c>
      <c r="I39" s="4">
        <f>'EX5'!E39</f>
        <v>0</v>
      </c>
      <c r="J39" s="4">
        <f t="shared" si="0"/>
        <v>0</v>
      </c>
      <c r="K39" s="43">
        <f t="shared" si="1"/>
        <v>0</v>
      </c>
      <c r="L39" s="6">
        <f>VLOOKUP(K39,Notenspiegel!$B$3:$C$13,2,TRUE)</f>
        <v>5</v>
      </c>
      <c r="M39" s="45">
        <f>IMP!E39</f>
        <v>0</v>
      </c>
      <c r="N39" s="44">
        <f t="shared" si="2"/>
        <v>0</v>
      </c>
      <c r="O39" s="6">
        <f>VLOOKUP(N39,Notenspiegel!$B$3:$C$13,2,TRUE)</f>
        <v>5</v>
      </c>
      <c r="P39" s="41"/>
      <c r="Q39" s="44">
        <f t="shared" si="3"/>
        <v>0</v>
      </c>
      <c r="R39" s="6">
        <f>VLOOKUP(Q39,Notenspiegel!$B$3:$C$13,2,TRUE)</f>
        <v>5</v>
      </c>
      <c r="S39" s="4"/>
      <c r="T39" s="4"/>
      <c r="U39" s="5"/>
      <c r="V39" s="5"/>
      <c r="W39" s="5"/>
      <c r="X39" s="5"/>
      <c r="Y39" s="5"/>
      <c r="Z39" s="5"/>
    </row>
    <row r="40" spans="1:26" x14ac:dyDescent="0.15">
      <c r="A40" s="49"/>
      <c r="B40" s="49"/>
      <c r="C40" s="50"/>
      <c r="D40" s="24"/>
      <c r="E40" s="4">
        <f>'EX1'!E40</f>
        <v>0</v>
      </c>
      <c r="F40" s="4">
        <f>'EX2'!E40</f>
        <v>0</v>
      </c>
      <c r="G40" s="4">
        <f>'EX3'!E40</f>
        <v>0</v>
      </c>
      <c r="H40" s="4">
        <f>'EX4'!E40</f>
        <v>0</v>
      </c>
      <c r="I40" s="4">
        <f>'EX5'!E40</f>
        <v>0</v>
      </c>
      <c r="J40" s="4">
        <f t="shared" si="0"/>
        <v>0</v>
      </c>
      <c r="K40" s="43">
        <f t="shared" si="1"/>
        <v>0</v>
      </c>
      <c r="L40" s="6">
        <f>VLOOKUP(K40,Notenspiegel!$B$3:$C$13,2,TRUE)</f>
        <v>5</v>
      </c>
      <c r="M40" s="45">
        <f>IMP!E40</f>
        <v>0</v>
      </c>
      <c r="N40" s="44">
        <f t="shared" si="2"/>
        <v>0</v>
      </c>
      <c r="O40" s="6">
        <f>VLOOKUP(N40,Notenspiegel!$B$3:$C$13,2,TRUE)</f>
        <v>5</v>
      </c>
      <c r="P40" s="41"/>
      <c r="Q40" s="44">
        <f t="shared" si="3"/>
        <v>0</v>
      </c>
      <c r="R40" s="6">
        <f>VLOOKUP(Q40,Notenspiegel!$B$3:$C$13,2,TRUE)</f>
        <v>5</v>
      </c>
      <c r="S40" s="4"/>
      <c r="T40" s="4"/>
      <c r="U40" s="5"/>
      <c r="V40" s="5"/>
      <c r="W40" s="5"/>
      <c r="X40" s="5"/>
      <c r="Y40" s="5"/>
      <c r="Z40" s="5"/>
    </row>
    <row r="41" spans="1:26" x14ac:dyDescent="0.15">
      <c r="A41" s="49"/>
      <c r="B41" s="49"/>
      <c r="C41" s="50"/>
      <c r="D41" s="24"/>
      <c r="E41" s="4">
        <f>'EX1'!E41</f>
        <v>0</v>
      </c>
      <c r="F41" s="4">
        <f>'EX2'!E41</f>
        <v>0</v>
      </c>
      <c r="G41" s="4">
        <f>'EX3'!E41</f>
        <v>0</v>
      </c>
      <c r="H41" s="4">
        <f>'EX4'!E41</f>
        <v>0</v>
      </c>
      <c r="I41" s="4">
        <f>'EX5'!E41</f>
        <v>0</v>
      </c>
      <c r="J41" s="4">
        <f t="shared" si="0"/>
        <v>0</v>
      </c>
      <c r="K41" s="43">
        <f t="shared" si="1"/>
        <v>0</v>
      </c>
      <c r="L41" s="6">
        <f>VLOOKUP(K41,Notenspiegel!$B$3:$C$13,2,TRUE)</f>
        <v>5</v>
      </c>
      <c r="M41" s="45">
        <f>IMP!E41</f>
        <v>0</v>
      </c>
      <c r="N41" s="44">
        <f t="shared" si="2"/>
        <v>0</v>
      </c>
      <c r="O41" s="6">
        <f>VLOOKUP(N41,Notenspiegel!$B$3:$C$13,2,TRUE)</f>
        <v>5</v>
      </c>
      <c r="P41" s="41"/>
      <c r="Q41" s="44">
        <f t="shared" si="3"/>
        <v>0</v>
      </c>
      <c r="R41" s="6">
        <f>VLOOKUP(Q41,Notenspiegel!$B$3:$C$13,2,TRUE)</f>
        <v>5</v>
      </c>
      <c r="S41" s="4"/>
      <c r="T41" s="4"/>
      <c r="U41" s="5"/>
      <c r="V41" s="5"/>
      <c r="W41" s="5"/>
      <c r="X41" s="5"/>
      <c r="Y41" s="5"/>
      <c r="Z41" s="5"/>
    </row>
    <row r="42" spans="1:26" x14ac:dyDescent="0.15">
      <c r="A42" s="49"/>
      <c r="B42" s="49"/>
      <c r="C42" s="50"/>
      <c r="D42" s="24"/>
      <c r="E42" s="4">
        <f>'EX1'!E42</f>
        <v>0</v>
      </c>
      <c r="F42" s="4">
        <f>'EX2'!E42</f>
        <v>0</v>
      </c>
      <c r="G42" s="4">
        <f>'EX3'!E42</f>
        <v>0</v>
      </c>
      <c r="H42" s="4">
        <f>'EX4'!E42</f>
        <v>0</v>
      </c>
      <c r="I42" s="4">
        <f>'EX5'!E42</f>
        <v>0</v>
      </c>
      <c r="J42" s="4">
        <f t="shared" si="0"/>
        <v>0</v>
      </c>
      <c r="K42" s="43">
        <f t="shared" si="1"/>
        <v>0</v>
      </c>
      <c r="L42" s="6">
        <f>VLOOKUP(K42,Notenspiegel!$B$3:$C$13,2,TRUE)</f>
        <v>5</v>
      </c>
      <c r="M42" s="45">
        <f>IMP!E42</f>
        <v>0</v>
      </c>
      <c r="N42" s="44">
        <f t="shared" si="2"/>
        <v>0</v>
      </c>
      <c r="O42" s="6">
        <f>VLOOKUP(N42,Notenspiegel!$B$3:$C$13,2,TRUE)</f>
        <v>5</v>
      </c>
      <c r="P42" s="41"/>
      <c r="Q42" s="44">
        <f t="shared" si="3"/>
        <v>0</v>
      </c>
      <c r="R42" s="6">
        <f>VLOOKUP(Q42,Notenspiegel!$B$3:$C$13,2,TRUE)</f>
        <v>5</v>
      </c>
      <c r="S42" s="4"/>
      <c r="T42" s="4"/>
      <c r="U42" s="5"/>
      <c r="V42" s="5"/>
      <c r="W42" s="5"/>
      <c r="X42" s="5"/>
      <c r="Y42" s="5"/>
      <c r="Z42" s="5"/>
    </row>
    <row r="43" spans="1:26" x14ac:dyDescent="0.15">
      <c r="A43" s="49" t="s">
        <v>26</v>
      </c>
      <c r="B43" s="49"/>
      <c r="C43" s="50"/>
      <c r="D43" s="24"/>
      <c r="E43" s="4">
        <f>'EX1'!E43</f>
        <v>0</v>
      </c>
      <c r="F43" s="4">
        <f>'EX2'!E43</f>
        <v>0</v>
      </c>
      <c r="G43" s="4">
        <f>'EX3'!E43</f>
        <v>0</v>
      </c>
      <c r="H43" s="4">
        <f>'EX4'!E43</f>
        <v>0</v>
      </c>
      <c r="I43" s="4">
        <f>'EX5'!E43</f>
        <v>0</v>
      </c>
      <c r="J43" s="4">
        <f t="shared" si="0"/>
        <v>0</v>
      </c>
      <c r="K43" s="43">
        <f t="shared" si="1"/>
        <v>0</v>
      </c>
      <c r="L43" s="6">
        <f>VLOOKUP(K43,Notenspiegel!$B$3:$C$13,2,TRUE)</f>
        <v>5</v>
      </c>
      <c r="M43" s="45">
        <f>IMP!E43</f>
        <v>0</v>
      </c>
      <c r="N43" s="44">
        <f t="shared" si="2"/>
        <v>0</v>
      </c>
      <c r="O43" s="6">
        <f>VLOOKUP(N43,Notenspiegel!$B$3:$C$13,2,TRUE)</f>
        <v>5</v>
      </c>
      <c r="P43" s="41"/>
      <c r="Q43" s="44">
        <f t="shared" si="3"/>
        <v>0</v>
      </c>
      <c r="R43" s="6">
        <f>VLOOKUP(Q43,Notenspiegel!$B$3:$C$13,2,TRUE)</f>
        <v>5</v>
      </c>
      <c r="S43" s="4"/>
      <c r="T43" s="4"/>
      <c r="U43" s="5"/>
      <c r="V43" s="5"/>
      <c r="W43" s="5"/>
      <c r="X43" s="5"/>
      <c r="Y43" s="5"/>
      <c r="Z43" s="5"/>
    </row>
    <row r="44" spans="1:26" x14ac:dyDescent="0.15">
      <c r="A44" s="49"/>
      <c r="B44" s="49"/>
      <c r="C44" s="50"/>
      <c r="D44" s="24"/>
      <c r="E44" s="4">
        <f>'EX1'!E44</f>
        <v>0</v>
      </c>
      <c r="F44" s="4">
        <f>'EX2'!E44</f>
        <v>0</v>
      </c>
      <c r="G44" s="4">
        <f>'EX3'!E44</f>
        <v>0</v>
      </c>
      <c r="H44" s="4">
        <f>'EX4'!E44</f>
        <v>0</v>
      </c>
      <c r="I44" s="4">
        <f>'EX5'!E44</f>
        <v>0</v>
      </c>
      <c r="J44" s="4">
        <f t="shared" si="0"/>
        <v>0</v>
      </c>
      <c r="K44" s="43">
        <f t="shared" si="1"/>
        <v>0</v>
      </c>
      <c r="L44" s="6">
        <f>VLOOKUP(K44,Notenspiegel!$B$3:$C$13,2,TRUE)</f>
        <v>5</v>
      </c>
      <c r="M44" s="45">
        <f>IMP!E44</f>
        <v>0</v>
      </c>
      <c r="N44" s="44">
        <f t="shared" si="2"/>
        <v>0</v>
      </c>
      <c r="O44" s="6">
        <f>VLOOKUP(N44,Notenspiegel!$B$3:$C$13,2,TRUE)</f>
        <v>5</v>
      </c>
      <c r="P44" s="41"/>
      <c r="Q44" s="44">
        <f t="shared" si="3"/>
        <v>0</v>
      </c>
      <c r="R44" s="6">
        <f>VLOOKUP(Q44,Notenspiegel!$B$3:$C$13,2,TRUE)</f>
        <v>5</v>
      </c>
      <c r="S44" s="4"/>
      <c r="T44" s="4"/>
      <c r="U44" s="5"/>
      <c r="V44" s="5"/>
      <c r="W44" s="5"/>
      <c r="X44" s="5"/>
      <c r="Y44" s="5"/>
      <c r="Z44" s="5"/>
    </row>
    <row r="45" spans="1:26" x14ac:dyDescent="0.15">
      <c r="A45" s="49"/>
      <c r="B45" s="49"/>
      <c r="C45" s="50"/>
      <c r="D45" s="24"/>
      <c r="E45" s="4">
        <f>'EX1'!E45</f>
        <v>0</v>
      </c>
      <c r="F45" s="4">
        <f>'EX2'!E45</f>
        <v>0</v>
      </c>
      <c r="G45" s="4">
        <f>'EX3'!E45</f>
        <v>0</v>
      </c>
      <c r="H45" s="4">
        <f>'EX4'!E45</f>
        <v>0</v>
      </c>
      <c r="I45" s="4">
        <f>'EX5'!E45</f>
        <v>0</v>
      </c>
      <c r="J45" s="4">
        <f t="shared" si="0"/>
        <v>0</v>
      </c>
      <c r="K45" s="43">
        <f t="shared" si="1"/>
        <v>0</v>
      </c>
      <c r="L45" s="6">
        <f>VLOOKUP(K45,Notenspiegel!$B$3:$C$13,2,TRUE)</f>
        <v>5</v>
      </c>
      <c r="M45" s="45">
        <f>IMP!E45</f>
        <v>0</v>
      </c>
      <c r="N45" s="44">
        <f t="shared" si="2"/>
        <v>0</v>
      </c>
      <c r="O45" s="6">
        <f>VLOOKUP(N45,Notenspiegel!$B$3:$C$13,2,TRUE)</f>
        <v>5</v>
      </c>
      <c r="P45" s="41"/>
      <c r="Q45" s="44">
        <f t="shared" si="3"/>
        <v>0</v>
      </c>
      <c r="R45" s="6">
        <f>VLOOKUP(Q45,Notenspiegel!$B$3:$C$13,2,TRUE)</f>
        <v>5</v>
      </c>
      <c r="S45" s="4"/>
      <c r="T45" s="4"/>
      <c r="U45" s="5"/>
      <c r="V45" s="5"/>
      <c r="W45" s="5"/>
      <c r="X45" s="5"/>
      <c r="Y45" s="5"/>
      <c r="Z45" s="5"/>
    </row>
    <row r="46" spans="1:26" x14ac:dyDescent="0.15">
      <c r="A46" s="49"/>
      <c r="B46" s="49"/>
      <c r="C46" s="50"/>
      <c r="D46" s="24"/>
      <c r="E46" s="4">
        <f>'EX1'!E46</f>
        <v>0</v>
      </c>
      <c r="F46" s="4">
        <f>'EX2'!E46</f>
        <v>0</v>
      </c>
      <c r="G46" s="4">
        <f>'EX3'!E46</f>
        <v>0</v>
      </c>
      <c r="H46" s="4">
        <f>'EX4'!E46</f>
        <v>0</v>
      </c>
      <c r="I46" s="4">
        <f>'EX5'!E46</f>
        <v>0</v>
      </c>
      <c r="J46" s="4">
        <f t="shared" si="0"/>
        <v>0</v>
      </c>
      <c r="K46" s="43">
        <f t="shared" si="1"/>
        <v>0</v>
      </c>
      <c r="L46" s="6">
        <f>VLOOKUP(K46,Notenspiegel!$B$3:$C$13,2,TRUE)</f>
        <v>5</v>
      </c>
      <c r="M46" s="45">
        <f>IMP!E46</f>
        <v>0</v>
      </c>
      <c r="N46" s="44">
        <f t="shared" si="2"/>
        <v>0</v>
      </c>
      <c r="O46" s="6">
        <f>VLOOKUP(N46,Notenspiegel!$B$3:$C$13,2,TRUE)</f>
        <v>5</v>
      </c>
      <c r="P46" s="41"/>
      <c r="Q46" s="44">
        <f t="shared" si="3"/>
        <v>0</v>
      </c>
      <c r="R46" s="6">
        <f>VLOOKUP(Q46,Notenspiegel!$B$3:$C$13,2,TRUE)</f>
        <v>5</v>
      </c>
      <c r="S46" s="4"/>
      <c r="T46" s="4"/>
      <c r="U46" s="5"/>
      <c r="V46" s="5"/>
      <c r="W46" s="5"/>
      <c r="X46" s="5"/>
      <c r="Y46" s="5"/>
      <c r="Z46" s="5"/>
    </row>
    <row r="47" spans="1:26" x14ac:dyDescent="0.15">
      <c r="A47" s="49"/>
      <c r="B47" s="49"/>
      <c r="C47" s="50"/>
      <c r="D47" s="24"/>
      <c r="E47" s="4">
        <f>'EX1'!E47</f>
        <v>0</v>
      </c>
      <c r="F47" s="4">
        <f>'EX2'!E47</f>
        <v>0</v>
      </c>
      <c r="G47" s="4">
        <f>'EX3'!E47</f>
        <v>0</v>
      </c>
      <c r="H47" s="4">
        <f>'EX4'!E47</f>
        <v>0</v>
      </c>
      <c r="I47" s="4">
        <f>'EX5'!E47</f>
        <v>0</v>
      </c>
      <c r="J47" s="4">
        <f t="shared" si="0"/>
        <v>0</v>
      </c>
      <c r="K47" s="43">
        <f t="shared" si="1"/>
        <v>0</v>
      </c>
      <c r="L47" s="6">
        <f>VLOOKUP(K47,Notenspiegel!$B$3:$C$13,2,TRUE)</f>
        <v>5</v>
      </c>
      <c r="M47" s="45">
        <f>IMP!E47</f>
        <v>0</v>
      </c>
      <c r="N47" s="44">
        <f t="shared" si="2"/>
        <v>0</v>
      </c>
      <c r="O47" s="6">
        <f>VLOOKUP(N47,Notenspiegel!$B$3:$C$13,2,TRUE)</f>
        <v>5</v>
      </c>
      <c r="P47" s="41"/>
      <c r="Q47" s="44">
        <f t="shared" si="3"/>
        <v>0</v>
      </c>
      <c r="R47" s="6">
        <f>VLOOKUP(Q47,Notenspiegel!$B$3:$C$13,2,TRUE)</f>
        <v>5</v>
      </c>
      <c r="S47" s="4"/>
      <c r="T47" s="4"/>
      <c r="U47" s="5"/>
      <c r="V47" s="5"/>
      <c r="W47" s="5"/>
      <c r="X47" s="5"/>
      <c r="Y47" s="5"/>
      <c r="Z47" s="5"/>
    </row>
    <row r="48" spans="1:26" x14ac:dyDescent="0.15">
      <c r="A48" s="49"/>
      <c r="B48" s="49"/>
      <c r="C48" s="50"/>
      <c r="D48" s="24"/>
      <c r="E48" s="4">
        <f>'EX1'!E48</f>
        <v>0</v>
      </c>
      <c r="F48" s="4">
        <f>'EX2'!E48</f>
        <v>0</v>
      </c>
      <c r="G48" s="4">
        <f>'EX3'!E48</f>
        <v>0</v>
      </c>
      <c r="H48" s="4">
        <f>'EX4'!E48</f>
        <v>0</v>
      </c>
      <c r="I48" s="4">
        <f>'EX5'!E48</f>
        <v>0</v>
      </c>
      <c r="J48" s="4">
        <f t="shared" si="0"/>
        <v>0</v>
      </c>
      <c r="K48" s="43">
        <f t="shared" si="1"/>
        <v>0</v>
      </c>
      <c r="L48" s="6">
        <f>VLOOKUP(K48,Notenspiegel!$B$3:$C$13,2,TRUE)</f>
        <v>5</v>
      </c>
      <c r="M48" s="45">
        <f>IMP!E48</f>
        <v>0</v>
      </c>
      <c r="N48" s="44">
        <f t="shared" si="2"/>
        <v>0</v>
      </c>
      <c r="O48" s="6">
        <f>VLOOKUP(N48,Notenspiegel!$B$3:$C$13,2,TRUE)</f>
        <v>5</v>
      </c>
      <c r="P48" s="41"/>
      <c r="Q48" s="44">
        <f t="shared" si="3"/>
        <v>0</v>
      </c>
      <c r="R48" s="6">
        <f>VLOOKUP(Q48,Notenspiegel!$B$3:$C$13,2,TRUE)</f>
        <v>5</v>
      </c>
      <c r="S48" s="4"/>
      <c r="T48" s="4"/>
      <c r="U48" s="5"/>
      <c r="V48" s="5"/>
      <c r="W48" s="5"/>
      <c r="X48" s="5"/>
      <c r="Y48" s="5"/>
      <c r="Z48" s="5"/>
    </row>
    <row r="49" spans="1:26" x14ac:dyDescent="0.15">
      <c r="A49" s="49"/>
      <c r="B49" s="49"/>
      <c r="C49" s="50"/>
      <c r="D49" s="24"/>
      <c r="E49" s="4">
        <f>'EX1'!E49</f>
        <v>0</v>
      </c>
      <c r="F49" s="4">
        <f>'EX2'!E49</f>
        <v>0</v>
      </c>
      <c r="G49" s="4">
        <f>'EX3'!E49</f>
        <v>0</v>
      </c>
      <c r="H49" s="4">
        <f>'EX4'!E49</f>
        <v>0</v>
      </c>
      <c r="I49" s="4">
        <f>'EX5'!E49</f>
        <v>0</v>
      </c>
      <c r="J49" s="4">
        <f t="shared" si="0"/>
        <v>0</v>
      </c>
      <c r="K49" s="43">
        <f t="shared" si="1"/>
        <v>0</v>
      </c>
      <c r="L49" s="6">
        <f>VLOOKUP(K49,Notenspiegel!$B$3:$C$13,2,TRUE)</f>
        <v>5</v>
      </c>
      <c r="M49" s="45">
        <f>IMP!E49</f>
        <v>0</v>
      </c>
      <c r="N49" s="44">
        <f t="shared" si="2"/>
        <v>0</v>
      </c>
      <c r="O49" s="6">
        <f>VLOOKUP(N49,Notenspiegel!$B$3:$C$13,2,TRUE)</f>
        <v>5</v>
      </c>
      <c r="P49" s="41"/>
      <c r="Q49" s="44">
        <f t="shared" si="3"/>
        <v>0</v>
      </c>
      <c r="R49" s="6">
        <f>VLOOKUP(Q49,Notenspiegel!$B$3:$C$13,2,TRUE)</f>
        <v>5</v>
      </c>
      <c r="S49" s="4"/>
      <c r="T49" s="4"/>
      <c r="U49" s="5"/>
      <c r="V49" s="5"/>
      <c r="W49" s="5"/>
      <c r="X49" s="5"/>
      <c r="Y49" s="5"/>
      <c r="Z49" s="5"/>
    </row>
    <row r="50" spans="1:26" x14ac:dyDescent="0.15">
      <c r="A50" s="49"/>
      <c r="B50" s="49"/>
      <c r="C50" s="50"/>
      <c r="D50" s="24"/>
      <c r="E50" s="4">
        <f>'EX1'!E50</f>
        <v>0</v>
      </c>
      <c r="F50" s="4">
        <f>'EX2'!E50</f>
        <v>0</v>
      </c>
      <c r="G50" s="4">
        <f>'EX3'!E50</f>
        <v>0</v>
      </c>
      <c r="H50" s="4">
        <f>'EX4'!E50</f>
        <v>0</v>
      </c>
      <c r="I50" s="4">
        <f>'EX5'!E50</f>
        <v>0</v>
      </c>
      <c r="J50" s="4">
        <f t="shared" si="0"/>
        <v>0</v>
      </c>
      <c r="K50" s="43">
        <f t="shared" si="1"/>
        <v>0</v>
      </c>
      <c r="L50" s="6">
        <f>VLOOKUP(K50,Notenspiegel!$B$3:$C$13,2,TRUE)</f>
        <v>5</v>
      </c>
      <c r="M50" s="45">
        <f>IMP!E50</f>
        <v>0</v>
      </c>
      <c r="N50" s="44">
        <f t="shared" si="2"/>
        <v>0</v>
      </c>
      <c r="O50" s="6">
        <f>VLOOKUP(N50,Notenspiegel!$B$3:$C$13,2,TRUE)</f>
        <v>5</v>
      </c>
      <c r="P50" s="41"/>
      <c r="Q50" s="44">
        <f t="shared" si="3"/>
        <v>0</v>
      </c>
      <c r="R50" s="6">
        <f>VLOOKUP(Q50,Notenspiegel!$B$3:$C$13,2,TRUE)</f>
        <v>5</v>
      </c>
      <c r="S50" s="4"/>
      <c r="T50" s="4"/>
      <c r="U50" s="5"/>
      <c r="V50" s="5"/>
      <c r="W50" s="5"/>
      <c r="X50" s="5"/>
      <c r="Y50" s="5"/>
      <c r="Z50" s="5"/>
    </row>
    <row r="51" spans="1:26" x14ac:dyDescent="0.15">
      <c r="A51" s="49"/>
      <c r="B51" s="49"/>
      <c r="C51" s="50"/>
      <c r="D51" s="24"/>
      <c r="E51" s="4">
        <f>'EX1'!E51</f>
        <v>0</v>
      </c>
      <c r="F51" s="4">
        <f>'EX2'!E51</f>
        <v>0</v>
      </c>
      <c r="G51" s="4">
        <f>'EX3'!E51</f>
        <v>0</v>
      </c>
      <c r="H51" s="4">
        <f>'EX4'!E51</f>
        <v>0</v>
      </c>
      <c r="I51" s="4">
        <f>'EX5'!E51</f>
        <v>0</v>
      </c>
      <c r="J51" s="4">
        <f t="shared" si="0"/>
        <v>0</v>
      </c>
      <c r="K51" s="43">
        <f t="shared" si="1"/>
        <v>0</v>
      </c>
      <c r="L51" s="6">
        <f>VLOOKUP(K51,Notenspiegel!$B$3:$C$13,2,TRUE)</f>
        <v>5</v>
      </c>
      <c r="M51" s="45">
        <f>IMP!E51</f>
        <v>0</v>
      </c>
      <c r="N51" s="44">
        <f t="shared" si="2"/>
        <v>0</v>
      </c>
      <c r="O51" s="6">
        <f>VLOOKUP(N51,Notenspiegel!$B$3:$C$13,2,TRUE)</f>
        <v>5</v>
      </c>
      <c r="P51" s="41"/>
      <c r="Q51" s="44">
        <f t="shared" si="3"/>
        <v>0</v>
      </c>
      <c r="R51" s="6">
        <f>VLOOKUP(Q51,Notenspiegel!$B$3:$C$13,2,TRUE)</f>
        <v>5</v>
      </c>
      <c r="S51" s="4"/>
      <c r="T51" s="4"/>
      <c r="U51" s="5"/>
      <c r="V51" s="5"/>
      <c r="W51" s="5"/>
      <c r="X51" s="5"/>
      <c r="Y51" s="5"/>
      <c r="Z51" s="5"/>
    </row>
    <row r="52" spans="1:26" x14ac:dyDescent="0.15">
      <c r="A52" s="49"/>
      <c r="B52" s="49"/>
      <c r="C52" s="50"/>
      <c r="D52" s="24"/>
      <c r="E52" s="4">
        <f>'EX1'!E52</f>
        <v>0</v>
      </c>
      <c r="F52" s="4">
        <f>'EX2'!E52</f>
        <v>0</v>
      </c>
      <c r="G52" s="4">
        <f>'EX3'!E52</f>
        <v>0</v>
      </c>
      <c r="H52" s="4">
        <f>'EX4'!E52</f>
        <v>0</v>
      </c>
      <c r="I52" s="4">
        <f>'EX5'!E52</f>
        <v>0</v>
      </c>
      <c r="J52" s="4">
        <f t="shared" si="0"/>
        <v>0</v>
      </c>
      <c r="K52" s="43">
        <f t="shared" si="1"/>
        <v>0</v>
      </c>
      <c r="L52" s="6">
        <f>VLOOKUP(K52,Notenspiegel!$B$3:$C$13,2,TRUE)</f>
        <v>5</v>
      </c>
      <c r="M52" s="45">
        <f>IMP!E52</f>
        <v>0</v>
      </c>
      <c r="N52" s="44">
        <f t="shared" si="2"/>
        <v>0</v>
      </c>
      <c r="O52" s="6">
        <f>VLOOKUP(N52,Notenspiegel!$B$3:$C$13,2,TRUE)</f>
        <v>5</v>
      </c>
      <c r="P52" s="41"/>
      <c r="Q52" s="44">
        <f t="shared" si="3"/>
        <v>0</v>
      </c>
      <c r="R52" s="6">
        <f>VLOOKUP(Q52,Notenspiegel!$B$3:$C$13,2,TRUE)</f>
        <v>5</v>
      </c>
      <c r="S52" s="4"/>
      <c r="T52" s="4"/>
      <c r="U52" s="5"/>
      <c r="V52" s="5"/>
      <c r="W52" s="5"/>
      <c r="X52" s="5"/>
      <c r="Y52" s="5"/>
      <c r="Z52" s="5"/>
    </row>
    <row r="53" spans="1:26" x14ac:dyDescent="0.15">
      <c r="A53" s="49"/>
      <c r="B53" s="49"/>
      <c r="C53" s="50"/>
      <c r="D53" s="24"/>
      <c r="E53" s="4">
        <f>'EX1'!E53</f>
        <v>0</v>
      </c>
      <c r="F53" s="4">
        <f>'EX2'!E53</f>
        <v>0</v>
      </c>
      <c r="G53" s="4">
        <f>'EX3'!E53</f>
        <v>0</v>
      </c>
      <c r="H53" s="4">
        <f>'EX4'!E53</f>
        <v>0</v>
      </c>
      <c r="I53" s="4">
        <f>'EX5'!E53</f>
        <v>0</v>
      </c>
      <c r="J53" s="4">
        <f t="shared" si="0"/>
        <v>0</v>
      </c>
      <c r="K53" s="43">
        <f t="shared" si="1"/>
        <v>0</v>
      </c>
      <c r="L53" s="6">
        <f>VLOOKUP(K53,Notenspiegel!$B$3:$C$13,2,TRUE)</f>
        <v>5</v>
      </c>
      <c r="M53" s="45">
        <f>IMP!E53</f>
        <v>0</v>
      </c>
      <c r="N53" s="44">
        <f t="shared" si="2"/>
        <v>0</v>
      </c>
      <c r="O53" s="6">
        <f>VLOOKUP(N53,Notenspiegel!$B$3:$C$13,2,TRUE)</f>
        <v>5</v>
      </c>
      <c r="P53" s="41"/>
      <c r="Q53" s="44">
        <f t="shared" si="3"/>
        <v>0</v>
      </c>
      <c r="R53" s="6">
        <f>VLOOKUP(Q53,Notenspiegel!$B$3:$C$13,2,TRUE)</f>
        <v>5</v>
      </c>
      <c r="S53" s="4"/>
      <c r="T53" s="4"/>
      <c r="U53" s="5"/>
      <c r="V53" s="5"/>
      <c r="W53" s="5"/>
      <c r="X53" s="5"/>
      <c r="Y53" s="5"/>
      <c r="Z53" s="5"/>
    </row>
    <row r="54" spans="1:26" x14ac:dyDescent="0.15">
      <c r="A54" s="49"/>
      <c r="B54" s="49"/>
      <c r="C54" s="50"/>
      <c r="D54" s="24"/>
      <c r="E54" s="4">
        <f>'EX1'!E54</f>
        <v>0</v>
      </c>
      <c r="F54" s="4">
        <f>'EX2'!E54</f>
        <v>0</v>
      </c>
      <c r="G54" s="4">
        <f>'EX3'!E54</f>
        <v>0</v>
      </c>
      <c r="H54" s="4">
        <f>'EX4'!E54</f>
        <v>0</v>
      </c>
      <c r="I54" s="4">
        <f>'EX5'!E54</f>
        <v>0</v>
      </c>
      <c r="J54" s="4">
        <f t="shared" si="0"/>
        <v>0</v>
      </c>
      <c r="K54" s="43">
        <f t="shared" si="1"/>
        <v>0</v>
      </c>
      <c r="L54" s="6">
        <f>VLOOKUP(K54,Notenspiegel!$B$3:$C$13,2,TRUE)</f>
        <v>5</v>
      </c>
      <c r="M54" s="45">
        <f>IMP!E54</f>
        <v>0</v>
      </c>
      <c r="N54" s="44">
        <f t="shared" si="2"/>
        <v>0</v>
      </c>
      <c r="O54" s="6">
        <f>VLOOKUP(N54,Notenspiegel!$B$3:$C$13,2,TRUE)</f>
        <v>5</v>
      </c>
      <c r="P54" s="41"/>
      <c r="Q54" s="44">
        <f t="shared" si="3"/>
        <v>0</v>
      </c>
      <c r="R54" s="6">
        <f>VLOOKUP(Q54,Notenspiegel!$B$3:$C$13,2,TRUE)</f>
        <v>5</v>
      </c>
      <c r="S54" s="4"/>
      <c r="T54" s="4"/>
      <c r="U54" s="5"/>
      <c r="V54" s="5"/>
      <c r="W54" s="5"/>
      <c r="X54" s="5"/>
      <c r="Y54" s="5"/>
      <c r="Z54" s="5"/>
    </row>
    <row r="55" spans="1:26" x14ac:dyDescent="0.15">
      <c r="A55" s="49"/>
      <c r="B55" s="49"/>
      <c r="C55" s="50"/>
      <c r="D55" s="24"/>
      <c r="E55" s="4">
        <f>'EX1'!E55</f>
        <v>0</v>
      </c>
      <c r="F55" s="4">
        <f>'EX2'!E55</f>
        <v>0</v>
      </c>
      <c r="G55" s="4">
        <f>'EX3'!E55</f>
        <v>0</v>
      </c>
      <c r="H55" s="4">
        <f>'EX4'!E55</f>
        <v>0</v>
      </c>
      <c r="I55" s="4">
        <f>'EX5'!E55</f>
        <v>0</v>
      </c>
      <c r="J55" s="4">
        <f t="shared" si="0"/>
        <v>0</v>
      </c>
      <c r="K55" s="43">
        <f t="shared" si="1"/>
        <v>0</v>
      </c>
      <c r="L55" s="6">
        <f>VLOOKUP(K55,Notenspiegel!$B$3:$C$13,2,TRUE)</f>
        <v>5</v>
      </c>
      <c r="M55" s="45">
        <f>IMP!E55</f>
        <v>0</v>
      </c>
      <c r="N55" s="44">
        <f t="shared" si="2"/>
        <v>0</v>
      </c>
      <c r="O55" s="6">
        <f>VLOOKUP(N55,Notenspiegel!$B$3:$C$13,2,TRUE)</f>
        <v>5</v>
      </c>
      <c r="P55" s="41"/>
      <c r="Q55" s="44">
        <f t="shared" si="3"/>
        <v>0</v>
      </c>
      <c r="R55" s="6">
        <f>VLOOKUP(Q55,Notenspiegel!$B$3:$C$13,2,TRUE)</f>
        <v>5</v>
      </c>
      <c r="S55" s="4"/>
      <c r="T55" s="4"/>
      <c r="U55" s="5"/>
      <c r="V55" s="5"/>
      <c r="W55" s="5"/>
      <c r="X55" s="5"/>
      <c r="Y55" s="5"/>
      <c r="Z55" s="5"/>
    </row>
    <row r="56" spans="1:26" x14ac:dyDescent="0.15">
      <c r="A56" s="51"/>
      <c r="B56" s="52"/>
      <c r="C56" s="52"/>
      <c r="D56" s="25"/>
      <c r="E56" s="4">
        <f>'EX1'!E56</f>
        <v>0</v>
      </c>
      <c r="F56" s="4">
        <f>'EX2'!E56</f>
        <v>0</v>
      </c>
      <c r="G56" s="4">
        <f>'EX3'!E56</f>
        <v>0</v>
      </c>
      <c r="H56" s="4">
        <f>'EX4'!E56</f>
        <v>0</v>
      </c>
      <c r="I56" s="4">
        <f>'EX5'!E56</f>
        <v>0</v>
      </c>
      <c r="J56" s="4">
        <f t="shared" si="0"/>
        <v>0</v>
      </c>
      <c r="K56" s="43">
        <f t="shared" si="1"/>
        <v>0</v>
      </c>
      <c r="L56" s="6">
        <f>VLOOKUP(K56,Notenspiegel!$B$3:$C$13,2,TRUE)</f>
        <v>5</v>
      </c>
      <c r="M56" s="45">
        <f>IMP!E56</f>
        <v>0</v>
      </c>
      <c r="N56" s="44">
        <f t="shared" si="2"/>
        <v>0</v>
      </c>
      <c r="O56" s="6">
        <f>VLOOKUP(N56,Notenspiegel!$B$3:$C$13,2,TRUE)</f>
        <v>5</v>
      </c>
      <c r="P56" s="41"/>
      <c r="Q56" s="44">
        <f t="shared" si="3"/>
        <v>0</v>
      </c>
      <c r="R56" s="6">
        <f>VLOOKUP(Q56,Notenspiegel!$B$3:$C$13,2,TRUE)</f>
        <v>5</v>
      </c>
      <c r="S56" s="5"/>
      <c r="T56" s="5"/>
      <c r="U56" s="5"/>
      <c r="V56" s="5"/>
      <c r="W56" s="5"/>
      <c r="X56" s="5"/>
      <c r="Y56" s="5"/>
      <c r="Z56" s="5"/>
    </row>
    <row r="57" spans="1:26" x14ac:dyDescent="0.15">
      <c r="A57" s="51"/>
      <c r="B57" s="52"/>
      <c r="C57" s="52"/>
      <c r="D57" s="25"/>
      <c r="E57" s="4">
        <f>'EX1'!E57</f>
        <v>0</v>
      </c>
      <c r="F57" s="4">
        <f>'EX2'!E57</f>
        <v>0</v>
      </c>
      <c r="G57" s="4">
        <f>'EX3'!E57</f>
        <v>0</v>
      </c>
      <c r="H57" s="4">
        <f>'EX4'!E57</f>
        <v>0</v>
      </c>
      <c r="I57" s="4">
        <f>'EX5'!E57</f>
        <v>0</v>
      </c>
      <c r="J57" s="4">
        <f t="shared" si="0"/>
        <v>0</v>
      </c>
      <c r="K57" s="43">
        <f t="shared" si="1"/>
        <v>0</v>
      </c>
      <c r="L57" s="6">
        <f>VLOOKUP(K57,Notenspiegel!$B$3:$C$13,2,TRUE)</f>
        <v>5</v>
      </c>
      <c r="M57" s="45">
        <f>IMP!E57</f>
        <v>0</v>
      </c>
      <c r="N57" s="44">
        <f t="shared" si="2"/>
        <v>0</v>
      </c>
      <c r="O57" s="6">
        <f>VLOOKUP(N57,Notenspiegel!$B$3:$C$13,2,TRUE)</f>
        <v>5</v>
      </c>
      <c r="P57" s="41"/>
      <c r="Q57" s="44">
        <f t="shared" si="3"/>
        <v>0</v>
      </c>
      <c r="R57" s="6">
        <f>VLOOKUP(Q57,Notenspiegel!$B$3:$C$13,2,TRUE)</f>
        <v>5</v>
      </c>
      <c r="S57" s="5"/>
      <c r="T57" s="5"/>
      <c r="U57" s="5"/>
      <c r="V57" s="5"/>
      <c r="W57" s="5"/>
      <c r="X57" s="5"/>
      <c r="Y57" s="5"/>
      <c r="Z57" s="5"/>
    </row>
    <row r="58" spans="1:26" x14ac:dyDescent="0.15">
      <c r="A58" s="51"/>
      <c r="B58" s="52"/>
      <c r="C58" s="52"/>
      <c r="D58" s="25"/>
      <c r="E58" s="4">
        <f>'EX1'!E58</f>
        <v>0</v>
      </c>
      <c r="F58" s="4">
        <f>'EX2'!E58</f>
        <v>0</v>
      </c>
      <c r="G58" s="4">
        <f>'EX3'!E58</f>
        <v>0</v>
      </c>
      <c r="H58" s="4">
        <f>'EX4'!E58</f>
        <v>0</v>
      </c>
      <c r="I58" s="4">
        <f>'EX5'!E58</f>
        <v>0</v>
      </c>
      <c r="J58" s="4">
        <f t="shared" si="0"/>
        <v>0</v>
      </c>
      <c r="K58" s="43">
        <f t="shared" si="1"/>
        <v>0</v>
      </c>
      <c r="L58" s="6">
        <f>VLOOKUP(K58,Notenspiegel!$B$3:$C$13,2,TRUE)</f>
        <v>5</v>
      </c>
      <c r="M58" s="45">
        <f>IMP!E58</f>
        <v>0</v>
      </c>
      <c r="N58" s="44">
        <f t="shared" si="2"/>
        <v>0</v>
      </c>
      <c r="O58" s="6">
        <f>VLOOKUP(N58,Notenspiegel!$B$3:$C$13,2,TRUE)</f>
        <v>5</v>
      </c>
      <c r="P58" s="41"/>
      <c r="Q58" s="44">
        <f t="shared" si="3"/>
        <v>0</v>
      </c>
      <c r="R58" s="6">
        <f>VLOOKUP(Q58,Notenspiegel!$B$3:$C$13,2,TRUE)</f>
        <v>5</v>
      </c>
      <c r="S58" s="5"/>
      <c r="T58" s="5"/>
      <c r="U58" s="5"/>
      <c r="V58" s="5"/>
      <c r="W58" s="5"/>
      <c r="X58" s="5"/>
      <c r="Y58" s="5"/>
      <c r="Z58" s="5"/>
    </row>
    <row r="59" spans="1:26" x14ac:dyDescent="0.15">
      <c r="A59" s="51"/>
      <c r="B59" s="52"/>
      <c r="C59" s="52"/>
      <c r="D59" s="25"/>
      <c r="E59" s="4">
        <f>'EX1'!E59</f>
        <v>0</v>
      </c>
      <c r="F59" s="4">
        <f>'EX2'!E59</f>
        <v>0</v>
      </c>
      <c r="G59" s="4">
        <f>'EX3'!E59</f>
        <v>0</v>
      </c>
      <c r="H59" s="4">
        <f>'EX4'!E59</f>
        <v>0</v>
      </c>
      <c r="I59" s="4">
        <f>'EX5'!E59</f>
        <v>0</v>
      </c>
      <c r="J59" s="4">
        <f t="shared" si="0"/>
        <v>0</v>
      </c>
      <c r="K59" s="43">
        <f t="shared" si="1"/>
        <v>0</v>
      </c>
      <c r="L59" s="6">
        <f>VLOOKUP(K59,Notenspiegel!$B$3:$C$13,2,TRUE)</f>
        <v>5</v>
      </c>
      <c r="M59" s="45">
        <f>IMP!E59</f>
        <v>0</v>
      </c>
      <c r="N59" s="44">
        <f t="shared" si="2"/>
        <v>0</v>
      </c>
      <c r="O59" s="6">
        <f>VLOOKUP(N59,Notenspiegel!$B$3:$C$13,2,TRUE)</f>
        <v>5</v>
      </c>
      <c r="P59" s="41"/>
      <c r="Q59" s="44">
        <f t="shared" si="3"/>
        <v>0</v>
      </c>
      <c r="R59" s="6">
        <f>VLOOKUP(Q59,Notenspiegel!$B$3:$C$13,2,TRUE)</f>
        <v>5</v>
      </c>
      <c r="S59" s="5"/>
      <c r="T59" s="5"/>
      <c r="U59" s="5"/>
      <c r="V59" s="5"/>
      <c r="W59" s="5"/>
      <c r="X59" s="5"/>
      <c r="Y59" s="5"/>
      <c r="Z59" s="5"/>
    </row>
    <row r="60" spans="1:26" x14ac:dyDescent="0.15">
      <c r="A60" s="51"/>
      <c r="B60" s="52"/>
      <c r="C60" s="52"/>
      <c r="D60" s="25"/>
      <c r="E60" s="4">
        <f>'EX1'!E60</f>
        <v>0</v>
      </c>
      <c r="F60" s="4">
        <f>'EX2'!E60</f>
        <v>0</v>
      </c>
      <c r="G60" s="4">
        <f>'EX3'!E60</f>
        <v>0</v>
      </c>
      <c r="H60" s="4">
        <f>'EX4'!E60</f>
        <v>0</v>
      </c>
      <c r="I60" s="4">
        <f>'EX5'!E60</f>
        <v>0</v>
      </c>
      <c r="J60" s="4">
        <f t="shared" si="0"/>
        <v>0</v>
      </c>
      <c r="K60" s="43">
        <f t="shared" si="1"/>
        <v>0</v>
      </c>
      <c r="L60" s="6">
        <f>VLOOKUP(K60,Notenspiegel!$B$3:$C$13,2,TRUE)</f>
        <v>5</v>
      </c>
      <c r="M60" s="45">
        <f>IMP!E60</f>
        <v>0</v>
      </c>
      <c r="N60" s="44">
        <f t="shared" si="2"/>
        <v>0</v>
      </c>
      <c r="O60" s="6">
        <f>VLOOKUP(N60,Notenspiegel!$B$3:$C$13,2,TRUE)</f>
        <v>5</v>
      </c>
      <c r="P60" s="41"/>
      <c r="Q60" s="44">
        <f t="shared" si="3"/>
        <v>0</v>
      </c>
      <c r="R60" s="6">
        <f>VLOOKUP(Q60,Notenspiegel!$B$3:$C$13,2,TRUE)</f>
        <v>5</v>
      </c>
      <c r="S60" s="5"/>
      <c r="T60" s="5"/>
      <c r="U60" s="5"/>
      <c r="V60" s="5"/>
      <c r="W60" s="5"/>
      <c r="X60" s="5"/>
      <c r="Y60" s="5"/>
      <c r="Z60" s="5"/>
    </row>
    <row r="61" spans="1:26" x14ac:dyDescent="0.15">
      <c r="A61" s="51"/>
      <c r="B61" s="52"/>
      <c r="C61" s="52"/>
      <c r="D61" s="25"/>
      <c r="E61" s="4">
        <f>'EX1'!E61</f>
        <v>0</v>
      </c>
      <c r="F61" s="4">
        <f>'EX2'!E61</f>
        <v>0</v>
      </c>
      <c r="G61" s="4">
        <f>'EX3'!E61</f>
        <v>0</v>
      </c>
      <c r="H61" s="4">
        <f>'EX4'!E61</f>
        <v>0</v>
      </c>
      <c r="I61" s="4">
        <f>'EX5'!E61</f>
        <v>0</v>
      </c>
      <c r="J61" s="4">
        <f t="shared" si="0"/>
        <v>0</v>
      </c>
      <c r="K61" s="43">
        <f t="shared" si="1"/>
        <v>0</v>
      </c>
      <c r="L61" s="6">
        <f>VLOOKUP(K61,Notenspiegel!$B$3:$C$13,2,TRUE)</f>
        <v>5</v>
      </c>
      <c r="M61" s="45">
        <f>IMP!E61</f>
        <v>0</v>
      </c>
      <c r="N61" s="44">
        <f t="shared" si="2"/>
        <v>0</v>
      </c>
      <c r="O61" s="6">
        <f>VLOOKUP(N61,Notenspiegel!$B$3:$C$13,2,TRUE)</f>
        <v>5</v>
      </c>
      <c r="P61" s="41"/>
      <c r="Q61" s="44">
        <f t="shared" si="3"/>
        <v>0</v>
      </c>
      <c r="R61" s="6">
        <f>VLOOKUP(Q61,Notenspiegel!$B$3:$C$13,2,TRUE)</f>
        <v>5</v>
      </c>
      <c r="S61" s="5"/>
      <c r="T61" s="5"/>
      <c r="U61" s="5"/>
      <c r="V61" s="5"/>
      <c r="W61" s="5"/>
      <c r="X61" s="5"/>
      <c r="Y61" s="5"/>
      <c r="Z61" s="5"/>
    </row>
    <row r="62" spans="1:26" x14ac:dyDescent="0.15">
      <c r="A62" s="51"/>
      <c r="B62" s="52"/>
      <c r="C62" s="52"/>
      <c r="D62" s="25"/>
      <c r="E62" s="4">
        <f>'EX1'!E62</f>
        <v>0</v>
      </c>
      <c r="F62" s="4">
        <f>'EX2'!E62</f>
        <v>0</v>
      </c>
      <c r="G62" s="4">
        <f>'EX3'!E62</f>
        <v>0</v>
      </c>
      <c r="H62" s="4">
        <f>'EX4'!E62</f>
        <v>0</v>
      </c>
      <c r="I62" s="4">
        <f>'EX5'!E62</f>
        <v>0</v>
      </c>
      <c r="J62" s="4">
        <f t="shared" si="0"/>
        <v>0</v>
      </c>
      <c r="K62" s="43">
        <f t="shared" si="1"/>
        <v>0</v>
      </c>
      <c r="L62" s="6">
        <f>VLOOKUP(K62,Notenspiegel!$B$3:$C$13,2,TRUE)</f>
        <v>5</v>
      </c>
      <c r="M62" s="45">
        <f>IMP!E62</f>
        <v>0</v>
      </c>
      <c r="N62" s="44">
        <f t="shared" si="2"/>
        <v>0</v>
      </c>
      <c r="O62" s="6">
        <f>VLOOKUP(N62,Notenspiegel!$B$3:$C$13,2,TRUE)</f>
        <v>5</v>
      </c>
      <c r="P62" s="41"/>
      <c r="Q62" s="44">
        <f t="shared" si="3"/>
        <v>0</v>
      </c>
      <c r="R62" s="6">
        <f>VLOOKUP(Q62,Notenspiegel!$B$3:$C$13,2,TRUE)</f>
        <v>5</v>
      </c>
      <c r="S62" s="5"/>
      <c r="T62" s="5"/>
      <c r="U62" s="5"/>
      <c r="V62" s="5"/>
      <c r="W62" s="5"/>
      <c r="X62" s="5"/>
      <c r="Y62" s="5"/>
      <c r="Z62" s="5"/>
    </row>
    <row r="63" spans="1:26" x14ac:dyDescent="0.15">
      <c r="A63" s="51"/>
      <c r="B63" s="52"/>
      <c r="C63" s="52"/>
      <c r="D63" s="25"/>
      <c r="E63" s="4">
        <f>'EX1'!E63</f>
        <v>0</v>
      </c>
      <c r="F63" s="4">
        <f>'EX2'!E63</f>
        <v>0</v>
      </c>
      <c r="G63" s="4">
        <f>'EX3'!E63</f>
        <v>0</v>
      </c>
      <c r="H63" s="4">
        <f>'EX4'!E63</f>
        <v>0</v>
      </c>
      <c r="I63" s="4">
        <f>'EX5'!E63</f>
        <v>0</v>
      </c>
      <c r="J63" s="4">
        <f t="shared" si="0"/>
        <v>0</v>
      </c>
      <c r="K63" s="43">
        <f t="shared" si="1"/>
        <v>0</v>
      </c>
      <c r="L63" s="6">
        <f>VLOOKUP(K63,Notenspiegel!$B$3:$C$13,2,TRUE)</f>
        <v>5</v>
      </c>
      <c r="M63" s="45">
        <f>IMP!E63</f>
        <v>0</v>
      </c>
      <c r="N63" s="44">
        <f t="shared" si="2"/>
        <v>0</v>
      </c>
      <c r="O63" s="6">
        <f>VLOOKUP(N63,Notenspiegel!$B$3:$C$13,2,TRUE)</f>
        <v>5</v>
      </c>
      <c r="P63" s="41"/>
      <c r="Q63" s="44">
        <f t="shared" si="3"/>
        <v>0</v>
      </c>
      <c r="R63" s="6">
        <f>VLOOKUP(Q63,Notenspiegel!$B$3:$C$13,2,TRUE)</f>
        <v>5</v>
      </c>
      <c r="S63" s="5"/>
      <c r="T63" s="5"/>
      <c r="U63" s="5"/>
      <c r="V63" s="5"/>
      <c r="W63" s="5"/>
      <c r="X63" s="5"/>
      <c r="Y63" s="5"/>
      <c r="Z63" s="5"/>
    </row>
    <row r="64" spans="1:26" x14ac:dyDescent="0.15">
      <c r="A64" s="51"/>
      <c r="B64" s="52"/>
      <c r="C64" s="52"/>
      <c r="D64" s="25"/>
      <c r="E64" s="4">
        <f>'EX1'!E64</f>
        <v>0</v>
      </c>
      <c r="F64" s="4">
        <f>'EX2'!E64</f>
        <v>0</v>
      </c>
      <c r="G64" s="4">
        <f>'EX3'!E64</f>
        <v>0</v>
      </c>
      <c r="H64" s="4">
        <f>'EX4'!E64</f>
        <v>0</v>
      </c>
      <c r="I64" s="4">
        <f>'EX5'!E64</f>
        <v>0</v>
      </c>
      <c r="J64" s="4">
        <f t="shared" si="0"/>
        <v>0</v>
      </c>
      <c r="K64" s="43">
        <f t="shared" si="1"/>
        <v>0</v>
      </c>
      <c r="L64" s="6">
        <f>VLOOKUP(K64,Notenspiegel!$B$3:$C$13,2,TRUE)</f>
        <v>5</v>
      </c>
      <c r="M64" s="45">
        <f>IMP!E64</f>
        <v>0</v>
      </c>
      <c r="N64" s="44">
        <f t="shared" si="2"/>
        <v>0</v>
      </c>
      <c r="O64" s="6">
        <f>VLOOKUP(N64,Notenspiegel!$B$3:$C$13,2,TRUE)</f>
        <v>5</v>
      </c>
      <c r="P64" s="41"/>
      <c r="Q64" s="44">
        <f t="shared" si="3"/>
        <v>0</v>
      </c>
      <c r="R64" s="6">
        <f>VLOOKUP(Q64,Notenspiegel!$B$3:$C$13,2,TRUE)</f>
        <v>5</v>
      </c>
      <c r="S64" s="5"/>
      <c r="T64" s="5"/>
      <c r="U64" s="5"/>
      <c r="V64" s="5"/>
      <c r="W64" s="5"/>
      <c r="X64" s="5"/>
      <c r="Y64" s="5"/>
      <c r="Z64" s="5"/>
    </row>
    <row r="65" spans="1:26" x14ac:dyDescent="0.15">
      <c r="A65" s="51"/>
      <c r="B65" s="52"/>
      <c r="C65" s="52"/>
      <c r="D65" s="25"/>
      <c r="E65" s="4">
        <f>'EX1'!E65</f>
        <v>0</v>
      </c>
      <c r="F65" s="4">
        <f>'EX2'!E65</f>
        <v>0</v>
      </c>
      <c r="G65" s="4">
        <f>'EX3'!E65</f>
        <v>0</v>
      </c>
      <c r="H65" s="4">
        <f>'EX4'!E65</f>
        <v>0</v>
      </c>
      <c r="I65" s="4">
        <f>'EX5'!E65</f>
        <v>0</v>
      </c>
      <c r="J65" s="4">
        <f t="shared" si="0"/>
        <v>0</v>
      </c>
      <c r="K65" s="43">
        <f t="shared" si="1"/>
        <v>0</v>
      </c>
      <c r="L65" s="6">
        <f>VLOOKUP(K65,Notenspiegel!$B$3:$C$13,2,TRUE)</f>
        <v>5</v>
      </c>
      <c r="M65" s="45">
        <f>IMP!E65</f>
        <v>0</v>
      </c>
      <c r="N65" s="44">
        <f t="shared" si="2"/>
        <v>0</v>
      </c>
      <c r="O65" s="6">
        <f>VLOOKUP(N65,Notenspiegel!$B$3:$C$13,2,TRUE)</f>
        <v>5</v>
      </c>
      <c r="P65" s="41"/>
      <c r="Q65" s="44">
        <f t="shared" si="3"/>
        <v>0</v>
      </c>
      <c r="R65" s="6">
        <f>VLOOKUP(Q65,Notenspiegel!$B$3:$C$13,2,TRUE)</f>
        <v>5</v>
      </c>
      <c r="S65" s="5"/>
      <c r="T65" s="5"/>
      <c r="U65" s="5"/>
      <c r="V65" s="5"/>
      <c r="W65" s="5"/>
      <c r="X65" s="5"/>
      <c r="Y65" s="5"/>
      <c r="Z65" s="5"/>
    </row>
    <row r="66" spans="1:26" x14ac:dyDescent="0.15">
      <c r="A66" s="51"/>
      <c r="B66" s="52"/>
      <c r="C66" s="52"/>
      <c r="D66" s="25"/>
      <c r="E66" s="4">
        <f>'EX1'!E66</f>
        <v>0</v>
      </c>
      <c r="F66" s="4">
        <f>'EX2'!E66</f>
        <v>0</v>
      </c>
      <c r="G66" s="4">
        <f>'EX3'!E66</f>
        <v>0</v>
      </c>
      <c r="H66" s="4">
        <f>'EX4'!E66</f>
        <v>0</v>
      </c>
      <c r="I66" s="4">
        <f>'EX5'!E66</f>
        <v>0</v>
      </c>
      <c r="J66" s="4">
        <f t="shared" si="0"/>
        <v>0</v>
      </c>
      <c r="K66" s="43">
        <f t="shared" si="1"/>
        <v>0</v>
      </c>
      <c r="L66" s="6">
        <f>VLOOKUP(K66,Notenspiegel!$B$3:$C$13,2,TRUE)</f>
        <v>5</v>
      </c>
      <c r="M66" s="45">
        <f>IMP!E66</f>
        <v>0</v>
      </c>
      <c r="N66" s="44">
        <f t="shared" si="2"/>
        <v>0</v>
      </c>
      <c r="O66" s="6">
        <f>VLOOKUP(N66,Notenspiegel!$B$3:$C$13,2,TRUE)</f>
        <v>5</v>
      </c>
      <c r="P66" s="41"/>
      <c r="Q66" s="44">
        <f t="shared" si="3"/>
        <v>0</v>
      </c>
      <c r="R66" s="6">
        <f>VLOOKUP(Q66,Notenspiegel!$B$3:$C$13,2,TRUE)</f>
        <v>5</v>
      </c>
      <c r="S66" s="5"/>
      <c r="T66" s="5"/>
      <c r="U66" s="5"/>
      <c r="V66" s="5"/>
      <c r="W66" s="5"/>
      <c r="X66" s="5"/>
      <c r="Y66" s="5"/>
      <c r="Z66" s="5"/>
    </row>
    <row r="67" spans="1:26" x14ac:dyDescent="0.15">
      <c r="A67" s="51"/>
      <c r="B67" s="52"/>
      <c r="C67" s="52"/>
      <c r="D67" s="25"/>
      <c r="E67" s="4">
        <f>'EX1'!E67</f>
        <v>0</v>
      </c>
      <c r="F67" s="4">
        <f>'EX2'!E67</f>
        <v>0</v>
      </c>
      <c r="G67" s="4">
        <f>'EX3'!E67</f>
        <v>0</v>
      </c>
      <c r="H67" s="4">
        <f>'EX4'!E67</f>
        <v>0</v>
      </c>
      <c r="I67" s="4">
        <f>'EX5'!E67</f>
        <v>0</v>
      </c>
      <c r="J67" s="4">
        <f t="shared" si="0"/>
        <v>0</v>
      </c>
      <c r="K67" s="43">
        <f t="shared" si="1"/>
        <v>0</v>
      </c>
      <c r="L67" s="6">
        <f>VLOOKUP(K67,Notenspiegel!$B$3:$C$13,2,TRUE)</f>
        <v>5</v>
      </c>
      <c r="M67" s="45">
        <f>IMP!E67</f>
        <v>0</v>
      </c>
      <c r="N67" s="44">
        <f t="shared" si="2"/>
        <v>0</v>
      </c>
      <c r="O67" s="6">
        <f>VLOOKUP(N67,Notenspiegel!$B$3:$C$13,2,TRUE)</f>
        <v>5</v>
      </c>
      <c r="P67" s="41"/>
      <c r="Q67" s="44">
        <f t="shared" si="3"/>
        <v>0</v>
      </c>
      <c r="R67" s="6">
        <f>VLOOKUP(Q67,Notenspiegel!$B$3:$C$13,2,TRUE)</f>
        <v>5</v>
      </c>
      <c r="S67" s="5"/>
      <c r="T67" s="5"/>
      <c r="U67" s="5"/>
      <c r="V67" s="5"/>
      <c r="W67" s="5"/>
      <c r="X67" s="5"/>
      <c r="Y67" s="5"/>
      <c r="Z67" s="5"/>
    </row>
    <row r="68" spans="1:26" x14ac:dyDescent="0.15">
      <c r="A68" s="53"/>
      <c r="B68" s="52"/>
      <c r="C68" s="52"/>
      <c r="D68" s="25"/>
      <c r="E68" s="4">
        <f>'EX1'!E68</f>
        <v>0</v>
      </c>
      <c r="F68" s="4">
        <f>'EX2'!E68</f>
        <v>0</v>
      </c>
      <c r="G68" s="4">
        <f>'EX3'!E68</f>
        <v>0</v>
      </c>
      <c r="H68" s="4">
        <f>'EX4'!E68</f>
        <v>0</v>
      </c>
      <c r="I68" s="4">
        <f>'EX5'!E68</f>
        <v>0</v>
      </c>
      <c r="J68" s="4">
        <f t="shared" si="0"/>
        <v>0</v>
      </c>
      <c r="K68" s="43">
        <f t="shared" si="1"/>
        <v>0</v>
      </c>
      <c r="L68" s="6">
        <f>VLOOKUP(K68,Notenspiegel!$B$3:$C$13,2,TRUE)</f>
        <v>5</v>
      </c>
      <c r="M68" s="45">
        <f>IMP!E68</f>
        <v>0</v>
      </c>
      <c r="N68" s="44">
        <f t="shared" si="2"/>
        <v>0</v>
      </c>
      <c r="O68" s="6">
        <f>VLOOKUP(N68,Notenspiegel!$B$3:$C$13,2,TRUE)</f>
        <v>5</v>
      </c>
      <c r="P68" s="41"/>
      <c r="Q68" s="44">
        <f t="shared" si="3"/>
        <v>0</v>
      </c>
      <c r="R68" s="6">
        <f>VLOOKUP(Q68,Notenspiegel!$B$3:$C$13,2,TRUE)</f>
        <v>5</v>
      </c>
      <c r="S68" s="5"/>
      <c r="T68" s="5"/>
      <c r="U68" s="5"/>
      <c r="V68" s="5"/>
      <c r="W68" s="5"/>
      <c r="X68" s="5"/>
      <c r="Y68" s="5"/>
      <c r="Z68" s="5"/>
    </row>
    <row r="69" spans="1:26" x14ac:dyDescent="0.15">
      <c r="A69" s="53"/>
      <c r="B69" s="52"/>
      <c r="C69" s="52"/>
      <c r="D69" s="25"/>
      <c r="E69" s="4">
        <f>'EX1'!E69</f>
        <v>0</v>
      </c>
      <c r="F69" s="4">
        <f>'EX2'!E69</f>
        <v>0</v>
      </c>
      <c r="G69" s="4">
        <f>'EX3'!E69</f>
        <v>0</v>
      </c>
      <c r="H69" s="4">
        <f>'EX4'!E69</f>
        <v>0</v>
      </c>
      <c r="I69" s="4">
        <f>'EX5'!E69</f>
        <v>0</v>
      </c>
      <c r="J69" s="4">
        <f t="shared" si="0"/>
        <v>0</v>
      </c>
      <c r="K69" s="43">
        <f t="shared" si="1"/>
        <v>0</v>
      </c>
      <c r="L69" s="6">
        <f>VLOOKUP(K69,Notenspiegel!$B$3:$C$13,2,TRUE)</f>
        <v>5</v>
      </c>
      <c r="M69" s="45">
        <f>IMP!E69</f>
        <v>0</v>
      </c>
      <c r="N69" s="44">
        <f t="shared" si="2"/>
        <v>0</v>
      </c>
      <c r="O69" s="6">
        <f>VLOOKUP(N69,Notenspiegel!$B$3:$C$13,2,TRUE)</f>
        <v>5</v>
      </c>
      <c r="P69" s="41"/>
      <c r="Q69" s="44">
        <f t="shared" si="3"/>
        <v>0</v>
      </c>
      <c r="R69" s="6">
        <f>VLOOKUP(Q69,Notenspiegel!$B$3:$C$13,2,TRUE)</f>
        <v>5</v>
      </c>
      <c r="S69" s="5"/>
      <c r="T69" s="5"/>
      <c r="U69" s="5"/>
      <c r="V69" s="5"/>
      <c r="W69" s="5"/>
      <c r="X69" s="5"/>
      <c r="Y69" s="5"/>
      <c r="Z69" s="5"/>
    </row>
    <row r="70" spans="1:26" x14ac:dyDescent="0.15">
      <c r="A70" s="53"/>
      <c r="B70" s="52"/>
      <c r="C70" s="52"/>
      <c r="D70" s="25"/>
      <c r="E70" s="4">
        <f>'EX1'!E70</f>
        <v>0</v>
      </c>
      <c r="F70" s="4">
        <f>'EX2'!E70</f>
        <v>0</v>
      </c>
      <c r="G70" s="4">
        <f>'EX3'!E70</f>
        <v>0</v>
      </c>
      <c r="H70" s="4">
        <f>'EX4'!E70</f>
        <v>0</v>
      </c>
      <c r="I70" s="4">
        <f>'EX5'!E70</f>
        <v>0</v>
      </c>
      <c r="J70" s="4">
        <f t="shared" si="0"/>
        <v>0</v>
      </c>
      <c r="K70" s="43">
        <f t="shared" si="1"/>
        <v>0</v>
      </c>
      <c r="L70" s="6">
        <f>VLOOKUP(K70,Notenspiegel!$B$3:$C$13,2,TRUE)</f>
        <v>5</v>
      </c>
      <c r="M70" s="45">
        <f>IMP!E70</f>
        <v>0</v>
      </c>
      <c r="N70" s="44">
        <f t="shared" si="2"/>
        <v>0</v>
      </c>
      <c r="O70" s="6">
        <f>VLOOKUP(N70,Notenspiegel!$B$3:$C$13,2,TRUE)</f>
        <v>5</v>
      </c>
      <c r="P70" s="41"/>
      <c r="Q70" s="44">
        <f t="shared" si="3"/>
        <v>0</v>
      </c>
      <c r="R70" s="6">
        <f>VLOOKUP(Q70,Notenspiegel!$B$3:$C$13,2,TRUE)</f>
        <v>5</v>
      </c>
      <c r="S70" s="5"/>
      <c r="T70" s="5"/>
      <c r="U70" s="5"/>
      <c r="V70" s="5"/>
      <c r="W70" s="5"/>
      <c r="X70" s="5"/>
      <c r="Y70" s="5"/>
      <c r="Z70" s="5"/>
    </row>
    <row r="71" spans="1:26" x14ac:dyDescent="0.15">
      <c r="A71" s="53"/>
      <c r="B71" s="52"/>
      <c r="C71" s="52"/>
      <c r="D71" s="25"/>
      <c r="E71" s="4">
        <f>'EX1'!E71</f>
        <v>0</v>
      </c>
      <c r="F71" s="4">
        <f>'EX2'!E71</f>
        <v>0</v>
      </c>
      <c r="G71" s="4">
        <f>'EX3'!E71</f>
        <v>0</v>
      </c>
      <c r="H71" s="4">
        <f>'EX4'!E71</f>
        <v>0</v>
      </c>
      <c r="I71" s="4">
        <f>'EX5'!E71</f>
        <v>0</v>
      </c>
      <c r="J71" s="4">
        <f t="shared" si="0"/>
        <v>0</v>
      </c>
      <c r="K71" s="43">
        <f t="shared" si="1"/>
        <v>0</v>
      </c>
      <c r="L71" s="6">
        <f>VLOOKUP(K71,Notenspiegel!$B$3:$C$13,2,TRUE)</f>
        <v>5</v>
      </c>
      <c r="M71" s="45">
        <f>IMP!E71</f>
        <v>0</v>
      </c>
      <c r="N71" s="44">
        <f t="shared" si="2"/>
        <v>0</v>
      </c>
      <c r="O71" s="6">
        <f>VLOOKUP(N71,Notenspiegel!$B$3:$C$13,2,TRUE)</f>
        <v>5</v>
      </c>
      <c r="P71" s="41"/>
      <c r="Q71" s="44">
        <f t="shared" si="3"/>
        <v>0</v>
      </c>
      <c r="R71" s="6">
        <f>VLOOKUP(Q71,Notenspiegel!$B$3:$C$13,2,TRUE)</f>
        <v>5</v>
      </c>
      <c r="S71" s="5"/>
      <c r="T71" s="5"/>
      <c r="U71" s="5"/>
      <c r="V71" s="5"/>
      <c r="W71" s="5"/>
      <c r="X71" s="5"/>
      <c r="Y71" s="5"/>
      <c r="Z71" s="5"/>
    </row>
    <row r="72" spans="1:26" x14ac:dyDescent="0.15">
      <c r="A72" s="53"/>
      <c r="B72" s="52"/>
      <c r="C72" s="52"/>
      <c r="D72" s="25"/>
      <c r="E72" s="4">
        <f>'EX1'!E72</f>
        <v>0</v>
      </c>
      <c r="F72" s="4">
        <f>'EX2'!E72</f>
        <v>0</v>
      </c>
      <c r="G72" s="4">
        <f>'EX3'!E72</f>
        <v>0</v>
      </c>
      <c r="H72" s="4">
        <f>'EX4'!E72</f>
        <v>0</v>
      </c>
      <c r="I72" s="4">
        <f>'EX5'!E72</f>
        <v>0</v>
      </c>
      <c r="J72" s="4">
        <f t="shared" si="0"/>
        <v>0</v>
      </c>
      <c r="K72" s="43">
        <f t="shared" si="1"/>
        <v>0</v>
      </c>
      <c r="L72" s="6">
        <f>VLOOKUP(K72,Notenspiegel!$B$3:$C$13,2,TRUE)</f>
        <v>5</v>
      </c>
      <c r="M72" s="45">
        <f>IMP!E72</f>
        <v>0</v>
      </c>
      <c r="N72" s="44">
        <f t="shared" si="2"/>
        <v>0</v>
      </c>
      <c r="O72" s="6">
        <f>VLOOKUP(N72,Notenspiegel!$B$3:$C$13,2,TRUE)</f>
        <v>5</v>
      </c>
      <c r="P72" s="41"/>
      <c r="Q72" s="44">
        <f t="shared" si="3"/>
        <v>0</v>
      </c>
      <c r="R72" s="6">
        <f>VLOOKUP(Q72,Notenspiegel!$B$3:$C$13,2,TRUE)</f>
        <v>5</v>
      </c>
      <c r="S72" s="5"/>
      <c r="T72" s="5"/>
      <c r="U72" s="5"/>
      <c r="V72" s="5"/>
      <c r="W72" s="5"/>
      <c r="X72" s="5"/>
      <c r="Y72" s="5"/>
      <c r="Z72" s="5"/>
    </row>
    <row r="73" spans="1:26" x14ac:dyDescent="0.15">
      <c r="A73" s="53"/>
      <c r="B73" s="52"/>
      <c r="C73" s="52"/>
      <c r="D73" s="25"/>
      <c r="E73" s="4">
        <f>'EX1'!E73</f>
        <v>0</v>
      </c>
      <c r="F73" s="4">
        <f>'EX2'!E73</f>
        <v>0</v>
      </c>
      <c r="G73" s="4">
        <f>'EX3'!E73</f>
        <v>0</v>
      </c>
      <c r="H73" s="4">
        <f>'EX4'!E73</f>
        <v>0</v>
      </c>
      <c r="I73" s="4">
        <f>'EX5'!E73</f>
        <v>0</v>
      </c>
      <c r="J73" s="4">
        <f t="shared" si="0"/>
        <v>0</v>
      </c>
      <c r="K73" s="43">
        <f t="shared" si="1"/>
        <v>0</v>
      </c>
      <c r="L73" s="6">
        <f>VLOOKUP(K73,Notenspiegel!$B$3:$C$13,2,TRUE)</f>
        <v>5</v>
      </c>
      <c r="M73" s="45">
        <f>IMP!E73</f>
        <v>0</v>
      </c>
      <c r="N73" s="44">
        <f t="shared" si="2"/>
        <v>0</v>
      </c>
      <c r="O73" s="6">
        <f>VLOOKUP(N73,Notenspiegel!$B$3:$C$13,2,TRUE)</f>
        <v>5</v>
      </c>
      <c r="P73" s="41"/>
      <c r="Q73" s="44">
        <f t="shared" si="3"/>
        <v>0</v>
      </c>
      <c r="R73" s="6">
        <f>VLOOKUP(Q73,Notenspiegel!$B$3:$C$13,2,TRUE)</f>
        <v>5</v>
      </c>
      <c r="S73" s="5"/>
      <c r="T73" s="5"/>
      <c r="U73" s="5"/>
      <c r="V73" s="5"/>
      <c r="W73" s="5"/>
      <c r="X73" s="5"/>
      <c r="Y73" s="5"/>
      <c r="Z73" s="5"/>
    </row>
    <row r="74" spans="1:26" x14ac:dyDescent="0.15">
      <c r="A74" s="53"/>
      <c r="B74" s="52"/>
      <c r="C74" s="52"/>
      <c r="D74" s="25"/>
      <c r="E74" s="4">
        <f>'EX1'!E74</f>
        <v>0</v>
      </c>
      <c r="F74" s="4">
        <f>'EX2'!E74</f>
        <v>0</v>
      </c>
      <c r="G74" s="4">
        <f>'EX3'!E74</f>
        <v>0</v>
      </c>
      <c r="H74" s="4">
        <f>'EX4'!E74</f>
        <v>0</v>
      </c>
      <c r="I74" s="4">
        <f>'EX5'!E74</f>
        <v>0</v>
      </c>
      <c r="J74" s="4">
        <f t="shared" si="0"/>
        <v>0</v>
      </c>
      <c r="K74" s="43">
        <f t="shared" si="1"/>
        <v>0</v>
      </c>
      <c r="L74" s="6">
        <f>VLOOKUP(K74,Notenspiegel!$B$3:$C$13,2,TRUE)</f>
        <v>5</v>
      </c>
      <c r="M74" s="45">
        <f>IMP!E74</f>
        <v>0</v>
      </c>
      <c r="N74" s="44">
        <f t="shared" si="2"/>
        <v>0</v>
      </c>
      <c r="O74" s="6">
        <f>VLOOKUP(N74,Notenspiegel!$B$3:$C$13,2,TRUE)</f>
        <v>5</v>
      </c>
      <c r="P74" s="41"/>
      <c r="Q74" s="44">
        <f t="shared" si="3"/>
        <v>0</v>
      </c>
      <c r="R74" s="6">
        <f>VLOOKUP(Q74,Notenspiegel!$B$3:$C$13,2,TRUE)</f>
        <v>5</v>
      </c>
      <c r="S74" s="5"/>
      <c r="T74" s="5"/>
      <c r="U74" s="5"/>
      <c r="V74" s="5"/>
      <c r="W74" s="5"/>
      <c r="X74" s="5"/>
      <c r="Y74" s="5"/>
      <c r="Z74" s="5"/>
    </row>
    <row r="75" spans="1:26" x14ac:dyDescent="0.15">
      <c r="A75" s="53"/>
      <c r="B75" s="52"/>
      <c r="C75" s="52"/>
      <c r="D75" s="25"/>
      <c r="E75" s="4">
        <f>'EX1'!E75</f>
        <v>0</v>
      </c>
      <c r="F75" s="4">
        <f>'EX2'!E75</f>
        <v>0</v>
      </c>
      <c r="G75" s="4">
        <f>'EX3'!E75</f>
        <v>0</v>
      </c>
      <c r="H75" s="4">
        <f>'EX4'!E75</f>
        <v>0</v>
      </c>
      <c r="I75" s="4">
        <f>'EX5'!E75</f>
        <v>0</v>
      </c>
      <c r="J75" s="4">
        <f t="shared" ref="J75:J100" si="4">SUM(E75:H75)</f>
        <v>0</v>
      </c>
      <c r="K75" s="43">
        <f t="shared" ref="K75:K100" si="5">MIN(J75/$J$8,1)</f>
        <v>0</v>
      </c>
      <c r="L75" s="6">
        <f>VLOOKUP(K75,Notenspiegel!$B$3:$C$13,2,TRUE)</f>
        <v>5</v>
      </c>
      <c r="M75" s="45">
        <f>IMP!E75</f>
        <v>0</v>
      </c>
      <c r="N75" s="44">
        <f t="shared" ref="N75:N100" si="6">MIN(M75/$M$8,1)</f>
        <v>0</v>
      </c>
      <c r="O75" s="6">
        <f>VLOOKUP(N75,Notenspiegel!$B$3:$C$13,2,TRUE)</f>
        <v>5</v>
      </c>
      <c r="P75" s="41"/>
      <c r="Q75" s="44">
        <f t="shared" ref="Q75:Q100" si="7">(K75*$L$8+N75*$O$8)/($L$8+$O$8)</f>
        <v>0</v>
      </c>
      <c r="R75" s="6">
        <f>VLOOKUP(Q75,Notenspiegel!$B$3:$C$13,2,TRUE)</f>
        <v>5</v>
      </c>
      <c r="S75" s="5"/>
      <c r="T75" s="5"/>
      <c r="U75" s="5"/>
      <c r="V75" s="5"/>
      <c r="W75" s="5"/>
      <c r="X75" s="5"/>
      <c r="Y75" s="5"/>
      <c r="Z75" s="5"/>
    </row>
    <row r="76" spans="1:26" x14ac:dyDescent="0.15">
      <c r="A76" s="53"/>
      <c r="B76" s="52"/>
      <c r="C76" s="52"/>
      <c r="D76" s="25"/>
      <c r="E76" s="4">
        <f>'EX1'!E76</f>
        <v>0</v>
      </c>
      <c r="F76" s="4">
        <f>'EX2'!E76</f>
        <v>0</v>
      </c>
      <c r="G76" s="4">
        <f>'EX3'!E76</f>
        <v>0</v>
      </c>
      <c r="H76" s="4">
        <f>'EX4'!E76</f>
        <v>0</v>
      </c>
      <c r="I76" s="4">
        <f>'EX5'!E76</f>
        <v>0</v>
      </c>
      <c r="J76" s="4">
        <f t="shared" si="4"/>
        <v>0</v>
      </c>
      <c r="K76" s="43">
        <f t="shared" si="5"/>
        <v>0</v>
      </c>
      <c r="L76" s="6">
        <f>VLOOKUP(K76,Notenspiegel!$B$3:$C$13,2,TRUE)</f>
        <v>5</v>
      </c>
      <c r="M76" s="45">
        <f>IMP!E76</f>
        <v>0</v>
      </c>
      <c r="N76" s="44">
        <f t="shared" si="6"/>
        <v>0</v>
      </c>
      <c r="O76" s="6">
        <f>VLOOKUP(N76,Notenspiegel!$B$3:$C$13,2,TRUE)</f>
        <v>5</v>
      </c>
      <c r="P76" s="41"/>
      <c r="Q76" s="44">
        <f t="shared" si="7"/>
        <v>0</v>
      </c>
      <c r="R76" s="6">
        <f>VLOOKUP(Q76,Notenspiegel!$B$3:$C$13,2,TRUE)</f>
        <v>5</v>
      </c>
      <c r="S76" s="5"/>
      <c r="T76" s="5"/>
      <c r="U76" s="5"/>
      <c r="V76" s="5"/>
      <c r="W76" s="5"/>
      <c r="X76" s="5"/>
      <c r="Y76" s="5"/>
      <c r="Z76" s="5"/>
    </row>
    <row r="77" spans="1:26" x14ac:dyDescent="0.15">
      <c r="A77" s="53"/>
      <c r="B77" s="52"/>
      <c r="C77" s="52"/>
      <c r="D77" s="25"/>
      <c r="E77" s="4">
        <f>'EX1'!E77</f>
        <v>0</v>
      </c>
      <c r="F77" s="4">
        <f>'EX2'!E77</f>
        <v>0</v>
      </c>
      <c r="G77" s="4">
        <f>'EX3'!E77</f>
        <v>0</v>
      </c>
      <c r="H77" s="4">
        <f>'EX4'!E77</f>
        <v>0</v>
      </c>
      <c r="I77" s="4">
        <f>'EX5'!E77</f>
        <v>0</v>
      </c>
      <c r="J77" s="4">
        <f t="shared" si="4"/>
        <v>0</v>
      </c>
      <c r="K77" s="43">
        <f t="shared" si="5"/>
        <v>0</v>
      </c>
      <c r="L77" s="6">
        <f>VLOOKUP(K77,Notenspiegel!$B$3:$C$13,2,TRUE)</f>
        <v>5</v>
      </c>
      <c r="M77" s="45">
        <f>IMP!E77</f>
        <v>0</v>
      </c>
      <c r="N77" s="44">
        <f t="shared" si="6"/>
        <v>0</v>
      </c>
      <c r="O77" s="6">
        <f>VLOOKUP(N77,Notenspiegel!$B$3:$C$13,2,TRUE)</f>
        <v>5</v>
      </c>
      <c r="P77" s="41"/>
      <c r="Q77" s="44">
        <f t="shared" si="7"/>
        <v>0</v>
      </c>
      <c r="R77" s="6">
        <f>VLOOKUP(Q77,Notenspiegel!$B$3:$C$13,2,TRUE)</f>
        <v>5</v>
      </c>
      <c r="S77" s="5"/>
      <c r="T77" s="5"/>
      <c r="U77" s="5"/>
      <c r="V77" s="5"/>
      <c r="W77" s="5"/>
      <c r="X77" s="5"/>
      <c r="Y77" s="5"/>
      <c r="Z77" s="5"/>
    </row>
    <row r="78" spans="1:26" x14ac:dyDescent="0.15">
      <c r="A78" s="53"/>
      <c r="B78" s="52"/>
      <c r="C78" s="52"/>
      <c r="D78" s="25"/>
      <c r="E78" s="4">
        <f>'EX1'!E78</f>
        <v>0</v>
      </c>
      <c r="F78" s="4">
        <f>'EX2'!E78</f>
        <v>0</v>
      </c>
      <c r="G78" s="4">
        <f>'EX3'!E78</f>
        <v>0</v>
      </c>
      <c r="H78" s="4">
        <f>'EX4'!E78</f>
        <v>0</v>
      </c>
      <c r="I78" s="4">
        <f>'EX5'!E78</f>
        <v>0</v>
      </c>
      <c r="J78" s="4">
        <f t="shared" si="4"/>
        <v>0</v>
      </c>
      <c r="K78" s="43">
        <f t="shared" si="5"/>
        <v>0</v>
      </c>
      <c r="L78" s="6">
        <f>VLOOKUP(K78,Notenspiegel!$B$3:$C$13,2,TRUE)</f>
        <v>5</v>
      </c>
      <c r="M78" s="45">
        <f>IMP!E78</f>
        <v>0</v>
      </c>
      <c r="N78" s="44">
        <f t="shared" si="6"/>
        <v>0</v>
      </c>
      <c r="O78" s="6">
        <f>VLOOKUP(N78,Notenspiegel!$B$3:$C$13,2,TRUE)</f>
        <v>5</v>
      </c>
      <c r="P78" s="41"/>
      <c r="Q78" s="44">
        <f t="shared" si="7"/>
        <v>0</v>
      </c>
      <c r="R78" s="6">
        <f>VLOOKUP(Q78,Notenspiegel!$B$3:$C$13,2,TRUE)</f>
        <v>5</v>
      </c>
      <c r="S78" s="5"/>
      <c r="T78" s="5"/>
      <c r="U78" s="5"/>
      <c r="V78" s="5"/>
      <c r="W78" s="5"/>
      <c r="X78" s="5"/>
      <c r="Y78" s="5"/>
      <c r="Z78" s="5"/>
    </row>
    <row r="79" spans="1:26" x14ac:dyDescent="0.15">
      <c r="A79" s="53"/>
      <c r="B79" s="52"/>
      <c r="C79" s="52"/>
      <c r="D79" s="25"/>
      <c r="E79" s="4">
        <f>'EX1'!E79</f>
        <v>0</v>
      </c>
      <c r="F79" s="4">
        <f>'EX2'!E79</f>
        <v>0</v>
      </c>
      <c r="G79" s="4">
        <f>'EX3'!E79</f>
        <v>0</v>
      </c>
      <c r="H79" s="4">
        <f>'EX4'!E79</f>
        <v>0</v>
      </c>
      <c r="I79" s="4">
        <f>'EX5'!E79</f>
        <v>0</v>
      </c>
      <c r="J79" s="4">
        <f t="shared" si="4"/>
        <v>0</v>
      </c>
      <c r="K79" s="43">
        <f t="shared" si="5"/>
        <v>0</v>
      </c>
      <c r="L79" s="6">
        <f>VLOOKUP(K79,Notenspiegel!$B$3:$C$13,2,TRUE)</f>
        <v>5</v>
      </c>
      <c r="M79" s="45">
        <f>IMP!E79</f>
        <v>0</v>
      </c>
      <c r="N79" s="44">
        <f t="shared" si="6"/>
        <v>0</v>
      </c>
      <c r="O79" s="6">
        <f>VLOOKUP(N79,Notenspiegel!$B$3:$C$13,2,TRUE)</f>
        <v>5</v>
      </c>
      <c r="P79" s="41"/>
      <c r="Q79" s="44">
        <f t="shared" si="7"/>
        <v>0</v>
      </c>
      <c r="R79" s="6">
        <f>VLOOKUP(Q79,Notenspiegel!$B$3:$C$13,2,TRUE)</f>
        <v>5</v>
      </c>
      <c r="S79" s="5"/>
      <c r="T79" s="5"/>
      <c r="U79" s="5"/>
      <c r="V79" s="5"/>
      <c r="W79" s="5"/>
      <c r="X79" s="5"/>
      <c r="Y79" s="5"/>
      <c r="Z79" s="5"/>
    </row>
    <row r="80" spans="1:26" x14ac:dyDescent="0.15">
      <c r="A80" s="53"/>
      <c r="B80" s="52"/>
      <c r="C80" s="52"/>
      <c r="D80" s="25"/>
      <c r="E80" s="4">
        <f>'EX1'!E80</f>
        <v>0</v>
      </c>
      <c r="F80" s="4">
        <f>'EX2'!E80</f>
        <v>0</v>
      </c>
      <c r="G80" s="4">
        <f>'EX3'!E80</f>
        <v>0</v>
      </c>
      <c r="H80" s="4">
        <f>'EX4'!E80</f>
        <v>0</v>
      </c>
      <c r="I80" s="4">
        <f>'EX5'!E80</f>
        <v>0</v>
      </c>
      <c r="J80" s="4">
        <f t="shared" si="4"/>
        <v>0</v>
      </c>
      <c r="K80" s="43">
        <f t="shared" si="5"/>
        <v>0</v>
      </c>
      <c r="L80" s="6">
        <f>VLOOKUP(K80,Notenspiegel!$B$3:$C$13,2,TRUE)</f>
        <v>5</v>
      </c>
      <c r="M80" s="45">
        <f>IMP!E80</f>
        <v>0</v>
      </c>
      <c r="N80" s="44">
        <f t="shared" si="6"/>
        <v>0</v>
      </c>
      <c r="O80" s="6">
        <f>VLOOKUP(N80,Notenspiegel!$B$3:$C$13,2,TRUE)</f>
        <v>5</v>
      </c>
      <c r="P80" s="41"/>
      <c r="Q80" s="44">
        <f t="shared" si="7"/>
        <v>0</v>
      </c>
      <c r="R80" s="6">
        <f>VLOOKUP(Q80,Notenspiegel!$B$3:$C$13,2,TRUE)</f>
        <v>5</v>
      </c>
      <c r="S80" s="5"/>
      <c r="T80" s="5"/>
      <c r="U80" s="5"/>
      <c r="V80" s="5"/>
      <c r="W80" s="5"/>
      <c r="X80" s="5"/>
      <c r="Y80" s="5"/>
      <c r="Z80" s="5"/>
    </row>
    <row r="81" spans="1:18" x14ac:dyDescent="0.15">
      <c r="A81" s="53"/>
      <c r="B81" s="52"/>
      <c r="C81" s="52"/>
      <c r="D81" s="26"/>
      <c r="E81" s="4">
        <f>'EX1'!E81</f>
        <v>0</v>
      </c>
      <c r="F81" s="4">
        <f>'EX2'!E81</f>
        <v>0</v>
      </c>
      <c r="G81" s="4">
        <f>'EX3'!E81</f>
        <v>0</v>
      </c>
      <c r="H81" s="4">
        <f>'EX4'!E81</f>
        <v>0</v>
      </c>
      <c r="I81" s="4">
        <f>'EX5'!E81</f>
        <v>0</v>
      </c>
      <c r="J81" s="4">
        <f t="shared" si="4"/>
        <v>0</v>
      </c>
      <c r="K81" s="43">
        <f t="shared" si="5"/>
        <v>0</v>
      </c>
      <c r="L81" s="6">
        <f>VLOOKUP(K81,Notenspiegel!$B$3:$C$13,2,TRUE)</f>
        <v>5</v>
      </c>
      <c r="M81" s="45">
        <f>IMP!E81</f>
        <v>0</v>
      </c>
      <c r="N81" s="44">
        <f t="shared" si="6"/>
        <v>0</v>
      </c>
      <c r="O81" s="6">
        <f>VLOOKUP(N81,Notenspiegel!$B$3:$C$13,2,TRUE)</f>
        <v>5</v>
      </c>
      <c r="P81" s="41"/>
      <c r="Q81" s="44">
        <f t="shared" si="7"/>
        <v>0</v>
      </c>
      <c r="R81" s="6">
        <f>VLOOKUP(Q81,Notenspiegel!$B$3:$C$13,2,TRUE)</f>
        <v>5</v>
      </c>
    </row>
    <row r="82" spans="1:18" x14ac:dyDescent="0.15">
      <c r="A82" s="53"/>
      <c r="B82" s="52"/>
      <c r="C82" s="52"/>
      <c r="D82" s="26"/>
      <c r="E82" s="4">
        <f>'EX1'!E82</f>
        <v>0</v>
      </c>
      <c r="F82" s="4">
        <f>'EX2'!E82</f>
        <v>0</v>
      </c>
      <c r="G82" s="4">
        <f>'EX3'!E82</f>
        <v>0</v>
      </c>
      <c r="H82" s="4">
        <f>'EX4'!E82</f>
        <v>0</v>
      </c>
      <c r="I82" s="4">
        <f>'EX5'!E82</f>
        <v>0</v>
      </c>
      <c r="J82" s="4">
        <f t="shared" si="4"/>
        <v>0</v>
      </c>
      <c r="K82" s="43">
        <f t="shared" si="5"/>
        <v>0</v>
      </c>
      <c r="L82" s="6">
        <f>VLOOKUP(K82,Notenspiegel!$B$3:$C$13,2,TRUE)</f>
        <v>5</v>
      </c>
      <c r="M82" s="45">
        <f>IMP!E82</f>
        <v>0</v>
      </c>
      <c r="N82" s="44">
        <f t="shared" si="6"/>
        <v>0</v>
      </c>
      <c r="O82" s="6">
        <f>VLOOKUP(N82,Notenspiegel!$B$3:$C$13,2,TRUE)</f>
        <v>5</v>
      </c>
      <c r="P82" s="41"/>
      <c r="Q82" s="44">
        <f t="shared" si="7"/>
        <v>0</v>
      </c>
      <c r="R82" s="6">
        <f>VLOOKUP(Q82,Notenspiegel!$B$3:$C$13,2,TRUE)</f>
        <v>5</v>
      </c>
    </row>
    <row r="83" spans="1:18" x14ac:dyDescent="0.15">
      <c r="A83" s="53"/>
      <c r="B83" s="52"/>
      <c r="C83" s="52"/>
      <c r="D83" s="26"/>
      <c r="E83" s="4">
        <f>'EX1'!E83</f>
        <v>0</v>
      </c>
      <c r="F83" s="4">
        <f>'EX2'!E83</f>
        <v>0</v>
      </c>
      <c r="G83" s="4">
        <f>'EX3'!E83</f>
        <v>0</v>
      </c>
      <c r="H83" s="4">
        <f>'EX4'!E83</f>
        <v>0</v>
      </c>
      <c r="I83" s="4">
        <f>'EX5'!E83</f>
        <v>0</v>
      </c>
      <c r="J83" s="4">
        <f t="shared" si="4"/>
        <v>0</v>
      </c>
      <c r="K83" s="43">
        <f t="shared" si="5"/>
        <v>0</v>
      </c>
      <c r="L83" s="6">
        <f>VLOOKUP(K83,Notenspiegel!$B$3:$C$13,2,TRUE)</f>
        <v>5</v>
      </c>
      <c r="M83" s="45">
        <f>IMP!E83</f>
        <v>0</v>
      </c>
      <c r="N83" s="44">
        <f t="shared" si="6"/>
        <v>0</v>
      </c>
      <c r="O83" s="6">
        <f>VLOOKUP(N83,Notenspiegel!$B$3:$C$13,2,TRUE)</f>
        <v>5</v>
      </c>
      <c r="P83" s="41"/>
      <c r="Q83" s="44">
        <f t="shared" si="7"/>
        <v>0</v>
      </c>
      <c r="R83" s="6">
        <f>VLOOKUP(Q83,Notenspiegel!$B$3:$C$13,2,TRUE)</f>
        <v>5</v>
      </c>
    </row>
    <row r="84" spans="1:18" x14ac:dyDescent="0.15">
      <c r="A84" s="53"/>
      <c r="B84" s="52"/>
      <c r="C84" s="52"/>
      <c r="D84" s="26"/>
      <c r="E84" s="4">
        <f>'EX1'!E84</f>
        <v>0</v>
      </c>
      <c r="F84" s="4">
        <f>'EX2'!E84</f>
        <v>0</v>
      </c>
      <c r="G84" s="4">
        <f>'EX3'!E84</f>
        <v>0</v>
      </c>
      <c r="H84" s="4">
        <f>'EX4'!E84</f>
        <v>0</v>
      </c>
      <c r="I84" s="4">
        <f>'EX5'!E84</f>
        <v>0</v>
      </c>
      <c r="J84" s="4">
        <f t="shared" si="4"/>
        <v>0</v>
      </c>
      <c r="K84" s="43">
        <f t="shared" si="5"/>
        <v>0</v>
      </c>
      <c r="L84" s="6">
        <f>VLOOKUP(K84,Notenspiegel!$B$3:$C$13,2,TRUE)</f>
        <v>5</v>
      </c>
      <c r="M84" s="45">
        <f>IMP!E84</f>
        <v>0</v>
      </c>
      <c r="N84" s="44">
        <f t="shared" si="6"/>
        <v>0</v>
      </c>
      <c r="O84" s="6">
        <f>VLOOKUP(N84,Notenspiegel!$B$3:$C$13,2,TRUE)</f>
        <v>5</v>
      </c>
      <c r="P84" s="41"/>
      <c r="Q84" s="44">
        <f t="shared" si="7"/>
        <v>0</v>
      </c>
      <c r="R84" s="6">
        <f>VLOOKUP(Q84,Notenspiegel!$B$3:$C$13,2,TRUE)</f>
        <v>5</v>
      </c>
    </row>
    <row r="85" spans="1:18" x14ac:dyDescent="0.15">
      <c r="A85" s="53"/>
      <c r="B85" s="52"/>
      <c r="C85" s="52"/>
      <c r="D85" s="26"/>
      <c r="E85" s="4">
        <f>'EX1'!E85</f>
        <v>0</v>
      </c>
      <c r="F85" s="4">
        <f>'EX2'!E85</f>
        <v>0</v>
      </c>
      <c r="G85" s="4">
        <f>'EX3'!E85</f>
        <v>0</v>
      </c>
      <c r="H85" s="4">
        <f>'EX4'!E85</f>
        <v>0</v>
      </c>
      <c r="I85" s="4">
        <f>'EX5'!E85</f>
        <v>0</v>
      </c>
      <c r="J85" s="4">
        <f t="shared" si="4"/>
        <v>0</v>
      </c>
      <c r="K85" s="43">
        <f t="shared" si="5"/>
        <v>0</v>
      </c>
      <c r="L85" s="6">
        <f>VLOOKUP(K85,Notenspiegel!$B$3:$C$13,2,TRUE)</f>
        <v>5</v>
      </c>
      <c r="M85" s="45">
        <f>IMP!E85</f>
        <v>0</v>
      </c>
      <c r="N85" s="44">
        <f t="shared" si="6"/>
        <v>0</v>
      </c>
      <c r="O85" s="6">
        <f>VLOOKUP(N85,Notenspiegel!$B$3:$C$13,2,TRUE)</f>
        <v>5</v>
      </c>
      <c r="P85" s="41"/>
      <c r="Q85" s="44">
        <f t="shared" si="7"/>
        <v>0</v>
      </c>
      <c r="R85" s="6">
        <f>VLOOKUP(Q85,Notenspiegel!$B$3:$C$13,2,TRUE)</f>
        <v>5</v>
      </c>
    </row>
    <row r="86" spans="1:18" x14ac:dyDescent="0.15">
      <c r="A86" s="53"/>
      <c r="B86" s="52"/>
      <c r="C86" s="52"/>
      <c r="D86" s="26"/>
      <c r="E86" s="4">
        <f>'EX1'!E86</f>
        <v>0</v>
      </c>
      <c r="F86" s="4">
        <f>'EX2'!E86</f>
        <v>0</v>
      </c>
      <c r="G86" s="4">
        <f>'EX3'!E86</f>
        <v>0</v>
      </c>
      <c r="H86" s="4">
        <f>'EX4'!E86</f>
        <v>0</v>
      </c>
      <c r="I86" s="4">
        <f>'EX5'!E86</f>
        <v>0</v>
      </c>
      <c r="J86" s="4">
        <f t="shared" si="4"/>
        <v>0</v>
      </c>
      <c r="K86" s="43">
        <f t="shared" si="5"/>
        <v>0</v>
      </c>
      <c r="L86" s="6">
        <f>VLOOKUP(K86,Notenspiegel!$B$3:$C$13,2,TRUE)</f>
        <v>5</v>
      </c>
      <c r="M86" s="45">
        <f>IMP!E86</f>
        <v>0</v>
      </c>
      <c r="N86" s="44">
        <f t="shared" si="6"/>
        <v>0</v>
      </c>
      <c r="O86" s="6">
        <f>VLOOKUP(N86,Notenspiegel!$B$3:$C$13,2,TRUE)</f>
        <v>5</v>
      </c>
      <c r="P86" s="41"/>
      <c r="Q86" s="44">
        <f t="shared" si="7"/>
        <v>0</v>
      </c>
      <c r="R86" s="6">
        <f>VLOOKUP(Q86,Notenspiegel!$B$3:$C$13,2,TRUE)</f>
        <v>5</v>
      </c>
    </row>
    <row r="87" spans="1:18" x14ac:dyDescent="0.15">
      <c r="A87" s="53"/>
      <c r="B87" s="52"/>
      <c r="C87" s="52"/>
      <c r="D87" s="26"/>
      <c r="E87" s="4">
        <f>'EX1'!E87</f>
        <v>0</v>
      </c>
      <c r="F87" s="4">
        <f>'EX2'!E87</f>
        <v>0</v>
      </c>
      <c r="G87" s="4">
        <f>'EX3'!E87</f>
        <v>0</v>
      </c>
      <c r="H87" s="4">
        <f>'EX4'!E87</f>
        <v>0</v>
      </c>
      <c r="I87" s="4">
        <f>'EX5'!E87</f>
        <v>0</v>
      </c>
      <c r="J87" s="4">
        <f t="shared" si="4"/>
        <v>0</v>
      </c>
      <c r="K87" s="43">
        <f t="shared" si="5"/>
        <v>0</v>
      </c>
      <c r="L87" s="6">
        <f>VLOOKUP(K87,Notenspiegel!$B$3:$C$13,2,TRUE)</f>
        <v>5</v>
      </c>
      <c r="M87" s="45">
        <f>IMP!E87</f>
        <v>0</v>
      </c>
      <c r="N87" s="44">
        <f t="shared" si="6"/>
        <v>0</v>
      </c>
      <c r="O87" s="6">
        <f>VLOOKUP(N87,Notenspiegel!$B$3:$C$13,2,TRUE)</f>
        <v>5</v>
      </c>
      <c r="P87" s="41"/>
      <c r="Q87" s="44">
        <f t="shared" si="7"/>
        <v>0</v>
      </c>
      <c r="R87" s="6">
        <f>VLOOKUP(Q87,Notenspiegel!$B$3:$C$13,2,TRUE)</f>
        <v>5</v>
      </c>
    </row>
    <row r="88" spans="1:18" x14ac:dyDescent="0.15">
      <c r="A88" s="53"/>
      <c r="B88" s="52"/>
      <c r="C88" s="52"/>
      <c r="D88" s="26"/>
      <c r="E88" s="4">
        <f>'EX1'!E88</f>
        <v>0</v>
      </c>
      <c r="F88" s="4">
        <f>'EX2'!E88</f>
        <v>0</v>
      </c>
      <c r="G88" s="4">
        <f>'EX3'!E88</f>
        <v>0</v>
      </c>
      <c r="H88" s="4">
        <f>'EX4'!E88</f>
        <v>0</v>
      </c>
      <c r="I88" s="4">
        <f>'EX5'!E88</f>
        <v>0</v>
      </c>
      <c r="J88" s="4">
        <f t="shared" si="4"/>
        <v>0</v>
      </c>
      <c r="K88" s="43">
        <f t="shared" si="5"/>
        <v>0</v>
      </c>
      <c r="L88" s="6">
        <f>VLOOKUP(K88,Notenspiegel!$B$3:$C$13,2,TRUE)</f>
        <v>5</v>
      </c>
      <c r="M88" s="45">
        <f>IMP!E88</f>
        <v>0</v>
      </c>
      <c r="N88" s="44">
        <f t="shared" si="6"/>
        <v>0</v>
      </c>
      <c r="O88" s="6">
        <f>VLOOKUP(N88,Notenspiegel!$B$3:$C$13,2,TRUE)</f>
        <v>5</v>
      </c>
      <c r="P88" s="41"/>
      <c r="Q88" s="44">
        <f t="shared" si="7"/>
        <v>0</v>
      </c>
      <c r="R88" s="6">
        <f>VLOOKUP(Q88,Notenspiegel!$B$3:$C$13,2,TRUE)</f>
        <v>5</v>
      </c>
    </row>
    <row r="89" spans="1:18" x14ac:dyDescent="0.15">
      <c r="A89" s="53"/>
      <c r="B89" s="52"/>
      <c r="C89" s="52"/>
      <c r="D89" s="26"/>
      <c r="E89" s="4">
        <f>'EX1'!E89</f>
        <v>0</v>
      </c>
      <c r="F89" s="4">
        <f>'EX2'!E89</f>
        <v>0</v>
      </c>
      <c r="G89" s="4">
        <f>'EX3'!E89</f>
        <v>0</v>
      </c>
      <c r="H89" s="4">
        <f>'EX4'!E89</f>
        <v>0</v>
      </c>
      <c r="I89" s="4">
        <f>'EX5'!E89</f>
        <v>0</v>
      </c>
      <c r="J89" s="4">
        <f t="shared" si="4"/>
        <v>0</v>
      </c>
      <c r="K89" s="43">
        <f t="shared" si="5"/>
        <v>0</v>
      </c>
      <c r="L89" s="6">
        <f>VLOOKUP(K89,Notenspiegel!$B$3:$C$13,2,TRUE)</f>
        <v>5</v>
      </c>
      <c r="M89" s="45">
        <f>IMP!E89</f>
        <v>0</v>
      </c>
      <c r="N89" s="44">
        <f t="shared" si="6"/>
        <v>0</v>
      </c>
      <c r="O89" s="6">
        <f>VLOOKUP(N89,Notenspiegel!$B$3:$C$13,2,TRUE)</f>
        <v>5</v>
      </c>
      <c r="P89" s="41"/>
      <c r="Q89" s="44">
        <f t="shared" si="7"/>
        <v>0</v>
      </c>
      <c r="R89" s="6">
        <f>VLOOKUP(Q89,Notenspiegel!$B$3:$C$13,2,TRUE)</f>
        <v>5</v>
      </c>
    </row>
    <row r="90" spans="1:18" x14ac:dyDescent="0.15">
      <c r="A90" s="53"/>
      <c r="B90" s="52"/>
      <c r="C90" s="52"/>
      <c r="D90" s="26"/>
      <c r="E90" s="4">
        <f>'EX1'!E90</f>
        <v>0</v>
      </c>
      <c r="F90" s="4">
        <f>'EX2'!E90</f>
        <v>0</v>
      </c>
      <c r="G90" s="4">
        <f>'EX3'!E90</f>
        <v>0</v>
      </c>
      <c r="H90" s="4">
        <f>'EX4'!E90</f>
        <v>0</v>
      </c>
      <c r="I90" s="4">
        <f>'EX5'!E90</f>
        <v>0</v>
      </c>
      <c r="J90" s="4">
        <f t="shared" si="4"/>
        <v>0</v>
      </c>
      <c r="K90" s="43">
        <f t="shared" si="5"/>
        <v>0</v>
      </c>
      <c r="L90" s="6">
        <f>VLOOKUP(K90,Notenspiegel!$B$3:$C$13,2,TRUE)</f>
        <v>5</v>
      </c>
      <c r="M90" s="45">
        <f>IMP!E90</f>
        <v>0</v>
      </c>
      <c r="N90" s="44">
        <f t="shared" si="6"/>
        <v>0</v>
      </c>
      <c r="O90" s="6">
        <f>VLOOKUP(N90,Notenspiegel!$B$3:$C$13,2,TRUE)</f>
        <v>5</v>
      </c>
      <c r="P90" s="41"/>
      <c r="Q90" s="44">
        <f t="shared" si="7"/>
        <v>0</v>
      </c>
      <c r="R90" s="6">
        <f>VLOOKUP(Q90,Notenspiegel!$B$3:$C$13,2,TRUE)</f>
        <v>5</v>
      </c>
    </row>
    <row r="91" spans="1:18" x14ac:dyDescent="0.15">
      <c r="A91" s="53"/>
      <c r="B91" s="52"/>
      <c r="C91" s="52"/>
      <c r="D91" s="26"/>
      <c r="E91" s="4">
        <f>'EX1'!E91</f>
        <v>0</v>
      </c>
      <c r="F91" s="4">
        <f>'EX2'!E91</f>
        <v>0</v>
      </c>
      <c r="G91" s="4">
        <f>'EX3'!E91</f>
        <v>0</v>
      </c>
      <c r="H91" s="4">
        <f>'EX4'!E91</f>
        <v>0</v>
      </c>
      <c r="I91" s="4">
        <f>'EX5'!E91</f>
        <v>0</v>
      </c>
      <c r="J91" s="4">
        <f t="shared" si="4"/>
        <v>0</v>
      </c>
      <c r="K91" s="43">
        <f t="shared" si="5"/>
        <v>0</v>
      </c>
      <c r="L91" s="6">
        <f>VLOOKUP(K91,Notenspiegel!$B$3:$C$13,2,TRUE)</f>
        <v>5</v>
      </c>
      <c r="M91" s="45">
        <f>IMP!E91</f>
        <v>0</v>
      </c>
      <c r="N91" s="44">
        <f t="shared" si="6"/>
        <v>0</v>
      </c>
      <c r="O91" s="6">
        <f>VLOOKUP(N91,Notenspiegel!$B$3:$C$13,2,TRUE)</f>
        <v>5</v>
      </c>
      <c r="P91" s="41"/>
      <c r="Q91" s="44">
        <f t="shared" si="7"/>
        <v>0</v>
      </c>
      <c r="R91" s="6">
        <f>VLOOKUP(Q91,Notenspiegel!$B$3:$C$13,2,TRUE)</f>
        <v>5</v>
      </c>
    </row>
    <row r="92" spans="1:18" x14ac:dyDescent="0.15">
      <c r="A92" s="53"/>
      <c r="B92" s="52"/>
      <c r="C92" s="52"/>
      <c r="D92" s="26"/>
      <c r="E92" s="4">
        <f>'EX1'!E92</f>
        <v>0</v>
      </c>
      <c r="F92" s="4">
        <f>'EX2'!E92</f>
        <v>0</v>
      </c>
      <c r="G92" s="4">
        <f>'EX3'!E92</f>
        <v>0</v>
      </c>
      <c r="H92" s="4">
        <f>'EX4'!E92</f>
        <v>0</v>
      </c>
      <c r="I92" s="4">
        <f>'EX5'!E92</f>
        <v>0</v>
      </c>
      <c r="J92" s="4">
        <f t="shared" si="4"/>
        <v>0</v>
      </c>
      <c r="K92" s="43">
        <f t="shared" si="5"/>
        <v>0</v>
      </c>
      <c r="L92" s="6">
        <f>VLOOKUP(K92,Notenspiegel!$B$3:$C$13,2,TRUE)</f>
        <v>5</v>
      </c>
      <c r="M92" s="45">
        <f>IMP!E92</f>
        <v>0</v>
      </c>
      <c r="N92" s="44">
        <f t="shared" si="6"/>
        <v>0</v>
      </c>
      <c r="O92" s="6">
        <f>VLOOKUP(N92,Notenspiegel!$B$3:$C$13,2,TRUE)</f>
        <v>5</v>
      </c>
      <c r="P92" s="41"/>
      <c r="Q92" s="44">
        <f t="shared" si="7"/>
        <v>0</v>
      </c>
      <c r="R92" s="6">
        <f>VLOOKUP(Q92,Notenspiegel!$B$3:$C$13,2,TRUE)</f>
        <v>5</v>
      </c>
    </row>
    <row r="93" spans="1:18" x14ac:dyDescent="0.15">
      <c r="A93" s="53"/>
      <c r="B93" s="52"/>
      <c r="C93" s="52"/>
      <c r="D93" s="26"/>
      <c r="E93" s="4">
        <f>'EX1'!E93</f>
        <v>0</v>
      </c>
      <c r="F93" s="4">
        <f>'EX2'!E93</f>
        <v>0</v>
      </c>
      <c r="G93" s="4">
        <f>'EX3'!E93</f>
        <v>0</v>
      </c>
      <c r="H93" s="4">
        <f>'EX4'!E93</f>
        <v>0</v>
      </c>
      <c r="I93" s="4">
        <f>'EX5'!E93</f>
        <v>0</v>
      </c>
      <c r="J93" s="4">
        <f t="shared" si="4"/>
        <v>0</v>
      </c>
      <c r="K93" s="43">
        <f t="shared" si="5"/>
        <v>0</v>
      </c>
      <c r="L93" s="6">
        <f>VLOOKUP(K93,Notenspiegel!$B$3:$C$13,2,TRUE)</f>
        <v>5</v>
      </c>
      <c r="M93" s="45">
        <f>IMP!E93</f>
        <v>0</v>
      </c>
      <c r="N93" s="44">
        <f t="shared" si="6"/>
        <v>0</v>
      </c>
      <c r="O93" s="6">
        <f>VLOOKUP(N93,Notenspiegel!$B$3:$C$13,2,TRUE)</f>
        <v>5</v>
      </c>
      <c r="P93" s="41"/>
      <c r="Q93" s="44">
        <f t="shared" si="7"/>
        <v>0</v>
      </c>
      <c r="R93" s="6">
        <f>VLOOKUP(Q93,Notenspiegel!$B$3:$C$13,2,TRUE)</f>
        <v>5</v>
      </c>
    </row>
    <row r="94" spans="1:18" x14ac:dyDescent="0.15">
      <c r="A94" s="53"/>
      <c r="B94" s="52"/>
      <c r="C94" s="52"/>
      <c r="D94" s="26"/>
      <c r="E94" s="4">
        <f>'EX1'!E94</f>
        <v>0</v>
      </c>
      <c r="F94" s="4">
        <f>'EX2'!E94</f>
        <v>0</v>
      </c>
      <c r="G94" s="4">
        <f>'EX3'!E94</f>
        <v>0</v>
      </c>
      <c r="H94" s="4">
        <f>'EX4'!E94</f>
        <v>0</v>
      </c>
      <c r="I94" s="4">
        <f>'EX5'!E94</f>
        <v>0</v>
      </c>
      <c r="J94" s="4">
        <f t="shared" si="4"/>
        <v>0</v>
      </c>
      <c r="K94" s="43">
        <f t="shared" si="5"/>
        <v>0</v>
      </c>
      <c r="L94" s="6">
        <f>VLOOKUP(K94,Notenspiegel!$B$3:$C$13,2,TRUE)</f>
        <v>5</v>
      </c>
      <c r="M94" s="45">
        <f>IMP!E94</f>
        <v>0</v>
      </c>
      <c r="N94" s="44">
        <f t="shared" si="6"/>
        <v>0</v>
      </c>
      <c r="O94" s="6">
        <f>VLOOKUP(N94,Notenspiegel!$B$3:$C$13,2,TRUE)</f>
        <v>5</v>
      </c>
      <c r="P94" s="41"/>
      <c r="Q94" s="44">
        <f t="shared" si="7"/>
        <v>0</v>
      </c>
      <c r="R94" s="6">
        <f>VLOOKUP(Q94,Notenspiegel!$B$3:$C$13,2,TRUE)</f>
        <v>5</v>
      </c>
    </row>
    <row r="95" spans="1:18" x14ac:dyDescent="0.15">
      <c r="A95" s="53"/>
      <c r="B95" s="52"/>
      <c r="C95" s="52"/>
      <c r="D95" s="26"/>
      <c r="E95" s="4">
        <f>'EX1'!E95</f>
        <v>0</v>
      </c>
      <c r="F95" s="4">
        <f>'EX2'!E95</f>
        <v>0</v>
      </c>
      <c r="G95" s="4">
        <f>'EX3'!E95</f>
        <v>0</v>
      </c>
      <c r="H95" s="4">
        <f>'EX4'!E95</f>
        <v>0</v>
      </c>
      <c r="I95" s="4">
        <f>'EX5'!E95</f>
        <v>0</v>
      </c>
      <c r="J95" s="4">
        <f t="shared" si="4"/>
        <v>0</v>
      </c>
      <c r="K95" s="43">
        <f t="shared" si="5"/>
        <v>0</v>
      </c>
      <c r="L95" s="6">
        <f>VLOOKUP(K95,Notenspiegel!$B$3:$C$13,2,TRUE)</f>
        <v>5</v>
      </c>
      <c r="M95" s="45">
        <f>IMP!E95</f>
        <v>0</v>
      </c>
      <c r="N95" s="44">
        <f t="shared" si="6"/>
        <v>0</v>
      </c>
      <c r="O95" s="6">
        <f>VLOOKUP(N95,Notenspiegel!$B$3:$C$13,2,TRUE)</f>
        <v>5</v>
      </c>
      <c r="P95" s="41"/>
      <c r="Q95" s="44">
        <f t="shared" si="7"/>
        <v>0</v>
      </c>
      <c r="R95" s="6">
        <f>VLOOKUP(Q95,Notenspiegel!$B$3:$C$13,2,TRUE)</f>
        <v>5</v>
      </c>
    </row>
    <row r="96" spans="1:18" x14ac:dyDescent="0.15">
      <c r="A96" s="53"/>
      <c r="B96" s="52"/>
      <c r="C96" s="52"/>
      <c r="D96" s="26"/>
      <c r="E96" s="4">
        <f>'EX1'!E96</f>
        <v>0</v>
      </c>
      <c r="F96" s="4">
        <f>'EX2'!E96</f>
        <v>0</v>
      </c>
      <c r="G96" s="4">
        <f>'EX3'!E96</f>
        <v>0</v>
      </c>
      <c r="H96" s="4">
        <f>'EX4'!E96</f>
        <v>0</v>
      </c>
      <c r="I96" s="4">
        <f>'EX5'!E96</f>
        <v>0</v>
      </c>
      <c r="J96" s="4">
        <f t="shared" si="4"/>
        <v>0</v>
      </c>
      <c r="K96" s="43">
        <f t="shared" si="5"/>
        <v>0</v>
      </c>
      <c r="L96" s="6">
        <f>VLOOKUP(K96,Notenspiegel!$B$3:$C$13,2,TRUE)</f>
        <v>5</v>
      </c>
      <c r="M96" s="45">
        <f>IMP!E96</f>
        <v>0</v>
      </c>
      <c r="N96" s="44">
        <f t="shared" si="6"/>
        <v>0</v>
      </c>
      <c r="O96" s="6">
        <f>VLOOKUP(N96,Notenspiegel!$B$3:$C$13,2,TRUE)</f>
        <v>5</v>
      </c>
      <c r="P96" s="41"/>
      <c r="Q96" s="44">
        <f t="shared" si="7"/>
        <v>0</v>
      </c>
      <c r="R96" s="6">
        <f>VLOOKUP(Q96,Notenspiegel!$B$3:$C$13,2,TRUE)</f>
        <v>5</v>
      </c>
    </row>
    <row r="97" spans="1:18" x14ac:dyDescent="0.15">
      <c r="A97" s="53"/>
      <c r="B97" s="52"/>
      <c r="C97" s="52"/>
      <c r="D97" s="26"/>
      <c r="E97" s="4">
        <f>'EX1'!E97</f>
        <v>0</v>
      </c>
      <c r="F97" s="4">
        <f>'EX2'!E97</f>
        <v>0</v>
      </c>
      <c r="G97" s="4">
        <f>'EX3'!E97</f>
        <v>0</v>
      </c>
      <c r="H97" s="4">
        <f>'EX4'!E97</f>
        <v>0</v>
      </c>
      <c r="I97" s="4">
        <f>'EX5'!E97</f>
        <v>0</v>
      </c>
      <c r="J97" s="4">
        <f t="shared" si="4"/>
        <v>0</v>
      </c>
      <c r="K97" s="43">
        <f t="shared" si="5"/>
        <v>0</v>
      </c>
      <c r="L97" s="6">
        <f>VLOOKUP(K97,Notenspiegel!$B$3:$C$13,2,TRUE)</f>
        <v>5</v>
      </c>
      <c r="M97" s="45">
        <f>IMP!E97</f>
        <v>0</v>
      </c>
      <c r="N97" s="44">
        <f t="shared" si="6"/>
        <v>0</v>
      </c>
      <c r="O97" s="6">
        <f>VLOOKUP(N97,Notenspiegel!$B$3:$C$13,2,TRUE)</f>
        <v>5</v>
      </c>
      <c r="P97" s="41"/>
      <c r="Q97" s="44">
        <f t="shared" si="7"/>
        <v>0</v>
      </c>
      <c r="R97" s="6">
        <f>VLOOKUP(Q97,Notenspiegel!$B$3:$C$13,2,TRUE)</f>
        <v>5</v>
      </c>
    </row>
    <row r="98" spans="1:18" x14ac:dyDescent="0.15">
      <c r="A98" s="53"/>
      <c r="B98" s="52"/>
      <c r="C98" s="52"/>
      <c r="D98" s="26"/>
      <c r="E98" s="4">
        <f>'EX1'!E98</f>
        <v>0</v>
      </c>
      <c r="F98" s="4">
        <f>'EX2'!E98</f>
        <v>0</v>
      </c>
      <c r="G98" s="4">
        <f>'EX3'!E98</f>
        <v>0</v>
      </c>
      <c r="H98" s="4">
        <f>'EX4'!E98</f>
        <v>0</v>
      </c>
      <c r="I98" s="4">
        <f>'EX5'!E98</f>
        <v>0</v>
      </c>
      <c r="J98" s="4">
        <f t="shared" si="4"/>
        <v>0</v>
      </c>
      <c r="K98" s="43">
        <f t="shared" si="5"/>
        <v>0</v>
      </c>
      <c r="L98" s="6">
        <f>VLOOKUP(K98,Notenspiegel!$B$3:$C$13,2,TRUE)</f>
        <v>5</v>
      </c>
      <c r="M98" s="45">
        <f>IMP!E98</f>
        <v>0</v>
      </c>
      <c r="N98" s="44">
        <f t="shared" si="6"/>
        <v>0</v>
      </c>
      <c r="O98" s="6">
        <f>VLOOKUP(N98,Notenspiegel!$B$3:$C$13,2,TRUE)</f>
        <v>5</v>
      </c>
      <c r="P98" s="41"/>
      <c r="Q98" s="44">
        <f t="shared" si="7"/>
        <v>0</v>
      </c>
      <c r="R98" s="6">
        <f>VLOOKUP(Q98,Notenspiegel!$B$3:$C$13,2,TRUE)</f>
        <v>5</v>
      </c>
    </row>
    <row r="99" spans="1:18" x14ac:dyDescent="0.15">
      <c r="A99" s="53"/>
      <c r="B99" s="52"/>
      <c r="C99" s="52"/>
      <c r="D99" s="26"/>
      <c r="E99" s="4">
        <f>'EX1'!E99</f>
        <v>0</v>
      </c>
      <c r="F99" s="4">
        <f>'EX2'!E99</f>
        <v>0</v>
      </c>
      <c r="G99" s="4">
        <f>'EX3'!E99</f>
        <v>0</v>
      </c>
      <c r="H99" s="4">
        <f>'EX4'!E99</f>
        <v>0</v>
      </c>
      <c r="I99" s="4">
        <f>'EX5'!E99</f>
        <v>0</v>
      </c>
      <c r="J99" s="4">
        <f t="shared" si="4"/>
        <v>0</v>
      </c>
      <c r="K99" s="43">
        <f t="shared" si="5"/>
        <v>0</v>
      </c>
      <c r="L99" s="6">
        <f>VLOOKUP(K99,Notenspiegel!$B$3:$C$13,2,TRUE)</f>
        <v>5</v>
      </c>
      <c r="M99" s="45">
        <f>IMP!E99</f>
        <v>0</v>
      </c>
      <c r="N99" s="44">
        <f t="shared" si="6"/>
        <v>0</v>
      </c>
      <c r="O99" s="6">
        <f>VLOOKUP(N99,Notenspiegel!$B$3:$C$13,2,TRUE)</f>
        <v>5</v>
      </c>
      <c r="P99" s="41"/>
      <c r="Q99" s="44">
        <f t="shared" si="7"/>
        <v>0</v>
      </c>
      <c r="R99" s="6">
        <f>VLOOKUP(Q99,Notenspiegel!$B$3:$C$13,2,TRUE)</f>
        <v>5</v>
      </c>
    </row>
    <row r="100" spans="1:18" x14ac:dyDescent="0.15">
      <c r="A100" s="53"/>
      <c r="B100" s="52"/>
      <c r="C100" s="52"/>
      <c r="D100" s="26"/>
      <c r="E100" s="4">
        <f>'EX1'!E100</f>
        <v>0</v>
      </c>
      <c r="F100" s="4">
        <f>'EX2'!E100</f>
        <v>0</v>
      </c>
      <c r="G100" s="4">
        <f>'EX3'!E100</f>
        <v>0</v>
      </c>
      <c r="H100" s="4">
        <f>'EX4'!E100</f>
        <v>0</v>
      </c>
      <c r="I100" s="4">
        <f>'EX5'!E100</f>
        <v>0</v>
      </c>
      <c r="J100" s="4">
        <f t="shared" si="4"/>
        <v>0</v>
      </c>
      <c r="K100" s="43">
        <f t="shared" si="5"/>
        <v>0</v>
      </c>
      <c r="L100" s="6">
        <f>VLOOKUP(K100,Notenspiegel!$B$3:$C$13,2,TRUE)</f>
        <v>5</v>
      </c>
      <c r="M100" s="45">
        <f>IMP!E100</f>
        <v>0</v>
      </c>
      <c r="N100" s="44">
        <f t="shared" si="6"/>
        <v>0</v>
      </c>
      <c r="O100" s="6">
        <f>VLOOKUP(N100,Notenspiegel!$B$3:$C$13,2,TRUE)</f>
        <v>5</v>
      </c>
      <c r="P100" s="41"/>
      <c r="Q100" s="44">
        <f t="shared" si="7"/>
        <v>0</v>
      </c>
      <c r="R100" s="6">
        <f>VLOOKUP(Q100,Notenspiegel!$B$3:$C$13,2,TRUE)</f>
        <v>5</v>
      </c>
    </row>
    <row r="101" spans="1:18" s="41" customFormat="1" x14ac:dyDescent="0.15">
      <c r="B101" s="39"/>
      <c r="C101" s="39"/>
      <c r="D101" s="26"/>
      <c r="E101" s="40"/>
      <c r="F101" s="40"/>
      <c r="O101" s="40"/>
    </row>
    <row r="102" spans="1:18" x14ac:dyDescent="0.15">
      <c r="C102" s="5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D104"/>
  <sheetViews>
    <sheetView zoomScale="90" zoomScaleNormal="90" workbookViewId="0">
      <selection activeCell="B8" sqref="B8:C8"/>
    </sheetView>
  </sheetViews>
  <sheetFormatPr baseColWidth="10" defaultColWidth="10.6640625" defaultRowHeight="13" x14ac:dyDescent="0.15"/>
  <cols>
    <col min="1" max="1" width="14.33203125" customWidth="1"/>
    <col min="2" max="2" width="27.6640625" style="5" customWidth="1"/>
    <col min="3" max="3" width="19.33203125" customWidth="1"/>
    <col min="4" max="5" width="5.83203125" customWidth="1"/>
    <col min="6" max="6" width="3.83203125" customWidth="1"/>
    <col min="7" max="27" width="5.83203125" customWidth="1"/>
  </cols>
  <sheetData>
    <row r="2" spans="1:56" x14ac:dyDescent="0.15">
      <c r="A2" s="1" t="str">
        <f>'Anmeldungen (Gesamt)'!A2</f>
        <v>Modul: XXX (Master)</v>
      </c>
      <c r="B2" s="2"/>
    </row>
    <row r="3" spans="1:56" x14ac:dyDescent="0.15">
      <c r="A3" s="1" t="str">
        <f>'Anmeldungen (Gesamt)'!A3</f>
        <v>Prüfer: Prof. Dr. Benjamin Buchwitz</v>
      </c>
    </row>
    <row r="4" spans="1:56" x14ac:dyDescent="0.15">
      <c r="A4" s="7" t="str">
        <f>'Anmeldungen (Gesamt)'!A4</f>
        <v>Alle Angaben in diesem Dokument sind vorläufig und unverbindlich!</v>
      </c>
      <c r="B4" s="8"/>
    </row>
    <row r="5" spans="1:56" x14ac:dyDescent="0.15">
      <c r="A5" s="7" t="str">
        <f>'Anmeldungen (Gesamt)'!A5</f>
        <v>Erzielte Punkte sind nur bei ordnungsgemäßer Prüfungsanmeldung auf die Endnote anrechenbar.</v>
      </c>
      <c r="B5" s="8"/>
    </row>
    <row r="7" spans="1:56" x14ac:dyDescent="0.15">
      <c r="A7" s="9" t="s">
        <v>3</v>
      </c>
      <c r="B7" s="9" t="s">
        <v>4</v>
      </c>
      <c r="C7" s="9" t="s">
        <v>5</v>
      </c>
      <c r="D7" s="10" t="s">
        <v>6</v>
      </c>
      <c r="E7" s="11" t="s">
        <v>7</v>
      </c>
      <c r="F7" s="12"/>
      <c r="G7" s="61">
        <v>1</v>
      </c>
      <c r="H7" s="61">
        <v>2</v>
      </c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2"/>
      <c r="X7" s="61"/>
      <c r="Y7" s="62"/>
      <c r="Z7" s="61"/>
      <c r="AA7" s="36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</row>
    <row r="8" spans="1:56" s="15" customFormat="1" x14ac:dyDescent="0.15">
      <c r="A8" s="14" t="s">
        <v>8</v>
      </c>
      <c r="B8" s="15" t="s">
        <v>21</v>
      </c>
      <c r="C8" s="35" t="s">
        <v>20</v>
      </c>
      <c r="D8" s="16">
        <v>1</v>
      </c>
      <c r="E8" s="17">
        <f>SUM(G8:BA8)*D8</f>
        <v>9</v>
      </c>
      <c r="F8" s="18"/>
      <c r="G8" s="63">
        <v>5</v>
      </c>
      <c r="H8" s="63">
        <v>4</v>
      </c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s="19" customFormat="1" x14ac:dyDescent="0.15">
      <c r="B9" s="20"/>
      <c r="C9" s="20" t="s">
        <v>9</v>
      </c>
      <c r="D9" s="21"/>
      <c r="E9" s="18"/>
      <c r="F9" s="1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</row>
    <row r="10" spans="1:56" x14ac:dyDescent="0.15">
      <c r="A10" s="34">
        <f>IF(ISBLANK('Anmeldungen (Gesamt)'!A10),"",'Anmeldungen (Gesamt)'!A10)</f>
        <v>123</v>
      </c>
      <c r="B10" s="2" t="str">
        <f>IF(ISBLANK('Anmeldungen (Gesamt)'!B10),"",'Anmeldungen (Gesamt)'!B10)</f>
        <v>A, A</v>
      </c>
      <c r="C10" s="58"/>
      <c r="D10" s="22">
        <v>1</v>
      </c>
      <c r="E10" s="23">
        <f>SUM(G10:BA10)*D10</f>
        <v>3.5</v>
      </c>
      <c r="F10" s="24"/>
      <c r="G10" s="60">
        <v>1.5</v>
      </c>
      <c r="H10" s="60">
        <v>2</v>
      </c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</row>
    <row r="11" spans="1:56" x14ac:dyDescent="0.15">
      <c r="A11" s="34">
        <f>IF(ISBLANK('Anmeldungen (Gesamt)'!A11),"",'Anmeldungen (Gesamt)'!A11)</f>
        <v>124</v>
      </c>
      <c r="B11" s="2" t="str">
        <f>IF(ISBLANK('Anmeldungen (Gesamt)'!B11),"",'Anmeldungen (Gesamt)'!B11)</f>
        <v>B, B</v>
      </c>
      <c r="C11" s="58"/>
      <c r="D11" s="22">
        <v>1</v>
      </c>
      <c r="E11" s="23">
        <f t="shared" ref="E10:E54" si="0">SUM(G11:BA11)*D11</f>
        <v>0</v>
      </c>
      <c r="F11" s="24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</row>
    <row r="12" spans="1:56" x14ac:dyDescent="0.15">
      <c r="A12" s="34">
        <f>IF(ISBLANK('Anmeldungen (Gesamt)'!A12),"",'Anmeldungen (Gesamt)'!A12)</f>
        <v>125</v>
      </c>
      <c r="B12" s="2" t="str">
        <f>IF(ISBLANK('Anmeldungen (Gesamt)'!B12),"",'Anmeldungen (Gesamt)'!B12)</f>
        <v>C, C</v>
      </c>
      <c r="C12" s="58"/>
      <c r="D12" s="22">
        <v>1</v>
      </c>
      <c r="E12" s="23">
        <f t="shared" si="0"/>
        <v>0</v>
      </c>
      <c r="F12" s="24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</row>
    <row r="13" spans="1:56" x14ac:dyDescent="0.15">
      <c r="A13" s="34" t="str">
        <f>IF(ISBLANK('Anmeldungen (Gesamt)'!A13),"",'Anmeldungen (Gesamt)'!A13)</f>
        <v/>
      </c>
      <c r="B13" s="2" t="str">
        <f>IF(ISBLANK('Anmeldungen (Gesamt)'!B13),"",'Anmeldungen (Gesamt)'!B13)</f>
        <v/>
      </c>
      <c r="C13" s="58"/>
      <c r="D13" s="22">
        <v>1</v>
      </c>
      <c r="E13" s="23">
        <f t="shared" si="0"/>
        <v>0</v>
      </c>
      <c r="F13" s="24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</row>
    <row r="14" spans="1:56" x14ac:dyDescent="0.15">
      <c r="A14" s="34" t="str">
        <f>IF(ISBLANK('Anmeldungen (Gesamt)'!A14),"",'Anmeldungen (Gesamt)'!A14)</f>
        <v/>
      </c>
      <c r="B14" s="2" t="str">
        <f>IF(ISBLANK('Anmeldungen (Gesamt)'!B14),"",'Anmeldungen (Gesamt)'!B14)</f>
        <v/>
      </c>
      <c r="C14" s="58"/>
      <c r="D14" s="22">
        <v>1</v>
      </c>
      <c r="E14" s="23">
        <f t="shared" si="0"/>
        <v>0</v>
      </c>
      <c r="F14" s="24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</row>
    <row r="15" spans="1:56" x14ac:dyDescent="0.15">
      <c r="A15" s="34" t="str">
        <f>IF(ISBLANK('Anmeldungen (Gesamt)'!A15),"",'Anmeldungen (Gesamt)'!A15)</f>
        <v/>
      </c>
      <c r="B15" s="2" t="str">
        <f>IF(ISBLANK('Anmeldungen (Gesamt)'!B15),"",'Anmeldungen (Gesamt)'!B15)</f>
        <v/>
      </c>
      <c r="C15" s="58"/>
      <c r="D15" s="22">
        <v>1</v>
      </c>
      <c r="E15" s="23">
        <f t="shared" si="0"/>
        <v>0</v>
      </c>
      <c r="F15" s="24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</row>
    <row r="16" spans="1:56" x14ac:dyDescent="0.15">
      <c r="A16" s="34" t="str">
        <f>IF(ISBLANK('Anmeldungen (Gesamt)'!A16),"",'Anmeldungen (Gesamt)'!A16)</f>
        <v/>
      </c>
      <c r="B16" s="2" t="str">
        <f>IF(ISBLANK('Anmeldungen (Gesamt)'!B16),"",'Anmeldungen (Gesamt)'!B16)</f>
        <v/>
      </c>
      <c r="C16" s="58"/>
      <c r="D16" s="22">
        <v>1</v>
      </c>
      <c r="E16" s="23">
        <f t="shared" si="0"/>
        <v>0</v>
      </c>
      <c r="F16" s="24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</row>
    <row r="17" spans="1:56" x14ac:dyDescent="0.15">
      <c r="A17" s="34" t="str">
        <f>IF(ISBLANK('Anmeldungen (Gesamt)'!A17),"",'Anmeldungen (Gesamt)'!A17)</f>
        <v/>
      </c>
      <c r="B17" s="2" t="str">
        <f>IF(ISBLANK('Anmeldungen (Gesamt)'!B17),"",'Anmeldungen (Gesamt)'!B17)</f>
        <v/>
      </c>
      <c r="C17" s="58"/>
      <c r="D17" s="22">
        <v>1</v>
      </c>
      <c r="E17" s="23">
        <f t="shared" si="0"/>
        <v>0</v>
      </c>
      <c r="F17" s="24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</row>
    <row r="18" spans="1:56" x14ac:dyDescent="0.15">
      <c r="A18" s="34" t="str">
        <f>IF(ISBLANK('Anmeldungen (Gesamt)'!A18),"",'Anmeldungen (Gesamt)'!A18)</f>
        <v/>
      </c>
      <c r="B18" s="2" t="str">
        <f>IF(ISBLANK('Anmeldungen (Gesamt)'!B18),"",'Anmeldungen (Gesamt)'!B18)</f>
        <v/>
      </c>
      <c r="C18" s="58"/>
      <c r="D18" s="22">
        <v>1</v>
      </c>
      <c r="E18" s="23">
        <f t="shared" si="0"/>
        <v>0</v>
      </c>
      <c r="F18" s="24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</row>
    <row r="19" spans="1:56" x14ac:dyDescent="0.15">
      <c r="A19" s="34" t="str">
        <f>IF(ISBLANK('Anmeldungen (Gesamt)'!A19),"",'Anmeldungen (Gesamt)'!A19)</f>
        <v/>
      </c>
      <c r="B19" s="2" t="str">
        <f>IF(ISBLANK('Anmeldungen (Gesamt)'!B19),"",'Anmeldungen (Gesamt)'!B19)</f>
        <v/>
      </c>
      <c r="C19" s="58"/>
      <c r="D19" s="22">
        <v>1</v>
      </c>
      <c r="E19" s="23">
        <f t="shared" si="0"/>
        <v>0</v>
      </c>
      <c r="F19" s="24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</row>
    <row r="20" spans="1:56" x14ac:dyDescent="0.15">
      <c r="A20" s="34" t="str">
        <f>IF(ISBLANK('Anmeldungen (Gesamt)'!A20),"",'Anmeldungen (Gesamt)'!A20)</f>
        <v/>
      </c>
      <c r="B20" s="2" t="str">
        <f>IF(ISBLANK('Anmeldungen (Gesamt)'!B20),"",'Anmeldungen (Gesamt)'!B20)</f>
        <v/>
      </c>
      <c r="C20" s="58"/>
      <c r="D20" s="22">
        <v>1</v>
      </c>
      <c r="E20" s="23">
        <f t="shared" si="0"/>
        <v>0</v>
      </c>
      <c r="F20" s="24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</row>
    <row r="21" spans="1:56" x14ac:dyDescent="0.15">
      <c r="A21" s="34" t="str">
        <f>IF(ISBLANK('Anmeldungen (Gesamt)'!A21),"",'Anmeldungen (Gesamt)'!A21)</f>
        <v/>
      </c>
      <c r="B21" s="2" t="str">
        <f>IF(ISBLANK('Anmeldungen (Gesamt)'!B21),"",'Anmeldungen (Gesamt)'!B21)</f>
        <v/>
      </c>
      <c r="C21" s="58"/>
      <c r="D21" s="22">
        <v>1</v>
      </c>
      <c r="E21" s="23">
        <f t="shared" si="0"/>
        <v>0</v>
      </c>
      <c r="F21" s="24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</row>
    <row r="22" spans="1:56" x14ac:dyDescent="0.15">
      <c r="A22" s="34" t="str">
        <f>IF(ISBLANK('Anmeldungen (Gesamt)'!A22),"",'Anmeldungen (Gesamt)'!A22)</f>
        <v/>
      </c>
      <c r="B22" s="2" t="str">
        <f>IF(ISBLANK('Anmeldungen (Gesamt)'!B22),"",'Anmeldungen (Gesamt)'!B22)</f>
        <v/>
      </c>
      <c r="C22" s="58"/>
      <c r="D22" s="22">
        <v>1</v>
      </c>
      <c r="E22" s="23">
        <f t="shared" si="0"/>
        <v>0</v>
      </c>
      <c r="F22" s="24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</row>
    <row r="23" spans="1:56" x14ac:dyDescent="0.15">
      <c r="A23" s="34" t="str">
        <f>IF(ISBLANK('Anmeldungen (Gesamt)'!A23),"",'Anmeldungen (Gesamt)'!A23)</f>
        <v/>
      </c>
      <c r="B23" s="2" t="str">
        <f>IF(ISBLANK('Anmeldungen (Gesamt)'!B23),"",'Anmeldungen (Gesamt)'!B23)</f>
        <v/>
      </c>
      <c r="C23" s="58"/>
      <c r="D23" s="22">
        <v>1</v>
      </c>
      <c r="E23" s="23">
        <f t="shared" si="0"/>
        <v>0</v>
      </c>
      <c r="F23" s="24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</row>
    <row r="24" spans="1:56" x14ac:dyDescent="0.15">
      <c r="A24" s="34" t="str">
        <f>IF(ISBLANK('Anmeldungen (Gesamt)'!A24),"",'Anmeldungen (Gesamt)'!A24)</f>
        <v/>
      </c>
      <c r="B24" s="2" t="str">
        <f>IF(ISBLANK('Anmeldungen (Gesamt)'!B24),"",'Anmeldungen (Gesamt)'!B24)</f>
        <v/>
      </c>
      <c r="C24" s="58"/>
      <c r="D24" s="22">
        <v>1</v>
      </c>
      <c r="E24" s="23">
        <f t="shared" si="0"/>
        <v>0</v>
      </c>
      <c r="F24" s="24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</row>
    <row r="25" spans="1:56" x14ac:dyDescent="0.15">
      <c r="A25" s="34" t="str">
        <f>IF(ISBLANK('Anmeldungen (Gesamt)'!A25),"",'Anmeldungen (Gesamt)'!A25)</f>
        <v/>
      </c>
      <c r="B25" s="2" t="str">
        <f>IF(ISBLANK('Anmeldungen (Gesamt)'!B25),"",'Anmeldungen (Gesamt)'!B25)</f>
        <v/>
      </c>
      <c r="C25" s="58"/>
      <c r="D25" s="22">
        <v>1</v>
      </c>
      <c r="E25" s="23">
        <f t="shared" si="0"/>
        <v>0</v>
      </c>
      <c r="F25" s="24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</row>
    <row r="26" spans="1:56" x14ac:dyDescent="0.15">
      <c r="A26" s="34" t="str">
        <f>IF(ISBLANK('Anmeldungen (Gesamt)'!A26),"",'Anmeldungen (Gesamt)'!A26)</f>
        <v/>
      </c>
      <c r="B26" s="2" t="str">
        <f>IF(ISBLANK('Anmeldungen (Gesamt)'!B26),"",'Anmeldungen (Gesamt)'!B26)</f>
        <v/>
      </c>
      <c r="C26" s="58"/>
      <c r="D26" s="22">
        <v>1</v>
      </c>
      <c r="E26" s="23">
        <f t="shared" si="0"/>
        <v>0</v>
      </c>
      <c r="F26" s="24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</row>
    <row r="27" spans="1:56" x14ac:dyDescent="0.15">
      <c r="A27" s="34" t="str">
        <f>IF(ISBLANK('Anmeldungen (Gesamt)'!A27),"",'Anmeldungen (Gesamt)'!A27)</f>
        <v/>
      </c>
      <c r="B27" s="2" t="str">
        <f>IF(ISBLANK('Anmeldungen (Gesamt)'!B27),"",'Anmeldungen (Gesamt)'!B27)</f>
        <v/>
      </c>
      <c r="C27" s="58"/>
      <c r="D27" s="22">
        <v>1</v>
      </c>
      <c r="E27" s="23">
        <f t="shared" si="0"/>
        <v>0</v>
      </c>
      <c r="F27" s="24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</row>
    <row r="28" spans="1:56" x14ac:dyDescent="0.15">
      <c r="A28" s="34" t="str">
        <f>IF(ISBLANK('Anmeldungen (Gesamt)'!A28),"",'Anmeldungen (Gesamt)'!A28)</f>
        <v/>
      </c>
      <c r="B28" s="2" t="str">
        <f>IF(ISBLANK('Anmeldungen (Gesamt)'!B28),"",'Anmeldungen (Gesamt)'!B28)</f>
        <v/>
      </c>
      <c r="C28" s="58"/>
      <c r="D28" s="22">
        <v>1</v>
      </c>
      <c r="E28" s="23">
        <f t="shared" si="0"/>
        <v>0</v>
      </c>
      <c r="F28" s="24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</row>
    <row r="29" spans="1:56" x14ac:dyDescent="0.15">
      <c r="A29" s="34" t="str">
        <f>IF(ISBLANK('Anmeldungen (Gesamt)'!A29),"",'Anmeldungen (Gesamt)'!A29)</f>
        <v/>
      </c>
      <c r="B29" s="2" t="str">
        <f>IF(ISBLANK('Anmeldungen (Gesamt)'!B29),"",'Anmeldungen (Gesamt)'!B29)</f>
        <v/>
      </c>
      <c r="C29" s="58"/>
      <c r="D29" s="22">
        <v>1</v>
      </c>
      <c r="E29" s="23">
        <f t="shared" si="0"/>
        <v>0</v>
      </c>
      <c r="F29" s="24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</row>
    <row r="30" spans="1:56" x14ac:dyDescent="0.15">
      <c r="A30" s="34" t="str">
        <f>IF(ISBLANK('Anmeldungen (Gesamt)'!A30),"",'Anmeldungen (Gesamt)'!A30)</f>
        <v/>
      </c>
      <c r="B30" s="2" t="str">
        <f>IF(ISBLANK('Anmeldungen (Gesamt)'!B30),"",'Anmeldungen (Gesamt)'!B30)</f>
        <v/>
      </c>
      <c r="C30" s="58"/>
      <c r="D30" s="22">
        <v>1</v>
      </c>
      <c r="E30" s="23">
        <f t="shared" si="0"/>
        <v>0</v>
      </c>
      <c r="F30" s="24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</row>
    <row r="31" spans="1:56" x14ac:dyDescent="0.15">
      <c r="A31" s="34" t="str">
        <f>IF(ISBLANK('Anmeldungen (Gesamt)'!A31),"",'Anmeldungen (Gesamt)'!A31)</f>
        <v/>
      </c>
      <c r="B31" s="2" t="str">
        <f>IF(ISBLANK('Anmeldungen (Gesamt)'!B31),"",'Anmeldungen (Gesamt)'!B31)</f>
        <v/>
      </c>
      <c r="C31" s="58"/>
      <c r="D31" s="22">
        <v>1</v>
      </c>
      <c r="E31" s="23">
        <f t="shared" si="0"/>
        <v>0</v>
      </c>
      <c r="F31" s="24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</row>
    <row r="32" spans="1:56" x14ac:dyDescent="0.15">
      <c r="A32" s="34" t="str">
        <f>IF(ISBLANK('Anmeldungen (Gesamt)'!A32),"",'Anmeldungen (Gesamt)'!A32)</f>
        <v/>
      </c>
      <c r="B32" s="2" t="str">
        <f>IF(ISBLANK('Anmeldungen (Gesamt)'!B32),"",'Anmeldungen (Gesamt)'!B32)</f>
        <v/>
      </c>
      <c r="C32" s="58"/>
      <c r="D32" s="22">
        <v>1</v>
      </c>
      <c r="E32" s="23">
        <f>SUM(G32:BA32)*D32</f>
        <v>0</v>
      </c>
      <c r="F32" s="24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</row>
    <row r="33" spans="1:56" x14ac:dyDescent="0.15">
      <c r="A33" s="34" t="str">
        <f>IF(ISBLANK('Anmeldungen (Gesamt)'!A33),"",'Anmeldungen (Gesamt)'!A33)</f>
        <v/>
      </c>
      <c r="B33" s="2" t="str">
        <f>IF(ISBLANK('Anmeldungen (Gesamt)'!B33),"",'Anmeldungen (Gesamt)'!B33)</f>
        <v/>
      </c>
      <c r="C33" s="58"/>
      <c r="D33" s="22">
        <v>1</v>
      </c>
      <c r="E33" s="23">
        <f t="shared" ref="E33:E96" si="1">SUM(G33:BA33)*D33</f>
        <v>0</v>
      </c>
      <c r="F33" s="24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</row>
    <row r="34" spans="1:56" x14ac:dyDescent="0.15">
      <c r="A34" s="34" t="str">
        <f>IF(ISBLANK('Anmeldungen (Gesamt)'!A34),"",'Anmeldungen (Gesamt)'!A34)</f>
        <v/>
      </c>
      <c r="B34" s="2" t="str">
        <f>IF(ISBLANK('Anmeldungen (Gesamt)'!B34),"",'Anmeldungen (Gesamt)'!B34)</f>
        <v/>
      </c>
      <c r="C34" s="58"/>
      <c r="D34" s="22">
        <v>1</v>
      </c>
      <c r="E34" s="23">
        <f t="shared" si="1"/>
        <v>0</v>
      </c>
      <c r="F34" s="24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</row>
    <row r="35" spans="1:56" x14ac:dyDescent="0.15">
      <c r="A35" s="34" t="str">
        <f>IF(ISBLANK('Anmeldungen (Gesamt)'!A35),"",'Anmeldungen (Gesamt)'!A35)</f>
        <v/>
      </c>
      <c r="B35" s="2" t="str">
        <f>IF(ISBLANK('Anmeldungen (Gesamt)'!B35),"",'Anmeldungen (Gesamt)'!B35)</f>
        <v/>
      </c>
      <c r="C35" s="58"/>
      <c r="D35" s="22">
        <v>1</v>
      </c>
      <c r="E35" s="23">
        <f t="shared" si="1"/>
        <v>0</v>
      </c>
      <c r="F35" s="24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</row>
    <row r="36" spans="1:56" x14ac:dyDescent="0.15">
      <c r="A36" s="34" t="str">
        <f>IF(ISBLANK('Anmeldungen (Gesamt)'!A36),"",'Anmeldungen (Gesamt)'!A36)</f>
        <v/>
      </c>
      <c r="B36" s="2" t="str">
        <f>IF(ISBLANK('Anmeldungen (Gesamt)'!B36),"",'Anmeldungen (Gesamt)'!B36)</f>
        <v/>
      </c>
      <c r="C36" s="58"/>
      <c r="D36" s="22">
        <v>1</v>
      </c>
      <c r="E36" s="23">
        <f t="shared" si="1"/>
        <v>0</v>
      </c>
      <c r="F36" s="24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</row>
    <row r="37" spans="1:56" x14ac:dyDescent="0.15">
      <c r="A37" s="34" t="str">
        <f>IF(ISBLANK('Anmeldungen (Gesamt)'!A37),"",'Anmeldungen (Gesamt)'!A37)</f>
        <v/>
      </c>
      <c r="B37" s="2" t="str">
        <f>IF(ISBLANK('Anmeldungen (Gesamt)'!B37),"",'Anmeldungen (Gesamt)'!B37)</f>
        <v/>
      </c>
      <c r="C37" s="58"/>
      <c r="D37" s="22">
        <v>1</v>
      </c>
      <c r="E37" s="23">
        <f t="shared" si="1"/>
        <v>0</v>
      </c>
      <c r="F37" s="24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</row>
    <row r="38" spans="1:56" x14ac:dyDescent="0.15">
      <c r="A38" s="34" t="str">
        <f>IF(ISBLANK('Anmeldungen (Gesamt)'!A38),"",'Anmeldungen (Gesamt)'!A38)</f>
        <v/>
      </c>
      <c r="B38" s="2" t="str">
        <f>IF(ISBLANK('Anmeldungen (Gesamt)'!B38),"",'Anmeldungen (Gesamt)'!B38)</f>
        <v/>
      </c>
      <c r="C38" s="58"/>
      <c r="D38" s="22">
        <v>1</v>
      </c>
      <c r="E38" s="23">
        <f t="shared" si="1"/>
        <v>0</v>
      </c>
      <c r="F38" s="24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</row>
    <row r="39" spans="1:56" x14ac:dyDescent="0.15">
      <c r="A39" s="34" t="str">
        <f>IF(ISBLANK('Anmeldungen (Gesamt)'!A39),"",'Anmeldungen (Gesamt)'!A39)</f>
        <v/>
      </c>
      <c r="B39" s="2" t="str">
        <f>IF(ISBLANK('Anmeldungen (Gesamt)'!B39),"",'Anmeldungen (Gesamt)'!B39)</f>
        <v/>
      </c>
      <c r="C39" s="58"/>
      <c r="D39" s="22">
        <v>1</v>
      </c>
      <c r="E39" s="23">
        <f t="shared" si="1"/>
        <v>0</v>
      </c>
      <c r="F39" s="24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</row>
    <row r="40" spans="1:56" x14ac:dyDescent="0.15">
      <c r="A40" s="34" t="str">
        <f>IF(ISBLANK('Anmeldungen (Gesamt)'!A40),"",'Anmeldungen (Gesamt)'!A40)</f>
        <v/>
      </c>
      <c r="B40" s="2" t="str">
        <f>IF(ISBLANK('Anmeldungen (Gesamt)'!B40),"",'Anmeldungen (Gesamt)'!B40)</f>
        <v/>
      </c>
      <c r="C40" s="58"/>
      <c r="D40" s="22">
        <v>1</v>
      </c>
      <c r="E40" s="23">
        <f t="shared" si="1"/>
        <v>0</v>
      </c>
      <c r="F40" s="24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</row>
    <row r="41" spans="1:56" x14ac:dyDescent="0.15">
      <c r="A41" s="34" t="str">
        <f>IF(ISBLANK('Anmeldungen (Gesamt)'!A41),"",'Anmeldungen (Gesamt)'!A41)</f>
        <v/>
      </c>
      <c r="B41" s="2" t="str">
        <f>IF(ISBLANK('Anmeldungen (Gesamt)'!B41),"",'Anmeldungen (Gesamt)'!B41)</f>
        <v/>
      </c>
      <c r="C41" s="58"/>
      <c r="D41" s="22">
        <v>1</v>
      </c>
      <c r="E41" s="23">
        <f t="shared" si="1"/>
        <v>0</v>
      </c>
      <c r="F41" s="24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</row>
    <row r="42" spans="1:56" x14ac:dyDescent="0.15">
      <c r="A42" s="34" t="str">
        <f>IF(ISBLANK('Anmeldungen (Gesamt)'!A42),"",'Anmeldungen (Gesamt)'!A42)</f>
        <v/>
      </c>
      <c r="B42" s="2" t="str">
        <f>IF(ISBLANK('Anmeldungen (Gesamt)'!B42),"",'Anmeldungen (Gesamt)'!B42)</f>
        <v/>
      </c>
      <c r="C42" s="58"/>
      <c r="D42" s="22">
        <v>1</v>
      </c>
      <c r="E42" s="23">
        <f t="shared" si="1"/>
        <v>0</v>
      </c>
      <c r="F42" s="24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</row>
    <row r="43" spans="1:56" x14ac:dyDescent="0.15">
      <c r="A43" s="34" t="str">
        <f>IF(ISBLANK('Anmeldungen (Gesamt)'!A43),"",'Anmeldungen (Gesamt)'!A43)</f>
        <v>a</v>
      </c>
      <c r="B43" s="2" t="str">
        <f>IF(ISBLANK('Anmeldungen (Gesamt)'!B43),"",'Anmeldungen (Gesamt)'!B43)</f>
        <v/>
      </c>
      <c r="C43" s="58"/>
      <c r="D43" s="22">
        <v>1</v>
      </c>
      <c r="E43" s="23">
        <f t="shared" si="1"/>
        <v>0</v>
      </c>
      <c r="F43" s="24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</row>
    <row r="44" spans="1:56" x14ac:dyDescent="0.15">
      <c r="A44" s="34" t="str">
        <f>IF(ISBLANK('Anmeldungen (Gesamt)'!A44),"",'Anmeldungen (Gesamt)'!A44)</f>
        <v/>
      </c>
      <c r="B44" s="2" t="str">
        <f>IF(ISBLANK('Anmeldungen (Gesamt)'!B44),"",'Anmeldungen (Gesamt)'!B44)</f>
        <v/>
      </c>
      <c r="C44" s="58"/>
      <c r="D44" s="22">
        <v>1</v>
      </c>
      <c r="E44" s="23">
        <f t="shared" si="1"/>
        <v>0</v>
      </c>
      <c r="F44" s="24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</row>
    <row r="45" spans="1:56" x14ac:dyDescent="0.15">
      <c r="A45" s="34" t="str">
        <f>IF(ISBLANK('Anmeldungen (Gesamt)'!A45),"",'Anmeldungen (Gesamt)'!A45)</f>
        <v/>
      </c>
      <c r="B45" s="2" t="str">
        <f>IF(ISBLANK('Anmeldungen (Gesamt)'!B45),"",'Anmeldungen (Gesamt)'!B45)</f>
        <v/>
      </c>
      <c r="C45" s="58"/>
      <c r="D45" s="22">
        <v>1</v>
      </c>
      <c r="E45" s="23">
        <f t="shared" si="1"/>
        <v>0</v>
      </c>
      <c r="F45" s="24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</row>
    <row r="46" spans="1:56" x14ac:dyDescent="0.15">
      <c r="A46" s="34" t="str">
        <f>IF(ISBLANK('Anmeldungen (Gesamt)'!A46),"",'Anmeldungen (Gesamt)'!A46)</f>
        <v/>
      </c>
      <c r="B46" s="2" t="str">
        <f>IF(ISBLANK('Anmeldungen (Gesamt)'!B46),"",'Anmeldungen (Gesamt)'!B46)</f>
        <v/>
      </c>
      <c r="C46" s="58"/>
      <c r="D46" s="22">
        <v>1</v>
      </c>
      <c r="E46" s="23">
        <f t="shared" si="1"/>
        <v>0</v>
      </c>
      <c r="F46" s="24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</row>
    <row r="47" spans="1:56" x14ac:dyDescent="0.15">
      <c r="A47" s="34" t="str">
        <f>IF(ISBLANK('Anmeldungen (Gesamt)'!A47),"",'Anmeldungen (Gesamt)'!A47)</f>
        <v/>
      </c>
      <c r="B47" s="2" t="str">
        <f>IF(ISBLANK('Anmeldungen (Gesamt)'!B47),"",'Anmeldungen (Gesamt)'!B47)</f>
        <v/>
      </c>
      <c r="C47" s="58"/>
      <c r="D47" s="22">
        <v>1</v>
      </c>
      <c r="E47" s="23">
        <f t="shared" si="1"/>
        <v>0</v>
      </c>
      <c r="F47" s="24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</row>
    <row r="48" spans="1:56" x14ac:dyDescent="0.15">
      <c r="A48" s="34" t="str">
        <f>IF(ISBLANK('Anmeldungen (Gesamt)'!A48),"",'Anmeldungen (Gesamt)'!A48)</f>
        <v/>
      </c>
      <c r="B48" s="2" t="str">
        <f>IF(ISBLANK('Anmeldungen (Gesamt)'!B48),"",'Anmeldungen (Gesamt)'!B48)</f>
        <v/>
      </c>
      <c r="C48" s="58"/>
      <c r="D48" s="22">
        <v>1</v>
      </c>
      <c r="E48" s="23">
        <f t="shared" si="1"/>
        <v>0</v>
      </c>
      <c r="F48" s="24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</row>
    <row r="49" spans="1:56" x14ac:dyDescent="0.15">
      <c r="A49" s="34" t="str">
        <f>IF(ISBLANK('Anmeldungen (Gesamt)'!A49),"",'Anmeldungen (Gesamt)'!A49)</f>
        <v/>
      </c>
      <c r="B49" s="2" t="str">
        <f>IF(ISBLANK('Anmeldungen (Gesamt)'!B49),"",'Anmeldungen (Gesamt)'!B49)</f>
        <v/>
      </c>
      <c r="C49" s="58"/>
      <c r="D49" s="22">
        <v>1</v>
      </c>
      <c r="E49" s="23">
        <f t="shared" si="1"/>
        <v>0</v>
      </c>
      <c r="F49" s="24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</row>
    <row r="50" spans="1:56" x14ac:dyDescent="0.15">
      <c r="A50" s="34" t="str">
        <f>IF(ISBLANK('Anmeldungen (Gesamt)'!A50),"",'Anmeldungen (Gesamt)'!A50)</f>
        <v/>
      </c>
      <c r="B50" s="2" t="str">
        <f>IF(ISBLANK('Anmeldungen (Gesamt)'!B50),"",'Anmeldungen (Gesamt)'!B50)</f>
        <v/>
      </c>
      <c r="C50" s="58"/>
      <c r="D50" s="22">
        <v>1</v>
      </c>
      <c r="E50" s="23">
        <f t="shared" si="1"/>
        <v>0</v>
      </c>
      <c r="F50" s="24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</row>
    <row r="51" spans="1:56" x14ac:dyDescent="0.15">
      <c r="A51" s="34" t="str">
        <f>IF(ISBLANK('Anmeldungen (Gesamt)'!A51),"",'Anmeldungen (Gesamt)'!A51)</f>
        <v/>
      </c>
      <c r="B51" s="2" t="str">
        <f>IF(ISBLANK('Anmeldungen (Gesamt)'!B51),"",'Anmeldungen (Gesamt)'!B51)</f>
        <v/>
      </c>
      <c r="C51" s="58"/>
      <c r="D51" s="22">
        <v>1</v>
      </c>
      <c r="E51" s="23">
        <f t="shared" si="1"/>
        <v>0</v>
      </c>
      <c r="F51" s="24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</row>
    <row r="52" spans="1:56" x14ac:dyDescent="0.15">
      <c r="A52" s="34" t="str">
        <f>IF(ISBLANK('Anmeldungen (Gesamt)'!A52),"",'Anmeldungen (Gesamt)'!A52)</f>
        <v/>
      </c>
      <c r="B52" s="2" t="str">
        <f>IF(ISBLANK('Anmeldungen (Gesamt)'!B52),"",'Anmeldungen (Gesamt)'!B52)</f>
        <v/>
      </c>
      <c r="C52" s="58"/>
      <c r="D52" s="22">
        <v>1</v>
      </c>
      <c r="E52" s="23">
        <f t="shared" si="1"/>
        <v>0</v>
      </c>
      <c r="F52" s="24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</row>
    <row r="53" spans="1:56" x14ac:dyDescent="0.15">
      <c r="A53" s="34" t="str">
        <f>IF(ISBLANK('Anmeldungen (Gesamt)'!A53),"",'Anmeldungen (Gesamt)'!A53)</f>
        <v/>
      </c>
      <c r="B53" s="2" t="str">
        <f>IF(ISBLANK('Anmeldungen (Gesamt)'!B53),"",'Anmeldungen (Gesamt)'!B53)</f>
        <v/>
      </c>
      <c r="C53" s="58"/>
      <c r="D53" s="22">
        <v>1</v>
      </c>
      <c r="E53" s="23">
        <f t="shared" si="1"/>
        <v>0</v>
      </c>
      <c r="F53" s="24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</row>
    <row r="54" spans="1:56" x14ac:dyDescent="0.15">
      <c r="A54" s="34" t="str">
        <f>IF(ISBLANK('Anmeldungen (Gesamt)'!A54),"",'Anmeldungen (Gesamt)'!A54)</f>
        <v/>
      </c>
      <c r="B54" s="2" t="str">
        <f>IF(ISBLANK('Anmeldungen (Gesamt)'!B54),"",'Anmeldungen (Gesamt)'!B54)</f>
        <v/>
      </c>
      <c r="C54" s="58"/>
      <c r="D54" s="22">
        <v>1</v>
      </c>
      <c r="E54" s="23">
        <f t="shared" si="1"/>
        <v>0</v>
      </c>
      <c r="F54" s="24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</row>
    <row r="55" spans="1:56" x14ac:dyDescent="0.15">
      <c r="A55" s="34" t="str">
        <f>IF(ISBLANK('Anmeldungen (Gesamt)'!A55),"",'Anmeldungen (Gesamt)'!A55)</f>
        <v/>
      </c>
      <c r="B55" s="2" t="str">
        <f>IF(ISBLANK('Anmeldungen (Gesamt)'!B55),"",'Anmeldungen (Gesamt)'!B55)</f>
        <v/>
      </c>
      <c r="C55" s="59"/>
      <c r="D55" s="22">
        <v>1</v>
      </c>
      <c r="E55" s="23">
        <f t="shared" si="1"/>
        <v>0</v>
      </c>
      <c r="F55" s="25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</row>
    <row r="56" spans="1:56" x14ac:dyDescent="0.15">
      <c r="A56" s="34" t="str">
        <f>IF(ISBLANK('Anmeldungen (Gesamt)'!A56),"",'Anmeldungen (Gesamt)'!A56)</f>
        <v/>
      </c>
      <c r="B56" s="2" t="str">
        <f>IF(ISBLANK('Anmeldungen (Gesamt)'!B56),"",'Anmeldungen (Gesamt)'!B56)</f>
        <v/>
      </c>
      <c r="C56" s="59"/>
      <c r="D56" s="22">
        <v>1</v>
      </c>
      <c r="E56" s="23">
        <f t="shared" si="1"/>
        <v>0</v>
      </c>
      <c r="F56" s="25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</row>
    <row r="57" spans="1:56" x14ac:dyDescent="0.15">
      <c r="A57" s="34" t="str">
        <f>IF(ISBLANK('Anmeldungen (Gesamt)'!A57),"",'Anmeldungen (Gesamt)'!A57)</f>
        <v/>
      </c>
      <c r="B57" s="2" t="str">
        <f>IF(ISBLANK('Anmeldungen (Gesamt)'!B57),"",'Anmeldungen (Gesamt)'!B57)</f>
        <v/>
      </c>
      <c r="C57" s="59"/>
      <c r="D57" s="22">
        <v>1</v>
      </c>
      <c r="E57" s="23">
        <f t="shared" si="1"/>
        <v>0</v>
      </c>
      <c r="F57" s="25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</row>
    <row r="58" spans="1:56" x14ac:dyDescent="0.15">
      <c r="A58" s="34" t="str">
        <f>IF(ISBLANK('Anmeldungen (Gesamt)'!A58),"",'Anmeldungen (Gesamt)'!A58)</f>
        <v/>
      </c>
      <c r="B58" s="2" t="str">
        <f>IF(ISBLANK('Anmeldungen (Gesamt)'!B58),"",'Anmeldungen (Gesamt)'!B58)</f>
        <v/>
      </c>
      <c r="C58" s="59"/>
      <c r="D58" s="22">
        <v>1</v>
      </c>
      <c r="E58" s="23">
        <f t="shared" si="1"/>
        <v>0</v>
      </c>
      <c r="F58" s="25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</row>
    <row r="59" spans="1:56" x14ac:dyDescent="0.15">
      <c r="A59" s="34" t="str">
        <f>IF(ISBLANK('Anmeldungen (Gesamt)'!A59),"",'Anmeldungen (Gesamt)'!A59)</f>
        <v/>
      </c>
      <c r="B59" s="2" t="str">
        <f>IF(ISBLANK('Anmeldungen (Gesamt)'!B59),"",'Anmeldungen (Gesamt)'!B59)</f>
        <v/>
      </c>
      <c r="C59" s="59"/>
      <c r="D59" s="22">
        <v>1</v>
      </c>
      <c r="E59" s="23">
        <f t="shared" si="1"/>
        <v>0</v>
      </c>
      <c r="F59" s="25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</row>
    <row r="60" spans="1:56" x14ac:dyDescent="0.15">
      <c r="A60" s="34" t="str">
        <f>IF(ISBLANK('Anmeldungen (Gesamt)'!A60),"",'Anmeldungen (Gesamt)'!A60)</f>
        <v/>
      </c>
      <c r="B60" s="2" t="str">
        <f>IF(ISBLANK('Anmeldungen (Gesamt)'!B60),"",'Anmeldungen (Gesamt)'!B60)</f>
        <v/>
      </c>
      <c r="C60" s="59"/>
      <c r="D60" s="22">
        <v>1</v>
      </c>
      <c r="E60" s="23">
        <f t="shared" si="1"/>
        <v>0</v>
      </c>
      <c r="F60" s="25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</row>
    <row r="61" spans="1:56" x14ac:dyDescent="0.15">
      <c r="A61" s="34" t="str">
        <f>IF(ISBLANK('Anmeldungen (Gesamt)'!A61),"",'Anmeldungen (Gesamt)'!A61)</f>
        <v/>
      </c>
      <c r="B61" s="2" t="str">
        <f>IF(ISBLANK('Anmeldungen (Gesamt)'!B61),"",'Anmeldungen (Gesamt)'!B61)</f>
        <v/>
      </c>
      <c r="C61" s="59"/>
      <c r="D61" s="22">
        <v>1</v>
      </c>
      <c r="E61" s="23">
        <f t="shared" si="1"/>
        <v>0</v>
      </c>
      <c r="F61" s="25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</row>
    <row r="62" spans="1:56" x14ac:dyDescent="0.15">
      <c r="A62" s="34" t="str">
        <f>IF(ISBLANK('Anmeldungen (Gesamt)'!A62),"",'Anmeldungen (Gesamt)'!A62)</f>
        <v/>
      </c>
      <c r="B62" s="2" t="str">
        <f>IF(ISBLANK('Anmeldungen (Gesamt)'!B62),"",'Anmeldungen (Gesamt)'!B62)</f>
        <v/>
      </c>
      <c r="C62" s="59"/>
      <c r="D62" s="22">
        <v>1</v>
      </c>
      <c r="E62" s="23">
        <f t="shared" si="1"/>
        <v>0</v>
      </c>
      <c r="F62" s="25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</row>
    <row r="63" spans="1:56" x14ac:dyDescent="0.15">
      <c r="A63" s="34" t="str">
        <f>IF(ISBLANK('Anmeldungen (Gesamt)'!A63),"",'Anmeldungen (Gesamt)'!A63)</f>
        <v/>
      </c>
      <c r="B63" s="2" t="str">
        <f>IF(ISBLANK('Anmeldungen (Gesamt)'!B63),"",'Anmeldungen (Gesamt)'!B63)</f>
        <v/>
      </c>
      <c r="C63" s="59"/>
      <c r="D63" s="22">
        <v>1</v>
      </c>
      <c r="E63" s="23">
        <f t="shared" si="1"/>
        <v>0</v>
      </c>
      <c r="F63" s="25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</row>
    <row r="64" spans="1:56" x14ac:dyDescent="0.15">
      <c r="A64" s="34" t="str">
        <f>IF(ISBLANK('Anmeldungen (Gesamt)'!A64),"",'Anmeldungen (Gesamt)'!A64)</f>
        <v/>
      </c>
      <c r="B64" s="2" t="str">
        <f>IF(ISBLANK('Anmeldungen (Gesamt)'!B64),"",'Anmeldungen (Gesamt)'!B64)</f>
        <v/>
      </c>
      <c r="C64" s="59"/>
      <c r="D64" s="22">
        <v>1</v>
      </c>
      <c r="E64" s="23">
        <f t="shared" si="1"/>
        <v>0</v>
      </c>
      <c r="F64" s="25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</row>
    <row r="65" spans="1:56" x14ac:dyDescent="0.15">
      <c r="A65" s="34" t="str">
        <f>IF(ISBLANK('Anmeldungen (Gesamt)'!A65),"",'Anmeldungen (Gesamt)'!A65)</f>
        <v/>
      </c>
      <c r="B65" s="2" t="str">
        <f>IF(ISBLANK('Anmeldungen (Gesamt)'!B65),"",'Anmeldungen (Gesamt)'!B65)</f>
        <v/>
      </c>
      <c r="C65" s="59"/>
      <c r="D65" s="22">
        <v>1</v>
      </c>
      <c r="E65" s="23">
        <f t="shared" si="1"/>
        <v>0</v>
      </c>
      <c r="F65" s="25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</row>
    <row r="66" spans="1:56" x14ac:dyDescent="0.15">
      <c r="A66" s="34" t="str">
        <f>IF(ISBLANK('Anmeldungen (Gesamt)'!A66),"",'Anmeldungen (Gesamt)'!A66)</f>
        <v/>
      </c>
      <c r="B66" s="2" t="str">
        <f>IF(ISBLANK('Anmeldungen (Gesamt)'!B66),"",'Anmeldungen (Gesamt)'!B66)</f>
        <v/>
      </c>
      <c r="C66" s="59"/>
      <c r="D66" s="22">
        <v>1</v>
      </c>
      <c r="E66" s="23">
        <f t="shared" si="1"/>
        <v>0</v>
      </c>
      <c r="F66" s="25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</row>
    <row r="67" spans="1:56" x14ac:dyDescent="0.15">
      <c r="A67" s="34" t="str">
        <f>IF(ISBLANK('Anmeldungen (Gesamt)'!A67),"",'Anmeldungen (Gesamt)'!A67)</f>
        <v/>
      </c>
      <c r="B67" s="2" t="str">
        <f>IF(ISBLANK('Anmeldungen (Gesamt)'!B67),"",'Anmeldungen (Gesamt)'!B67)</f>
        <v/>
      </c>
      <c r="C67" s="59"/>
      <c r="D67" s="22">
        <v>1</v>
      </c>
      <c r="E67" s="23">
        <f t="shared" si="1"/>
        <v>0</v>
      </c>
      <c r="F67" s="25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</row>
    <row r="68" spans="1:56" x14ac:dyDescent="0.15">
      <c r="A68" s="34" t="str">
        <f>IF(ISBLANK('Anmeldungen (Gesamt)'!A68),"",'Anmeldungen (Gesamt)'!A68)</f>
        <v/>
      </c>
      <c r="B68" s="2" t="str">
        <f>IF(ISBLANK('Anmeldungen (Gesamt)'!B68),"",'Anmeldungen (Gesamt)'!B68)</f>
        <v/>
      </c>
      <c r="C68" s="59"/>
      <c r="D68" s="22">
        <v>1</v>
      </c>
      <c r="E68" s="23">
        <f t="shared" si="1"/>
        <v>0</v>
      </c>
      <c r="F68" s="25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</row>
    <row r="69" spans="1:56" x14ac:dyDescent="0.15">
      <c r="A69" s="34" t="str">
        <f>IF(ISBLANK('Anmeldungen (Gesamt)'!A69),"",'Anmeldungen (Gesamt)'!A69)</f>
        <v/>
      </c>
      <c r="B69" s="2" t="str">
        <f>IF(ISBLANK('Anmeldungen (Gesamt)'!B69),"",'Anmeldungen (Gesamt)'!B69)</f>
        <v/>
      </c>
      <c r="C69" s="59"/>
      <c r="D69" s="22">
        <v>1</v>
      </c>
      <c r="E69" s="23">
        <f t="shared" si="1"/>
        <v>0</v>
      </c>
      <c r="F69" s="25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</row>
    <row r="70" spans="1:56" x14ac:dyDescent="0.15">
      <c r="A70" s="34" t="str">
        <f>IF(ISBLANK('Anmeldungen (Gesamt)'!A70),"",'Anmeldungen (Gesamt)'!A70)</f>
        <v/>
      </c>
      <c r="B70" s="2" t="str">
        <f>IF(ISBLANK('Anmeldungen (Gesamt)'!B70),"",'Anmeldungen (Gesamt)'!B70)</f>
        <v/>
      </c>
      <c r="C70" s="59"/>
      <c r="D70" s="22">
        <v>1</v>
      </c>
      <c r="E70" s="23">
        <f t="shared" si="1"/>
        <v>0</v>
      </c>
      <c r="F70" s="25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</row>
    <row r="71" spans="1:56" x14ac:dyDescent="0.15">
      <c r="A71" s="34" t="str">
        <f>IF(ISBLANK('Anmeldungen (Gesamt)'!A71),"",'Anmeldungen (Gesamt)'!A71)</f>
        <v/>
      </c>
      <c r="B71" s="2" t="str">
        <f>IF(ISBLANK('Anmeldungen (Gesamt)'!B71),"",'Anmeldungen (Gesamt)'!B71)</f>
        <v/>
      </c>
      <c r="C71" s="59"/>
      <c r="D71" s="22">
        <v>1</v>
      </c>
      <c r="E71" s="23">
        <f t="shared" si="1"/>
        <v>0</v>
      </c>
      <c r="F71" s="25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</row>
    <row r="72" spans="1:56" x14ac:dyDescent="0.15">
      <c r="A72" s="34" t="str">
        <f>IF(ISBLANK('Anmeldungen (Gesamt)'!A72),"",'Anmeldungen (Gesamt)'!A72)</f>
        <v/>
      </c>
      <c r="B72" s="2" t="str">
        <f>IF(ISBLANK('Anmeldungen (Gesamt)'!B72),"",'Anmeldungen (Gesamt)'!B72)</f>
        <v/>
      </c>
      <c r="C72" s="59"/>
      <c r="D72" s="22">
        <v>1</v>
      </c>
      <c r="E72" s="23">
        <f t="shared" si="1"/>
        <v>0</v>
      </c>
      <c r="F72" s="25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</row>
    <row r="73" spans="1:56" x14ac:dyDescent="0.15">
      <c r="A73" s="34" t="str">
        <f>IF(ISBLANK('Anmeldungen (Gesamt)'!A73),"",'Anmeldungen (Gesamt)'!A73)</f>
        <v/>
      </c>
      <c r="B73" s="2" t="str">
        <f>IF(ISBLANK('Anmeldungen (Gesamt)'!B73),"",'Anmeldungen (Gesamt)'!B73)</f>
        <v/>
      </c>
      <c r="C73" s="59"/>
      <c r="D73" s="22">
        <v>1</v>
      </c>
      <c r="E73" s="23">
        <f t="shared" si="1"/>
        <v>0</v>
      </c>
      <c r="F73" s="25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</row>
    <row r="74" spans="1:56" x14ac:dyDescent="0.15">
      <c r="A74" s="34" t="str">
        <f>IF(ISBLANK('Anmeldungen (Gesamt)'!A74),"",'Anmeldungen (Gesamt)'!A74)</f>
        <v/>
      </c>
      <c r="B74" s="2" t="str">
        <f>IF(ISBLANK('Anmeldungen (Gesamt)'!B74),"",'Anmeldungen (Gesamt)'!B74)</f>
        <v/>
      </c>
      <c r="C74" s="59"/>
      <c r="D74" s="22">
        <v>1</v>
      </c>
      <c r="E74" s="23">
        <f t="shared" si="1"/>
        <v>0</v>
      </c>
      <c r="F74" s="25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</row>
    <row r="75" spans="1:56" x14ac:dyDescent="0.15">
      <c r="A75" s="34" t="str">
        <f>IF(ISBLANK('Anmeldungen (Gesamt)'!A75),"",'Anmeldungen (Gesamt)'!A75)</f>
        <v/>
      </c>
      <c r="B75" s="2" t="str">
        <f>IF(ISBLANK('Anmeldungen (Gesamt)'!B75),"",'Anmeldungen (Gesamt)'!B75)</f>
        <v/>
      </c>
      <c r="C75" s="59"/>
      <c r="D75" s="22">
        <v>1</v>
      </c>
      <c r="E75" s="23">
        <f t="shared" si="1"/>
        <v>0</v>
      </c>
      <c r="F75" s="25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</row>
    <row r="76" spans="1:56" x14ac:dyDescent="0.15">
      <c r="A76" s="34" t="str">
        <f>IF(ISBLANK('Anmeldungen (Gesamt)'!A76),"",'Anmeldungen (Gesamt)'!A76)</f>
        <v/>
      </c>
      <c r="B76" s="2" t="str">
        <f>IF(ISBLANK('Anmeldungen (Gesamt)'!B76),"",'Anmeldungen (Gesamt)'!B76)</f>
        <v/>
      </c>
      <c r="C76" s="59"/>
      <c r="D76" s="22">
        <v>1</v>
      </c>
      <c r="E76" s="23">
        <f t="shared" si="1"/>
        <v>0</v>
      </c>
      <c r="F76" s="25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</row>
    <row r="77" spans="1:56" x14ac:dyDescent="0.15">
      <c r="A77" s="34" t="str">
        <f>IF(ISBLANK('Anmeldungen (Gesamt)'!A77),"",'Anmeldungen (Gesamt)'!A77)</f>
        <v/>
      </c>
      <c r="B77" s="2" t="str">
        <f>IF(ISBLANK('Anmeldungen (Gesamt)'!B77),"",'Anmeldungen (Gesamt)'!B77)</f>
        <v/>
      </c>
      <c r="C77" s="59"/>
      <c r="D77" s="22">
        <v>1</v>
      </c>
      <c r="E77" s="23">
        <f t="shared" si="1"/>
        <v>0</v>
      </c>
      <c r="F77" s="25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</row>
    <row r="78" spans="1:56" x14ac:dyDescent="0.15">
      <c r="A78" s="34" t="str">
        <f>IF(ISBLANK('Anmeldungen (Gesamt)'!A78),"",'Anmeldungen (Gesamt)'!A78)</f>
        <v/>
      </c>
      <c r="B78" s="2" t="str">
        <f>IF(ISBLANK('Anmeldungen (Gesamt)'!B78),"",'Anmeldungen (Gesamt)'!B78)</f>
        <v/>
      </c>
      <c r="C78" s="59"/>
      <c r="D78" s="22">
        <v>1</v>
      </c>
      <c r="E78" s="23">
        <f t="shared" si="1"/>
        <v>0</v>
      </c>
      <c r="F78" s="25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</row>
    <row r="79" spans="1:56" x14ac:dyDescent="0.15">
      <c r="A79" s="34" t="str">
        <f>IF(ISBLANK('Anmeldungen (Gesamt)'!A79),"",'Anmeldungen (Gesamt)'!A79)</f>
        <v/>
      </c>
      <c r="B79" s="2" t="str">
        <f>IF(ISBLANK('Anmeldungen (Gesamt)'!B79),"",'Anmeldungen (Gesamt)'!B79)</f>
        <v/>
      </c>
      <c r="C79" s="59"/>
      <c r="D79" s="22">
        <v>1</v>
      </c>
      <c r="E79" s="23">
        <f t="shared" si="1"/>
        <v>0</v>
      </c>
      <c r="F79" s="25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</row>
    <row r="80" spans="1:56" x14ac:dyDescent="0.15">
      <c r="A80" s="34" t="str">
        <f>IF(ISBLANK('Anmeldungen (Gesamt)'!A80),"",'Anmeldungen (Gesamt)'!A80)</f>
        <v/>
      </c>
      <c r="B80" s="2" t="str">
        <f>IF(ISBLANK('Anmeldungen (Gesamt)'!B80),"",'Anmeldungen (Gesamt)'!B80)</f>
        <v/>
      </c>
      <c r="C80" s="59"/>
      <c r="D80" s="22">
        <v>1</v>
      </c>
      <c r="E80" s="23">
        <f t="shared" si="1"/>
        <v>0</v>
      </c>
      <c r="F80" s="26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</row>
    <row r="81" spans="1:56" x14ac:dyDescent="0.15">
      <c r="A81" s="34" t="str">
        <f>IF(ISBLANK('Anmeldungen (Gesamt)'!A81),"",'Anmeldungen (Gesamt)'!A81)</f>
        <v/>
      </c>
      <c r="B81" s="2" t="str">
        <f>IF(ISBLANK('Anmeldungen (Gesamt)'!B81),"",'Anmeldungen (Gesamt)'!B81)</f>
        <v/>
      </c>
      <c r="C81" s="59"/>
      <c r="D81" s="22">
        <v>1</v>
      </c>
      <c r="E81" s="23">
        <f t="shared" si="1"/>
        <v>0</v>
      </c>
      <c r="F81" s="26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</row>
    <row r="82" spans="1:56" x14ac:dyDescent="0.15">
      <c r="A82" s="34" t="str">
        <f>IF(ISBLANK('Anmeldungen (Gesamt)'!A82),"",'Anmeldungen (Gesamt)'!A82)</f>
        <v/>
      </c>
      <c r="B82" s="2" t="str">
        <f>IF(ISBLANK('Anmeldungen (Gesamt)'!B82),"",'Anmeldungen (Gesamt)'!B82)</f>
        <v/>
      </c>
      <c r="C82" s="59"/>
      <c r="D82" s="22">
        <v>1</v>
      </c>
      <c r="E82" s="23">
        <f t="shared" si="1"/>
        <v>0</v>
      </c>
      <c r="F82" s="26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</row>
    <row r="83" spans="1:56" x14ac:dyDescent="0.15">
      <c r="A83" s="34" t="str">
        <f>IF(ISBLANK('Anmeldungen (Gesamt)'!A83),"",'Anmeldungen (Gesamt)'!A83)</f>
        <v/>
      </c>
      <c r="B83" s="2" t="str">
        <f>IF(ISBLANK('Anmeldungen (Gesamt)'!B83),"",'Anmeldungen (Gesamt)'!B83)</f>
        <v/>
      </c>
      <c r="C83" s="59"/>
      <c r="D83" s="22">
        <v>1</v>
      </c>
      <c r="E83" s="23">
        <f t="shared" si="1"/>
        <v>0</v>
      </c>
      <c r="F83" s="26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</row>
    <row r="84" spans="1:56" x14ac:dyDescent="0.15">
      <c r="A84" s="34" t="str">
        <f>IF(ISBLANK('Anmeldungen (Gesamt)'!A84),"",'Anmeldungen (Gesamt)'!A84)</f>
        <v/>
      </c>
      <c r="B84" s="2" t="str">
        <f>IF(ISBLANK('Anmeldungen (Gesamt)'!B84),"",'Anmeldungen (Gesamt)'!B84)</f>
        <v/>
      </c>
      <c r="C84" s="59"/>
      <c r="D84" s="22">
        <v>1</v>
      </c>
      <c r="E84" s="23">
        <f t="shared" si="1"/>
        <v>0</v>
      </c>
      <c r="F84" s="26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</row>
    <row r="85" spans="1:56" x14ac:dyDescent="0.15">
      <c r="A85" s="34" t="str">
        <f>IF(ISBLANK('Anmeldungen (Gesamt)'!A85),"",'Anmeldungen (Gesamt)'!A85)</f>
        <v/>
      </c>
      <c r="B85" s="2" t="str">
        <f>IF(ISBLANK('Anmeldungen (Gesamt)'!B85),"",'Anmeldungen (Gesamt)'!B85)</f>
        <v/>
      </c>
      <c r="C85" s="59"/>
      <c r="D85" s="22">
        <v>1</v>
      </c>
      <c r="E85" s="23">
        <f t="shared" si="1"/>
        <v>0</v>
      </c>
      <c r="F85" s="26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</row>
    <row r="86" spans="1:56" x14ac:dyDescent="0.15">
      <c r="A86" s="34" t="str">
        <f>IF(ISBLANK('Anmeldungen (Gesamt)'!A86),"",'Anmeldungen (Gesamt)'!A86)</f>
        <v/>
      </c>
      <c r="B86" s="2" t="str">
        <f>IF(ISBLANK('Anmeldungen (Gesamt)'!B86),"",'Anmeldungen (Gesamt)'!B86)</f>
        <v/>
      </c>
      <c r="C86" s="59"/>
      <c r="D86" s="22">
        <v>1</v>
      </c>
      <c r="E86" s="23">
        <f t="shared" si="1"/>
        <v>0</v>
      </c>
      <c r="F86" s="26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</row>
    <row r="87" spans="1:56" x14ac:dyDescent="0.15">
      <c r="A87" s="34" t="str">
        <f>IF(ISBLANK('Anmeldungen (Gesamt)'!A87),"",'Anmeldungen (Gesamt)'!A87)</f>
        <v/>
      </c>
      <c r="B87" s="2" t="str">
        <f>IF(ISBLANK('Anmeldungen (Gesamt)'!B87),"",'Anmeldungen (Gesamt)'!B87)</f>
        <v/>
      </c>
      <c r="C87" s="59"/>
      <c r="D87" s="22">
        <v>1</v>
      </c>
      <c r="E87" s="23">
        <f t="shared" si="1"/>
        <v>0</v>
      </c>
      <c r="F87" s="26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</row>
    <row r="88" spans="1:56" x14ac:dyDescent="0.15">
      <c r="A88" s="34" t="str">
        <f>IF(ISBLANK('Anmeldungen (Gesamt)'!A88),"",'Anmeldungen (Gesamt)'!A88)</f>
        <v/>
      </c>
      <c r="B88" s="2" t="str">
        <f>IF(ISBLANK('Anmeldungen (Gesamt)'!B88),"",'Anmeldungen (Gesamt)'!B88)</f>
        <v/>
      </c>
      <c r="C88" s="59"/>
      <c r="D88" s="22">
        <v>1</v>
      </c>
      <c r="E88" s="23">
        <f t="shared" si="1"/>
        <v>0</v>
      </c>
      <c r="F88" s="26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</row>
    <row r="89" spans="1:56" x14ac:dyDescent="0.15">
      <c r="A89" s="34" t="str">
        <f>IF(ISBLANK('Anmeldungen (Gesamt)'!A89),"",'Anmeldungen (Gesamt)'!A89)</f>
        <v/>
      </c>
      <c r="B89" s="2" t="str">
        <f>IF(ISBLANK('Anmeldungen (Gesamt)'!B89),"",'Anmeldungen (Gesamt)'!B89)</f>
        <v/>
      </c>
      <c r="C89" s="59"/>
      <c r="D89" s="22">
        <v>1</v>
      </c>
      <c r="E89" s="23">
        <f t="shared" si="1"/>
        <v>0</v>
      </c>
      <c r="F89" s="26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</row>
    <row r="90" spans="1:56" x14ac:dyDescent="0.15">
      <c r="A90" s="34" t="str">
        <f>IF(ISBLANK('Anmeldungen (Gesamt)'!A90),"",'Anmeldungen (Gesamt)'!A90)</f>
        <v/>
      </c>
      <c r="B90" s="2" t="str">
        <f>IF(ISBLANK('Anmeldungen (Gesamt)'!B90),"",'Anmeldungen (Gesamt)'!B90)</f>
        <v/>
      </c>
      <c r="C90" s="59"/>
      <c r="D90" s="22">
        <v>1</v>
      </c>
      <c r="E90" s="23">
        <f t="shared" si="1"/>
        <v>0</v>
      </c>
      <c r="F90" s="26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</row>
    <row r="91" spans="1:56" x14ac:dyDescent="0.15">
      <c r="A91" s="34" t="str">
        <f>IF(ISBLANK('Anmeldungen (Gesamt)'!A91),"",'Anmeldungen (Gesamt)'!A91)</f>
        <v/>
      </c>
      <c r="B91" s="2" t="str">
        <f>IF(ISBLANK('Anmeldungen (Gesamt)'!B91),"",'Anmeldungen (Gesamt)'!B91)</f>
        <v/>
      </c>
      <c r="C91" s="59"/>
      <c r="D91" s="22">
        <v>1</v>
      </c>
      <c r="E91" s="23">
        <f t="shared" si="1"/>
        <v>0</v>
      </c>
      <c r="F91" s="26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</row>
    <row r="92" spans="1:56" x14ac:dyDescent="0.15">
      <c r="A92" s="34" t="str">
        <f>IF(ISBLANK('Anmeldungen (Gesamt)'!A92),"",'Anmeldungen (Gesamt)'!A92)</f>
        <v/>
      </c>
      <c r="B92" s="2" t="str">
        <f>IF(ISBLANK('Anmeldungen (Gesamt)'!B92),"",'Anmeldungen (Gesamt)'!B92)</f>
        <v/>
      </c>
      <c r="C92" s="59"/>
      <c r="D92" s="22">
        <v>1</v>
      </c>
      <c r="E92" s="23">
        <f t="shared" si="1"/>
        <v>0</v>
      </c>
      <c r="F92" s="26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</row>
    <row r="93" spans="1:56" x14ac:dyDescent="0.15">
      <c r="A93" s="34" t="str">
        <f>IF(ISBLANK('Anmeldungen (Gesamt)'!A93),"",'Anmeldungen (Gesamt)'!A93)</f>
        <v/>
      </c>
      <c r="B93" s="2" t="str">
        <f>IF(ISBLANK('Anmeldungen (Gesamt)'!B93),"",'Anmeldungen (Gesamt)'!B93)</f>
        <v/>
      </c>
      <c r="C93" s="59"/>
      <c r="D93" s="22">
        <v>1</v>
      </c>
      <c r="E93" s="23">
        <f t="shared" si="1"/>
        <v>0</v>
      </c>
      <c r="F93" s="26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</row>
    <row r="94" spans="1:56" x14ac:dyDescent="0.15">
      <c r="A94" s="34" t="str">
        <f>IF(ISBLANK('Anmeldungen (Gesamt)'!A94),"",'Anmeldungen (Gesamt)'!A94)</f>
        <v/>
      </c>
      <c r="B94" s="2" t="str">
        <f>IF(ISBLANK('Anmeldungen (Gesamt)'!B94),"",'Anmeldungen (Gesamt)'!B94)</f>
        <v/>
      </c>
      <c r="C94" s="59"/>
      <c r="D94" s="22">
        <v>1</v>
      </c>
      <c r="E94" s="23">
        <f t="shared" si="1"/>
        <v>0</v>
      </c>
      <c r="F94" s="26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</row>
    <row r="95" spans="1:56" x14ac:dyDescent="0.15">
      <c r="A95" s="34" t="str">
        <f>IF(ISBLANK('Anmeldungen (Gesamt)'!A95),"",'Anmeldungen (Gesamt)'!A95)</f>
        <v/>
      </c>
      <c r="B95" s="2" t="str">
        <f>IF(ISBLANK('Anmeldungen (Gesamt)'!B95),"",'Anmeldungen (Gesamt)'!B95)</f>
        <v/>
      </c>
      <c r="C95" s="59"/>
      <c r="D95" s="22">
        <v>1</v>
      </c>
      <c r="E95" s="23">
        <f t="shared" si="1"/>
        <v>0</v>
      </c>
      <c r="F95" s="26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</row>
    <row r="96" spans="1:56" x14ac:dyDescent="0.15">
      <c r="A96" s="34" t="str">
        <f>IF(ISBLANK('Anmeldungen (Gesamt)'!A96),"",'Anmeldungen (Gesamt)'!A96)</f>
        <v/>
      </c>
      <c r="B96" s="2" t="str">
        <f>IF(ISBLANK('Anmeldungen (Gesamt)'!B96),"",'Anmeldungen (Gesamt)'!B96)</f>
        <v/>
      </c>
      <c r="C96" s="59"/>
      <c r="D96" s="22">
        <v>1</v>
      </c>
      <c r="E96" s="23">
        <f t="shared" si="1"/>
        <v>0</v>
      </c>
      <c r="F96" s="26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</row>
    <row r="97" spans="1:56" x14ac:dyDescent="0.15">
      <c r="A97" s="34" t="str">
        <f>IF(ISBLANK('Anmeldungen (Gesamt)'!A97),"",'Anmeldungen (Gesamt)'!A97)</f>
        <v/>
      </c>
      <c r="B97" s="2" t="str">
        <f>IF(ISBLANK('Anmeldungen (Gesamt)'!B97),"",'Anmeldungen (Gesamt)'!B97)</f>
        <v/>
      </c>
      <c r="C97" s="59"/>
      <c r="D97" s="22">
        <v>1</v>
      </c>
      <c r="E97" s="23">
        <f t="shared" ref="E97:E100" si="2">SUM(G97:BA97)*D97</f>
        <v>0</v>
      </c>
      <c r="F97" s="26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</row>
    <row r="98" spans="1:56" x14ac:dyDescent="0.15">
      <c r="A98" s="34" t="str">
        <f>IF(ISBLANK('Anmeldungen (Gesamt)'!A98),"",'Anmeldungen (Gesamt)'!A98)</f>
        <v/>
      </c>
      <c r="B98" s="2" t="str">
        <f>IF(ISBLANK('Anmeldungen (Gesamt)'!B98),"",'Anmeldungen (Gesamt)'!B98)</f>
        <v/>
      </c>
      <c r="C98" s="59"/>
      <c r="D98" s="22">
        <v>1</v>
      </c>
      <c r="E98" s="23">
        <f t="shared" si="2"/>
        <v>0</v>
      </c>
      <c r="F98" s="26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</row>
    <row r="99" spans="1:56" x14ac:dyDescent="0.15">
      <c r="A99" s="34" t="str">
        <f>IF(ISBLANK('Anmeldungen (Gesamt)'!A99),"",'Anmeldungen (Gesamt)'!A99)</f>
        <v/>
      </c>
      <c r="B99" s="2" t="str">
        <f>IF(ISBLANK('Anmeldungen (Gesamt)'!B99),"",'Anmeldungen (Gesamt)'!B99)</f>
        <v/>
      </c>
      <c r="C99" s="59"/>
      <c r="D99" s="22">
        <v>1</v>
      </c>
      <c r="E99" s="23">
        <f t="shared" si="2"/>
        <v>0</v>
      </c>
      <c r="F99" s="26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</row>
    <row r="100" spans="1:56" x14ac:dyDescent="0.15">
      <c r="A100" s="34" t="str">
        <f>IF(ISBLANK('Anmeldungen (Gesamt)'!A100),"",'Anmeldungen (Gesamt)'!A100)</f>
        <v/>
      </c>
      <c r="B100" s="2" t="str">
        <f>IF(ISBLANK('Anmeldungen (Gesamt)'!B100),"",'Anmeldungen (Gesamt)'!B100)</f>
        <v/>
      </c>
      <c r="C100" s="59"/>
      <c r="D100" s="22">
        <v>1</v>
      </c>
      <c r="E100" s="23">
        <f t="shared" si="2"/>
        <v>0</v>
      </c>
      <c r="F100" s="26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</row>
    <row r="101" spans="1:56" s="41" customFormat="1" x14ac:dyDescent="0.15">
      <c r="B101" s="39"/>
      <c r="C101" s="39"/>
      <c r="D101" s="56"/>
    </row>
    <row r="102" spans="1:56" x14ac:dyDescent="0.15">
      <c r="D102" s="22"/>
    </row>
    <row r="103" spans="1:56" x14ac:dyDescent="0.15">
      <c r="D103" s="22"/>
    </row>
    <row r="104" spans="1:56" x14ac:dyDescent="0.15">
      <c r="D104" s="22"/>
    </row>
  </sheetData>
  <conditionalFormatting sqref="D10:D104">
    <cfRule type="colorScale" priority="2">
      <colorScale>
        <cfvo type="num" val="0"/>
        <cfvo type="num" val="1"/>
        <color rgb="FFFF0000"/>
        <color rgb="FF00B050"/>
      </colorScale>
    </cfRule>
  </conditionalFormatting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0A6BE-794D-A845-81D8-B8744F429486}">
  <dimension ref="A2:BD104"/>
  <sheetViews>
    <sheetView zoomScale="90" zoomScaleNormal="90" workbookViewId="0"/>
  </sheetViews>
  <sheetFormatPr baseColWidth="10" defaultColWidth="10.6640625" defaultRowHeight="13" x14ac:dyDescent="0.15"/>
  <cols>
    <col min="1" max="1" width="14.33203125" customWidth="1"/>
    <col min="2" max="2" width="27.6640625" style="5" customWidth="1"/>
    <col min="3" max="3" width="19.33203125" customWidth="1"/>
    <col min="4" max="5" width="5.83203125" customWidth="1"/>
    <col min="6" max="6" width="3.83203125" customWidth="1"/>
    <col min="7" max="27" width="5.83203125" customWidth="1"/>
  </cols>
  <sheetData>
    <row r="2" spans="1:56" x14ac:dyDescent="0.15">
      <c r="A2" s="1" t="str">
        <f>'Anmeldungen (Gesamt)'!A2</f>
        <v>Modul: XXX (Master)</v>
      </c>
      <c r="B2" s="2"/>
    </row>
    <row r="3" spans="1:56" x14ac:dyDescent="0.15">
      <c r="A3" s="1" t="str">
        <f>'Anmeldungen (Gesamt)'!A3</f>
        <v>Prüfer: Prof. Dr. Benjamin Buchwitz</v>
      </c>
    </row>
    <row r="4" spans="1:56" x14ac:dyDescent="0.15">
      <c r="A4" s="7" t="str">
        <f>'Anmeldungen (Gesamt)'!A4</f>
        <v>Alle Angaben in diesem Dokument sind vorläufig und unverbindlich!</v>
      </c>
      <c r="B4" s="8"/>
    </row>
    <row r="5" spans="1:56" x14ac:dyDescent="0.15">
      <c r="A5" s="7" t="str">
        <f>'Anmeldungen (Gesamt)'!A5</f>
        <v>Erzielte Punkte sind nur bei ordnungsgemäßer Prüfungsanmeldung auf die Endnote anrechenbar.</v>
      </c>
      <c r="B5" s="8"/>
    </row>
    <row r="7" spans="1:56" x14ac:dyDescent="0.15">
      <c r="A7" s="9" t="s">
        <v>3</v>
      </c>
      <c r="B7" s="9" t="s">
        <v>4</v>
      </c>
      <c r="C7" s="9" t="s">
        <v>5</v>
      </c>
      <c r="D7" s="10" t="s">
        <v>6</v>
      </c>
      <c r="E7" s="11" t="s">
        <v>7</v>
      </c>
      <c r="F7" s="12"/>
      <c r="G7" s="61">
        <v>1</v>
      </c>
      <c r="H7" s="61">
        <v>2</v>
      </c>
      <c r="I7" s="61">
        <v>3</v>
      </c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2"/>
      <c r="X7" s="61"/>
      <c r="Y7" s="62"/>
      <c r="Z7" s="61"/>
      <c r="AA7" s="36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</row>
    <row r="8" spans="1:56" s="15" customFormat="1" x14ac:dyDescent="0.15">
      <c r="A8" s="14" t="s">
        <v>8</v>
      </c>
      <c r="B8" s="15" t="s">
        <v>21</v>
      </c>
      <c r="C8" s="35" t="s">
        <v>20</v>
      </c>
      <c r="D8" s="16">
        <v>1</v>
      </c>
      <c r="E8" s="17">
        <f>SUM(G8:BA8)*D8</f>
        <v>30</v>
      </c>
      <c r="F8" s="18"/>
      <c r="G8" s="63">
        <v>10</v>
      </c>
      <c r="H8" s="63">
        <v>10</v>
      </c>
      <c r="I8" s="63">
        <v>10</v>
      </c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s="19" customFormat="1" x14ac:dyDescent="0.15">
      <c r="B9" s="20"/>
      <c r="C9" s="20" t="s">
        <v>9</v>
      </c>
      <c r="D9" s="21"/>
      <c r="E9" s="18"/>
      <c r="F9" s="1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</row>
    <row r="10" spans="1:56" x14ac:dyDescent="0.15">
      <c r="A10" s="34">
        <f>IF(ISBLANK('Anmeldungen (Gesamt)'!A10),"",'Anmeldungen (Gesamt)'!A10)</f>
        <v>123</v>
      </c>
      <c r="B10" s="2" t="str">
        <f>IF(ISBLANK('Anmeldungen (Gesamt)'!B10),"",'Anmeldungen (Gesamt)'!B10)</f>
        <v>A, A</v>
      </c>
      <c r="C10" s="58"/>
      <c r="D10" s="22">
        <v>1</v>
      </c>
      <c r="E10" s="23">
        <f>SUM(G10:BA10)*D10</f>
        <v>20.5</v>
      </c>
      <c r="F10" s="24"/>
      <c r="G10" s="60">
        <v>1.5</v>
      </c>
      <c r="H10" s="60">
        <v>10</v>
      </c>
      <c r="I10" s="60">
        <v>9</v>
      </c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</row>
    <row r="11" spans="1:56" x14ac:dyDescent="0.15">
      <c r="A11" s="34">
        <f>IF(ISBLANK('Anmeldungen (Gesamt)'!A11),"",'Anmeldungen (Gesamt)'!A11)</f>
        <v>124</v>
      </c>
      <c r="B11" s="2" t="str">
        <f>IF(ISBLANK('Anmeldungen (Gesamt)'!B11),"",'Anmeldungen (Gesamt)'!B11)</f>
        <v>B, B</v>
      </c>
      <c r="C11" s="58"/>
      <c r="D11" s="22">
        <v>1</v>
      </c>
      <c r="E11" s="23">
        <f t="shared" ref="E11:E74" si="0">SUM(G11:BA11)*D11</f>
        <v>0</v>
      </c>
      <c r="F11" s="24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</row>
    <row r="12" spans="1:56" x14ac:dyDescent="0.15">
      <c r="A12" s="34">
        <f>IF(ISBLANK('Anmeldungen (Gesamt)'!A12),"",'Anmeldungen (Gesamt)'!A12)</f>
        <v>125</v>
      </c>
      <c r="B12" s="2" t="str">
        <f>IF(ISBLANK('Anmeldungen (Gesamt)'!B12),"",'Anmeldungen (Gesamt)'!B12)</f>
        <v>C, C</v>
      </c>
      <c r="C12" s="58"/>
      <c r="D12" s="22">
        <v>1</v>
      </c>
      <c r="E12" s="23">
        <f t="shared" si="0"/>
        <v>0</v>
      </c>
      <c r="F12" s="24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</row>
    <row r="13" spans="1:56" x14ac:dyDescent="0.15">
      <c r="A13" s="34" t="str">
        <f>IF(ISBLANK('Anmeldungen (Gesamt)'!A13),"",'Anmeldungen (Gesamt)'!A13)</f>
        <v/>
      </c>
      <c r="B13" s="2" t="str">
        <f>IF(ISBLANK('Anmeldungen (Gesamt)'!B13),"",'Anmeldungen (Gesamt)'!B13)</f>
        <v/>
      </c>
      <c r="C13" s="58"/>
      <c r="D13" s="22">
        <v>1</v>
      </c>
      <c r="E13" s="23">
        <f t="shared" si="0"/>
        <v>0</v>
      </c>
      <c r="F13" s="24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</row>
    <row r="14" spans="1:56" x14ac:dyDescent="0.15">
      <c r="A14" s="34" t="str">
        <f>IF(ISBLANK('Anmeldungen (Gesamt)'!A14),"",'Anmeldungen (Gesamt)'!A14)</f>
        <v/>
      </c>
      <c r="B14" s="2" t="str">
        <f>IF(ISBLANK('Anmeldungen (Gesamt)'!B14),"",'Anmeldungen (Gesamt)'!B14)</f>
        <v/>
      </c>
      <c r="C14" s="58"/>
      <c r="D14" s="22">
        <v>1</v>
      </c>
      <c r="E14" s="23">
        <f t="shared" si="0"/>
        <v>0</v>
      </c>
      <c r="F14" s="24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</row>
    <row r="15" spans="1:56" x14ac:dyDescent="0.15">
      <c r="A15" s="34" t="str">
        <f>IF(ISBLANK('Anmeldungen (Gesamt)'!A15),"",'Anmeldungen (Gesamt)'!A15)</f>
        <v/>
      </c>
      <c r="B15" s="2" t="str">
        <f>IF(ISBLANK('Anmeldungen (Gesamt)'!B15),"",'Anmeldungen (Gesamt)'!B15)</f>
        <v/>
      </c>
      <c r="C15" s="58"/>
      <c r="D15" s="22">
        <v>1</v>
      </c>
      <c r="E15" s="23">
        <f t="shared" si="0"/>
        <v>0</v>
      </c>
      <c r="F15" s="24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</row>
    <row r="16" spans="1:56" x14ac:dyDescent="0.15">
      <c r="A16" s="34" t="str">
        <f>IF(ISBLANK('Anmeldungen (Gesamt)'!A16),"",'Anmeldungen (Gesamt)'!A16)</f>
        <v/>
      </c>
      <c r="B16" s="2" t="str">
        <f>IF(ISBLANK('Anmeldungen (Gesamt)'!B16),"",'Anmeldungen (Gesamt)'!B16)</f>
        <v/>
      </c>
      <c r="C16" s="58"/>
      <c r="D16" s="22">
        <v>1</v>
      </c>
      <c r="E16" s="23">
        <f t="shared" si="0"/>
        <v>0</v>
      </c>
      <c r="F16" s="24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</row>
    <row r="17" spans="1:56" x14ac:dyDescent="0.15">
      <c r="A17" s="34" t="str">
        <f>IF(ISBLANK('Anmeldungen (Gesamt)'!A17),"",'Anmeldungen (Gesamt)'!A17)</f>
        <v/>
      </c>
      <c r="B17" s="2" t="str">
        <f>IF(ISBLANK('Anmeldungen (Gesamt)'!B17),"",'Anmeldungen (Gesamt)'!B17)</f>
        <v/>
      </c>
      <c r="C17" s="58"/>
      <c r="D17" s="22">
        <v>1</v>
      </c>
      <c r="E17" s="23">
        <f t="shared" si="0"/>
        <v>0</v>
      </c>
      <c r="F17" s="24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</row>
    <row r="18" spans="1:56" x14ac:dyDescent="0.15">
      <c r="A18" s="34" t="str">
        <f>IF(ISBLANK('Anmeldungen (Gesamt)'!A18),"",'Anmeldungen (Gesamt)'!A18)</f>
        <v/>
      </c>
      <c r="B18" s="2" t="str">
        <f>IF(ISBLANK('Anmeldungen (Gesamt)'!B18),"",'Anmeldungen (Gesamt)'!B18)</f>
        <v/>
      </c>
      <c r="C18" s="58"/>
      <c r="D18" s="22">
        <v>1</v>
      </c>
      <c r="E18" s="23">
        <f t="shared" si="0"/>
        <v>0</v>
      </c>
      <c r="F18" s="24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</row>
    <row r="19" spans="1:56" x14ac:dyDescent="0.15">
      <c r="A19" s="34" t="str">
        <f>IF(ISBLANK('Anmeldungen (Gesamt)'!A19),"",'Anmeldungen (Gesamt)'!A19)</f>
        <v/>
      </c>
      <c r="B19" s="2" t="str">
        <f>IF(ISBLANK('Anmeldungen (Gesamt)'!B19),"",'Anmeldungen (Gesamt)'!B19)</f>
        <v/>
      </c>
      <c r="C19" s="58"/>
      <c r="D19" s="22">
        <v>1</v>
      </c>
      <c r="E19" s="23">
        <f t="shared" si="0"/>
        <v>0</v>
      </c>
      <c r="F19" s="24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</row>
    <row r="20" spans="1:56" x14ac:dyDescent="0.15">
      <c r="A20" s="34" t="str">
        <f>IF(ISBLANK('Anmeldungen (Gesamt)'!A20),"",'Anmeldungen (Gesamt)'!A20)</f>
        <v/>
      </c>
      <c r="B20" s="2" t="str">
        <f>IF(ISBLANK('Anmeldungen (Gesamt)'!B20),"",'Anmeldungen (Gesamt)'!B20)</f>
        <v/>
      </c>
      <c r="C20" s="58"/>
      <c r="D20" s="22">
        <v>1</v>
      </c>
      <c r="E20" s="23">
        <f t="shared" si="0"/>
        <v>0</v>
      </c>
      <c r="F20" s="24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</row>
    <row r="21" spans="1:56" x14ac:dyDescent="0.15">
      <c r="A21" s="34" t="str">
        <f>IF(ISBLANK('Anmeldungen (Gesamt)'!A21),"",'Anmeldungen (Gesamt)'!A21)</f>
        <v/>
      </c>
      <c r="B21" s="2" t="str">
        <f>IF(ISBLANK('Anmeldungen (Gesamt)'!B21),"",'Anmeldungen (Gesamt)'!B21)</f>
        <v/>
      </c>
      <c r="C21" s="58"/>
      <c r="D21" s="22">
        <v>1</v>
      </c>
      <c r="E21" s="23">
        <f t="shared" si="0"/>
        <v>0</v>
      </c>
      <c r="F21" s="24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</row>
    <row r="22" spans="1:56" x14ac:dyDescent="0.15">
      <c r="A22" s="34" t="str">
        <f>IF(ISBLANK('Anmeldungen (Gesamt)'!A22),"",'Anmeldungen (Gesamt)'!A22)</f>
        <v/>
      </c>
      <c r="B22" s="2" t="str">
        <f>IF(ISBLANK('Anmeldungen (Gesamt)'!B22),"",'Anmeldungen (Gesamt)'!B22)</f>
        <v/>
      </c>
      <c r="C22" s="58"/>
      <c r="D22" s="22">
        <v>1</v>
      </c>
      <c r="E22" s="23">
        <f t="shared" si="0"/>
        <v>0</v>
      </c>
      <c r="F22" s="24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</row>
    <row r="23" spans="1:56" x14ac:dyDescent="0.15">
      <c r="A23" s="34" t="str">
        <f>IF(ISBLANK('Anmeldungen (Gesamt)'!A23),"",'Anmeldungen (Gesamt)'!A23)</f>
        <v/>
      </c>
      <c r="B23" s="2" t="str">
        <f>IF(ISBLANK('Anmeldungen (Gesamt)'!B23),"",'Anmeldungen (Gesamt)'!B23)</f>
        <v/>
      </c>
      <c r="C23" s="58"/>
      <c r="D23" s="22">
        <v>1</v>
      </c>
      <c r="E23" s="23">
        <f t="shared" si="0"/>
        <v>0</v>
      </c>
      <c r="F23" s="24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</row>
    <row r="24" spans="1:56" x14ac:dyDescent="0.15">
      <c r="A24" s="34" t="str">
        <f>IF(ISBLANK('Anmeldungen (Gesamt)'!A24),"",'Anmeldungen (Gesamt)'!A24)</f>
        <v/>
      </c>
      <c r="B24" s="2" t="str">
        <f>IF(ISBLANK('Anmeldungen (Gesamt)'!B24),"",'Anmeldungen (Gesamt)'!B24)</f>
        <v/>
      </c>
      <c r="C24" s="58"/>
      <c r="D24" s="22">
        <v>1</v>
      </c>
      <c r="E24" s="23">
        <f t="shared" si="0"/>
        <v>0</v>
      </c>
      <c r="F24" s="24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</row>
    <row r="25" spans="1:56" x14ac:dyDescent="0.15">
      <c r="A25" s="34" t="str">
        <f>IF(ISBLANK('Anmeldungen (Gesamt)'!A25),"",'Anmeldungen (Gesamt)'!A25)</f>
        <v/>
      </c>
      <c r="B25" s="2" t="str">
        <f>IF(ISBLANK('Anmeldungen (Gesamt)'!B25),"",'Anmeldungen (Gesamt)'!B25)</f>
        <v/>
      </c>
      <c r="C25" s="58"/>
      <c r="D25" s="22">
        <v>1</v>
      </c>
      <c r="E25" s="23">
        <f t="shared" si="0"/>
        <v>0</v>
      </c>
      <c r="F25" s="24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</row>
    <row r="26" spans="1:56" x14ac:dyDescent="0.15">
      <c r="A26" s="34" t="str">
        <f>IF(ISBLANK('Anmeldungen (Gesamt)'!A26),"",'Anmeldungen (Gesamt)'!A26)</f>
        <v/>
      </c>
      <c r="B26" s="2" t="str">
        <f>IF(ISBLANK('Anmeldungen (Gesamt)'!B26),"",'Anmeldungen (Gesamt)'!B26)</f>
        <v/>
      </c>
      <c r="C26" s="58"/>
      <c r="D26" s="22">
        <v>1</v>
      </c>
      <c r="E26" s="23">
        <f t="shared" si="0"/>
        <v>0</v>
      </c>
      <c r="F26" s="24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</row>
    <row r="27" spans="1:56" x14ac:dyDescent="0.15">
      <c r="A27" s="34" t="str">
        <f>IF(ISBLANK('Anmeldungen (Gesamt)'!A27),"",'Anmeldungen (Gesamt)'!A27)</f>
        <v/>
      </c>
      <c r="B27" s="2" t="str">
        <f>IF(ISBLANK('Anmeldungen (Gesamt)'!B27),"",'Anmeldungen (Gesamt)'!B27)</f>
        <v/>
      </c>
      <c r="C27" s="58"/>
      <c r="D27" s="22">
        <v>1</v>
      </c>
      <c r="E27" s="23">
        <f t="shared" si="0"/>
        <v>0</v>
      </c>
      <c r="F27" s="24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</row>
    <row r="28" spans="1:56" x14ac:dyDescent="0.15">
      <c r="A28" s="34" t="str">
        <f>IF(ISBLANK('Anmeldungen (Gesamt)'!A28),"",'Anmeldungen (Gesamt)'!A28)</f>
        <v/>
      </c>
      <c r="B28" s="2" t="str">
        <f>IF(ISBLANK('Anmeldungen (Gesamt)'!B28),"",'Anmeldungen (Gesamt)'!B28)</f>
        <v/>
      </c>
      <c r="C28" s="58"/>
      <c r="D28" s="22">
        <v>1</v>
      </c>
      <c r="E28" s="23">
        <f t="shared" si="0"/>
        <v>0</v>
      </c>
      <c r="F28" s="24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</row>
    <row r="29" spans="1:56" x14ac:dyDescent="0.15">
      <c r="A29" s="34" t="str">
        <f>IF(ISBLANK('Anmeldungen (Gesamt)'!A29),"",'Anmeldungen (Gesamt)'!A29)</f>
        <v/>
      </c>
      <c r="B29" s="2" t="str">
        <f>IF(ISBLANK('Anmeldungen (Gesamt)'!B29),"",'Anmeldungen (Gesamt)'!B29)</f>
        <v/>
      </c>
      <c r="C29" s="58"/>
      <c r="D29" s="22">
        <v>1</v>
      </c>
      <c r="E29" s="23">
        <f t="shared" si="0"/>
        <v>0</v>
      </c>
      <c r="F29" s="24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</row>
    <row r="30" spans="1:56" x14ac:dyDescent="0.15">
      <c r="A30" s="34" t="str">
        <f>IF(ISBLANK('Anmeldungen (Gesamt)'!A30),"",'Anmeldungen (Gesamt)'!A30)</f>
        <v/>
      </c>
      <c r="B30" s="2" t="str">
        <f>IF(ISBLANK('Anmeldungen (Gesamt)'!B30),"",'Anmeldungen (Gesamt)'!B30)</f>
        <v/>
      </c>
      <c r="C30" s="58"/>
      <c r="D30" s="22">
        <v>1</v>
      </c>
      <c r="E30" s="23">
        <f t="shared" si="0"/>
        <v>0</v>
      </c>
      <c r="F30" s="24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</row>
    <row r="31" spans="1:56" x14ac:dyDescent="0.15">
      <c r="A31" s="34" t="str">
        <f>IF(ISBLANK('Anmeldungen (Gesamt)'!A31),"",'Anmeldungen (Gesamt)'!A31)</f>
        <v/>
      </c>
      <c r="B31" s="2" t="str">
        <f>IF(ISBLANK('Anmeldungen (Gesamt)'!B31),"",'Anmeldungen (Gesamt)'!B31)</f>
        <v/>
      </c>
      <c r="C31" s="58"/>
      <c r="D31" s="22">
        <v>1</v>
      </c>
      <c r="E31" s="23">
        <f t="shared" si="0"/>
        <v>0</v>
      </c>
      <c r="F31" s="24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</row>
    <row r="32" spans="1:56" x14ac:dyDescent="0.15">
      <c r="A32" s="34" t="str">
        <f>IF(ISBLANK('Anmeldungen (Gesamt)'!A32),"",'Anmeldungen (Gesamt)'!A32)</f>
        <v/>
      </c>
      <c r="B32" s="2" t="str">
        <f>IF(ISBLANK('Anmeldungen (Gesamt)'!B32),"",'Anmeldungen (Gesamt)'!B32)</f>
        <v/>
      </c>
      <c r="C32" s="58"/>
      <c r="D32" s="22">
        <v>1</v>
      </c>
      <c r="E32" s="23">
        <f t="shared" si="0"/>
        <v>0</v>
      </c>
      <c r="F32" s="24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</row>
    <row r="33" spans="1:56" x14ac:dyDescent="0.15">
      <c r="A33" s="34" t="str">
        <f>IF(ISBLANK('Anmeldungen (Gesamt)'!A33),"",'Anmeldungen (Gesamt)'!A33)</f>
        <v/>
      </c>
      <c r="B33" s="2" t="str">
        <f>IF(ISBLANK('Anmeldungen (Gesamt)'!B33),"",'Anmeldungen (Gesamt)'!B33)</f>
        <v/>
      </c>
      <c r="C33" s="58"/>
      <c r="D33" s="22">
        <v>1</v>
      </c>
      <c r="E33" s="23">
        <f t="shared" si="0"/>
        <v>0</v>
      </c>
      <c r="F33" s="24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</row>
    <row r="34" spans="1:56" x14ac:dyDescent="0.15">
      <c r="A34" s="34" t="str">
        <f>IF(ISBLANK('Anmeldungen (Gesamt)'!A34),"",'Anmeldungen (Gesamt)'!A34)</f>
        <v/>
      </c>
      <c r="B34" s="2" t="str">
        <f>IF(ISBLANK('Anmeldungen (Gesamt)'!B34),"",'Anmeldungen (Gesamt)'!B34)</f>
        <v/>
      </c>
      <c r="C34" s="58"/>
      <c r="D34" s="22">
        <v>1</v>
      </c>
      <c r="E34" s="23">
        <f t="shared" si="0"/>
        <v>0</v>
      </c>
      <c r="F34" s="24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</row>
    <row r="35" spans="1:56" x14ac:dyDescent="0.15">
      <c r="A35" s="34" t="str">
        <f>IF(ISBLANK('Anmeldungen (Gesamt)'!A35),"",'Anmeldungen (Gesamt)'!A35)</f>
        <v/>
      </c>
      <c r="B35" s="2" t="str">
        <f>IF(ISBLANK('Anmeldungen (Gesamt)'!B35),"",'Anmeldungen (Gesamt)'!B35)</f>
        <v/>
      </c>
      <c r="C35" s="58"/>
      <c r="D35" s="22">
        <v>1</v>
      </c>
      <c r="E35" s="23">
        <f t="shared" si="0"/>
        <v>0</v>
      </c>
      <c r="F35" s="24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</row>
    <row r="36" spans="1:56" x14ac:dyDescent="0.15">
      <c r="A36" s="34" t="str">
        <f>IF(ISBLANK('Anmeldungen (Gesamt)'!A36),"",'Anmeldungen (Gesamt)'!A36)</f>
        <v/>
      </c>
      <c r="B36" s="2" t="str">
        <f>IF(ISBLANK('Anmeldungen (Gesamt)'!B36),"",'Anmeldungen (Gesamt)'!B36)</f>
        <v/>
      </c>
      <c r="C36" s="58"/>
      <c r="D36" s="22">
        <v>1</v>
      </c>
      <c r="E36" s="23">
        <f t="shared" si="0"/>
        <v>0</v>
      </c>
      <c r="F36" s="24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</row>
    <row r="37" spans="1:56" x14ac:dyDescent="0.15">
      <c r="A37" s="34" t="str">
        <f>IF(ISBLANK('Anmeldungen (Gesamt)'!A37),"",'Anmeldungen (Gesamt)'!A37)</f>
        <v/>
      </c>
      <c r="B37" s="2" t="str">
        <f>IF(ISBLANK('Anmeldungen (Gesamt)'!B37),"",'Anmeldungen (Gesamt)'!B37)</f>
        <v/>
      </c>
      <c r="C37" s="58"/>
      <c r="D37" s="22">
        <v>1</v>
      </c>
      <c r="E37" s="23">
        <f t="shared" si="0"/>
        <v>0</v>
      </c>
      <c r="F37" s="24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</row>
    <row r="38" spans="1:56" x14ac:dyDescent="0.15">
      <c r="A38" s="34" t="str">
        <f>IF(ISBLANK('Anmeldungen (Gesamt)'!A38),"",'Anmeldungen (Gesamt)'!A38)</f>
        <v/>
      </c>
      <c r="B38" s="2" t="str">
        <f>IF(ISBLANK('Anmeldungen (Gesamt)'!B38),"",'Anmeldungen (Gesamt)'!B38)</f>
        <v/>
      </c>
      <c r="C38" s="58"/>
      <c r="D38" s="22">
        <v>1</v>
      </c>
      <c r="E38" s="23">
        <f t="shared" si="0"/>
        <v>0</v>
      </c>
      <c r="F38" s="24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</row>
    <row r="39" spans="1:56" x14ac:dyDescent="0.15">
      <c r="A39" s="34" t="str">
        <f>IF(ISBLANK('Anmeldungen (Gesamt)'!A39),"",'Anmeldungen (Gesamt)'!A39)</f>
        <v/>
      </c>
      <c r="B39" s="2" t="str">
        <f>IF(ISBLANK('Anmeldungen (Gesamt)'!B39),"",'Anmeldungen (Gesamt)'!B39)</f>
        <v/>
      </c>
      <c r="C39" s="58"/>
      <c r="D39" s="22">
        <v>1</v>
      </c>
      <c r="E39" s="23">
        <f t="shared" si="0"/>
        <v>0</v>
      </c>
      <c r="F39" s="24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</row>
    <row r="40" spans="1:56" x14ac:dyDescent="0.15">
      <c r="A40" s="34" t="str">
        <f>IF(ISBLANK('Anmeldungen (Gesamt)'!A40),"",'Anmeldungen (Gesamt)'!A40)</f>
        <v/>
      </c>
      <c r="B40" s="2" t="str">
        <f>IF(ISBLANK('Anmeldungen (Gesamt)'!B40),"",'Anmeldungen (Gesamt)'!B40)</f>
        <v/>
      </c>
      <c r="C40" s="58"/>
      <c r="D40" s="22">
        <v>1</v>
      </c>
      <c r="E40" s="23">
        <f t="shared" si="0"/>
        <v>0</v>
      </c>
      <c r="F40" s="24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</row>
    <row r="41" spans="1:56" x14ac:dyDescent="0.15">
      <c r="A41" s="34" t="str">
        <f>IF(ISBLANK('Anmeldungen (Gesamt)'!A41),"",'Anmeldungen (Gesamt)'!A41)</f>
        <v/>
      </c>
      <c r="B41" s="2" t="str">
        <f>IF(ISBLANK('Anmeldungen (Gesamt)'!B41),"",'Anmeldungen (Gesamt)'!B41)</f>
        <v/>
      </c>
      <c r="C41" s="58"/>
      <c r="D41" s="22">
        <v>1</v>
      </c>
      <c r="E41" s="23">
        <f t="shared" si="0"/>
        <v>0</v>
      </c>
      <c r="F41" s="24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</row>
    <row r="42" spans="1:56" x14ac:dyDescent="0.15">
      <c r="A42" s="34" t="str">
        <f>IF(ISBLANK('Anmeldungen (Gesamt)'!A42),"",'Anmeldungen (Gesamt)'!A42)</f>
        <v/>
      </c>
      <c r="B42" s="2" t="str">
        <f>IF(ISBLANK('Anmeldungen (Gesamt)'!B42),"",'Anmeldungen (Gesamt)'!B42)</f>
        <v/>
      </c>
      <c r="C42" s="58"/>
      <c r="D42" s="22">
        <v>1</v>
      </c>
      <c r="E42" s="23">
        <f t="shared" si="0"/>
        <v>0</v>
      </c>
      <c r="F42" s="24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</row>
    <row r="43" spans="1:56" x14ac:dyDescent="0.15">
      <c r="A43" s="34" t="str">
        <f>IF(ISBLANK('Anmeldungen (Gesamt)'!A43),"",'Anmeldungen (Gesamt)'!A43)</f>
        <v>a</v>
      </c>
      <c r="B43" s="2" t="str">
        <f>IF(ISBLANK('Anmeldungen (Gesamt)'!B43),"",'Anmeldungen (Gesamt)'!B43)</f>
        <v/>
      </c>
      <c r="C43" s="58"/>
      <c r="D43" s="22">
        <v>1</v>
      </c>
      <c r="E43" s="23">
        <f t="shared" si="0"/>
        <v>0</v>
      </c>
      <c r="F43" s="24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</row>
    <row r="44" spans="1:56" x14ac:dyDescent="0.15">
      <c r="A44" s="34" t="str">
        <f>IF(ISBLANK('Anmeldungen (Gesamt)'!A44),"",'Anmeldungen (Gesamt)'!A44)</f>
        <v/>
      </c>
      <c r="B44" s="2" t="str">
        <f>IF(ISBLANK('Anmeldungen (Gesamt)'!B44),"",'Anmeldungen (Gesamt)'!B44)</f>
        <v/>
      </c>
      <c r="C44" s="58"/>
      <c r="D44" s="22">
        <v>1</v>
      </c>
      <c r="E44" s="23">
        <f t="shared" si="0"/>
        <v>0</v>
      </c>
      <c r="F44" s="24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</row>
    <row r="45" spans="1:56" x14ac:dyDescent="0.15">
      <c r="A45" s="34" t="str">
        <f>IF(ISBLANK('Anmeldungen (Gesamt)'!A45),"",'Anmeldungen (Gesamt)'!A45)</f>
        <v/>
      </c>
      <c r="B45" s="2" t="str">
        <f>IF(ISBLANK('Anmeldungen (Gesamt)'!B45),"",'Anmeldungen (Gesamt)'!B45)</f>
        <v/>
      </c>
      <c r="C45" s="58"/>
      <c r="D45" s="22">
        <v>1</v>
      </c>
      <c r="E45" s="23">
        <f t="shared" si="0"/>
        <v>0</v>
      </c>
      <c r="F45" s="24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</row>
    <row r="46" spans="1:56" x14ac:dyDescent="0.15">
      <c r="A46" s="34" t="str">
        <f>IF(ISBLANK('Anmeldungen (Gesamt)'!A46),"",'Anmeldungen (Gesamt)'!A46)</f>
        <v/>
      </c>
      <c r="B46" s="2" t="str">
        <f>IF(ISBLANK('Anmeldungen (Gesamt)'!B46),"",'Anmeldungen (Gesamt)'!B46)</f>
        <v/>
      </c>
      <c r="C46" s="58"/>
      <c r="D46" s="22">
        <v>1</v>
      </c>
      <c r="E46" s="23">
        <f t="shared" si="0"/>
        <v>0</v>
      </c>
      <c r="F46" s="24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</row>
    <row r="47" spans="1:56" x14ac:dyDescent="0.15">
      <c r="A47" s="34" t="str">
        <f>IF(ISBLANK('Anmeldungen (Gesamt)'!A47),"",'Anmeldungen (Gesamt)'!A47)</f>
        <v/>
      </c>
      <c r="B47" s="2" t="str">
        <f>IF(ISBLANK('Anmeldungen (Gesamt)'!B47),"",'Anmeldungen (Gesamt)'!B47)</f>
        <v/>
      </c>
      <c r="C47" s="58"/>
      <c r="D47" s="22">
        <v>1</v>
      </c>
      <c r="E47" s="23">
        <f t="shared" si="0"/>
        <v>0</v>
      </c>
      <c r="F47" s="24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</row>
    <row r="48" spans="1:56" x14ac:dyDescent="0.15">
      <c r="A48" s="34" t="str">
        <f>IF(ISBLANK('Anmeldungen (Gesamt)'!A48),"",'Anmeldungen (Gesamt)'!A48)</f>
        <v/>
      </c>
      <c r="B48" s="2" t="str">
        <f>IF(ISBLANK('Anmeldungen (Gesamt)'!B48),"",'Anmeldungen (Gesamt)'!B48)</f>
        <v/>
      </c>
      <c r="C48" s="58"/>
      <c r="D48" s="22">
        <v>1</v>
      </c>
      <c r="E48" s="23">
        <f t="shared" si="0"/>
        <v>0</v>
      </c>
      <c r="F48" s="24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</row>
    <row r="49" spans="1:56" x14ac:dyDescent="0.15">
      <c r="A49" s="34" t="str">
        <f>IF(ISBLANK('Anmeldungen (Gesamt)'!A49),"",'Anmeldungen (Gesamt)'!A49)</f>
        <v/>
      </c>
      <c r="B49" s="2" t="str">
        <f>IF(ISBLANK('Anmeldungen (Gesamt)'!B49),"",'Anmeldungen (Gesamt)'!B49)</f>
        <v/>
      </c>
      <c r="C49" s="58"/>
      <c r="D49" s="22">
        <v>1</v>
      </c>
      <c r="E49" s="23">
        <f t="shared" si="0"/>
        <v>0</v>
      </c>
      <c r="F49" s="24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</row>
    <row r="50" spans="1:56" x14ac:dyDescent="0.15">
      <c r="A50" s="34" t="str">
        <f>IF(ISBLANK('Anmeldungen (Gesamt)'!A50),"",'Anmeldungen (Gesamt)'!A50)</f>
        <v/>
      </c>
      <c r="B50" s="2" t="str">
        <f>IF(ISBLANK('Anmeldungen (Gesamt)'!B50),"",'Anmeldungen (Gesamt)'!B50)</f>
        <v/>
      </c>
      <c r="C50" s="58"/>
      <c r="D50" s="22">
        <v>1</v>
      </c>
      <c r="E50" s="23">
        <f t="shared" si="0"/>
        <v>0</v>
      </c>
      <c r="F50" s="24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</row>
    <row r="51" spans="1:56" x14ac:dyDescent="0.15">
      <c r="A51" s="34" t="str">
        <f>IF(ISBLANK('Anmeldungen (Gesamt)'!A51),"",'Anmeldungen (Gesamt)'!A51)</f>
        <v/>
      </c>
      <c r="B51" s="2" t="str">
        <f>IF(ISBLANK('Anmeldungen (Gesamt)'!B51),"",'Anmeldungen (Gesamt)'!B51)</f>
        <v/>
      </c>
      <c r="C51" s="58"/>
      <c r="D51" s="22">
        <v>1</v>
      </c>
      <c r="E51" s="23">
        <f t="shared" si="0"/>
        <v>0</v>
      </c>
      <c r="F51" s="24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</row>
    <row r="52" spans="1:56" x14ac:dyDescent="0.15">
      <c r="A52" s="34" t="str">
        <f>IF(ISBLANK('Anmeldungen (Gesamt)'!A52),"",'Anmeldungen (Gesamt)'!A52)</f>
        <v/>
      </c>
      <c r="B52" s="2" t="str">
        <f>IF(ISBLANK('Anmeldungen (Gesamt)'!B52),"",'Anmeldungen (Gesamt)'!B52)</f>
        <v/>
      </c>
      <c r="C52" s="58"/>
      <c r="D52" s="22">
        <v>1</v>
      </c>
      <c r="E52" s="23">
        <f t="shared" si="0"/>
        <v>0</v>
      </c>
      <c r="F52" s="24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</row>
    <row r="53" spans="1:56" x14ac:dyDescent="0.15">
      <c r="A53" s="34" t="str">
        <f>IF(ISBLANK('Anmeldungen (Gesamt)'!A53),"",'Anmeldungen (Gesamt)'!A53)</f>
        <v/>
      </c>
      <c r="B53" s="2" t="str">
        <f>IF(ISBLANK('Anmeldungen (Gesamt)'!B53),"",'Anmeldungen (Gesamt)'!B53)</f>
        <v/>
      </c>
      <c r="C53" s="58"/>
      <c r="D53" s="22">
        <v>1</v>
      </c>
      <c r="E53" s="23">
        <f t="shared" si="0"/>
        <v>0</v>
      </c>
      <c r="F53" s="24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</row>
    <row r="54" spans="1:56" x14ac:dyDescent="0.15">
      <c r="A54" s="34" t="str">
        <f>IF(ISBLANK('Anmeldungen (Gesamt)'!A54),"",'Anmeldungen (Gesamt)'!A54)</f>
        <v/>
      </c>
      <c r="B54" s="2" t="str">
        <f>IF(ISBLANK('Anmeldungen (Gesamt)'!B54),"",'Anmeldungen (Gesamt)'!B54)</f>
        <v/>
      </c>
      <c r="C54" s="58"/>
      <c r="D54" s="22">
        <v>1</v>
      </c>
      <c r="E54" s="23">
        <f t="shared" si="0"/>
        <v>0</v>
      </c>
      <c r="F54" s="24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</row>
    <row r="55" spans="1:56" x14ac:dyDescent="0.15">
      <c r="A55" s="34" t="str">
        <f>IF(ISBLANK('Anmeldungen (Gesamt)'!A55),"",'Anmeldungen (Gesamt)'!A55)</f>
        <v/>
      </c>
      <c r="B55" s="2" t="str">
        <f>IF(ISBLANK('Anmeldungen (Gesamt)'!B55),"",'Anmeldungen (Gesamt)'!B55)</f>
        <v/>
      </c>
      <c r="C55" s="59"/>
      <c r="D55" s="22">
        <v>1</v>
      </c>
      <c r="E55" s="23">
        <f t="shared" si="0"/>
        <v>0</v>
      </c>
      <c r="F55" s="25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</row>
    <row r="56" spans="1:56" x14ac:dyDescent="0.15">
      <c r="A56" s="34" t="str">
        <f>IF(ISBLANK('Anmeldungen (Gesamt)'!A56),"",'Anmeldungen (Gesamt)'!A56)</f>
        <v/>
      </c>
      <c r="B56" s="2" t="str">
        <f>IF(ISBLANK('Anmeldungen (Gesamt)'!B56),"",'Anmeldungen (Gesamt)'!B56)</f>
        <v/>
      </c>
      <c r="C56" s="59"/>
      <c r="D56" s="22">
        <v>1</v>
      </c>
      <c r="E56" s="23">
        <f t="shared" si="0"/>
        <v>0</v>
      </c>
      <c r="F56" s="25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</row>
    <row r="57" spans="1:56" x14ac:dyDescent="0.15">
      <c r="A57" s="34" t="str">
        <f>IF(ISBLANK('Anmeldungen (Gesamt)'!A57),"",'Anmeldungen (Gesamt)'!A57)</f>
        <v/>
      </c>
      <c r="B57" s="2" t="str">
        <f>IF(ISBLANK('Anmeldungen (Gesamt)'!B57),"",'Anmeldungen (Gesamt)'!B57)</f>
        <v/>
      </c>
      <c r="C57" s="59"/>
      <c r="D57" s="22">
        <v>1</v>
      </c>
      <c r="E57" s="23">
        <f t="shared" si="0"/>
        <v>0</v>
      </c>
      <c r="F57" s="25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</row>
    <row r="58" spans="1:56" x14ac:dyDescent="0.15">
      <c r="A58" s="34" t="str">
        <f>IF(ISBLANK('Anmeldungen (Gesamt)'!A58),"",'Anmeldungen (Gesamt)'!A58)</f>
        <v/>
      </c>
      <c r="B58" s="2" t="str">
        <f>IF(ISBLANK('Anmeldungen (Gesamt)'!B58),"",'Anmeldungen (Gesamt)'!B58)</f>
        <v/>
      </c>
      <c r="C58" s="59"/>
      <c r="D58" s="22">
        <v>1</v>
      </c>
      <c r="E58" s="23">
        <f t="shared" si="0"/>
        <v>0</v>
      </c>
      <c r="F58" s="25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</row>
    <row r="59" spans="1:56" x14ac:dyDescent="0.15">
      <c r="A59" s="34" t="str">
        <f>IF(ISBLANK('Anmeldungen (Gesamt)'!A59),"",'Anmeldungen (Gesamt)'!A59)</f>
        <v/>
      </c>
      <c r="B59" s="2" t="str">
        <f>IF(ISBLANK('Anmeldungen (Gesamt)'!B59),"",'Anmeldungen (Gesamt)'!B59)</f>
        <v/>
      </c>
      <c r="C59" s="59"/>
      <c r="D59" s="22">
        <v>1</v>
      </c>
      <c r="E59" s="23">
        <f t="shared" si="0"/>
        <v>0</v>
      </c>
      <c r="F59" s="25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</row>
    <row r="60" spans="1:56" x14ac:dyDescent="0.15">
      <c r="A60" s="34" t="str">
        <f>IF(ISBLANK('Anmeldungen (Gesamt)'!A60),"",'Anmeldungen (Gesamt)'!A60)</f>
        <v/>
      </c>
      <c r="B60" s="2" t="str">
        <f>IF(ISBLANK('Anmeldungen (Gesamt)'!B60),"",'Anmeldungen (Gesamt)'!B60)</f>
        <v/>
      </c>
      <c r="C60" s="59"/>
      <c r="D60" s="22">
        <v>1</v>
      </c>
      <c r="E60" s="23">
        <f t="shared" si="0"/>
        <v>0</v>
      </c>
      <c r="F60" s="25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</row>
    <row r="61" spans="1:56" x14ac:dyDescent="0.15">
      <c r="A61" s="34" t="str">
        <f>IF(ISBLANK('Anmeldungen (Gesamt)'!A61),"",'Anmeldungen (Gesamt)'!A61)</f>
        <v/>
      </c>
      <c r="B61" s="2" t="str">
        <f>IF(ISBLANK('Anmeldungen (Gesamt)'!B61),"",'Anmeldungen (Gesamt)'!B61)</f>
        <v/>
      </c>
      <c r="C61" s="59"/>
      <c r="D61" s="22">
        <v>1</v>
      </c>
      <c r="E61" s="23">
        <f t="shared" si="0"/>
        <v>0</v>
      </c>
      <c r="F61" s="25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</row>
    <row r="62" spans="1:56" x14ac:dyDescent="0.15">
      <c r="A62" s="34" t="str">
        <f>IF(ISBLANK('Anmeldungen (Gesamt)'!A62),"",'Anmeldungen (Gesamt)'!A62)</f>
        <v/>
      </c>
      <c r="B62" s="2" t="str">
        <f>IF(ISBLANK('Anmeldungen (Gesamt)'!B62),"",'Anmeldungen (Gesamt)'!B62)</f>
        <v/>
      </c>
      <c r="C62" s="59"/>
      <c r="D62" s="22">
        <v>1</v>
      </c>
      <c r="E62" s="23">
        <f t="shared" si="0"/>
        <v>0</v>
      </c>
      <c r="F62" s="25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</row>
    <row r="63" spans="1:56" x14ac:dyDescent="0.15">
      <c r="A63" s="34" t="str">
        <f>IF(ISBLANK('Anmeldungen (Gesamt)'!A63),"",'Anmeldungen (Gesamt)'!A63)</f>
        <v/>
      </c>
      <c r="B63" s="2" t="str">
        <f>IF(ISBLANK('Anmeldungen (Gesamt)'!B63),"",'Anmeldungen (Gesamt)'!B63)</f>
        <v/>
      </c>
      <c r="C63" s="59"/>
      <c r="D63" s="22">
        <v>1</v>
      </c>
      <c r="E63" s="23">
        <f t="shared" si="0"/>
        <v>0</v>
      </c>
      <c r="F63" s="25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</row>
    <row r="64" spans="1:56" x14ac:dyDescent="0.15">
      <c r="A64" s="34" t="str">
        <f>IF(ISBLANK('Anmeldungen (Gesamt)'!A64),"",'Anmeldungen (Gesamt)'!A64)</f>
        <v/>
      </c>
      <c r="B64" s="2" t="str">
        <f>IF(ISBLANK('Anmeldungen (Gesamt)'!B64),"",'Anmeldungen (Gesamt)'!B64)</f>
        <v/>
      </c>
      <c r="C64" s="59"/>
      <c r="D64" s="22">
        <v>1</v>
      </c>
      <c r="E64" s="23">
        <f t="shared" si="0"/>
        <v>0</v>
      </c>
      <c r="F64" s="25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</row>
    <row r="65" spans="1:56" x14ac:dyDescent="0.15">
      <c r="A65" s="34" t="str">
        <f>IF(ISBLANK('Anmeldungen (Gesamt)'!A65),"",'Anmeldungen (Gesamt)'!A65)</f>
        <v/>
      </c>
      <c r="B65" s="2" t="str">
        <f>IF(ISBLANK('Anmeldungen (Gesamt)'!B65),"",'Anmeldungen (Gesamt)'!B65)</f>
        <v/>
      </c>
      <c r="C65" s="59"/>
      <c r="D65" s="22">
        <v>1</v>
      </c>
      <c r="E65" s="23">
        <f t="shared" si="0"/>
        <v>0</v>
      </c>
      <c r="F65" s="25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</row>
    <row r="66" spans="1:56" x14ac:dyDescent="0.15">
      <c r="A66" s="34" t="str">
        <f>IF(ISBLANK('Anmeldungen (Gesamt)'!A66),"",'Anmeldungen (Gesamt)'!A66)</f>
        <v/>
      </c>
      <c r="B66" s="2" t="str">
        <f>IF(ISBLANK('Anmeldungen (Gesamt)'!B66),"",'Anmeldungen (Gesamt)'!B66)</f>
        <v/>
      </c>
      <c r="C66" s="59"/>
      <c r="D66" s="22">
        <v>1</v>
      </c>
      <c r="E66" s="23">
        <f t="shared" si="0"/>
        <v>0</v>
      </c>
      <c r="F66" s="25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</row>
    <row r="67" spans="1:56" x14ac:dyDescent="0.15">
      <c r="A67" s="34" t="str">
        <f>IF(ISBLANK('Anmeldungen (Gesamt)'!A67),"",'Anmeldungen (Gesamt)'!A67)</f>
        <v/>
      </c>
      <c r="B67" s="2" t="str">
        <f>IF(ISBLANK('Anmeldungen (Gesamt)'!B67),"",'Anmeldungen (Gesamt)'!B67)</f>
        <v/>
      </c>
      <c r="C67" s="59"/>
      <c r="D67" s="22">
        <v>1</v>
      </c>
      <c r="E67" s="23">
        <f t="shared" si="0"/>
        <v>0</v>
      </c>
      <c r="F67" s="25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</row>
    <row r="68" spans="1:56" x14ac:dyDescent="0.15">
      <c r="A68" s="34" t="str">
        <f>IF(ISBLANK('Anmeldungen (Gesamt)'!A68),"",'Anmeldungen (Gesamt)'!A68)</f>
        <v/>
      </c>
      <c r="B68" s="2" t="str">
        <f>IF(ISBLANK('Anmeldungen (Gesamt)'!B68),"",'Anmeldungen (Gesamt)'!B68)</f>
        <v/>
      </c>
      <c r="C68" s="59"/>
      <c r="D68" s="22">
        <v>1</v>
      </c>
      <c r="E68" s="23">
        <f t="shared" si="0"/>
        <v>0</v>
      </c>
      <c r="F68" s="25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</row>
    <row r="69" spans="1:56" x14ac:dyDescent="0.15">
      <c r="A69" s="34" t="str">
        <f>IF(ISBLANK('Anmeldungen (Gesamt)'!A69),"",'Anmeldungen (Gesamt)'!A69)</f>
        <v/>
      </c>
      <c r="B69" s="2" t="str">
        <f>IF(ISBLANK('Anmeldungen (Gesamt)'!B69),"",'Anmeldungen (Gesamt)'!B69)</f>
        <v/>
      </c>
      <c r="C69" s="59"/>
      <c r="D69" s="22">
        <v>1</v>
      </c>
      <c r="E69" s="23">
        <f t="shared" si="0"/>
        <v>0</v>
      </c>
      <c r="F69" s="25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</row>
    <row r="70" spans="1:56" x14ac:dyDescent="0.15">
      <c r="A70" s="34" t="str">
        <f>IF(ISBLANK('Anmeldungen (Gesamt)'!A70),"",'Anmeldungen (Gesamt)'!A70)</f>
        <v/>
      </c>
      <c r="B70" s="2" t="str">
        <f>IF(ISBLANK('Anmeldungen (Gesamt)'!B70),"",'Anmeldungen (Gesamt)'!B70)</f>
        <v/>
      </c>
      <c r="C70" s="59"/>
      <c r="D70" s="22">
        <v>1</v>
      </c>
      <c r="E70" s="23">
        <f t="shared" si="0"/>
        <v>0</v>
      </c>
      <c r="F70" s="25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</row>
    <row r="71" spans="1:56" x14ac:dyDescent="0.15">
      <c r="A71" s="34" t="str">
        <f>IF(ISBLANK('Anmeldungen (Gesamt)'!A71),"",'Anmeldungen (Gesamt)'!A71)</f>
        <v/>
      </c>
      <c r="B71" s="2" t="str">
        <f>IF(ISBLANK('Anmeldungen (Gesamt)'!B71),"",'Anmeldungen (Gesamt)'!B71)</f>
        <v/>
      </c>
      <c r="C71" s="59"/>
      <c r="D71" s="22">
        <v>1</v>
      </c>
      <c r="E71" s="23">
        <f t="shared" si="0"/>
        <v>0</v>
      </c>
      <c r="F71" s="25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</row>
    <row r="72" spans="1:56" x14ac:dyDescent="0.15">
      <c r="A72" s="34" t="str">
        <f>IF(ISBLANK('Anmeldungen (Gesamt)'!A72),"",'Anmeldungen (Gesamt)'!A72)</f>
        <v/>
      </c>
      <c r="B72" s="2" t="str">
        <f>IF(ISBLANK('Anmeldungen (Gesamt)'!B72),"",'Anmeldungen (Gesamt)'!B72)</f>
        <v/>
      </c>
      <c r="C72" s="59"/>
      <c r="D72" s="22">
        <v>1</v>
      </c>
      <c r="E72" s="23">
        <f t="shared" si="0"/>
        <v>0</v>
      </c>
      <c r="F72" s="25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</row>
    <row r="73" spans="1:56" x14ac:dyDescent="0.15">
      <c r="A73" s="34" t="str">
        <f>IF(ISBLANK('Anmeldungen (Gesamt)'!A73),"",'Anmeldungen (Gesamt)'!A73)</f>
        <v/>
      </c>
      <c r="B73" s="2" t="str">
        <f>IF(ISBLANK('Anmeldungen (Gesamt)'!B73),"",'Anmeldungen (Gesamt)'!B73)</f>
        <v/>
      </c>
      <c r="C73" s="59"/>
      <c r="D73" s="22">
        <v>1</v>
      </c>
      <c r="E73" s="23">
        <f t="shared" si="0"/>
        <v>0</v>
      </c>
      <c r="F73" s="25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</row>
    <row r="74" spans="1:56" x14ac:dyDescent="0.15">
      <c r="A74" s="34" t="str">
        <f>IF(ISBLANK('Anmeldungen (Gesamt)'!A74),"",'Anmeldungen (Gesamt)'!A74)</f>
        <v/>
      </c>
      <c r="B74" s="2" t="str">
        <f>IF(ISBLANK('Anmeldungen (Gesamt)'!B74),"",'Anmeldungen (Gesamt)'!B74)</f>
        <v/>
      </c>
      <c r="C74" s="59"/>
      <c r="D74" s="22">
        <v>1</v>
      </c>
      <c r="E74" s="23">
        <f t="shared" si="0"/>
        <v>0</v>
      </c>
      <c r="F74" s="25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</row>
    <row r="75" spans="1:56" x14ac:dyDescent="0.15">
      <c r="A75" s="34" t="str">
        <f>IF(ISBLANK('Anmeldungen (Gesamt)'!A75),"",'Anmeldungen (Gesamt)'!A75)</f>
        <v/>
      </c>
      <c r="B75" s="2" t="str">
        <f>IF(ISBLANK('Anmeldungen (Gesamt)'!B75),"",'Anmeldungen (Gesamt)'!B75)</f>
        <v/>
      </c>
      <c r="C75" s="59"/>
      <c r="D75" s="22">
        <v>1</v>
      </c>
      <c r="E75" s="23">
        <f t="shared" ref="E75:E100" si="1">SUM(G75:BA75)*D75</f>
        <v>0</v>
      </c>
      <c r="F75" s="25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</row>
    <row r="76" spans="1:56" x14ac:dyDescent="0.15">
      <c r="A76" s="34" t="str">
        <f>IF(ISBLANK('Anmeldungen (Gesamt)'!A76),"",'Anmeldungen (Gesamt)'!A76)</f>
        <v/>
      </c>
      <c r="B76" s="2" t="str">
        <f>IF(ISBLANK('Anmeldungen (Gesamt)'!B76),"",'Anmeldungen (Gesamt)'!B76)</f>
        <v/>
      </c>
      <c r="C76" s="59"/>
      <c r="D76" s="22">
        <v>1</v>
      </c>
      <c r="E76" s="23">
        <f t="shared" si="1"/>
        <v>0</v>
      </c>
      <c r="F76" s="25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</row>
    <row r="77" spans="1:56" x14ac:dyDescent="0.15">
      <c r="A77" s="34" t="str">
        <f>IF(ISBLANK('Anmeldungen (Gesamt)'!A77),"",'Anmeldungen (Gesamt)'!A77)</f>
        <v/>
      </c>
      <c r="B77" s="2" t="str">
        <f>IF(ISBLANK('Anmeldungen (Gesamt)'!B77),"",'Anmeldungen (Gesamt)'!B77)</f>
        <v/>
      </c>
      <c r="C77" s="59"/>
      <c r="D77" s="22">
        <v>1</v>
      </c>
      <c r="E77" s="23">
        <f t="shared" si="1"/>
        <v>0</v>
      </c>
      <c r="F77" s="25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</row>
    <row r="78" spans="1:56" x14ac:dyDescent="0.15">
      <c r="A78" s="34" t="str">
        <f>IF(ISBLANK('Anmeldungen (Gesamt)'!A78),"",'Anmeldungen (Gesamt)'!A78)</f>
        <v/>
      </c>
      <c r="B78" s="2" t="str">
        <f>IF(ISBLANK('Anmeldungen (Gesamt)'!B78),"",'Anmeldungen (Gesamt)'!B78)</f>
        <v/>
      </c>
      <c r="C78" s="59"/>
      <c r="D78" s="22">
        <v>1</v>
      </c>
      <c r="E78" s="23">
        <f t="shared" si="1"/>
        <v>0</v>
      </c>
      <c r="F78" s="25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</row>
    <row r="79" spans="1:56" x14ac:dyDescent="0.15">
      <c r="A79" s="34" t="str">
        <f>IF(ISBLANK('Anmeldungen (Gesamt)'!A79),"",'Anmeldungen (Gesamt)'!A79)</f>
        <v/>
      </c>
      <c r="B79" s="2" t="str">
        <f>IF(ISBLANK('Anmeldungen (Gesamt)'!B79),"",'Anmeldungen (Gesamt)'!B79)</f>
        <v/>
      </c>
      <c r="C79" s="59"/>
      <c r="D79" s="22">
        <v>1</v>
      </c>
      <c r="E79" s="23">
        <f t="shared" si="1"/>
        <v>0</v>
      </c>
      <c r="F79" s="25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</row>
    <row r="80" spans="1:56" x14ac:dyDescent="0.15">
      <c r="A80" s="34" t="str">
        <f>IF(ISBLANK('Anmeldungen (Gesamt)'!A80),"",'Anmeldungen (Gesamt)'!A80)</f>
        <v/>
      </c>
      <c r="B80" s="2" t="str">
        <f>IF(ISBLANK('Anmeldungen (Gesamt)'!B80),"",'Anmeldungen (Gesamt)'!B80)</f>
        <v/>
      </c>
      <c r="C80" s="59"/>
      <c r="D80" s="22">
        <v>1</v>
      </c>
      <c r="E80" s="23">
        <f t="shared" si="1"/>
        <v>0</v>
      </c>
      <c r="F80" s="26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</row>
    <row r="81" spans="1:56" x14ac:dyDescent="0.15">
      <c r="A81" s="34" t="str">
        <f>IF(ISBLANK('Anmeldungen (Gesamt)'!A81),"",'Anmeldungen (Gesamt)'!A81)</f>
        <v/>
      </c>
      <c r="B81" s="2" t="str">
        <f>IF(ISBLANK('Anmeldungen (Gesamt)'!B81),"",'Anmeldungen (Gesamt)'!B81)</f>
        <v/>
      </c>
      <c r="C81" s="59"/>
      <c r="D81" s="22">
        <v>1</v>
      </c>
      <c r="E81" s="23">
        <f t="shared" si="1"/>
        <v>0</v>
      </c>
      <c r="F81" s="26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</row>
    <row r="82" spans="1:56" x14ac:dyDescent="0.15">
      <c r="A82" s="34" t="str">
        <f>IF(ISBLANK('Anmeldungen (Gesamt)'!A82),"",'Anmeldungen (Gesamt)'!A82)</f>
        <v/>
      </c>
      <c r="B82" s="2" t="str">
        <f>IF(ISBLANK('Anmeldungen (Gesamt)'!B82),"",'Anmeldungen (Gesamt)'!B82)</f>
        <v/>
      </c>
      <c r="C82" s="59"/>
      <c r="D82" s="22">
        <v>1</v>
      </c>
      <c r="E82" s="23">
        <f t="shared" si="1"/>
        <v>0</v>
      </c>
      <c r="F82" s="26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</row>
    <row r="83" spans="1:56" x14ac:dyDescent="0.15">
      <c r="A83" s="34" t="str">
        <f>IF(ISBLANK('Anmeldungen (Gesamt)'!A83),"",'Anmeldungen (Gesamt)'!A83)</f>
        <v/>
      </c>
      <c r="B83" s="2" t="str">
        <f>IF(ISBLANK('Anmeldungen (Gesamt)'!B83),"",'Anmeldungen (Gesamt)'!B83)</f>
        <v/>
      </c>
      <c r="C83" s="59"/>
      <c r="D83" s="22">
        <v>1</v>
      </c>
      <c r="E83" s="23">
        <f t="shared" si="1"/>
        <v>0</v>
      </c>
      <c r="F83" s="26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</row>
    <row r="84" spans="1:56" x14ac:dyDescent="0.15">
      <c r="A84" s="34" t="str">
        <f>IF(ISBLANK('Anmeldungen (Gesamt)'!A84),"",'Anmeldungen (Gesamt)'!A84)</f>
        <v/>
      </c>
      <c r="B84" s="2" t="str">
        <f>IF(ISBLANK('Anmeldungen (Gesamt)'!B84),"",'Anmeldungen (Gesamt)'!B84)</f>
        <v/>
      </c>
      <c r="C84" s="59"/>
      <c r="D84" s="22">
        <v>1</v>
      </c>
      <c r="E84" s="23">
        <f t="shared" si="1"/>
        <v>0</v>
      </c>
      <c r="F84" s="26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</row>
    <row r="85" spans="1:56" x14ac:dyDescent="0.15">
      <c r="A85" s="34" t="str">
        <f>IF(ISBLANK('Anmeldungen (Gesamt)'!A85),"",'Anmeldungen (Gesamt)'!A85)</f>
        <v/>
      </c>
      <c r="B85" s="2" t="str">
        <f>IF(ISBLANK('Anmeldungen (Gesamt)'!B85),"",'Anmeldungen (Gesamt)'!B85)</f>
        <v/>
      </c>
      <c r="C85" s="59"/>
      <c r="D85" s="22">
        <v>1</v>
      </c>
      <c r="E85" s="23">
        <f t="shared" si="1"/>
        <v>0</v>
      </c>
      <c r="F85" s="26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</row>
    <row r="86" spans="1:56" x14ac:dyDescent="0.15">
      <c r="A86" s="34" t="str">
        <f>IF(ISBLANK('Anmeldungen (Gesamt)'!A86),"",'Anmeldungen (Gesamt)'!A86)</f>
        <v/>
      </c>
      <c r="B86" s="2" t="str">
        <f>IF(ISBLANK('Anmeldungen (Gesamt)'!B86),"",'Anmeldungen (Gesamt)'!B86)</f>
        <v/>
      </c>
      <c r="C86" s="59"/>
      <c r="D86" s="22">
        <v>1</v>
      </c>
      <c r="E86" s="23">
        <f t="shared" si="1"/>
        <v>0</v>
      </c>
      <c r="F86" s="26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</row>
    <row r="87" spans="1:56" x14ac:dyDescent="0.15">
      <c r="A87" s="34" t="str">
        <f>IF(ISBLANK('Anmeldungen (Gesamt)'!A87),"",'Anmeldungen (Gesamt)'!A87)</f>
        <v/>
      </c>
      <c r="B87" s="2" t="str">
        <f>IF(ISBLANK('Anmeldungen (Gesamt)'!B87),"",'Anmeldungen (Gesamt)'!B87)</f>
        <v/>
      </c>
      <c r="C87" s="59"/>
      <c r="D87" s="22">
        <v>1</v>
      </c>
      <c r="E87" s="23">
        <f t="shared" si="1"/>
        <v>0</v>
      </c>
      <c r="F87" s="26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</row>
    <row r="88" spans="1:56" x14ac:dyDescent="0.15">
      <c r="A88" s="34" t="str">
        <f>IF(ISBLANK('Anmeldungen (Gesamt)'!A88),"",'Anmeldungen (Gesamt)'!A88)</f>
        <v/>
      </c>
      <c r="B88" s="2" t="str">
        <f>IF(ISBLANK('Anmeldungen (Gesamt)'!B88),"",'Anmeldungen (Gesamt)'!B88)</f>
        <v/>
      </c>
      <c r="C88" s="59"/>
      <c r="D88" s="22">
        <v>1</v>
      </c>
      <c r="E88" s="23">
        <f t="shared" si="1"/>
        <v>0</v>
      </c>
      <c r="F88" s="26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</row>
    <row r="89" spans="1:56" x14ac:dyDescent="0.15">
      <c r="A89" s="34" t="str">
        <f>IF(ISBLANK('Anmeldungen (Gesamt)'!A89),"",'Anmeldungen (Gesamt)'!A89)</f>
        <v/>
      </c>
      <c r="B89" s="2" t="str">
        <f>IF(ISBLANK('Anmeldungen (Gesamt)'!B89),"",'Anmeldungen (Gesamt)'!B89)</f>
        <v/>
      </c>
      <c r="C89" s="59"/>
      <c r="D89" s="22">
        <v>1</v>
      </c>
      <c r="E89" s="23">
        <f t="shared" si="1"/>
        <v>0</v>
      </c>
      <c r="F89" s="26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</row>
    <row r="90" spans="1:56" x14ac:dyDescent="0.15">
      <c r="A90" s="34" t="str">
        <f>IF(ISBLANK('Anmeldungen (Gesamt)'!A90),"",'Anmeldungen (Gesamt)'!A90)</f>
        <v/>
      </c>
      <c r="B90" s="2" t="str">
        <f>IF(ISBLANK('Anmeldungen (Gesamt)'!B90),"",'Anmeldungen (Gesamt)'!B90)</f>
        <v/>
      </c>
      <c r="C90" s="59"/>
      <c r="D90" s="22">
        <v>1</v>
      </c>
      <c r="E90" s="23">
        <f t="shared" si="1"/>
        <v>0</v>
      </c>
      <c r="F90" s="26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</row>
    <row r="91" spans="1:56" x14ac:dyDescent="0.15">
      <c r="A91" s="34" t="str">
        <f>IF(ISBLANK('Anmeldungen (Gesamt)'!A91),"",'Anmeldungen (Gesamt)'!A91)</f>
        <v/>
      </c>
      <c r="B91" s="2" t="str">
        <f>IF(ISBLANK('Anmeldungen (Gesamt)'!B91),"",'Anmeldungen (Gesamt)'!B91)</f>
        <v/>
      </c>
      <c r="C91" s="59"/>
      <c r="D91" s="22">
        <v>1</v>
      </c>
      <c r="E91" s="23">
        <f t="shared" si="1"/>
        <v>0</v>
      </c>
      <c r="F91" s="26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</row>
    <row r="92" spans="1:56" x14ac:dyDescent="0.15">
      <c r="A92" s="34" t="str">
        <f>IF(ISBLANK('Anmeldungen (Gesamt)'!A92),"",'Anmeldungen (Gesamt)'!A92)</f>
        <v/>
      </c>
      <c r="B92" s="2" t="str">
        <f>IF(ISBLANK('Anmeldungen (Gesamt)'!B92),"",'Anmeldungen (Gesamt)'!B92)</f>
        <v/>
      </c>
      <c r="C92" s="59"/>
      <c r="D92" s="22">
        <v>1</v>
      </c>
      <c r="E92" s="23">
        <f t="shared" si="1"/>
        <v>0</v>
      </c>
      <c r="F92" s="26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</row>
    <row r="93" spans="1:56" x14ac:dyDescent="0.15">
      <c r="A93" s="34" t="str">
        <f>IF(ISBLANK('Anmeldungen (Gesamt)'!A93),"",'Anmeldungen (Gesamt)'!A93)</f>
        <v/>
      </c>
      <c r="B93" s="2" t="str">
        <f>IF(ISBLANK('Anmeldungen (Gesamt)'!B93),"",'Anmeldungen (Gesamt)'!B93)</f>
        <v/>
      </c>
      <c r="C93" s="59"/>
      <c r="D93" s="22">
        <v>1</v>
      </c>
      <c r="E93" s="23">
        <f t="shared" si="1"/>
        <v>0</v>
      </c>
      <c r="F93" s="26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</row>
    <row r="94" spans="1:56" x14ac:dyDescent="0.15">
      <c r="A94" s="34" t="str">
        <f>IF(ISBLANK('Anmeldungen (Gesamt)'!A94),"",'Anmeldungen (Gesamt)'!A94)</f>
        <v/>
      </c>
      <c r="B94" s="2" t="str">
        <f>IF(ISBLANK('Anmeldungen (Gesamt)'!B94),"",'Anmeldungen (Gesamt)'!B94)</f>
        <v/>
      </c>
      <c r="C94" s="59"/>
      <c r="D94" s="22">
        <v>1</v>
      </c>
      <c r="E94" s="23">
        <f t="shared" si="1"/>
        <v>0</v>
      </c>
      <c r="F94" s="26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</row>
    <row r="95" spans="1:56" x14ac:dyDescent="0.15">
      <c r="A95" s="34" t="str">
        <f>IF(ISBLANK('Anmeldungen (Gesamt)'!A95),"",'Anmeldungen (Gesamt)'!A95)</f>
        <v/>
      </c>
      <c r="B95" s="2" t="str">
        <f>IF(ISBLANK('Anmeldungen (Gesamt)'!B95),"",'Anmeldungen (Gesamt)'!B95)</f>
        <v/>
      </c>
      <c r="C95" s="59"/>
      <c r="D95" s="22">
        <v>1</v>
      </c>
      <c r="E95" s="23">
        <f t="shared" si="1"/>
        <v>0</v>
      </c>
      <c r="F95" s="26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</row>
    <row r="96" spans="1:56" x14ac:dyDescent="0.15">
      <c r="A96" s="34" t="str">
        <f>IF(ISBLANK('Anmeldungen (Gesamt)'!A96),"",'Anmeldungen (Gesamt)'!A96)</f>
        <v/>
      </c>
      <c r="B96" s="2" t="str">
        <f>IF(ISBLANK('Anmeldungen (Gesamt)'!B96),"",'Anmeldungen (Gesamt)'!B96)</f>
        <v/>
      </c>
      <c r="C96" s="59"/>
      <c r="D96" s="22">
        <v>1</v>
      </c>
      <c r="E96" s="23">
        <f t="shared" si="1"/>
        <v>0</v>
      </c>
      <c r="F96" s="26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</row>
    <row r="97" spans="1:56" x14ac:dyDescent="0.15">
      <c r="A97" s="34" t="str">
        <f>IF(ISBLANK('Anmeldungen (Gesamt)'!A97),"",'Anmeldungen (Gesamt)'!A97)</f>
        <v/>
      </c>
      <c r="B97" s="2" t="str">
        <f>IF(ISBLANK('Anmeldungen (Gesamt)'!B97),"",'Anmeldungen (Gesamt)'!B97)</f>
        <v/>
      </c>
      <c r="C97" s="59"/>
      <c r="D97" s="22">
        <v>1</v>
      </c>
      <c r="E97" s="23">
        <f t="shared" si="1"/>
        <v>0</v>
      </c>
      <c r="F97" s="26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</row>
    <row r="98" spans="1:56" x14ac:dyDescent="0.15">
      <c r="A98" s="34" t="str">
        <f>IF(ISBLANK('Anmeldungen (Gesamt)'!A98),"",'Anmeldungen (Gesamt)'!A98)</f>
        <v/>
      </c>
      <c r="B98" s="2" t="str">
        <f>IF(ISBLANK('Anmeldungen (Gesamt)'!B98),"",'Anmeldungen (Gesamt)'!B98)</f>
        <v/>
      </c>
      <c r="C98" s="59"/>
      <c r="D98" s="22">
        <v>1</v>
      </c>
      <c r="E98" s="23">
        <f t="shared" si="1"/>
        <v>0</v>
      </c>
      <c r="F98" s="26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</row>
    <row r="99" spans="1:56" x14ac:dyDescent="0.15">
      <c r="A99" s="34" t="str">
        <f>IF(ISBLANK('Anmeldungen (Gesamt)'!A99),"",'Anmeldungen (Gesamt)'!A99)</f>
        <v/>
      </c>
      <c r="B99" s="2" t="str">
        <f>IF(ISBLANK('Anmeldungen (Gesamt)'!B99),"",'Anmeldungen (Gesamt)'!B99)</f>
        <v/>
      </c>
      <c r="C99" s="59"/>
      <c r="D99" s="22">
        <v>1</v>
      </c>
      <c r="E99" s="23">
        <f t="shared" si="1"/>
        <v>0</v>
      </c>
      <c r="F99" s="26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</row>
    <row r="100" spans="1:56" x14ac:dyDescent="0.15">
      <c r="A100" s="34" t="str">
        <f>IF(ISBLANK('Anmeldungen (Gesamt)'!A100),"",'Anmeldungen (Gesamt)'!A100)</f>
        <v/>
      </c>
      <c r="B100" s="2" t="str">
        <f>IF(ISBLANK('Anmeldungen (Gesamt)'!B100),"",'Anmeldungen (Gesamt)'!B100)</f>
        <v/>
      </c>
      <c r="C100" s="59"/>
      <c r="D100" s="22">
        <v>1</v>
      </c>
      <c r="E100" s="23">
        <f t="shared" si="1"/>
        <v>0</v>
      </c>
      <c r="F100" s="26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</row>
    <row r="101" spans="1:56" s="41" customFormat="1" x14ac:dyDescent="0.15">
      <c r="B101" s="39"/>
      <c r="C101" s="39"/>
      <c r="D101" s="56"/>
    </row>
    <row r="102" spans="1:56" x14ac:dyDescent="0.15">
      <c r="D102" s="22"/>
    </row>
    <row r="103" spans="1:56" x14ac:dyDescent="0.15">
      <c r="D103" s="22"/>
    </row>
    <row r="104" spans="1:56" x14ac:dyDescent="0.15">
      <c r="D104" s="22"/>
    </row>
  </sheetData>
  <conditionalFormatting sqref="D10:D104">
    <cfRule type="colorScale" priority="1">
      <colorScale>
        <cfvo type="num" val="0"/>
        <cfvo type="num" val="1"/>
        <color rgb="FFFF0000"/>
        <color rgb="FF00B050"/>
      </colorScale>
    </cfRule>
  </conditionalFormatting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86C1-0026-254C-B37A-3AFBF9A37785}">
  <dimension ref="A2:BD104"/>
  <sheetViews>
    <sheetView zoomScale="90" zoomScaleNormal="90" workbookViewId="0"/>
  </sheetViews>
  <sheetFormatPr baseColWidth="10" defaultColWidth="10.6640625" defaultRowHeight="13" x14ac:dyDescent="0.15"/>
  <cols>
    <col min="1" max="1" width="14.33203125" customWidth="1"/>
    <col min="2" max="2" width="27.6640625" style="5" customWidth="1"/>
    <col min="3" max="3" width="19.33203125" customWidth="1"/>
    <col min="4" max="5" width="5.83203125" customWidth="1"/>
    <col min="6" max="6" width="3.83203125" customWidth="1"/>
    <col min="7" max="27" width="5.83203125" customWidth="1"/>
  </cols>
  <sheetData>
    <row r="2" spans="1:56" x14ac:dyDescent="0.15">
      <c r="A2" s="1" t="str">
        <f>'Anmeldungen (Gesamt)'!A2</f>
        <v>Modul: XXX (Master)</v>
      </c>
      <c r="B2" s="2"/>
    </row>
    <row r="3" spans="1:56" x14ac:dyDescent="0.15">
      <c r="A3" s="1" t="str">
        <f>'Anmeldungen (Gesamt)'!A3</f>
        <v>Prüfer: Prof. Dr. Benjamin Buchwitz</v>
      </c>
    </row>
    <row r="4" spans="1:56" x14ac:dyDescent="0.15">
      <c r="A4" s="7" t="str">
        <f>'Anmeldungen (Gesamt)'!A4</f>
        <v>Alle Angaben in diesem Dokument sind vorläufig und unverbindlich!</v>
      </c>
      <c r="B4" s="8"/>
    </row>
    <row r="5" spans="1:56" x14ac:dyDescent="0.15">
      <c r="A5" s="7" t="str">
        <f>'Anmeldungen (Gesamt)'!A5</f>
        <v>Erzielte Punkte sind nur bei ordnungsgemäßer Prüfungsanmeldung auf die Endnote anrechenbar.</v>
      </c>
      <c r="B5" s="8"/>
    </row>
    <row r="7" spans="1:56" x14ac:dyDescent="0.15">
      <c r="A7" s="9" t="s">
        <v>3</v>
      </c>
      <c r="B7" s="9" t="s">
        <v>4</v>
      </c>
      <c r="C7" s="9" t="s">
        <v>5</v>
      </c>
      <c r="D7" s="10" t="s">
        <v>6</v>
      </c>
      <c r="E7" s="11" t="s">
        <v>7</v>
      </c>
      <c r="F7" s="12"/>
      <c r="G7" s="61">
        <v>1</v>
      </c>
      <c r="H7" s="61">
        <v>2</v>
      </c>
      <c r="I7" s="61">
        <v>3</v>
      </c>
      <c r="J7" s="61">
        <v>4</v>
      </c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2"/>
      <c r="X7" s="61"/>
      <c r="Y7" s="62"/>
      <c r="Z7" s="61"/>
      <c r="AA7" s="36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</row>
    <row r="8" spans="1:56" s="15" customFormat="1" x14ac:dyDescent="0.15">
      <c r="A8" s="14" t="s">
        <v>8</v>
      </c>
      <c r="B8" s="15" t="s">
        <v>21</v>
      </c>
      <c r="C8" s="35" t="s">
        <v>20</v>
      </c>
      <c r="D8" s="16">
        <v>1</v>
      </c>
      <c r="E8" s="17">
        <f>SUM(G8:BA8)*D8</f>
        <v>40</v>
      </c>
      <c r="F8" s="18"/>
      <c r="G8" s="63">
        <v>10</v>
      </c>
      <c r="H8" s="63">
        <v>10</v>
      </c>
      <c r="I8" s="63">
        <v>10</v>
      </c>
      <c r="J8" s="63">
        <v>10</v>
      </c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s="19" customFormat="1" x14ac:dyDescent="0.15">
      <c r="B9" s="20"/>
      <c r="C9" s="20" t="s">
        <v>9</v>
      </c>
      <c r="D9" s="21"/>
      <c r="E9" s="18"/>
      <c r="F9" s="1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</row>
    <row r="10" spans="1:56" x14ac:dyDescent="0.15">
      <c r="A10" s="34">
        <f>IF(ISBLANK('Anmeldungen (Gesamt)'!A10),"",'Anmeldungen (Gesamt)'!A10)</f>
        <v>123</v>
      </c>
      <c r="B10" s="2" t="str">
        <f>IF(ISBLANK('Anmeldungen (Gesamt)'!B10),"",'Anmeldungen (Gesamt)'!B10)</f>
        <v>A, A</v>
      </c>
      <c r="C10" s="58"/>
      <c r="D10" s="22">
        <v>1</v>
      </c>
      <c r="E10" s="23">
        <f>SUM(G10:BA10)*D10</f>
        <v>14.5</v>
      </c>
      <c r="F10" s="24"/>
      <c r="G10" s="60">
        <v>1.5</v>
      </c>
      <c r="H10" s="60">
        <v>2</v>
      </c>
      <c r="I10" s="60">
        <v>9</v>
      </c>
      <c r="J10" s="60">
        <v>2</v>
      </c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</row>
    <row r="11" spans="1:56" x14ac:dyDescent="0.15">
      <c r="A11" s="34">
        <f>IF(ISBLANK('Anmeldungen (Gesamt)'!A11),"",'Anmeldungen (Gesamt)'!A11)</f>
        <v>124</v>
      </c>
      <c r="B11" s="2" t="str">
        <f>IF(ISBLANK('Anmeldungen (Gesamt)'!B11),"",'Anmeldungen (Gesamt)'!B11)</f>
        <v>B, B</v>
      </c>
      <c r="C11" s="58"/>
      <c r="D11" s="22">
        <v>1</v>
      </c>
      <c r="E11" s="23">
        <f t="shared" ref="E11:E74" si="0">SUM(G11:BA11)*D11</f>
        <v>0</v>
      </c>
      <c r="F11" s="24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</row>
    <row r="12" spans="1:56" x14ac:dyDescent="0.15">
      <c r="A12" s="34">
        <f>IF(ISBLANK('Anmeldungen (Gesamt)'!A12),"",'Anmeldungen (Gesamt)'!A12)</f>
        <v>125</v>
      </c>
      <c r="B12" s="2" t="str">
        <f>IF(ISBLANK('Anmeldungen (Gesamt)'!B12),"",'Anmeldungen (Gesamt)'!B12)</f>
        <v>C, C</v>
      </c>
      <c r="C12" s="58"/>
      <c r="D12" s="22">
        <v>1</v>
      </c>
      <c r="E12" s="23">
        <f t="shared" si="0"/>
        <v>0</v>
      </c>
      <c r="F12" s="24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</row>
    <row r="13" spans="1:56" x14ac:dyDescent="0.15">
      <c r="A13" s="34" t="str">
        <f>IF(ISBLANK('Anmeldungen (Gesamt)'!A13),"",'Anmeldungen (Gesamt)'!A13)</f>
        <v/>
      </c>
      <c r="B13" s="2" t="str">
        <f>IF(ISBLANK('Anmeldungen (Gesamt)'!B13),"",'Anmeldungen (Gesamt)'!B13)</f>
        <v/>
      </c>
      <c r="C13" s="58"/>
      <c r="D13" s="22">
        <v>1</v>
      </c>
      <c r="E13" s="23">
        <f t="shared" si="0"/>
        <v>0</v>
      </c>
      <c r="F13" s="24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</row>
    <row r="14" spans="1:56" x14ac:dyDescent="0.15">
      <c r="A14" s="34" t="str">
        <f>IF(ISBLANK('Anmeldungen (Gesamt)'!A14),"",'Anmeldungen (Gesamt)'!A14)</f>
        <v/>
      </c>
      <c r="B14" s="2" t="str">
        <f>IF(ISBLANK('Anmeldungen (Gesamt)'!B14),"",'Anmeldungen (Gesamt)'!B14)</f>
        <v/>
      </c>
      <c r="C14" s="58"/>
      <c r="D14" s="22">
        <v>1</v>
      </c>
      <c r="E14" s="23">
        <f t="shared" si="0"/>
        <v>0</v>
      </c>
      <c r="F14" s="24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</row>
    <row r="15" spans="1:56" x14ac:dyDescent="0.15">
      <c r="A15" s="34" t="str">
        <f>IF(ISBLANK('Anmeldungen (Gesamt)'!A15),"",'Anmeldungen (Gesamt)'!A15)</f>
        <v/>
      </c>
      <c r="B15" s="2" t="str">
        <f>IF(ISBLANK('Anmeldungen (Gesamt)'!B15),"",'Anmeldungen (Gesamt)'!B15)</f>
        <v/>
      </c>
      <c r="C15" s="58"/>
      <c r="D15" s="22">
        <v>1</v>
      </c>
      <c r="E15" s="23">
        <f t="shared" si="0"/>
        <v>0</v>
      </c>
      <c r="F15" s="24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</row>
    <row r="16" spans="1:56" x14ac:dyDescent="0.15">
      <c r="A16" s="34" t="str">
        <f>IF(ISBLANK('Anmeldungen (Gesamt)'!A16),"",'Anmeldungen (Gesamt)'!A16)</f>
        <v/>
      </c>
      <c r="B16" s="2" t="str">
        <f>IF(ISBLANK('Anmeldungen (Gesamt)'!B16),"",'Anmeldungen (Gesamt)'!B16)</f>
        <v/>
      </c>
      <c r="C16" s="58"/>
      <c r="D16" s="22">
        <v>1</v>
      </c>
      <c r="E16" s="23">
        <f t="shared" si="0"/>
        <v>0</v>
      </c>
      <c r="F16" s="24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</row>
    <row r="17" spans="1:56" x14ac:dyDescent="0.15">
      <c r="A17" s="34" t="str">
        <f>IF(ISBLANK('Anmeldungen (Gesamt)'!A17),"",'Anmeldungen (Gesamt)'!A17)</f>
        <v/>
      </c>
      <c r="B17" s="2" t="str">
        <f>IF(ISBLANK('Anmeldungen (Gesamt)'!B17),"",'Anmeldungen (Gesamt)'!B17)</f>
        <v/>
      </c>
      <c r="C17" s="58"/>
      <c r="D17" s="22">
        <v>1</v>
      </c>
      <c r="E17" s="23">
        <f t="shared" si="0"/>
        <v>0</v>
      </c>
      <c r="F17" s="24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</row>
    <row r="18" spans="1:56" x14ac:dyDescent="0.15">
      <c r="A18" s="34" t="str">
        <f>IF(ISBLANK('Anmeldungen (Gesamt)'!A18),"",'Anmeldungen (Gesamt)'!A18)</f>
        <v/>
      </c>
      <c r="B18" s="2" t="str">
        <f>IF(ISBLANK('Anmeldungen (Gesamt)'!B18),"",'Anmeldungen (Gesamt)'!B18)</f>
        <v/>
      </c>
      <c r="C18" s="58"/>
      <c r="D18" s="22">
        <v>1</v>
      </c>
      <c r="E18" s="23">
        <f t="shared" si="0"/>
        <v>0</v>
      </c>
      <c r="F18" s="24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</row>
    <row r="19" spans="1:56" x14ac:dyDescent="0.15">
      <c r="A19" s="34" t="str">
        <f>IF(ISBLANK('Anmeldungen (Gesamt)'!A19),"",'Anmeldungen (Gesamt)'!A19)</f>
        <v/>
      </c>
      <c r="B19" s="2" t="str">
        <f>IF(ISBLANK('Anmeldungen (Gesamt)'!B19),"",'Anmeldungen (Gesamt)'!B19)</f>
        <v/>
      </c>
      <c r="C19" s="58"/>
      <c r="D19" s="22">
        <v>1</v>
      </c>
      <c r="E19" s="23">
        <f t="shared" si="0"/>
        <v>0</v>
      </c>
      <c r="F19" s="24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</row>
    <row r="20" spans="1:56" x14ac:dyDescent="0.15">
      <c r="A20" s="34" t="str">
        <f>IF(ISBLANK('Anmeldungen (Gesamt)'!A20),"",'Anmeldungen (Gesamt)'!A20)</f>
        <v/>
      </c>
      <c r="B20" s="2" t="str">
        <f>IF(ISBLANK('Anmeldungen (Gesamt)'!B20),"",'Anmeldungen (Gesamt)'!B20)</f>
        <v/>
      </c>
      <c r="C20" s="58"/>
      <c r="D20" s="22">
        <v>1</v>
      </c>
      <c r="E20" s="23">
        <f t="shared" si="0"/>
        <v>0</v>
      </c>
      <c r="F20" s="24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</row>
    <row r="21" spans="1:56" x14ac:dyDescent="0.15">
      <c r="A21" s="34" t="str">
        <f>IF(ISBLANK('Anmeldungen (Gesamt)'!A21),"",'Anmeldungen (Gesamt)'!A21)</f>
        <v/>
      </c>
      <c r="B21" s="2" t="str">
        <f>IF(ISBLANK('Anmeldungen (Gesamt)'!B21),"",'Anmeldungen (Gesamt)'!B21)</f>
        <v/>
      </c>
      <c r="C21" s="58"/>
      <c r="D21" s="22">
        <v>1</v>
      </c>
      <c r="E21" s="23">
        <f t="shared" si="0"/>
        <v>0</v>
      </c>
      <c r="F21" s="24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</row>
    <row r="22" spans="1:56" x14ac:dyDescent="0.15">
      <c r="A22" s="34" t="str">
        <f>IF(ISBLANK('Anmeldungen (Gesamt)'!A22),"",'Anmeldungen (Gesamt)'!A22)</f>
        <v/>
      </c>
      <c r="B22" s="2" t="str">
        <f>IF(ISBLANK('Anmeldungen (Gesamt)'!B22),"",'Anmeldungen (Gesamt)'!B22)</f>
        <v/>
      </c>
      <c r="C22" s="58"/>
      <c r="D22" s="22">
        <v>1</v>
      </c>
      <c r="E22" s="23">
        <f t="shared" si="0"/>
        <v>0</v>
      </c>
      <c r="F22" s="24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</row>
    <row r="23" spans="1:56" x14ac:dyDescent="0.15">
      <c r="A23" s="34" t="str">
        <f>IF(ISBLANK('Anmeldungen (Gesamt)'!A23),"",'Anmeldungen (Gesamt)'!A23)</f>
        <v/>
      </c>
      <c r="B23" s="2" t="str">
        <f>IF(ISBLANK('Anmeldungen (Gesamt)'!B23),"",'Anmeldungen (Gesamt)'!B23)</f>
        <v/>
      </c>
      <c r="C23" s="58"/>
      <c r="D23" s="22">
        <v>1</v>
      </c>
      <c r="E23" s="23">
        <f t="shared" si="0"/>
        <v>0</v>
      </c>
      <c r="F23" s="24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</row>
    <row r="24" spans="1:56" x14ac:dyDescent="0.15">
      <c r="A24" s="34" t="str">
        <f>IF(ISBLANK('Anmeldungen (Gesamt)'!A24),"",'Anmeldungen (Gesamt)'!A24)</f>
        <v/>
      </c>
      <c r="B24" s="2" t="str">
        <f>IF(ISBLANK('Anmeldungen (Gesamt)'!B24),"",'Anmeldungen (Gesamt)'!B24)</f>
        <v/>
      </c>
      <c r="C24" s="58"/>
      <c r="D24" s="22">
        <v>1</v>
      </c>
      <c r="E24" s="23">
        <f t="shared" si="0"/>
        <v>0</v>
      </c>
      <c r="F24" s="24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</row>
    <row r="25" spans="1:56" x14ac:dyDescent="0.15">
      <c r="A25" s="34" t="str">
        <f>IF(ISBLANK('Anmeldungen (Gesamt)'!A25),"",'Anmeldungen (Gesamt)'!A25)</f>
        <v/>
      </c>
      <c r="B25" s="2" t="str">
        <f>IF(ISBLANK('Anmeldungen (Gesamt)'!B25),"",'Anmeldungen (Gesamt)'!B25)</f>
        <v/>
      </c>
      <c r="C25" s="58"/>
      <c r="D25" s="22">
        <v>1</v>
      </c>
      <c r="E25" s="23">
        <f t="shared" si="0"/>
        <v>0</v>
      </c>
      <c r="F25" s="24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</row>
    <row r="26" spans="1:56" x14ac:dyDescent="0.15">
      <c r="A26" s="34" t="str">
        <f>IF(ISBLANK('Anmeldungen (Gesamt)'!A26),"",'Anmeldungen (Gesamt)'!A26)</f>
        <v/>
      </c>
      <c r="B26" s="2" t="str">
        <f>IF(ISBLANK('Anmeldungen (Gesamt)'!B26),"",'Anmeldungen (Gesamt)'!B26)</f>
        <v/>
      </c>
      <c r="C26" s="58"/>
      <c r="D26" s="22">
        <v>1</v>
      </c>
      <c r="E26" s="23">
        <f t="shared" si="0"/>
        <v>0</v>
      </c>
      <c r="F26" s="24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</row>
    <row r="27" spans="1:56" x14ac:dyDescent="0.15">
      <c r="A27" s="34" t="str">
        <f>IF(ISBLANK('Anmeldungen (Gesamt)'!A27),"",'Anmeldungen (Gesamt)'!A27)</f>
        <v/>
      </c>
      <c r="B27" s="2" t="str">
        <f>IF(ISBLANK('Anmeldungen (Gesamt)'!B27),"",'Anmeldungen (Gesamt)'!B27)</f>
        <v/>
      </c>
      <c r="C27" s="58"/>
      <c r="D27" s="22">
        <v>1</v>
      </c>
      <c r="E27" s="23">
        <f t="shared" si="0"/>
        <v>0</v>
      </c>
      <c r="F27" s="24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</row>
    <row r="28" spans="1:56" x14ac:dyDescent="0.15">
      <c r="A28" s="34" t="str">
        <f>IF(ISBLANK('Anmeldungen (Gesamt)'!A28),"",'Anmeldungen (Gesamt)'!A28)</f>
        <v/>
      </c>
      <c r="B28" s="2" t="str">
        <f>IF(ISBLANK('Anmeldungen (Gesamt)'!B28),"",'Anmeldungen (Gesamt)'!B28)</f>
        <v/>
      </c>
      <c r="C28" s="58"/>
      <c r="D28" s="22">
        <v>1</v>
      </c>
      <c r="E28" s="23">
        <f t="shared" si="0"/>
        <v>0</v>
      </c>
      <c r="F28" s="24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</row>
    <row r="29" spans="1:56" x14ac:dyDescent="0.15">
      <c r="A29" s="34" t="str">
        <f>IF(ISBLANK('Anmeldungen (Gesamt)'!A29),"",'Anmeldungen (Gesamt)'!A29)</f>
        <v/>
      </c>
      <c r="B29" s="2" t="str">
        <f>IF(ISBLANK('Anmeldungen (Gesamt)'!B29),"",'Anmeldungen (Gesamt)'!B29)</f>
        <v/>
      </c>
      <c r="C29" s="58"/>
      <c r="D29" s="22">
        <v>1</v>
      </c>
      <c r="E29" s="23">
        <f t="shared" si="0"/>
        <v>0</v>
      </c>
      <c r="F29" s="24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</row>
    <row r="30" spans="1:56" x14ac:dyDescent="0.15">
      <c r="A30" s="34" t="str">
        <f>IF(ISBLANK('Anmeldungen (Gesamt)'!A30),"",'Anmeldungen (Gesamt)'!A30)</f>
        <v/>
      </c>
      <c r="B30" s="2" t="str">
        <f>IF(ISBLANK('Anmeldungen (Gesamt)'!B30),"",'Anmeldungen (Gesamt)'!B30)</f>
        <v/>
      </c>
      <c r="C30" s="58"/>
      <c r="D30" s="22">
        <v>1</v>
      </c>
      <c r="E30" s="23">
        <f t="shared" si="0"/>
        <v>0</v>
      </c>
      <c r="F30" s="24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</row>
    <row r="31" spans="1:56" x14ac:dyDescent="0.15">
      <c r="A31" s="34" t="str">
        <f>IF(ISBLANK('Anmeldungen (Gesamt)'!A31),"",'Anmeldungen (Gesamt)'!A31)</f>
        <v/>
      </c>
      <c r="B31" s="2" t="str">
        <f>IF(ISBLANK('Anmeldungen (Gesamt)'!B31),"",'Anmeldungen (Gesamt)'!B31)</f>
        <v/>
      </c>
      <c r="C31" s="58"/>
      <c r="D31" s="22">
        <v>1</v>
      </c>
      <c r="E31" s="23">
        <f t="shared" si="0"/>
        <v>0</v>
      </c>
      <c r="F31" s="24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</row>
    <row r="32" spans="1:56" x14ac:dyDescent="0.15">
      <c r="A32" s="34" t="str">
        <f>IF(ISBLANK('Anmeldungen (Gesamt)'!A32),"",'Anmeldungen (Gesamt)'!A32)</f>
        <v/>
      </c>
      <c r="B32" s="2" t="str">
        <f>IF(ISBLANK('Anmeldungen (Gesamt)'!B32),"",'Anmeldungen (Gesamt)'!B32)</f>
        <v/>
      </c>
      <c r="C32" s="58"/>
      <c r="D32" s="22">
        <v>1</v>
      </c>
      <c r="E32" s="23">
        <f t="shared" si="0"/>
        <v>0</v>
      </c>
      <c r="F32" s="24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</row>
    <row r="33" spans="1:56" x14ac:dyDescent="0.15">
      <c r="A33" s="34" t="str">
        <f>IF(ISBLANK('Anmeldungen (Gesamt)'!A33),"",'Anmeldungen (Gesamt)'!A33)</f>
        <v/>
      </c>
      <c r="B33" s="2" t="str">
        <f>IF(ISBLANK('Anmeldungen (Gesamt)'!B33),"",'Anmeldungen (Gesamt)'!B33)</f>
        <v/>
      </c>
      <c r="C33" s="58"/>
      <c r="D33" s="22">
        <v>1</v>
      </c>
      <c r="E33" s="23">
        <f t="shared" si="0"/>
        <v>0</v>
      </c>
      <c r="F33" s="24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</row>
    <row r="34" spans="1:56" x14ac:dyDescent="0.15">
      <c r="A34" s="34" t="str">
        <f>IF(ISBLANK('Anmeldungen (Gesamt)'!A34),"",'Anmeldungen (Gesamt)'!A34)</f>
        <v/>
      </c>
      <c r="B34" s="2" t="str">
        <f>IF(ISBLANK('Anmeldungen (Gesamt)'!B34),"",'Anmeldungen (Gesamt)'!B34)</f>
        <v/>
      </c>
      <c r="C34" s="58"/>
      <c r="D34" s="22">
        <v>1</v>
      </c>
      <c r="E34" s="23">
        <f t="shared" si="0"/>
        <v>0</v>
      </c>
      <c r="F34" s="24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</row>
    <row r="35" spans="1:56" x14ac:dyDescent="0.15">
      <c r="A35" s="34" t="str">
        <f>IF(ISBLANK('Anmeldungen (Gesamt)'!A35),"",'Anmeldungen (Gesamt)'!A35)</f>
        <v/>
      </c>
      <c r="B35" s="2" t="str">
        <f>IF(ISBLANK('Anmeldungen (Gesamt)'!B35),"",'Anmeldungen (Gesamt)'!B35)</f>
        <v/>
      </c>
      <c r="C35" s="58"/>
      <c r="D35" s="22">
        <v>1</v>
      </c>
      <c r="E35" s="23">
        <f t="shared" si="0"/>
        <v>0</v>
      </c>
      <c r="F35" s="24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</row>
    <row r="36" spans="1:56" x14ac:dyDescent="0.15">
      <c r="A36" s="34" t="str">
        <f>IF(ISBLANK('Anmeldungen (Gesamt)'!A36),"",'Anmeldungen (Gesamt)'!A36)</f>
        <v/>
      </c>
      <c r="B36" s="2" t="str">
        <f>IF(ISBLANK('Anmeldungen (Gesamt)'!B36),"",'Anmeldungen (Gesamt)'!B36)</f>
        <v/>
      </c>
      <c r="C36" s="58"/>
      <c r="D36" s="22">
        <v>1</v>
      </c>
      <c r="E36" s="23">
        <f t="shared" si="0"/>
        <v>0</v>
      </c>
      <c r="F36" s="24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</row>
    <row r="37" spans="1:56" x14ac:dyDescent="0.15">
      <c r="A37" s="34" t="str">
        <f>IF(ISBLANK('Anmeldungen (Gesamt)'!A37),"",'Anmeldungen (Gesamt)'!A37)</f>
        <v/>
      </c>
      <c r="B37" s="2" t="str">
        <f>IF(ISBLANK('Anmeldungen (Gesamt)'!B37),"",'Anmeldungen (Gesamt)'!B37)</f>
        <v/>
      </c>
      <c r="C37" s="58"/>
      <c r="D37" s="22">
        <v>1</v>
      </c>
      <c r="E37" s="23">
        <f t="shared" si="0"/>
        <v>0</v>
      </c>
      <c r="F37" s="24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</row>
    <row r="38" spans="1:56" x14ac:dyDescent="0.15">
      <c r="A38" s="34" t="str">
        <f>IF(ISBLANK('Anmeldungen (Gesamt)'!A38),"",'Anmeldungen (Gesamt)'!A38)</f>
        <v/>
      </c>
      <c r="B38" s="2" t="str">
        <f>IF(ISBLANK('Anmeldungen (Gesamt)'!B38),"",'Anmeldungen (Gesamt)'!B38)</f>
        <v/>
      </c>
      <c r="C38" s="58"/>
      <c r="D38" s="22">
        <v>1</v>
      </c>
      <c r="E38" s="23">
        <f t="shared" si="0"/>
        <v>0</v>
      </c>
      <c r="F38" s="24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</row>
    <row r="39" spans="1:56" x14ac:dyDescent="0.15">
      <c r="A39" s="34" t="str">
        <f>IF(ISBLANK('Anmeldungen (Gesamt)'!A39),"",'Anmeldungen (Gesamt)'!A39)</f>
        <v/>
      </c>
      <c r="B39" s="2" t="str">
        <f>IF(ISBLANK('Anmeldungen (Gesamt)'!B39),"",'Anmeldungen (Gesamt)'!B39)</f>
        <v/>
      </c>
      <c r="C39" s="58"/>
      <c r="D39" s="22">
        <v>1</v>
      </c>
      <c r="E39" s="23">
        <f t="shared" si="0"/>
        <v>0</v>
      </c>
      <c r="F39" s="24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</row>
    <row r="40" spans="1:56" x14ac:dyDescent="0.15">
      <c r="A40" s="34" t="str">
        <f>IF(ISBLANK('Anmeldungen (Gesamt)'!A40),"",'Anmeldungen (Gesamt)'!A40)</f>
        <v/>
      </c>
      <c r="B40" s="2" t="str">
        <f>IF(ISBLANK('Anmeldungen (Gesamt)'!B40),"",'Anmeldungen (Gesamt)'!B40)</f>
        <v/>
      </c>
      <c r="C40" s="58"/>
      <c r="D40" s="22">
        <v>1</v>
      </c>
      <c r="E40" s="23">
        <f t="shared" si="0"/>
        <v>0</v>
      </c>
      <c r="F40" s="24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</row>
    <row r="41" spans="1:56" x14ac:dyDescent="0.15">
      <c r="A41" s="34" t="str">
        <f>IF(ISBLANK('Anmeldungen (Gesamt)'!A41),"",'Anmeldungen (Gesamt)'!A41)</f>
        <v/>
      </c>
      <c r="B41" s="2" t="str">
        <f>IF(ISBLANK('Anmeldungen (Gesamt)'!B41),"",'Anmeldungen (Gesamt)'!B41)</f>
        <v/>
      </c>
      <c r="C41" s="58"/>
      <c r="D41" s="22">
        <v>1</v>
      </c>
      <c r="E41" s="23">
        <f t="shared" si="0"/>
        <v>0</v>
      </c>
      <c r="F41" s="24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</row>
    <row r="42" spans="1:56" x14ac:dyDescent="0.15">
      <c r="A42" s="34" t="str">
        <f>IF(ISBLANK('Anmeldungen (Gesamt)'!A42),"",'Anmeldungen (Gesamt)'!A42)</f>
        <v/>
      </c>
      <c r="B42" s="2" t="str">
        <f>IF(ISBLANK('Anmeldungen (Gesamt)'!B42),"",'Anmeldungen (Gesamt)'!B42)</f>
        <v/>
      </c>
      <c r="C42" s="58"/>
      <c r="D42" s="22">
        <v>1</v>
      </c>
      <c r="E42" s="23">
        <f t="shared" si="0"/>
        <v>0</v>
      </c>
      <c r="F42" s="24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</row>
    <row r="43" spans="1:56" x14ac:dyDescent="0.15">
      <c r="A43" s="34" t="str">
        <f>IF(ISBLANK('Anmeldungen (Gesamt)'!A43),"",'Anmeldungen (Gesamt)'!A43)</f>
        <v>a</v>
      </c>
      <c r="B43" s="2" t="str">
        <f>IF(ISBLANK('Anmeldungen (Gesamt)'!B43),"",'Anmeldungen (Gesamt)'!B43)</f>
        <v/>
      </c>
      <c r="C43" s="58"/>
      <c r="D43" s="22">
        <v>1</v>
      </c>
      <c r="E43" s="23">
        <f t="shared" si="0"/>
        <v>0</v>
      </c>
      <c r="F43" s="24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</row>
    <row r="44" spans="1:56" x14ac:dyDescent="0.15">
      <c r="A44" s="34" t="str">
        <f>IF(ISBLANK('Anmeldungen (Gesamt)'!A44),"",'Anmeldungen (Gesamt)'!A44)</f>
        <v/>
      </c>
      <c r="B44" s="2" t="str">
        <f>IF(ISBLANK('Anmeldungen (Gesamt)'!B44),"",'Anmeldungen (Gesamt)'!B44)</f>
        <v/>
      </c>
      <c r="C44" s="58"/>
      <c r="D44" s="22">
        <v>1</v>
      </c>
      <c r="E44" s="23">
        <f t="shared" si="0"/>
        <v>0</v>
      </c>
      <c r="F44" s="24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</row>
    <row r="45" spans="1:56" x14ac:dyDescent="0.15">
      <c r="A45" s="34" t="str">
        <f>IF(ISBLANK('Anmeldungen (Gesamt)'!A45),"",'Anmeldungen (Gesamt)'!A45)</f>
        <v/>
      </c>
      <c r="B45" s="2" t="str">
        <f>IF(ISBLANK('Anmeldungen (Gesamt)'!B45),"",'Anmeldungen (Gesamt)'!B45)</f>
        <v/>
      </c>
      <c r="C45" s="58"/>
      <c r="D45" s="22">
        <v>1</v>
      </c>
      <c r="E45" s="23">
        <f t="shared" si="0"/>
        <v>0</v>
      </c>
      <c r="F45" s="24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</row>
    <row r="46" spans="1:56" x14ac:dyDescent="0.15">
      <c r="A46" s="34" t="str">
        <f>IF(ISBLANK('Anmeldungen (Gesamt)'!A46),"",'Anmeldungen (Gesamt)'!A46)</f>
        <v/>
      </c>
      <c r="B46" s="2" t="str">
        <f>IF(ISBLANK('Anmeldungen (Gesamt)'!B46),"",'Anmeldungen (Gesamt)'!B46)</f>
        <v/>
      </c>
      <c r="C46" s="58"/>
      <c r="D46" s="22">
        <v>1</v>
      </c>
      <c r="E46" s="23">
        <f t="shared" si="0"/>
        <v>0</v>
      </c>
      <c r="F46" s="24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</row>
    <row r="47" spans="1:56" x14ac:dyDescent="0.15">
      <c r="A47" s="34" t="str">
        <f>IF(ISBLANK('Anmeldungen (Gesamt)'!A47),"",'Anmeldungen (Gesamt)'!A47)</f>
        <v/>
      </c>
      <c r="B47" s="2" t="str">
        <f>IF(ISBLANK('Anmeldungen (Gesamt)'!B47),"",'Anmeldungen (Gesamt)'!B47)</f>
        <v/>
      </c>
      <c r="C47" s="58"/>
      <c r="D47" s="22">
        <v>1</v>
      </c>
      <c r="E47" s="23">
        <f t="shared" si="0"/>
        <v>0</v>
      </c>
      <c r="F47" s="24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</row>
    <row r="48" spans="1:56" x14ac:dyDescent="0.15">
      <c r="A48" s="34" t="str">
        <f>IF(ISBLANK('Anmeldungen (Gesamt)'!A48),"",'Anmeldungen (Gesamt)'!A48)</f>
        <v/>
      </c>
      <c r="B48" s="2" t="str">
        <f>IF(ISBLANK('Anmeldungen (Gesamt)'!B48),"",'Anmeldungen (Gesamt)'!B48)</f>
        <v/>
      </c>
      <c r="C48" s="58"/>
      <c r="D48" s="22">
        <v>1</v>
      </c>
      <c r="E48" s="23">
        <f t="shared" si="0"/>
        <v>0</v>
      </c>
      <c r="F48" s="24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</row>
    <row r="49" spans="1:56" x14ac:dyDescent="0.15">
      <c r="A49" s="34" t="str">
        <f>IF(ISBLANK('Anmeldungen (Gesamt)'!A49),"",'Anmeldungen (Gesamt)'!A49)</f>
        <v/>
      </c>
      <c r="B49" s="2" t="str">
        <f>IF(ISBLANK('Anmeldungen (Gesamt)'!B49),"",'Anmeldungen (Gesamt)'!B49)</f>
        <v/>
      </c>
      <c r="C49" s="58"/>
      <c r="D49" s="22">
        <v>1</v>
      </c>
      <c r="E49" s="23">
        <f t="shared" si="0"/>
        <v>0</v>
      </c>
      <c r="F49" s="24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</row>
    <row r="50" spans="1:56" x14ac:dyDescent="0.15">
      <c r="A50" s="34" t="str">
        <f>IF(ISBLANK('Anmeldungen (Gesamt)'!A50),"",'Anmeldungen (Gesamt)'!A50)</f>
        <v/>
      </c>
      <c r="B50" s="2" t="str">
        <f>IF(ISBLANK('Anmeldungen (Gesamt)'!B50),"",'Anmeldungen (Gesamt)'!B50)</f>
        <v/>
      </c>
      <c r="C50" s="58"/>
      <c r="D50" s="22">
        <v>1</v>
      </c>
      <c r="E50" s="23">
        <f t="shared" si="0"/>
        <v>0</v>
      </c>
      <c r="F50" s="24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</row>
    <row r="51" spans="1:56" x14ac:dyDescent="0.15">
      <c r="A51" s="34" t="str">
        <f>IF(ISBLANK('Anmeldungen (Gesamt)'!A51),"",'Anmeldungen (Gesamt)'!A51)</f>
        <v/>
      </c>
      <c r="B51" s="2" t="str">
        <f>IF(ISBLANK('Anmeldungen (Gesamt)'!B51),"",'Anmeldungen (Gesamt)'!B51)</f>
        <v/>
      </c>
      <c r="C51" s="58"/>
      <c r="D51" s="22">
        <v>1</v>
      </c>
      <c r="E51" s="23">
        <f t="shared" si="0"/>
        <v>0</v>
      </c>
      <c r="F51" s="24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</row>
    <row r="52" spans="1:56" x14ac:dyDescent="0.15">
      <c r="A52" s="34" t="str">
        <f>IF(ISBLANK('Anmeldungen (Gesamt)'!A52),"",'Anmeldungen (Gesamt)'!A52)</f>
        <v/>
      </c>
      <c r="B52" s="2" t="str">
        <f>IF(ISBLANK('Anmeldungen (Gesamt)'!B52),"",'Anmeldungen (Gesamt)'!B52)</f>
        <v/>
      </c>
      <c r="C52" s="58"/>
      <c r="D52" s="22">
        <v>1</v>
      </c>
      <c r="E52" s="23">
        <f t="shared" si="0"/>
        <v>0</v>
      </c>
      <c r="F52" s="24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</row>
    <row r="53" spans="1:56" x14ac:dyDescent="0.15">
      <c r="A53" s="34" t="str">
        <f>IF(ISBLANK('Anmeldungen (Gesamt)'!A53),"",'Anmeldungen (Gesamt)'!A53)</f>
        <v/>
      </c>
      <c r="B53" s="2" t="str">
        <f>IF(ISBLANK('Anmeldungen (Gesamt)'!B53),"",'Anmeldungen (Gesamt)'!B53)</f>
        <v/>
      </c>
      <c r="C53" s="58"/>
      <c r="D53" s="22">
        <v>1</v>
      </c>
      <c r="E53" s="23">
        <f t="shared" si="0"/>
        <v>0</v>
      </c>
      <c r="F53" s="24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</row>
    <row r="54" spans="1:56" x14ac:dyDescent="0.15">
      <c r="A54" s="34" t="str">
        <f>IF(ISBLANK('Anmeldungen (Gesamt)'!A54),"",'Anmeldungen (Gesamt)'!A54)</f>
        <v/>
      </c>
      <c r="B54" s="2" t="str">
        <f>IF(ISBLANK('Anmeldungen (Gesamt)'!B54),"",'Anmeldungen (Gesamt)'!B54)</f>
        <v/>
      </c>
      <c r="C54" s="58"/>
      <c r="D54" s="22">
        <v>1</v>
      </c>
      <c r="E54" s="23">
        <f t="shared" si="0"/>
        <v>0</v>
      </c>
      <c r="F54" s="24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</row>
    <row r="55" spans="1:56" x14ac:dyDescent="0.15">
      <c r="A55" s="34" t="str">
        <f>IF(ISBLANK('Anmeldungen (Gesamt)'!A55),"",'Anmeldungen (Gesamt)'!A55)</f>
        <v/>
      </c>
      <c r="B55" s="2" t="str">
        <f>IF(ISBLANK('Anmeldungen (Gesamt)'!B55),"",'Anmeldungen (Gesamt)'!B55)</f>
        <v/>
      </c>
      <c r="C55" s="59"/>
      <c r="D55" s="22">
        <v>1</v>
      </c>
      <c r="E55" s="23">
        <f t="shared" si="0"/>
        <v>0</v>
      </c>
      <c r="F55" s="25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</row>
    <row r="56" spans="1:56" x14ac:dyDescent="0.15">
      <c r="A56" s="34" t="str">
        <f>IF(ISBLANK('Anmeldungen (Gesamt)'!A56),"",'Anmeldungen (Gesamt)'!A56)</f>
        <v/>
      </c>
      <c r="B56" s="2" t="str">
        <f>IF(ISBLANK('Anmeldungen (Gesamt)'!B56),"",'Anmeldungen (Gesamt)'!B56)</f>
        <v/>
      </c>
      <c r="C56" s="59"/>
      <c r="D56" s="22">
        <v>1</v>
      </c>
      <c r="E56" s="23">
        <f t="shared" si="0"/>
        <v>0</v>
      </c>
      <c r="F56" s="25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</row>
    <row r="57" spans="1:56" x14ac:dyDescent="0.15">
      <c r="A57" s="34" t="str">
        <f>IF(ISBLANK('Anmeldungen (Gesamt)'!A57),"",'Anmeldungen (Gesamt)'!A57)</f>
        <v/>
      </c>
      <c r="B57" s="2" t="str">
        <f>IF(ISBLANK('Anmeldungen (Gesamt)'!B57),"",'Anmeldungen (Gesamt)'!B57)</f>
        <v/>
      </c>
      <c r="C57" s="59"/>
      <c r="D57" s="22">
        <v>1</v>
      </c>
      <c r="E57" s="23">
        <f t="shared" si="0"/>
        <v>0</v>
      </c>
      <c r="F57" s="25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</row>
    <row r="58" spans="1:56" x14ac:dyDescent="0.15">
      <c r="A58" s="34" t="str">
        <f>IF(ISBLANK('Anmeldungen (Gesamt)'!A58),"",'Anmeldungen (Gesamt)'!A58)</f>
        <v/>
      </c>
      <c r="B58" s="2" t="str">
        <f>IF(ISBLANK('Anmeldungen (Gesamt)'!B58),"",'Anmeldungen (Gesamt)'!B58)</f>
        <v/>
      </c>
      <c r="C58" s="59"/>
      <c r="D58" s="22">
        <v>1</v>
      </c>
      <c r="E58" s="23">
        <f t="shared" si="0"/>
        <v>0</v>
      </c>
      <c r="F58" s="25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</row>
    <row r="59" spans="1:56" x14ac:dyDescent="0.15">
      <c r="A59" s="34" t="str">
        <f>IF(ISBLANK('Anmeldungen (Gesamt)'!A59),"",'Anmeldungen (Gesamt)'!A59)</f>
        <v/>
      </c>
      <c r="B59" s="2" t="str">
        <f>IF(ISBLANK('Anmeldungen (Gesamt)'!B59),"",'Anmeldungen (Gesamt)'!B59)</f>
        <v/>
      </c>
      <c r="C59" s="59"/>
      <c r="D59" s="22">
        <v>1</v>
      </c>
      <c r="E59" s="23">
        <f t="shared" si="0"/>
        <v>0</v>
      </c>
      <c r="F59" s="25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</row>
    <row r="60" spans="1:56" x14ac:dyDescent="0.15">
      <c r="A60" s="34" t="str">
        <f>IF(ISBLANK('Anmeldungen (Gesamt)'!A60),"",'Anmeldungen (Gesamt)'!A60)</f>
        <v/>
      </c>
      <c r="B60" s="2" t="str">
        <f>IF(ISBLANK('Anmeldungen (Gesamt)'!B60),"",'Anmeldungen (Gesamt)'!B60)</f>
        <v/>
      </c>
      <c r="C60" s="59"/>
      <c r="D60" s="22">
        <v>1</v>
      </c>
      <c r="E60" s="23">
        <f t="shared" si="0"/>
        <v>0</v>
      </c>
      <c r="F60" s="25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</row>
    <row r="61" spans="1:56" x14ac:dyDescent="0.15">
      <c r="A61" s="34" t="str">
        <f>IF(ISBLANK('Anmeldungen (Gesamt)'!A61),"",'Anmeldungen (Gesamt)'!A61)</f>
        <v/>
      </c>
      <c r="B61" s="2" t="str">
        <f>IF(ISBLANK('Anmeldungen (Gesamt)'!B61),"",'Anmeldungen (Gesamt)'!B61)</f>
        <v/>
      </c>
      <c r="C61" s="59"/>
      <c r="D61" s="22">
        <v>1</v>
      </c>
      <c r="E61" s="23">
        <f t="shared" si="0"/>
        <v>0</v>
      </c>
      <c r="F61" s="25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</row>
    <row r="62" spans="1:56" x14ac:dyDescent="0.15">
      <c r="A62" s="34" t="str">
        <f>IF(ISBLANK('Anmeldungen (Gesamt)'!A62),"",'Anmeldungen (Gesamt)'!A62)</f>
        <v/>
      </c>
      <c r="B62" s="2" t="str">
        <f>IF(ISBLANK('Anmeldungen (Gesamt)'!B62),"",'Anmeldungen (Gesamt)'!B62)</f>
        <v/>
      </c>
      <c r="C62" s="59"/>
      <c r="D62" s="22">
        <v>1</v>
      </c>
      <c r="E62" s="23">
        <f t="shared" si="0"/>
        <v>0</v>
      </c>
      <c r="F62" s="25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</row>
    <row r="63" spans="1:56" x14ac:dyDescent="0.15">
      <c r="A63" s="34" t="str">
        <f>IF(ISBLANK('Anmeldungen (Gesamt)'!A63),"",'Anmeldungen (Gesamt)'!A63)</f>
        <v/>
      </c>
      <c r="B63" s="2" t="str">
        <f>IF(ISBLANK('Anmeldungen (Gesamt)'!B63),"",'Anmeldungen (Gesamt)'!B63)</f>
        <v/>
      </c>
      <c r="C63" s="59"/>
      <c r="D63" s="22">
        <v>1</v>
      </c>
      <c r="E63" s="23">
        <f t="shared" si="0"/>
        <v>0</v>
      </c>
      <c r="F63" s="25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</row>
    <row r="64" spans="1:56" x14ac:dyDescent="0.15">
      <c r="A64" s="34" t="str">
        <f>IF(ISBLANK('Anmeldungen (Gesamt)'!A64),"",'Anmeldungen (Gesamt)'!A64)</f>
        <v/>
      </c>
      <c r="B64" s="2" t="str">
        <f>IF(ISBLANK('Anmeldungen (Gesamt)'!B64),"",'Anmeldungen (Gesamt)'!B64)</f>
        <v/>
      </c>
      <c r="C64" s="59"/>
      <c r="D64" s="22">
        <v>1</v>
      </c>
      <c r="E64" s="23">
        <f t="shared" si="0"/>
        <v>0</v>
      </c>
      <c r="F64" s="25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</row>
    <row r="65" spans="1:56" x14ac:dyDescent="0.15">
      <c r="A65" s="34" t="str">
        <f>IF(ISBLANK('Anmeldungen (Gesamt)'!A65),"",'Anmeldungen (Gesamt)'!A65)</f>
        <v/>
      </c>
      <c r="B65" s="2" t="str">
        <f>IF(ISBLANK('Anmeldungen (Gesamt)'!B65),"",'Anmeldungen (Gesamt)'!B65)</f>
        <v/>
      </c>
      <c r="C65" s="59"/>
      <c r="D65" s="22">
        <v>1</v>
      </c>
      <c r="E65" s="23">
        <f t="shared" si="0"/>
        <v>0</v>
      </c>
      <c r="F65" s="25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</row>
    <row r="66" spans="1:56" x14ac:dyDescent="0.15">
      <c r="A66" s="34" t="str">
        <f>IF(ISBLANK('Anmeldungen (Gesamt)'!A66),"",'Anmeldungen (Gesamt)'!A66)</f>
        <v/>
      </c>
      <c r="B66" s="2" t="str">
        <f>IF(ISBLANK('Anmeldungen (Gesamt)'!B66),"",'Anmeldungen (Gesamt)'!B66)</f>
        <v/>
      </c>
      <c r="C66" s="59"/>
      <c r="D66" s="22">
        <v>1</v>
      </c>
      <c r="E66" s="23">
        <f t="shared" si="0"/>
        <v>0</v>
      </c>
      <c r="F66" s="25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</row>
    <row r="67" spans="1:56" x14ac:dyDescent="0.15">
      <c r="A67" s="34" t="str">
        <f>IF(ISBLANK('Anmeldungen (Gesamt)'!A67),"",'Anmeldungen (Gesamt)'!A67)</f>
        <v/>
      </c>
      <c r="B67" s="2" t="str">
        <f>IF(ISBLANK('Anmeldungen (Gesamt)'!B67),"",'Anmeldungen (Gesamt)'!B67)</f>
        <v/>
      </c>
      <c r="C67" s="59"/>
      <c r="D67" s="22">
        <v>1</v>
      </c>
      <c r="E67" s="23">
        <f t="shared" si="0"/>
        <v>0</v>
      </c>
      <c r="F67" s="25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</row>
    <row r="68" spans="1:56" x14ac:dyDescent="0.15">
      <c r="A68" s="34" t="str">
        <f>IF(ISBLANK('Anmeldungen (Gesamt)'!A68),"",'Anmeldungen (Gesamt)'!A68)</f>
        <v/>
      </c>
      <c r="B68" s="2" t="str">
        <f>IF(ISBLANK('Anmeldungen (Gesamt)'!B68),"",'Anmeldungen (Gesamt)'!B68)</f>
        <v/>
      </c>
      <c r="C68" s="59"/>
      <c r="D68" s="22">
        <v>1</v>
      </c>
      <c r="E68" s="23">
        <f t="shared" si="0"/>
        <v>0</v>
      </c>
      <c r="F68" s="25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</row>
    <row r="69" spans="1:56" x14ac:dyDescent="0.15">
      <c r="A69" s="34" t="str">
        <f>IF(ISBLANK('Anmeldungen (Gesamt)'!A69),"",'Anmeldungen (Gesamt)'!A69)</f>
        <v/>
      </c>
      <c r="B69" s="2" t="str">
        <f>IF(ISBLANK('Anmeldungen (Gesamt)'!B69),"",'Anmeldungen (Gesamt)'!B69)</f>
        <v/>
      </c>
      <c r="C69" s="59"/>
      <c r="D69" s="22">
        <v>1</v>
      </c>
      <c r="E69" s="23">
        <f t="shared" si="0"/>
        <v>0</v>
      </c>
      <c r="F69" s="25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</row>
    <row r="70" spans="1:56" x14ac:dyDescent="0.15">
      <c r="A70" s="34" t="str">
        <f>IF(ISBLANK('Anmeldungen (Gesamt)'!A70),"",'Anmeldungen (Gesamt)'!A70)</f>
        <v/>
      </c>
      <c r="B70" s="2" t="str">
        <f>IF(ISBLANK('Anmeldungen (Gesamt)'!B70),"",'Anmeldungen (Gesamt)'!B70)</f>
        <v/>
      </c>
      <c r="C70" s="59"/>
      <c r="D70" s="22">
        <v>1</v>
      </c>
      <c r="E70" s="23">
        <f t="shared" si="0"/>
        <v>0</v>
      </c>
      <c r="F70" s="25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</row>
    <row r="71" spans="1:56" x14ac:dyDescent="0.15">
      <c r="A71" s="34" t="str">
        <f>IF(ISBLANK('Anmeldungen (Gesamt)'!A71),"",'Anmeldungen (Gesamt)'!A71)</f>
        <v/>
      </c>
      <c r="B71" s="2" t="str">
        <f>IF(ISBLANK('Anmeldungen (Gesamt)'!B71),"",'Anmeldungen (Gesamt)'!B71)</f>
        <v/>
      </c>
      <c r="C71" s="59"/>
      <c r="D71" s="22">
        <v>1</v>
      </c>
      <c r="E71" s="23">
        <f t="shared" si="0"/>
        <v>0</v>
      </c>
      <c r="F71" s="25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</row>
    <row r="72" spans="1:56" x14ac:dyDescent="0.15">
      <c r="A72" s="34" t="str">
        <f>IF(ISBLANK('Anmeldungen (Gesamt)'!A72),"",'Anmeldungen (Gesamt)'!A72)</f>
        <v/>
      </c>
      <c r="B72" s="2" t="str">
        <f>IF(ISBLANK('Anmeldungen (Gesamt)'!B72),"",'Anmeldungen (Gesamt)'!B72)</f>
        <v/>
      </c>
      <c r="C72" s="59"/>
      <c r="D72" s="22">
        <v>1</v>
      </c>
      <c r="E72" s="23">
        <f t="shared" si="0"/>
        <v>0</v>
      </c>
      <c r="F72" s="25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</row>
    <row r="73" spans="1:56" x14ac:dyDescent="0.15">
      <c r="A73" s="34" t="str">
        <f>IF(ISBLANK('Anmeldungen (Gesamt)'!A73),"",'Anmeldungen (Gesamt)'!A73)</f>
        <v/>
      </c>
      <c r="B73" s="2" t="str">
        <f>IF(ISBLANK('Anmeldungen (Gesamt)'!B73),"",'Anmeldungen (Gesamt)'!B73)</f>
        <v/>
      </c>
      <c r="C73" s="59"/>
      <c r="D73" s="22">
        <v>1</v>
      </c>
      <c r="E73" s="23">
        <f t="shared" si="0"/>
        <v>0</v>
      </c>
      <c r="F73" s="25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</row>
    <row r="74" spans="1:56" x14ac:dyDescent="0.15">
      <c r="A74" s="34" t="str">
        <f>IF(ISBLANK('Anmeldungen (Gesamt)'!A74),"",'Anmeldungen (Gesamt)'!A74)</f>
        <v/>
      </c>
      <c r="B74" s="2" t="str">
        <f>IF(ISBLANK('Anmeldungen (Gesamt)'!B74),"",'Anmeldungen (Gesamt)'!B74)</f>
        <v/>
      </c>
      <c r="C74" s="59"/>
      <c r="D74" s="22">
        <v>1</v>
      </c>
      <c r="E74" s="23">
        <f t="shared" si="0"/>
        <v>0</v>
      </c>
      <c r="F74" s="25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</row>
    <row r="75" spans="1:56" x14ac:dyDescent="0.15">
      <c r="A75" s="34" t="str">
        <f>IF(ISBLANK('Anmeldungen (Gesamt)'!A75),"",'Anmeldungen (Gesamt)'!A75)</f>
        <v/>
      </c>
      <c r="B75" s="2" t="str">
        <f>IF(ISBLANK('Anmeldungen (Gesamt)'!B75),"",'Anmeldungen (Gesamt)'!B75)</f>
        <v/>
      </c>
      <c r="C75" s="59"/>
      <c r="D75" s="22">
        <v>1</v>
      </c>
      <c r="E75" s="23">
        <f t="shared" ref="E75:E100" si="1">SUM(G75:BA75)*D75</f>
        <v>0</v>
      </c>
      <c r="F75" s="25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</row>
    <row r="76" spans="1:56" x14ac:dyDescent="0.15">
      <c r="A76" s="34" t="str">
        <f>IF(ISBLANK('Anmeldungen (Gesamt)'!A76),"",'Anmeldungen (Gesamt)'!A76)</f>
        <v/>
      </c>
      <c r="B76" s="2" t="str">
        <f>IF(ISBLANK('Anmeldungen (Gesamt)'!B76),"",'Anmeldungen (Gesamt)'!B76)</f>
        <v/>
      </c>
      <c r="C76" s="59"/>
      <c r="D76" s="22">
        <v>1</v>
      </c>
      <c r="E76" s="23">
        <f t="shared" si="1"/>
        <v>0</v>
      </c>
      <c r="F76" s="25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</row>
    <row r="77" spans="1:56" x14ac:dyDescent="0.15">
      <c r="A77" s="34" t="str">
        <f>IF(ISBLANK('Anmeldungen (Gesamt)'!A77),"",'Anmeldungen (Gesamt)'!A77)</f>
        <v/>
      </c>
      <c r="B77" s="2" t="str">
        <f>IF(ISBLANK('Anmeldungen (Gesamt)'!B77),"",'Anmeldungen (Gesamt)'!B77)</f>
        <v/>
      </c>
      <c r="C77" s="59"/>
      <c r="D77" s="22">
        <v>1</v>
      </c>
      <c r="E77" s="23">
        <f t="shared" si="1"/>
        <v>0</v>
      </c>
      <c r="F77" s="25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</row>
    <row r="78" spans="1:56" x14ac:dyDescent="0.15">
      <c r="A78" s="34" t="str">
        <f>IF(ISBLANK('Anmeldungen (Gesamt)'!A78),"",'Anmeldungen (Gesamt)'!A78)</f>
        <v/>
      </c>
      <c r="B78" s="2" t="str">
        <f>IF(ISBLANK('Anmeldungen (Gesamt)'!B78),"",'Anmeldungen (Gesamt)'!B78)</f>
        <v/>
      </c>
      <c r="C78" s="59"/>
      <c r="D78" s="22">
        <v>1</v>
      </c>
      <c r="E78" s="23">
        <f t="shared" si="1"/>
        <v>0</v>
      </c>
      <c r="F78" s="25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</row>
    <row r="79" spans="1:56" x14ac:dyDescent="0.15">
      <c r="A79" s="34" t="str">
        <f>IF(ISBLANK('Anmeldungen (Gesamt)'!A79),"",'Anmeldungen (Gesamt)'!A79)</f>
        <v/>
      </c>
      <c r="B79" s="2" t="str">
        <f>IF(ISBLANK('Anmeldungen (Gesamt)'!B79),"",'Anmeldungen (Gesamt)'!B79)</f>
        <v/>
      </c>
      <c r="C79" s="59"/>
      <c r="D79" s="22">
        <v>1</v>
      </c>
      <c r="E79" s="23">
        <f t="shared" si="1"/>
        <v>0</v>
      </c>
      <c r="F79" s="25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</row>
    <row r="80" spans="1:56" x14ac:dyDescent="0.15">
      <c r="A80" s="34" t="str">
        <f>IF(ISBLANK('Anmeldungen (Gesamt)'!A80),"",'Anmeldungen (Gesamt)'!A80)</f>
        <v/>
      </c>
      <c r="B80" s="2" t="str">
        <f>IF(ISBLANK('Anmeldungen (Gesamt)'!B80),"",'Anmeldungen (Gesamt)'!B80)</f>
        <v/>
      </c>
      <c r="C80" s="59"/>
      <c r="D80" s="22">
        <v>1</v>
      </c>
      <c r="E80" s="23">
        <f t="shared" si="1"/>
        <v>0</v>
      </c>
      <c r="F80" s="26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</row>
    <row r="81" spans="1:56" x14ac:dyDescent="0.15">
      <c r="A81" s="34" t="str">
        <f>IF(ISBLANK('Anmeldungen (Gesamt)'!A81),"",'Anmeldungen (Gesamt)'!A81)</f>
        <v/>
      </c>
      <c r="B81" s="2" t="str">
        <f>IF(ISBLANK('Anmeldungen (Gesamt)'!B81),"",'Anmeldungen (Gesamt)'!B81)</f>
        <v/>
      </c>
      <c r="C81" s="59"/>
      <c r="D81" s="22">
        <v>1</v>
      </c>
      <c r="E81" s="23">
        <f t="shared" si="1"/>
        <v>0</v>
      </c>
      <c r="F81" s="26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</row>
    <row r="82" spans="1:56" x14ac:dyDescent="0.15">
      <c r="A82" s="34" t="str">
        <f>IF(ISBLANK('Anmeldungen (Gesamt)'!A82),"",'Anmeldungen (Gesamt)'!A82)</f>
        <v/>
      </c>
      <c r="B82" s="2" t="str">
        <f>IF(ISBLANK('Anmeldungen (Gesamt)'!B82),"",'Anmeldungen (Gesamt)'!B82)</f>
        <v/>
      </c>
      <c r="C82" s="59"/>
      <c r="D82" s="22">
        <v>1</v>
      </c>
      <c r="E82" s="23">
        <f t="shared" si="1"/>
        <v>0</v>
      </c>
      <c r="F82" s="26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</row>
    <row r="83" spans="1:56" x14ac:dyDescent="0.15">
      <c r="A83" s="34" t="str">
        <f>IF(ISBLANK('Anmeldungen (Gesamt)'!A83),"",'Anmeldungen (Gesamt)'!A83)</f>
        <v/>
      </c>
      <c r="B83" s="2" t="str">
        <f>IF(ISBLANK('Anmeldungen (Gesamt)'!B83),"",'Anmeldungen (Gesamt)'!B83)</f>
        <v/>
      </c>
      <c r="C83" s="59"/>
      <c r="D83" s="22">
        <v>1</v>
      </c>
      <c r="E83" s="23">
        <f t="shared" si="1"/>
        <v>0</v>
      </c>
      <c r="F83" s="26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</row>
    <row r="84" spans="1:56" x14ac:dyDescent="0.15">
      <c r="A84" s="34" t="str">
        <f>IF(ISBLANK('Anmeldungen (Gesamt)'!A84),"",'Anmeldungen (Gesamt)'!A84)</f>
        <v/>
      </c>
      <c r="B84" s="2" t="str">
        <f>IF(ISBLANK('Anmeldungen (Gesamt)'!B84),"",'Anmeldungen (Gesamt)'!B84)</f>
        <v/>
      </c>
      <c r="C84" s="59"/>
      <c r="D84" s="22">
        <v>1</v>
      </c>
      <c r="E84" s="23">
        <f t="shared" si="1"/>
        <v>0</v>
      </c>
      <c r="F84" s="26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</row>
    <row r="85" spans="1:56" x14ac:dyDescent="0.15">
      <c r="A85" s="34" t="str">
        <f>IF(ISBLANK('Anmeldungen (Gesamt)'!A85),"",'Anmeldungen (Gesamt)'!A85)</f>
        <v/>
      </c>
      <c r="B85" s="2" t="str">
        <f>IF(ISBLANK('Anmeldungen (Gesamt)'!B85),"",'Anmeldungen (Gesamt)'!B85)</f>
        <v/>
      </c>
      <c r="C85" s="59"/>
      <c r="D85" s="22">
        <v>1</v>
      </c>
      <c r="E85" s="23">
        <f t="shared" si="1"/>
        <v>0</v>
      </c>
      <c r="F85" s="26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</row>
    <row r="86" spans="1:56" x14ac:dyDescent="0.15">
      <c r="A86" s="34" t="str">
        <f>IF(ISBLANK('Anmeldungen (Gesamt)'!A86),"",'Anmeldungen (Gesamt)'!A86)</f>
        <v/>
      </c>
      <c r="B86" s="2" t="str">
        <f>IF(ISBLANK('Anmeldungen (Gesamt)'!B86),"",'Anmeldungen (Gesamt)'!B86)</f>
        <v/>
      </c>
      <c r="C86" s="59"/>
      <c r="D86" s="22">
        <v>1</v>
      </c>
      <c r="E86" s="23">
        <f t="shared" si="1"/>
        <v>0</v>
      </c>
      <c r="F86" s="26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</row>
    <row r="87" spans="1:56" x14ac:dyDescent="0.15">
      <c r="A87" s="34" t="str">
        <f>IF(ISBLANK('Anmeldungen (Gesamt)'!A87),"",'Anmeldungen (Gesamt)'!A87)</f>
        <v/>
      </c>
      <c r="B87" s="2" t="str">
        <f>IF(ISBLANK('Anmeldungen (Gesamt)'!B87),"",'Anmeldungen (Gesamt)'!B87)</f>
        <v/>
      </c>
      <c r="C87" s="59"/>
      <c r="D87" s="22">
        <v>1</v>
      </c>
      <c r="E87" s="23">
        <f t="shared" si="1"/>
        <v>0</v>
      </c>
      <c r="F87" s="26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</row>
    <row r="88" spans="1:56" x14ac:dyDescent="0.15">
      <c r="A88" s="34" t="str">
        <f>IF(ISBLANK('Anmeldungen (Gesamt)'!A88),"",'Anmeldungen (Gesamt)'!A88)</f>
        <v/>
      </c>
      <c r="B88" s="2" t="str">
        <f>IF(ISBLANK('Anmeldungen (Gesamt)'!B88),"",'Anmeldungen (Gesamt)'!B88)</f>
        <v/>
      </c>
      <c r="C88" s="59"/>
      <c r="D88" s="22">
        <v>1</v>
      </c>
      <c r="E88" s="23">
        <f t="shared" si="1"/>
        <v>0</v>
      </c>
      <c r="F88" s="26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</row>
    <row r="89" spans="1:56" x14ac:dyDescent="0.15">
      <c r="A89" s="34" t="str">
        <f>IF(ISBLANK('Anmeldungen (Gesamt)'!A89),"",'Anmeldungen (Gesamt)'!A89)</f>
        <v/>
      </c>
      <c r="B89" s="2" t="str">
        <f>IF(ISBLANK('Anmeldungen (Gesamt)'!B89),"",'Anmeldungen (Gesamt)'!B89)</f>
        <v/>
      </c>
      <c r="C89" s="59"/>
      <c r="D89" s="22">
        <v>1</v>
      </c>
      <c r="E89" s="23">
        <f t="shared" si="1"/>
        <v>0</v>
      </c>
      <c r="F89" s="26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</row>
    <row r="90" spans="1:56" x14ac:dyDescent="0.15">
      <c r="A90" s="34" t="str">
        <f>IF(ISBLANK('Anmeldungen (Gesamt)'!A90),"",'Anmeldungen (Gesamt)'!A90)</f>
        <v/>
      </c>
      <c r="B90" s="2" t="str">
        <f>IF(ISBLANK('Anmeldungen (Gesamt)'!B90),"",'Anmeldungen (Gesamt)'!B90)</f>
        <v/>
      </c>
      <c r="C90" s="59"/>
      <c r="D90" s="22">
        <v>1</v>
      </c>
      <c r="E90" s="23">
        <f t="shared" si="1"/>
        <v>0</v>
      </c>
      <c r="F90" s="26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</row>
    <row r="91" spans="1:56" x14ac:dyDescent="0.15">
      <c r="A91" s="34" t="str">
        <f>IF(ISBLANK('Anmeldungen (Gesamt)'!A91),"",'Anmeldungen (Gesamt)'!A91)</f>
        <v/>
      </c>
      <c r="B91" s="2" t="str">
        <f>IF(ISBLANK('Anmeldungen (Gesamt)'!B91),"",'Anmeldungen (Gesamt)'!B91)</f>
        <v/>
      </c>
      <c r="C91" s="59"/>
      <c r="D91" s="22">
        <v>1</v>
      </c>
      <c r="E91" s="23">
        <f t="shared" si="1"/>
        <v>0</v>
      </c>
      <c r="F91" s="26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</row>
    <row r="92" spans="1:56" x14ac:dyDescent="0.15">
      <c r="A92" s="34" t="str">
        <f>IF(ISBLANK('Anmeldungen (Gesamt)'!A92),"",'Anmeldungen (Gesamt)'!A92)</f>
        <v/>
      </c>
      <c r="B92" s="2" t="str">
        <f>IF(ISBLANK('Anmeldungen (Gesamt)'!B92),"",'Anmeldungen (Gesamt)'!B92)</f>
        <v/>
      </c>
      <c r="C92" s="59"/>
      <c r="D92" s="22">
        <v>1</v>
      </c>
      <c r="E92" s="23">
        <f t="shared" si="1"/>
        <v>0</v>
      </c>
      <c r="F92" s="26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</row>
    <row r="93" spans="1:56" x14ac:dyDescent="0.15">
      <c r="A93" s="34" t="str">
        <f>IF(ISBLANK('Anmeldungen (Gesamt)'!A93),"",'Anmeldungen (Gesamt)'!A93)</f>
        <v/>
      </c>
      <c r="B93" s="2" t="str">
        <f>IF(ISBLANK('Anmeldungen (Gesamt)'!B93),"",'Anmeldungen (Gesamt)'!B93)</f>
        <v/>
      </c>
      <c r="C93" s="59"/>
      <c r="D93" s="22">
        <v>1</v>
      </c>
      <c r="E93" s="23">
        <f t="shared" si="1"/>
        <v>0</v>
      </c>
      <c r="F93" s="26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</row>
    <row r="94" spans="1:56" x14ac:dyDescent="0.15">
      <c r="A94" s="34" t="str">
        <f>IF(ISBLANK('Anmeldungen (Gesamt)'!A94),"",'Anmeldungen (Gesamt)'!A94)</f>
        <v/>
      </c>
      <c r="B94" s="2" t="str">
        <f>IF(ISBLANK('Anmeldungen (Gesamt)'!B94),"",'Anmeldungen (Gesamt)'!B94)</f>
        <v/>
      </c>
      <c r="C94" s="59"/>
      <c r="D94" s="22">
        <v>1</v>
      </c>
      <c r="E94" s="23">
        <f t="shared" si="1"/>
        <v>0</v>
      </c>
      <c r="F94" s="26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</row>
    <row r="95" spans="1:56" x14ac:dyDescent="0.15">
      <c r="A95" s="34" t="str">
        <f>IF(ISBLANK('Anmeldungen (Gesamt)'!A95),"",'Anmeldungen (Gesamt)'!A95)</f>
        <v/>
      </c>
      <c r="B95" s="2" t="str">
        <f>IF(ISBLANK('Anmeldungen (Gesamt)'!B95),"",'Anmeldungen (Gesamt)'!B95)</f>
        <v/>
      </c>
      <c r="C95" s="59"/>
      <c r="D95" s="22">
        <v>1</v>
      </c>
      <c r="E95" s="23">
        <f t="shared" si="1"/>
        <v>0</v>
      </c>
      <c r="F95" s="26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</row>
    <row r="96" spans="1:56" x14ac:dyDescent="0.15">
      <c r="A96" s="34" t="str">
        <f>IF(ISBLANK('Anmeldungen (Gesamt)'!A96),"",'Anmeldungen (Gesamt)'!A96)</f>
        <v/>
      </c>
      <c r="B96" s="2" t="str">
        <f>IF(ISBLANK('Anmeldungen (Gesamt)'!B96),"",'Anmeldungen (Gesamt)'!B96)</f>
        <v/>
      </c>
      <c r="C96" s="59"/>
      <c r="D96" s="22">
        <v>1</v>
      </c>
      <c r="E96" s="23">
        <f t="shared" si="1"/>
        <v>0</v>
      </c>
      <c r="F96" s="26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</row>
    <row r="97" spans="1:56" x14ac:dyDescent="0.15">
      <c r="A97" s="34" t="str">
        <f>IF(ISBLANK('Anmeldungen (Gesamt)'!A97),"",'Anmeldungen (Gesamt)'!A97)</f>
        <v/>
      </c>
      <c r="B97" s="2" t="str">
        <f>IF(ISBLANK('Anmeldungen (Gesamt)'!B97),"",'Anmeldungen (Gesamt)'!B97)</f>
        <v/>
      </c>
      <c r="C97" s="59"/>
      <c r="D97" s="22">
        <v>1</v>
      </c>
      <c r="E97" s="23">
        <f t="shared" si="1"/>
        <v>0</v>
      </c>
      <c r="F97" s="26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</row>
    <row r="98" spans="1:56" x14ac:dyDescent="0.15">
      <c r="A98" s="34" t="str">
        <f>IF(ISBLANK('Anmeldungen (Gesamt)'!A98),"",'Anmeldungen (Gesamt)'!A98)</f>
        <v/>
      </c>
      <c r="B98" s="2" t="str">
        <f>IF(ISBLANK('Anmeldungen (Gesamt)'!B98),"",'Anmeldungen (Gesamt)'!B98)</f>
        <v/>
      </c>
      <c r="C98" s="59"/>
      <c r="D98" s="22">
        <v>1</v>
      </c>
      <c r="E98" s="23">
        <f t="shared" si="1"/>
        <v>0</v>
      </c>
      <c r="F98" s="26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</row>
    <row r="99" spans="1:56" x14ac:dyDescent="0.15">
      <c r="A99" s="34" t="str">
        <f>IF(ISBLANK('Anmeldungen (Gesamt)'!A99),"",'Anmeldungen (Gesamt)'!A99)</f>
        <v/>
      </c>
      <c r="B99" s="2" t="str">
        <f>IF(ISBLANK('Anmeldungen (Gesamt)'!B99),"",'Anmeldungen (Gesamt)'!B99)</f>
        <v/>
      </c>
      <c r="C99" s="59"/>
      <c r="D99" s="22">
        <v>1</v>
      </c>
      <c r="E99" s="23">
        <f t="shared" si="1"/>
        <v>0</v>
      </c>
      <c r="F99" s="26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</row>
    <row r="100" spans="1:56" x14ac:dyDescent="0.15">
      <c r="A100" s="34" t="str">
        <f>IF(ISBLANK('Anmeldungen (Gesamt)'!A100),"",'Anmeldungen (Gesamt)'!A100)</f>
        <v/>
      </c>
      <c r="B100" s="2" t="str">
        <f>IF(ISBLANK('Anmeldungen (Gesamt)'!B100),"",'Anmeldungen (Gesamt)'!B100)</f>
        <v/>
      </c>
      <c r="C100" s="59"/>
      <c r="D100" s="22">
        <v>1</v>
      </c>
      <c r="E100" s="23">
        <f t="shared" si="1"/>
        <v>0</v>
      </c>
      <c r="F100" s="26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</row>
    <row r="101" spans="1:56" s="41" customFormat="1" x14ac:dyDescent="0.15">
      <c r="B101" s="39"/>
      <c r="C101" s="39"/>
      <c r="D101" s="56"/>
    </row>
    <row r="102" spans="1:56" x14ac:dyDescent="0.15">
      <c r="D102" s="22"/>
    </row>
    <row r="103" spans="1:56" x14ac:dyDescent="0.15">
      <c r="D103" s="22"/>
    </row>
    <row r="104" spans="1:56" x14ac:dyDescent="0.15">
      <c r="D104" s="22"/>
    </row>
  </sheetData>
  <conditionalFormatting sqref="D10:D104">
    <cfRule type="colorScale" priority="1">
      <colorScale>
        <cfvo type="num" val="0"/>
        <cfvo type="num" val="1"/>
        <color rgb="FFFF0000"/>
        <color rgb="FF00B050"/>
      </colorScale>
    </cfRule>
  </conditionalFormatting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79A0-FCA6-C143-B092-F11DD6BC270E}">
  <dimension ref="A2:BD104"/>
  <sheetViews>
    <sheetView zoomScale="90" zoomScaleNormal="90" workbookViewId="0">
      <selection activeCell="I15" sqref="I15"/>
    </sheetView>
  </sheetViews>
  <sheetFormatPr baseColWidth="10" defaultColWidth="10.6640625" defaultRowHeight="13" x14ac:dyDescent="0.15"/>
  <cols>
    <col min="1" max="1" width="14.33203125" customWidth="1"/>
    <col min="2" max="2" width="27.6640625" style="5" customWidth="1"/>
    <col min="3" max="3" width="19.33203125" customWidth="1"/>
    <col min="4" max="5" width="5.83203125" customWidth="1"/>
    <col min="6" max="6" width="3.83203125" customWidth="1"/>
    <col min="7" max="27" width="5.83203125" customWidth="1"/>
  </cols>
  <sheetData>
    <row r="2" spans="1:56" x14ac:dyDescent="0.15">
      <c r="A2" s="1" t="str">
        <f>'Anmeldungen (Gesamt)'!A2</f>
        <v>Modul: XXX (Master)</v>
      </c>
      <c r="B2" s="2"/>
    </row>
    <row r="3" spans="1:56" x14ac:dyDescent="0.15">
      <c r="A3" s="1" t="str">
        <f>'Anmeldungen (Gesamt)'!A3</f>
        <v>Prüfer: Prof. Dr. Benjamin Buchwitz</v>
      </c>
    </row>
    <row r="4" spans="1:56" x14ac:dyDescent="0.15">
      <c r="A4" s="7" t="str">
        <f>'Anmeldungen (Gesamt)'!A4</f>
        <v>Alle Angaben in diesem Dokument sind vorläufig und unverbindlich!</v>
      </c>
      <c r="B4" s="8"/>
    </row>
    <row r="5" spans="1:56" x14ac:dyDescent="0.15">
      <c r="A5" s="7" t="str">
        <f>'Anmeldungen (Gesamt)'!A5</f>
        <v>Erzielte Punkte sind nur bei ordnungsgemäßer Prüfungsanmeldung auf die Endnote anrechenbar.</v>
      </c>
      <c r="B5" s="8"/>
    </row>
    <row r="7" spans="1:56" x14ac:dyDescent="0.15">
      <c r="A7" s="9" t="s">
        <v>3</v>
      </c>
      <c r="B7" s="9" t="s">
        <v>4</v>
      </c>
      <c r="C7" s="9" t="s">
        <v>5</v>
      </c>
      <c r="D7" s="10" t="s">
        <v>6</v>
      </c>
      <c r="E7" s="11" t="s">
        <v>7</v>
      </c>
      <c r="F7" s="12"/>
      <c r="G7" s="61">
        <v>1</v>
      </c>
      <c r="H7" s="61">
        <v>2</v>
      </c>
      <c r="I7" s="61">
        <v>3</v>
      </c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2"/>
      <c r="X7" s="61"/>
      <c r="Y7" s="62"/>
      <c r="Z7" s="61"/>
      <c r="AA7" s="36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</row>
    <row r="8" spans="1:56" s="15" customFormat="1" x14ac:dyDescent="0.15">
      <c r="A8" s="14" t="s">
        <v>8</v>
      </c>
      <c r="B8" s="15" t="s">
        <v>21</v>
      </c>
      <c r="C8" s="35" t="s">
        <v>20</v>
      </c>
      <c r="D8" s="16">
        <v>1</v>
      </c>
      <c r="E8" s="17">
        <f>SUM(G8:BA8)*D8</f>
        <v>0</v>
      </c>
      <c r="F8" s="18"/>
      <c r="G8" s="63">
        <v>0</v>
      </c>
      <c r="H8" s="63">
        <v>0</v>
      </c>
      <c r="I8" s="63">
        <v>0</v>
      </c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s="19" customFormat="1" x14ac:dyDescent="0.15">
      <c r="B9" s="20"/>
      <c r="C9" s="20" t="s">
        <v>9</v>
      </c>
      <c r="D9" s="21"/>
      <c r="E9" s="18"/>
      <c r="F9" s="1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</row>
    <row r="10" spans="1:56" x14ac:dyDescent="0.15">
      <c r="A10" s="34">
        <f>IF(ISBLANK('Anmeldungen (Gesamt)'!A10),"",'Anmeldungen (Gesamt)'!A10)</f>
        <v>123</v>
      </c>
      <c r="B10" s="2" t="str">
        <f>IF(ISBLANK('Anmeldungen (Gesamt)'!B10),"",'Anmeldungen (Gesamt)'!B10)</f>
        <v>A, A</v>
      </c>
      <c r="C10" s="58"/>
      <c r="D10" s="22">
        <v>1</v>
      </c>
      <c r="E10" s="23">
        <f>SUM(G10:BA10)*D10</f>
        <v>0</v>
      </c>
      <c r="F10" s="24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</row>
    <row r="11" spans="1:56" x14ac:dyDescent="0.15">
      <c r="A11" s="34">
        <f>IF(ISBLANK('Anmeldungen (Gesamt)'!A11),"",'Anmeldungen (Gesamt)'!A11)</f>
        <v>124</v>
      </c>
      <c r="B11" s="2" t="str">
        <f>IF(ISBLANK('Anmeldungen (Gesamt)'!B11),"",'Anmeldungen (Gesamt)'!B11)</f>
        <v>B, B</v>
      </c>
      <c r="C11" s="58"/>
      <c r="D11" s="22">
        <v>1</v>
      </c>
      <c r="E11" s="23">
        <f t="shared" ref="E11:E74" si="0">SUM(G11:BA11)*D11</f>
        <v>0</v>
      </c>
      <c r="F11" s="24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</row>
    <row r="12" spans="1:56" x14ac:dyDescent="0.15">
      <c r="A12" s="34">
        <f>IF(ISBLANK('Anmeldungen (Gesamt)'!A12),"",'Anmeldungen (Gesamt)'!A12)</f>
        <v>125</v>
      </c>
      <c r="B12" s="2" t="str">
        <f>IF(ISBLANK('Anmeldungen (Gesamt)'!B12),"",'Anmeldungen (Gesamt)'!B12)</f>
        <v>C, C</v>
      </c>
      <c r="C12" s="58"/>
      <c r="D12" s="22">
        <v>1</v>
      </c>
      <c r="E12" s="23">
        <f t="shared" si="0"/>
        <v>0</v>
      </c>
      <c r="F12" s="24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</row>
    <row r="13" spans="1:56" x14ac:dyDescent="0.15">
      <c r="A13" s="34" t="str">
        <f>IF(ISBLANK('Anmeldungen (Gesamt)'!A13),"",'Anmeldungen (Gesamt)'!A13)</f>
        <v/>
      </c>
      <c r="B13" s="2" t="str">
        <f>IF(ISBLANK('Anmeldungen (Gesamt)'!B13),"",'Anmeldungen (Gesamt)'!B13)</f>
        <v/>
      </c>
      <c r="C13" s="58"/>
      <c r="D13" s="22">
        <v>1</v>
      </c>
      <c r="E13" s="23">
        <f t="shared" si="0"/>
        <v>0</v>
      </c>
      <c r="F13" s="24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</row>
    <row r="14" spans="1:56" x14ac:dyDescent="0.15">
      <c r="A14" s="34" t="str">
        <f>IF(ISBLANK('Anmeldungen (Gesamt)'!A14),"",'Anmeldungen (Gesamt)'!A14)</f>
        <v/>
      </c>
      <c r="B14" s="2" t="str">
        <f>IF(ISBLANK('Anmeldungen (Gesamt)'!B14),"",'Anmeldungen (Gesamt)'!B14)</f>
        <v/>
      </c>
      <c r="C14" s="58"/>
      <c r="D14" s="22">
        <v>1</v>
      </c>
      <c r="E14" s="23">
        <f t="shared" si="0"/>
        <v>0</v>
      </c>
      <c r="F14" s="24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</row>
    <row r="15" spans="1:56" x14ac:dyDescent="0.15">
      <c r="A15" s="34" t="str">
        <f>IF(ISBLANK('Anmeldungen (Gesamt)'!A15),"",'Anmeldungen (Gesamt)'!A15)</f>
        <v/>
      </c>
      <c r="B15" s="2" t="str">
        <f>IF(ISBLANK('Anmeldungen (Gesamt)'!B15),"",'Anmeldungen (Gesamt)'!B15)</f>
        <v/>
      </c>
      <c r="C15" s="58"/>
      <c r="D15" s="22">
        <v>1</v>
      </c>
      <c r="E15" s="23">
        <f t="shared" si="0"/>
        <v>0</v>
      </c>
      <c r="F15" s="24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</row>
    <row r="16" spans="1:56" x14ac:dyDescent="0.15">
      <c r="A16" s="34" t="str">
        <f>IF(ISBLANK('Anmeldungen (Gesamt)'!A16),"",'Anmeldungen (Gesamt)'!A16)</f>
        <v/>
      </c>
      <c r="B16" s="2" t="str">
        <f>IF(ISBLANK('Anmeldungen (Gesamt)'!B16),"",'Anmeldungen (Gesamt)'!B16)</f>
        <v/>
      </c>
      <c r="C16" s="58"/>
      <c r="D16" s="22">
        <v>1</v>
      </c>
      <c r="E16" s="23">
        <f t="shared" si="0"/>
        <v>0</v>
      </c>
      <c r="F16" s="24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</row>
    <row r="17" spans="1:56" x14ac:dyDescent="0.15">
      <c r="A17" s="34" t="str">
        <f>IF(ISBLANK('Anmeldungen (Gesamt)'!A17),"",'Anmeldungen (Gesamt)'!A17)</f>
        <v/>
      </c>
      <c r="B17" s="2" t="str">
        <f>IF(ISBLANK('Anmeldungen (Gesamt)'!B17),"",'Anmeldungen (Gesamt)'!B17)</f>
        <v/>
      </c>
      <c r="C17" s="58"/>
      <c r="D17" s="22">
        <v>1</v>
      </c>
      <c r="E17" s="23">
        <f t="shared" si="0"/>
        <v>0</v>
      </c>
      <c r="F17" s="24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</row>
    <row r="18" spans="1:56" x14ac:dyDescent="0.15">
      <c r="A18" s="34" t="str">
        <f>IF(ISBLANK('Anmeldungen (Gesamt)'!A18),"",'Anmeldungen (Gesamt)'!A18)</f>
        <v/>
      </c>
      <c r="B18" s="2" t="str">
        <f>IF(ISBLANK('Anmeldungen (Gesamt)'!B18),"",'Anmeldungen (Gesamt)'!B18)</f>
        <v/>
      </c>
      <c r="C18" s="58"/>
      <c r="D18" s="22">
        <v>1</v>
      </c>
      <c r="E18" s="23">
        <f t="shared" si="0"/>
        <v>0</v>
      </c>
      <c r="F18" s="24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</row>
    <row r="19" spans="1:56" x14ac:dyDescent="0.15">
      <c r="A19" s="34" t="str">
        <f>IF(ISBLANK('Anmeldungen (Gesamt)'!A19),"",'Anmeldungen (Gesamt)'!A19)</f>
        <v/>
      </c>
      <c r="B19" s="2" t="str">
        <f>IF(ISBLANK('Anmeldungen (Gesamt)'!B19),"",'Anmeldungen (Gesamt)'!B19)</f>
        <v/>
      </c>
      <c r="C19" s="58"/>
      <c r="D19" s="22">
        <v>1</v>
      </c>
      <c r="E19" s="23">
        <f t="shared" si="0"/>
        <v>0</v>
      </c>
      <c r="F19" s="24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</row>
    <row r="20" spans="1:56" x14ac:dyDescent="0.15">
      <c r="A20" s="34" t="str">
        <f>IF(ISBLANK('Anmeldungen (Gesamt)'!A20),"",'Anmeldungen (Gesamt)'!A20)</f>
        <v/>
      </c>
      <c r="B20" s="2" t="str">
        <f>IF(ISBLANK('Anmeldungen (Gesamt)'!B20),"",'Anmeldungen (Gesamt)'!B20)</f>
        <v/>
      </c>
      <c r="C20" s="58"/>
      <c r="D20" s="22">
        <v>1</v>
      </c>
      <c r="E20" s="23">
        <f t="shared" si="0"/>
        <v>0</v>
      </c>
      <c r="F20" s="24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</row>
    <row r="21" spans="1:56" x14ac:dyDescent="0.15">
      <c r="A21" s="34" t="str">
        <f>IF(ISBLANK('Anmeldungen (Gesamt)'!A21),"",'Anmeldungen (Gesamt)'!A21)</f>
        <v/>
      </c>
      <c r="B21" s="2" t="str">
        <f>IF(ISBLANK('Anmeldungen (Gesamt)'!B21),"",'Anmeldungen (Gesamt)'!B21)</f>
        <v/>
      </c>
      <c r="C21" s="58"/>
      <c r="D21" s="22">
        <v>1</v>
      </c>
      <c r="E21" s="23">
        <f t="shared" si="0"/>
        <v>0</v>
      </c>
      <c r="F21" s="24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</row>
    <row r="22" spans="1:56" x14ac:dyDescent="0.15">
      <c r="A22" s="34" t="str">
        <f>IF(ISBLANK('Anmeldungen (Gesamt)'!A22),"",'Anmeldungen (Gesamt)'!A22)</f>
        <v/>
      </c>
      <c r="B22" s="2" t="str">
        <f>IF(ISBLANK('Anmeldungen (Gesamt)'!B22),"",'Anmeldungen (Gesamt)'!B22)</f>
        <v/>
      </c>
      <c r="C22" s="58"/>
      <c r="D22" s="22">
        <v>1</v>
      </c>
      <c r="E22" s="23">
        <f t="shared" si="0"/>
        <v>0</v>
      </c>
      <c r="F22" s="24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</row>
    <row r="23" spans="1:56" x14ac:dyDescent="0.15">
      <c r="A23" s="34" t="str">
        <f>IF(ISBLANK('Anmeldungen (Gesamt)'!A23),"",'Anmeldungen (Gesamt)'!A23)</f>
        <v/>
      </c>
      <c r="B23" s="2" t="str">
        <f>IF(ISBLANK('Anmeldungen (Gesamt)'!B23),"",'Anmeldungen (Gesamt)'!B23)</f>
        <v/>
      </c>
      <c r="C23" s="58"/>
      <c r="D23" s="22">
        <v>1</v>
      </c>
      <c r="E23" s="23">
        <f t="shared" si="0"/>
        <v>0</v>
      </c>
      <c r="F23" s="24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</row>
    <row r="24" spans="1:56" x14ac:dyDescent="0.15">
      <c r="A24" s="34" t="str">
        <f>IF(ISBLANK('Anmeldungen (Gesamt)'!A24),"",'Anmeldungen (Gesamt)'!A24)</f>
        <v/>
      </c>
      <c r="B24" s="2" t="str">
        <f>IF(ISBLANK('Anmeldungen (Gesamt)'!B24),"",'Anmeldungen (Gesamt)'!B24)</f>
        <v/>
      </c>
      <c r="C24" s="58"/>
      <c r="D24" s="22">
        <v>1</v>
      </c>
      <c r="E24" s="23">
        <f t="shared" si="0"/>
        <v>0</v>
      </c>
      <c r="F24" s="24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</row>
    <row r="25" spans="1:56" x14ac:dyDescent="0.15">
      <c r="A25" s="34" t="str">
        <f>IF(ISBLANK('Anmeldungen (Gesamt)'!A25),"",'Anmeldungen (Gesamt)'!A25)</f>
        <v/>
      </c>
      <c r="B25" s="2" t="str">
        <f>IF(ISBLANK('Anmeldungen (Gesamt)'!B25),"",'Anmeldungen (Gesamt)'!B25)</f>
        <v/>
      </c>
      <c r="C25" s="58"/>
      <c r="D25" s="22">
        <v>1</v>
      </c>
      <c r="E25" s="23">
        <f t="shared" si="0"/>
        <v>0</v>
      </c>
      <c r="F25" s="24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</row>
    <row r="26" spans="1:56" x14ac:dyDescent="0.15">
      <c r="A26" s="34" t="str">
        <f>IF(ISBLANK('Anmeldungen (Gesamt)'!A26),"",'Anmeldungen (Gesamt)'!A26)</f>
        <v/>
      </c>
      <c r="B26" s="2" t="str">
        <f>IF(ISBLANK('Anmeldungen (Gesamt)'!B26),"",'Anmeldungen (Gesamt)'!B26)</f>
        <v/>
      </c>
      <c r="C26" s="58"/>
      <c r="D26" s="22">
        <v>1</v>
      </c>
      <c r="E26" s="23">
        <f t="shared" si="0"/>
        <v>0</v>
      </c>
      <c r="F26" s="24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</row>
    <row r="27" spans="1:56" x14ac:dyDescent="0.15">
      <c r="A27" s="34" t="str">
        <f>IF(ISBLANK('Anmeldungen (Gesamt)'!A27),"",'Anmeldungen (Gesamt)'!A27)</f>
        <v/>
      </c>
      <c r="B27" s="2" t="str">
        <f>IF(ISBLANK('Anmeldungen (Gesamt)'!B27),"",'Anmeldungen (Gesamt)'!B27)</f>
        <v/>
      </c>
      <c r="C27" s="58"/>
      <c r="D27" s="22">
        <v>1</v>
      </c>
      <c r="E27" s="23">
        <f t="shared" si="0"/>
        <v>0</v>
      </c>
      <c r="F27" s="24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</row>
    <row r="28" spans="1:56" x14ac:dyDescent="0.15">
      <c r="A28" s="34" t="str">
        <f>IF(ISBLANK('Anmeldungen (Gesamt)'!A28),"",'Anmeldungen (Gesamt)'!A28)</f>
        <v/>
      </c>
      <c r="B28" s="2" t="str">
        <f>IF(ISBLANK('Anmeldungen (Gesamt)'!B28),"",'Anmeldungen (Gesamt)'!B28)</f>
        <v/>
      </c>
      <c r="C28" s="58"/>
      <c r="D28" s="22">
        <v>1</v>
      </c>
      <c r="E28" s="23">
        <f t="shared" si="0"/>
        <v>0</v>
      </c>
      <c r="F28" s="24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</row>
    <row r="29" spans="1:56" x14ac:dyDescent="0.15">
      <c r="A29" s="34" t="str">
        <f>IF(ISBLANK('Anmeldungen (Gesamt)'!A29),"",'Anmeldungen (Gesamt)'!A29)</f>
        <v/>
      </c>
      <c r="B29" s="2" t="str">
        <f>IF(ISBLANK('Anmeldungen (Gesamt)'!B29),"",'Anmeldungen (Gesamt)'!B29)</f>
        <v/>
      </c>
      <c r="C29" s="58"/>
      <c r="D29" s="22">
        <v>1</v>
      </c>
      <c r="E29" s="23">
        <f t="shared" si="0"/>
        <v>0</v>
      </c>
      <c r="F29" s="24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</row>
    <row r="30" spans="1:56" x14ac:dyDescent="0.15">
      <c r="A30" s="34" t="str">
        <f>IF(ISBLANK('Anmeldungen (Gesamt)'!A30),"",'Anmeldungen (Gesamt)'!A30)</f>
        <v/>
      </c>
      <c r="B30" s="2" t="str">
        <f>IF(ISBLANK('Anmeldungen (Gesamt)'!B30),"",'Anmeldungen (Gesamt)'!B30)</f>
        <v/>
      </c>
      <c r="C30" s="58"/>
      <c r="D30" s="22">
        <v>1</v>
      </c>
      <c r="E30" s="23">
        <f t="shared" si="0"/>
        <v>0</v>
      </c>
      <c r="F30" s="24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</row>
    <row r="31" spans="1:56" x14ac:dyDescent="0.15">
      <c r="A31" s="34" t="str">
        <f>IF(ISBLANK('Anmeldungen (Gesamt)'!A31),"",'Anmeldungen (Gesamt)'!A31)</f>
        <v/>
      </c>
      <c r="B31" s="2" t="str">
        <f>IF(ISBLANK('Anmeldungen (Gesamt)'!B31),"",'Anmeldungen (Gesamt)'!B31)</f>
        <v/>
      </c>
      <c r="C31" s="58"/>
      <c r="D31" s="22">
        <v>1</v>
      </c>
      <c r="E31" s="23">
        <f t="shared" si="0"/>
        <v>0</v>
      </c>
      <c r="F31" s="24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</row>
    <row r="32" spans="1:56" x14ac:dyDescent="0.15">
      <c r="A32" s="34" t="str">
        <f>IF(ISBLANK('Anmeldungen (Gesamt)'!A32),"",'Anmeldungen (Gesamt)'!A32)</f>
        <v/>
      </c>
      <c r="B32" s="2" t="str">
        <f>IF(ISBLANK('Anmeldungen (Gesamt)'!B32),"",'Anmeldungen (Gesamt)'!B32)</f>
        <v/>
      </c>
      <c r="C32" s="58"/>
      <c r="D32" s="22">
        <v>1</v>
      </c>
      <c r="E32" s="23">
        <f t="shared" si="0"/>
        <v>0</v>
      </c>
      <c r="F32" s="24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</row>
    <row r="33" spans="1:56" x14ac:dyDescent="0.15">
      <c r="A33" s="34" t="str">
        <f>IF(ISBLANK('Anmeldungen (Gesamt)'!A33),"",'Anmeldungen (Gesamt)'!A33)</f>
        <v/>
      </c>
      <c r="B33" s="2" t="str">
        <f>IF(ISBLANK('Anmeldungen (Gesamt)'!B33),"",'Anmeldungen (Gesamt)'!B33)</f>
        <v/>
      </c>
      <c r="C33" s="58"/>
      <c r="D33" s="22">
        <v>1</v>
      </c>
      <c r="E33" s="23">
        <f t="shared" si="0"/>
        <v>0</v>
      </c>
      <c r="F33" s="24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</row>
    <row r="34" spans="1:56" x14ac:dyDescent="0.15">
      <c r="A34" s="34" t="str">
        <f>IF(ISBLANK('Anmeldungen (Gesamt)'!A34),"",'Anmeldungen (Gesamt)'!A34)</f>
        <v/>
      </c>
      <c r="B34" s="2" t="str">
        <f>IF(ISBLANK('Anmeldungen (Gesamt)'!B34),"",'Anmeldungen (Gesamt)'!B34)</f>
        <v/>
      </c>
      <c r="C34" s="58"/>
      <c r="D34" s="22">
        <v>1</v>
      </c>
      <c r="E34" s="23">
        <f t="shared" si="0"/>
        <v>0</v>
      </c>
      <c r="F34" s="24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</row>
    <row r="35" spans="1:56" x14ac:dyDescent="0.15">
      <c r="A35" s="34" t="str">
        <f>IF(ISBLANK('Anmeldungen (Gesamt)'!A35),"",'Anmeldungen (Gesamt)'!A35)</f>
        <v/>
      </c>
      <c r="B35" s="2" t="str">
        <f>IF(ISBLANK('Anmeldungen (Gesamt)'!B35),"",'Anmeldungen (Gesamt)'!B35)</f>
        <v/>
      </c>
      <c r="C35" s="58"/>
      <c r="D35" s="22">
        <v>1</v>
      </c>
      <c r="E35" s="23">
        <f t="shared" si="0"/>
        <v>0</v>
      </c>
      <c r="F35" s="24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</row>
    <row r="36" spans="1:56" x14ac:dyDescent="0.15">
      <c r="A36" s="34" t="str">
        <f>IF(ISBLANK('Anmeldungen (Gesamt)'!A36),"",'Anmeldungen (Gesamt)'!A36)</f>
        <v/>
      </c>
      <c r="B36" s="2" t="str">
        <f>IF(ISBLANK('Anmeldungen (Gesamt)'!B36),"",'Anmeldungen (Gesamt)'!B36)</f>
        <v/>
      </c>
      <c r="C36" s="58"/>
      <c r="D36" s="22">
        <v>1</v>
      </c>
      <c r="E36" s="23">
        <f t="shared" si="0"/>
        <v>0</v>
      </c>
      <c r="F36" s="24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</row>
    <row r="37" spans="1:56" x14ac:dyDescent="0.15">
      <c r="A37" s="34" t="str">
        <f>IF(ISBLANK('Anmeldungen (Gesamt)'!A37),"",'Anmeldungen (Gesamt)'!A37)</f>
        <v/>
      </c>
      <c r="B37" s="2" t="str">
        <f>IF(ISBLANK('Anmeldungen (Gesamt)'!B37),"",'Anmeldungen (Gesamt)'!B37)</f>
        <v/>
      </c>
      <c r="C37" s="58"/>
      <c r="D37" s="22">
        <v>1</v>
      </c>
      <c r="E37" s="23">
        <f t="shared" si="0"/>
        <v>0</v>
      </c>
      <c r="F37" s="24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</row>
    <row r="38" spans="1:56" x14ac:dyDescent="0.15">
      <c r="A38" s="34" t="str">
        <f>IF(ISBLANK('Anmeldungen (Gesamt)'!A38),"",'Anmeldungen (Gesamt)'!A38)</f>
        <v/>
      </c>
      <c r="B38" s="2" t="str">
        <f>IF(ISBLANK('Anmeldungen (Gesamt)'!B38),"",'Anmeldungen (Gesamt)'!B38)</f>
        <v/>
      </c>
      <c r="C38" s="58"/>
      <c r="D38" s="22">
        <v>1</v>
      </c>
      <c r="E38" s="23">
        <f t="shared" si="0"/>
        <v>0</v>
      </c>
      <c r="F38" s="24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</row>
    <row r="39" spans="1:56" x14ac:dyDescent="0.15">
      <c r="A39" s="34" t="str">
        <f>IF(ISBLANK('Anmeldungen (Gesamt)'!A39),"",'Anmeldungen (Gesamt)'!A39)</f>
        <v/>
      </c>
      <c r="B39" s="2" t="str">
        <f>IF(ISBLANK('Anmeldungen (Gesamt)'!B39),"",'Anmeldungen (Gesamt)'!B39)</f>
        <v/>
      </c>
      <c r="C39" s="58"/>
      <c r="D39" s="22">
        <v>1</v>
      </c>
      <c r="E39" s="23">
        <f t="shared" si="0"/>
        <v>0</v>
      </c>
      <c r="F39" s="24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</row>
    <row r="40" spans="1:56" x14ac:dyDescent="0.15">
      <c r="A40" s="34" t="str">
        <f>IF(ISBLANK('Anmeldungen (Gesamt)'!A40),"",'Anmeldungen (Gesamt)'!A40)</f>
        <v/>
      </c>
      <c r="B40" s="2" t="str">
        <f>IF(ISBLANK('Anmeldungen (Gesamt)'!B40),"",'Anmeldungen (Gesamt)'!B40)</f>
        <v/>
      </c>
      <c r="C40" s="58"/>
      <c r="D40" s="22">
        <v>1</v>
      </c>
      <c r="E40" s="23">
        <f t="shared" si="0"/>
        <v>0</v>
      </c>
      <c r="F40" s="24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</row>
    <row r="41" spans="1:56" x14ac:dyDescent="0.15">
      <c r="A41" s="34" t="str">
        <f>IF(ISBLANK('Anmeldungen (Gesamt)'!A41),"",'Anmeldungen (Gesamt)'!A41)</f>
        <v/>
      </c>
      <c r="B41" s="2" t="str">
        <f>IF(ISBLANK('Anmeldungen (Gesamt)'!B41),"",'Anmeldungen (Gesamt)'!B41)</f>
        <v/>
      </c>
      <c r="C41" s="58"/>
      <c r="D41" s="22">
        <v>1</v>
      </c>
      <c r="E41" s="23">
        <f t="shared" si="0"/>
        <v>0</v>
      </c>
      <c r="F41" s="24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</row>
    <row r="42" spans="1:56" x14ac:dyDescent="0.15">
      <c r="A42" s="34" t="str">
        <f>IF(ISBLANK('Anmeldungen (Gesamt)'!A42),"",'Anmeldungen (Gesamt)'!A42)</f>
        <v/>
      </c>
      <c r="B42" s="2" t="str">
        <f>IF(ISBLANK('Anmeldungen (Gesamt)'!B42),"",'Anmeldungen (Gesamt)'!B42)</f>
        <v/>
      </c>
      <c r="C42" s="58"/>
      <c r="D42" s="22">
        <v>1</v>
      </c>
      <c r="E42" s="23">
        <f t="shared" si="0"/>
        <v>0</v>
      </c>
      <c r="F42" s="24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</row>
    <row r="43" spans="1:56" x14ac:dyDescent="0.15">
      <c r="A43" s="34" t="str">
        <f>IF(ISBLANK('Anmeldungen (Gesamt)'!A43),"",'Anmeldungen (Gesamt)'!A43)</f>
        <v>a</v>
      </c>
      <c r="B43" s="2" t="str">
        <f>IF(ISBLANK('Anmeldungen (Gesamt)'!B43),"",'Anmeldungen (Gesamt)'!B43)</f>
        <v/>
      </c>
      <c r="C43" s="58"/>
      <c r="D43" s="22">
        <v>1</v>
      </c>
      <c r="E43" s="23">
        <f t="shared" si="0"/>
        <v>0</v>
      </c>
      <c r="F43" s="24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</row>
    <row r="44" spans="1:56" x14ac:dyDescent="0.15">
      <c r="A44" s="34" t="str">
        <f>IF(ISBLANK('Anmeldungen (Gesamt)'!A44),"",'Anmeldungen (Gesamt)'!A44)</f>
        <v/>
      </c>
      <c r="B44" s="2" t="str">
        <f>IF(ISBLANK('Anmeldungen (Gesamt)'!B44),"",'Anmeldungen (Gesamt)'!B44)</f>
        <v/>
      </c>
      <c r="C44" s="58"/>
      <c r="D44" s="22">
        <v>1</v>
      </c>
      <c r="E44" s="23">
        <f t="shared" si="0"/>
        <v>0</v>
      </c>
      <c r="F44" s="24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</row>
    <row r="45" spans="1:56" x14ac:dyDescent="0.15">
      <c r="A45" s="34" t="str">
        <f>IF(ISBLANK('Anmeldungen (Gesamt)'!A45),"",'Anmeldungen (Gesamt)'!A45)</f>
        <v/>
      </c>
      <c r="B45" s="2" t="str">
        <f>IF(ISBLANK('Anmeldungen (Gesamt)'!B45),"",'Anmeldungen (Gesamt)'!B45)</f>
        <v/>
      </c>
      <c r="C45" s="58"/>
      <c r="D45" s="22">
        <v>1</v>
      </c>
      <c r="E45" s="23">
        <f t="shared" si="0"/>
        <v>0</v>
      </c>
      <c r="F45" s="24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</row>
    <row r="46" spans="1:56" x14ac:dyDescent="0.15">
      <c r="A46" s="34" t="str">
        <f>IF(ISBLANK('Anmeldungen (Gesamt)'!A46),"",'Anmeldungen (Gesamt)'!A46)</f>
        <v/>
      </c>
      <c r="B46" s="2" t="str">
        <f>IF(ISBLANK('Anmeldungen (Gesamt)'!B46),"",'Anmeldungen (Gesamt)'!B46)</f>
        <v/>
      </c>
      <c r="C46" s="58"/>
      <c r="D46" s="22">
        <v>1</v>
      </c>
      <c r="E46" s="23">
        <f t="shared" si="0"/>
        <v>0</v>
      </c>
      <c r="F46" s="24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</row>
    <row r="47" spans="1:56" x14ac:dyDescent="0.15">
      <c r="A47" s="34" t="str">
        <f>IF(ISBLANK('Anmeldungen (Gesamt)'!A47),"",'Anmeldungen (Gesamt)'!A47)</f>
        <v/>
      </c>
      <c r="B47" s="2" t="str">
        <f>IF(ISBLANK('Anmeldungen (Gesamt)'!B47),"",'Anmeldungen (Gesamt)'!B47)</f>
        <v/>
      </c>
      <c r="C47" s="58"/>
      <c r="D47" s="22">
        <v>1</v>
      </c>
      <c r="E47" s="23">
        <f t="shared" si="0"/>
        <v>0</v>
      </c>
      <c r="F47" s="24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</row>
    <row r="48" spans="1:56" x14ac:dyDescent="0.15">
      <c r="A48" s="34" t="str">
        <f>IF(ISBLANK('Anmeldungen (Gesamt)'!A48),"",'Anmeldungen (Gesamt)'!A48)</f>
        <v/>
      </c>
      <c r="B48" s="2" t="str">
        <f>IF(ISBLANK('Anmeldungen (Gesamt)'!B48),"",'Anmeldungen (Gesamt)'!B48)</f>
        <v/>
      </c>
      <c r="C48" s="58"/>
      <c r="D48" s="22">
        <v>1</v>
      </c>
      <c r="E48" s="23">
        <f t="shared" si="0"/>
        <v>0</v>
      </c>
      <c r="F48" s="24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</row>
    <row r="49" spans="1:56" x14ac:dyDescent="0.15">
      <c r="A49" s="34" t="str">
        <f>IF(ISBLANK('Anmeldungen (Gesamt)'!A49),"",'Anmeldungen (Gesamt)'!A49)</f>
        <v/>
      </c>
      <c r="B49" s="2" t="str">
        <f>IF(ISBLANK('Anmeldungen (Gesamt)'!B49),"",'Anmeldungen (Gesamt)'!B49)</f>
        <v/>
      </c>
      <c r="C49" s="58"/>
      <c r="D49" s="22">
        <v>1</v>
      </c>
      <c r="E49" s="23">
        <f t="shared" si="0"/>
        <v>0</v>
      </c>
      <c r="F49" s="24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</row>
    <row r="50" spans="1:56" x14ac:dyDescent="0.15">
      <c r="A50" s="34" t="str">
        <f>IF(ISBLANK('Anmeldungen (Gesamt)'!A50),"",'Anmeldungen (Gesamt)'!A50)</f>
        <v/>
      </c>
      <c r="B50" s="2" t="str">
        <f>IF(ISBLANK('Anmeldungen (Gesamt)'!B50),"",'Anmeldungen (Gesamt)'!B50)</f>
        <v/>
      </c>
      <c r="C50" s="58"/>
      <c r="D50" s="22">
        <v>1</v>
      </c>
      <c r="E50" s="23">
        <f t="shared" si="0"/>
        <v>0</v>
      </c>
      <c r="F50" s="24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</row>
    <row r="51" spans="1:56" x14ac:dyDescent="0.15">
      <c r="A51" s="34" t="str">
        <f>IF(ISBLANK('Anmeldungen (Gesamt)'!A51),"",'Anmeldungen (Gesamt)'!A51)</f>
        <v/>
      </c>
      <c r="B51" s="2" t="str">
        <f>IF(ISBLANK('Anmeldungen (Gesamt)'!B51),"",'Anmeldungen (Gesamt)'!B51)</f>
        <v/>
      </c>
      <c r="C51" s="58"/>
      <c r="D51" s="22">
        <v>1</v>
      </c>
      <c r="E51" s="23">
        <f t="shared" si="0"/>
        <v>0</v>
      </c>
      <c r="F51" s="24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</row>
    <row r="52" spans="1:56" x14ac:dyDescent="0.15">
      <c r="A52" s="34" t="str">
        <f>IF(ISBLANK('Anmeldungen (Gesamt)'!A52),"",'Anmeldungen (Gesamt)'!A52)</f>
        <v/>
      </c>
      <c r="B52" s="2" t="str">
        <f>IF(ISBLANK('Anmeldungen (Gesamt)'!B52),"",'Anmeldungen (Gesamt)'!B52)</f>
        <v/>
      </c>
      <c r="C52" s="58"/>
      <c r="D52" s="22">
        <v>1</v>
      </c>
      <c r="E52" s="23">
        <f t="shared" si="0"/>
        <v>0</v>
      </c>
      <c r="F52" s="24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</row>
    <row r="53" spans="1:56" x14ac:dyDescent="0.15">
      <c r="A53" s="34" t="str">
        <f>IF(ISBLANK('Anmeldungen (Gesamt)'!A53),"",'Anmeldungen (Gesamt)'!A53)</f>
        <v/>
      </c>
      <c r="B53" s="2" t="str">
        <f>IF(ISBLANK('Anmeldungen (Gesamt)'!B53),"",'Anmeldungen (Gesamt)'!B53)</f>
        <v/>
      </c>
      <c r="C53" s="58"/>
      <c r="D53" s="22">
        <v>1</v>
      </c>
      <c r="E53" s="23">
        <f t="shared" si="0"/>
        <v>0</v>
      </c>
      <c r="F53" s="24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</row>
    <row r="54" spans="1:56" x14ac:dyDescent="0.15">
      <c r="A54" s="34" t="str">
        <f>IF(ISBLANK('Anmeldungen (Gesamt)'!A54),"",'Anmeldungen (Gesamt)'!A54)</f>
        <v/>
      </c>
      <c r="B54" s="2" t="str">
        <f>IF(ISBLANK('Anmeldungen (Gesamt)'!B54),"",'Anmeldungen (Gesamt)'!B54)</f>
        <v/>
      </c>
      <c r="C54" s="58"/>
      <c r="D54" s="22">
        <v>1</v>
      </c>
      <c r="E54" s="23">
        <f t="shared" si="0"/>
        <v>0</v>
      </c>
      <c r="F54" s="24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</row>
    <row r="55" spans="1:56" x14ac:dyDescent="0.15">
      <c r="A55" s="34" t="str">
        <f>IF(ISBLANK('Anmeldungen (Gesamt)'!A55),"",'Anmeldungen (Gesamt)'!A55)</f>
        <v/>
      </c>
      <c r="B55" s="2" t="str">
        <f>IF(ISBLANK('Anmeldungen (Gesamt)'!B55),"",'Anmeldungen (Gesamt)'!B55)</f>
        <v/>
      </c>
      <c r="C55" s="59"/>
      <c r="D55" s="22">
        <v>1</v>
      </c>
      <c r="E55" s="23">
        <f t="shared" si="0"/>
        <v>0</v>
      </c>
      <c r="F55" s="25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</row>
    <row r="56" spans="1:56" x14ac:dyDescent="0.15">
      <c r="A56" s="34" t="str">
        <f>IF(ISBLANK('Anmeldungen (Gesamt)'!A56),"",'Anmeldungen (Gesamt)'!A56)</f>
        <v/>
      </c>
      <c r="B56" s="2" t="str">
        <f>IF(ISBLANK('Anmeldungen (Gesamt)'!B56),"",'Anmeldungen (Gesamt)'!B56)</f>
        <v/>
      </c>
      <c r="C56" s="59"/>
      <c r="D56" s="22">
        <v>1</v>
      </c>
      <c r="E56" s="23">
        <f t="shared" si="0"/>
        <v>0</v>
      </c>
      <c r="F56" s="25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</row>
    <row r="57" spans="1:56" x14ac:dyDescent="0.15">
      <c r="A57" s="34" t="str">
        <f>IF(ISBLANK('Anmeldungen (Gesamt)'!A57),"",'Anmeldungen (Gesamt)'!A57)</f>
        <v/>
      </c>
      <c r="B57" s="2" t="str">
        <f>IF(ISBLANK('Anmeldungen (Gesamt)'!B57),"",'Anmeldungen (Gesamt)'!B57)</f>
        <v/>
      </c>
      <c r="C57" s="59"/>
      <c r="D57" s="22">
        <v>1</v>
      </c>
      <c r="E57" s="23">
        <f t="shared" si="0"/>
        <v>0</v>
      </c>
      <c r="F57" s="25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</row>
    <row r="58" spans="1:56" x14ac:dyDescent="0.15">
      <c r="A58" s="34" t="str">
        <f>IF(ISBLANK('Anmeldungen (Gesamt)'!A58),"",'Anmeldungen (Gesamt)'!A58)</f>
        <v/>
      </c>
      <c r="B58" s="2" t="str">
        <f>IF(ISBLANK('Anmeldungen (Gesamt)'!B58),"",'Anmeldungen (Gesamt)'!B58)</f>
        <v/>
      </c>
      <c r="C58" s="59"/>
      <c r="D58" s="22">
        <v>1</v>
      </c>
      <c r="E58" s="23">
        <f t="shared" si="0"/>
        <v>0</v>
      </c>
      <c r="F58" s="25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</row>
    <row r="59" spans="1:56" x14ac:dyDescent="0.15">
      <c r="A59" s="34" t="str">
        <f>IF(ISBLANK('Anmeldungen (Gesamt)'!A59),"",'Anmeldungen (Gesamt)'!A59)</f>
        <v/>
      </c>
      <c r="B59" s="2" t="str">
        <f>IF(ISBLANK('Anmeldungen (Gesamt)'!B59),"",'Anmeldungen (Gesamt)'!B59)</f>
        <v/>
      </c>
      <c r="C59" s="59"/>
      <c r="D59" s="22">
        <v>1</v>
      </c>
      <c r="E59" s="23">
        <f t="shared" si="0"/>
        <v>0</v>
      </c>
      <c r="F59" s="25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</row>
    <row r="60" spans="1:56" x14ac:dyDescent="0.15">
      <c r="A60" s="34" t="str">
        <f>IF(ISBLANK('Anmeldungen (Gesamt)'!A60),"",'Anmeldungen (Gesamt)'!A60)</f>
        <v/>
      </c>
      <c r="B60" s="2" t="str">
        <f>IF(ISBLANK('Anmeldungen (Gesamt)'!B60),"",'Anmeldungen (Gesamt)'!B60)</f>
        <v/>
      </c>
      <c r="C60" s="59"/>
      <c r="D60" s="22">
        <v>1</v>
      </c>
      <c r="E60" s="23">
        <f t="shared" si="0"/>
        <v>0</v>
      </c>
      <c r="F60" s="25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</row>
    <row r="61" spans="1:56" x14ac:dyDescent="0.15">
      <c r="A61" s="34" t="str">
        <f>IF(ISBLANK('Anmeldungen (Gesamt)'!A61),"",'Anmeldungen (Gesamt)'!A61)</f>
        <v/>
      </c>
      <c r="B61" s="2" t="str">
        <f>IF(ISBLANK('Anmeldungen (Gesamt)'!B61),"",'Anmeldungen (Gesamt)'!B61)</f>
        <v/>
      </c>
      <c r="C61" s="59"/>
      <c r="D61" s="22">
        <v>1</v>
      </c>
      <c r="E61" s="23">
        <f t="shared" si="0"/>
        <v>0</v>
      </c>
      <c r="F61" s="25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</row>
    <row r="62" spans="1:56" x14ac:dyDescent="0.15">
      <c r="A62" s="34" t="str">
        <f>IF(ISBLANK('Anmeldungen (Gesamt)'!A62),"",'Anmeldungen (Gesamt)'!A62)</f>
        <v/>
      </c>
      <c r="B62" s="2" t="str">
        <f>IF(ISBLANK('Anmeldungen (Gesamt)'!B62),"",'Anmeldungen (Gesamt)'!B62)</f>
        <v/>
      </c>
      <c r="C62" s="59"/>
      <c r="D62" s="22">
        <v>1</v>
      </c>
      <c r="E62" s="23">
        <f t="shared" si="0"/>
        <v>0</v>
      </c>
      <c r="F62" s="25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</row>
    <row r="63" spans="1:56" x14ac:dyDescent="0.15">
      <c r="A63" s="34" t="str">
        <f>IF(ISBLANK('Anmeldungen (Gesamt)'!A63),"",'Anmeldungen (Gesamt)'!A63)</f>
        <v/>
      </c>
      <c r="B63" s="2" t="str">
        <f>IF(ISBLANK('Anmeldungen (Gesamt)'!B63),"",'Anmeldungen (Gesamt)'!B63)</f>
        <v/>
      </c>
      <c r="C63" s="59"/>
      <c r="D63" s="22">
        <v>1</v>
      </c>
      <c r="E63" s="23">
        <f t="shared" si="0"/>
        <v>0</v>
      </c>
      <c r="F63" s="25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</row>
    <row r="64" spans="1:56" x14ac:dyDescent="0.15">
      <c r="A64" s="34" t="str">
        <f>IF(ISBLANK('Anmeldungen (Gesamt)'!A64),"",'Anmeldungen (Gesamt)'!A64)</f>
        <v/>
      </c>
      <c r="B64" s="2" t="str">
        <f>IF(ISBLANK('Anmeldungen (Gesamt)'!B64),"",'Anmeldungen (Gesamt)'!B64)</f>
        <v/>
      </c>
      <c r="C64" s="59"/>
      <c r="D64" s="22">
        <v>1</v>
      </c>
      <c r="E64" s="23">
        <f t="shared" si="0"/>
        <v>0</v>
      </c>
      <c r="F64" s="25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</row>
    <row r="65" spans="1:56" x14ac:dyDescent="0.15">
      <c r="A65" s="34" t="str">
        <f>IF(ISBLANK('Anmeldungen (Gesamt)'!A65),"",'Anmeldungen (Gesamt)'!A65)</f>
        <v/>
      </c>
      <c r="B65" s="2" t="str">
        <f>IF(ISBLANK('Anmeldungen (Gesamt)'!B65),"",'Anmeldungen (Gesamt)'!B65)</f>
        <v/>
      </c>
      <c r="C65" s="59"/>
      <c r="D65" s="22">
        <v>1</v>
      </c>
      <c r="E65" s="23">
        <f t="shared" si="0"/>
        <v>0</v>
      </c>
      <c r="F65" s="25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</row>
    <row r="66" spans="1:56" x14ac:dyDescent="0.15">
      <c r="A66" s="34" t="str">
        <f>IF(ISBLANK('Anmeldungen (Gesamt)'!A66),"",'Anmeldungen (Gesamt)'!A66)</f>
        <v/>
      </c>
      <c r="B66" s="2" t="str">
        <f>IF(ISBLANK('Anmeldungen (Gesamt)'!B66),"",'Anmeldungen (Gesamt)'!B66)</f>
        <v/>
      </c>
      <c r="C66" s="59"/>
      <c r="D66" s="22">
        <v>1</v>
      </c>
      <c r="E66" s="23">
        <f t="shared" si="0"/>
        <v>0</v>
      </c>
      <c r="F66" s="25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</row>
    <row r="67" spans="1:56" x14ac:dyDescent="0.15">
      <c r="A67" s="34" t="str">
        <f>IF(ISBLANK('Anmeldungen (Gesamt)'!A67),"",'Anmeldungen (Gesamt)'!A67)</f>
        <v/>
      </c>
      <c r="B67" s="2" t="str">
        <f>IF(ISBLANK('Anmeldungen (Gesamt)'!B67),"",'Anmeldungen (Gesamt)'!B67)</f>
        <v/>
      </c>
      <c r="C67" s="59"/>
      <c r="D67" s="22">
        <v>1</v>
      </c>
      <c r="E67" s="23">
        <f t="shared" si="0"/>
        <v>0</v>
      </c>
      <c r="F67" s="25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</row>
    <row r="68" spans="1:56" x14ac:dyDescent="0.15">
      <c r="A68" s="34" t="str">
        <f>IF(ISBLANK('Anmeldungen (Gesamt)'!A68),"",'Anmeldungen (Gesamt)'!A68)</f>
        <v/>
      </c>
      <c r="B68" s="2" t="str">
        <f>IF(ISBLANK('Anmeldungen (Gesamt)'!B68),"",'Anmeldungen (Gesamt)'!B68)</f>
        <v/>
      </c>
      <c r="C68" s="59"/>
      <c r="D68" s="22">
        <v>1</v>
      </c>
      <c r="E68" s="23">
        <f t="shared" si="0"/>
        <v>0</v>
      </c>
      <c r="F68" s="25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</row>
    <row r="69" spans="1:56" x14ac:dyDescent="0.15">
      <c r="A69" s="34" t="str">
        <f>IF(ISBLANK('Anmeldungen (Gesamt)'!A69),"",'Anmeldungen (Gesamt)'!A69)</f>
        <v/>
      </c>
      <c r="B69" s="2" t="str">
        <f>IF(ISBLANK('Anmeldungen (Gesamt)'!B69),"",'Anmeldungen (Gesamt)'!B69)</f>
        <v/>
      </c>
      <c r="C69" s="59"/>
      <c r="D69" s="22">
        <v>1</v>
      </c>
      <c r="E69" s="23">
        <f t="shared" si="0"/>
        <v>0</v>
      </c>
      <c r="F69" s="25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</row>
    <row r="70" spans="1:56" x14ac:dyDescent="0.15">
      <c r="A70" s="34" t="str">
        <f>IF(ISBLANK('Anmeldungen (Gesamt)'!A70),"",'Anmeldungen (Gesamt)'!A70)</f>
        <v/>
      </c>
      <c r="B70" s="2" t="str">
        <f>IF(ISBLANK('Anmeldungen (Gesamt)'!B70),"",'Anmeldungen (Gesamt)'!B70)</f>
        <v/>
      </c>
      <c r="C70" s="59"/>
      <c r="D70" s="22">
        <v>1</v>
      </c>
      <c r="E70" s="23">
        <f t="shared" si="0"/>
        <v>0</v>
      </c>
      <c r="F70" s="25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</row>
    <row r="71" spans="1:56" x14ac:dyDescent="0.15">
      <c r="A71" s="34" t="str">
        <f>IF(ISBLANK('Anmeldungen (Gesamt)'!A71),"",'Anmeldungen (Gesamt)'!A71)</f>
        <v/>
      </c>
      <c r="B71" s="2" t="str">
        <f>IF(ISBLANK('Anmeldungen (Gesamt)'!B71),"",'Anmeldungen (Gesamt)'!B71)</f>
        <v/>
      </c>
      <c r="C71" s="59"/>
      <c r="D71" s="22">
        <v>1</v>
      </c>
      <c r="E71" s="23">
        <f t="shared" si="0"/>
        <v>0</v>
      </c>
      <c r="F71" s="25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</row>
    <row r="72" spans="1:56" x14ac:dyDescent="0.15">
      <c r="A72" s="34" t="str">
        <f>IF(ISBLANK('Anmeldungen (Gesamt)'!A72),"",'Anmeldungen (Gesamt)'!A72)</f>
        <v/>
      </c>
      <c r="B72" s="2" t="str">
        <f>IF(ISBLANK('Anmeldungen (Gesamt)'!B72),"",'Anmeldungen (Gesamt)'!B72)</f>
        <v/>
      </c>
      <c r="C72" s="59"/>
      <c r="D72" s="22">
        <v>1</v>
      </c>
      <c r="E72" s="23">
        <f t="shared" si="0"/>
        <v>0</v>
      </c>
      <c r="F72" s="25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</row>
    <row r="73" spans="1:56" x14ac:dyDescent="0.15">
      <c r="A73" s="34" t="str">
        <f>IF(ISBLANK('Anmeldungen (Gesamt)'!A73),"",'Anmeldungen (Gesamt)'!A73)</f>
        <v/>
      </c>
      <c r="B73" s="2" t="str">
        <f>IF(ISBLANK('Anmeldungen (Gesamt)'!B73),"",'Anmeldungen (Gesamt)'!B73)</f>
        <v/>
      </c>
      <c r="C73" s="59"/>
      <c r="D73" s="22">
        <v>1</v>
      </c>
      <c r="E73" s="23">
        <f t="shared" si="0"/>
        <v>0</v>
      </c>
      <c r="F73" s="25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</row>
    <row r="74" spans="1:56" x14ac:dyDescent="0.15">
      <c r="A74" s="34" t="str">
        <f>IF(ISBLANK('Anmeldungen (Gesamt)'!A74),"",'Anmeldungen (Gesamt)'!A74)</f>
        <v/>
      </c>
      <c r="B74" s="2" t="str">
        <f>IF(ISBLANK('Anmeldungen (Gesamt)'!B74),"",'Anmeldungen (Gesamt)'!B74)</f>
        <v/>
      </c>
      <c r="C74" s="59"/>
      <c r="D74" s="22">
        <v>1</v>
      </c>
      <c r="E74" s="23">
        <f t="shared" si="0"/>
        <v>0</v>
      </c>
      <c r="F74" s="25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</row>
    <row r="75" spans="1:56" x14ac:dyDescent="0.15">
      <c r="A75" s="34" t="str">
        <f>IF(ISBLANK('Anmeldungen (Gesamt)'!A75),"",'Anmeldungen (Gesamt)'!A75)</f>
        <v/>
      </c>
      <c r="B75" s="2" t="str">
        <f>IF(ISBLANK('Anmeldungen (Gesamt)'!B75),"",'Anmeldungen (Gesamt)'!B75)</f>
        <v/>
      </c>
      <c r="C75" s="59"/>
      <c r="D75" s="22">
        <v>1</v>
      </c>
      <c r="E75" s="23">
        <f t="shared" ref="E75:E100" si="1">SUM(G75:BA75)*D75</f>
        <v>0</v>
      </c>
      <c r="F75" s="25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</row>
    <row r="76" spans="1:56" x14ac:dyDescent="0.15">
      <c r="A76" s="34" t="str">
        <f>IF(ISBLANK('Anmeldungen (Gesamt)'!A76),"",'Anmeldungen (Gesamt)'!A76)</f>
        <v/>
      </c>
      <c r="B76" s="2" t="str">
        <f>IF(ISBLANK('Anmeldungen (Gesamt)'!B76),"",'Anmeldungen (Gesamt)'!B76)</f>
        <v/>
      </c>
      <c r="C76" s="59"/>
      <c r="D76" s="22">
        <v>1</v>
      </c>
      <c r="E76" s="23">
        <f t="shared" si="1"/>
        <v>0</v>
      </c>
      <c r="F76" s="25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</row>
    <row r="77" spans="1:56" x14ac:dyDescent="0.15">
      <c r="A77" s="34" t="str">
        <f>IF(ISBLANK('Anmeldungen (Gesamt)'!A77),"",'Anmeldungen (Gesamt)'!A77)</f>
        <v/>
      </c>
      <c r="B77" s="2" t="str">
        <f>IF(ISBLANK('Anmeldungen (Gesamt)'!B77),"",'Anmeldungen (Gesamt)'!B77)</f>
        <v/>
      </c>
      <c r="C77" s="59"/>
      <c r="D77" s="22">
        <v>1</v>
      </c>
      <c r="E77" s="23">
        <f t="shared" si="1"/>
        <v>0</v>
      </c>
      <c r="F77" s="25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</row>
    <row r="78" spans="1:56" x14ac:dyDescent="0.15">
      <c r="A78" s="34" t="str">
        <f>IF(ISBLANK('Anmeldungen (Gesamt)'!A78),"",'Anmeldungen (Gesamt)'!A78)</f>
        <v/>
      </c>
      <c r="B78" s="2" t="str">
        <f>IF(ISBLANK('Anmeldungen (Gesamt)'!B78),"",'Anmeldungen (Gesamt)'!B78)</f>
        <v/>
      </c>
      <c r="C78" s="59"/>
      <c r="D78" s="22">
        <v>1</v>
      </c>
      <c r="E78" s="23">
        <f t="shared" si="1"/>
        <v>0</v>
      </c>
      <c r="F78" s="25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</row>
    <row r="79" spans="1:56" x14ac:dyDescent="0.15">
      <c r="A79" s="34" t="str">
        <f>IF(ISBLANK('Anmeldungen (Gesamt)'!A79),"",'Anmeldungen (Gesamt)'!A79)</f>
        <v/>
      </c>
      <c r="B79" s="2" t="str">
        <f>IF(ISBLANK('Anmeldungen (Gesamt)'!B79),"",'Anmeldungen (Gesamt)'!B79)</f>
        <v/>
      </c>
      <c r="C79" s="59"/>
      <c r="D79" s="22">
        <v>1</v>
      </c>
      <c r="E79" s="23">
        <f t="shared" si="1"/>
        <v>0</v>
      </c>
      <c r="F79" s="25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</row>
    <row r="80" spans="1:56" x14ac:dyDescent="0.15">
      <c r="A80" s="34" t="str">
        <f>IF(ISBLANK('Anmeldungen (Gesamt)'!A80),"",'Anmeldungen (Gesamt)'!A80)</f>
        <v/>
      </c>
      <c r="B80" s="2" t="str">
        <f>IF(ISBLANK('Anmeldungen (Gesamt)'!B80),"",'Anmeldungen (Gesamt)'!B80)</f>
        <v/>
      </c>
      <c r="C80" s="59"/>
      <c r="D80" s="22">
        <v>1</v>
      </c>
      <c r="E80" s="23">
        <f t="shared" si="1"/>
        <v>0</v>
      </c>
      <c r="F80" s="26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</row>
    <row r="81" spans="1:56" x14ac:dyDescent="0.15">
      <c r="A81" s="34" t="str">
        <f>IF(ISBLANK('Anmeldungen (Gesamt)'!A81),"",'Anmeldungen (Gesamt)'!A81)</f>
        <v/>
      </c>
      <c r="B81" s="2" t="str">
        <f>IF(ISBLANK('Anmeldungen (Gesamt)'!B81),"",'Anmeldungen (Gesamt)'!B81)</f>
        <v/>
      </c>
      <c r="C81" s="59"/>
      <c r="D81" s="22">
        <v>1</v>
      </c>
      <c r="E81" s="23">
        <f t="shared" si="1"/>
        <v>0</v>
      </c>
      <c r="F81" s="26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</row>
    <row r="82" spans="1:56" x14ac:dyDescent="0.15">
      <c r="A82" s="34" t="str">
        <f>IF(ISBLANK('Anmeldungen (Gesamt)'!A82),"",'Anmeldungen (Gesamt)'!A82)</f>
        <v/>
      </c>
      <c r="B82" s="2" t="str">
        <f>IF(ISBLANK('Anmeldungen (Gesamt)'!B82),"",'Anmeldungen (Gesamt)'!B82)</f>
        <v/>
      </c>
      <c r="C82" s="59"/>
      <c r="D82" s="22">
        <v>1</v>
      </c>
      <c r="E82" s="23">
        <f t="shared" si="1"/>
        <v>0</v>
      </c>
      <c r="F82" s="26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</row>
    <row r="83" spans="1:56" x14ac:dyDescent="0.15">
      <c r="A83" s="34" t="str">
        <f>IF(ISBLANK('Anmeldungen (Gesamt)'!A83),"",'Anmeldungen (Gesamt)'!A83)</f>
        <v/>
      </c>
      <c r="B83" s="2" t="str">
        <f>IF(ISBLANK('Anmeldungen (Gesamt)'!B83),"",'Anmeldungen (Gesamt)'!B83)</f>
        <v/>
      </c>
      <c r="C83" s="59"/>
      <c r="D83" s="22">
        <v>1</v>
      </c>
      <c r="E83" s="23">
        <f t="shared" si="1"/>
        <v>0</v>
      </c>
      <c r="F83" s="26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</row>
    <row r="84" spans="1:56" x14ac:dyDescent="0.15">
      <c r="A84" s="34" t="str">
        <f>IF(ISBLANK('Anmeldungen (Gesamt)'!A84),"",'Anmeldungen (Gesamt)'!A84)</f>
        <v/>
      </c>
      <c r="B84" s="2" t="str">
        <f>IF(ISBLANK('Anmeldungen (Gesamt)'!B84),"",'Anmeldungen (Gesamt)'!B84)</f>
        <v/>
      </c>
      <c r="C84" s="59"/>
      <c r="D84" s="22">
        <v>1</v>
      </c>
      <c r="E84" s="23">
        <f t="shared" si="1"/>
        <v>0</v>
      </c>
      <c r="F84" s="26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</row>
    <row r="85" spans="1:56" x14ac:dyDescent="0.15">
      <c r="A85" s="34" t="str">
        <f>IF(ISBLANK('Anmeldungen (Gesamt)'!A85),"",'Anmeldungen (Gesamt)'!A85)</f>
        <v/>
      </c>
      <c r="B85" s="2" t="str">
        <f>IF(ISBLANK('Anmeldungen (Gesamt)'!B85),"",'Anmeldungen (Gesamt)'!B85)</f>
        <v/>
      </c>
      <c r="C85" s="59"/>
      <c r="D85" s="22">
        <v>1</v>
      </c>
      <c r="E85" s="23">
        <f t="shared" si="1"/>
        <v>0</v>
      </c>
      <c r="F85" s="26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</row>
    <row r="86" spans="1:56" x14ac:dyDescent="0.15">
      <c r="A86" s="34" t="str">
        <f>IF(ISBLANK('Anmeldungen (Gesamt)'!A86),"",'Anmeldungen (Gesamt)'!A86)</f>
        <v/>
      </c>
      <c r="B86" s="2" t="str">
        <f>IF(ISBLANK('Anmeldungen (Gesamt)'!B86),"",'Anmeldungen (Gesamt)'!B86)</f>
        <v/>
      </c>
      <c r="C86" s="59"/>
      <c r="D86" s="22">
        <v>1</v>
      </c>
      <c r="E86" s="23">
        <f t="shared" si="1"/>
        <v>0</v>
      </c>
      <c r="F86" s="26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</row>
    <row r="87" spans="1:56" x14ac:dyDescent="0.15">
      <c r="A87" s="34" t="str">
        <f>IF(ISBLANK('Anmeldungen (Gesamt)'!A87),"",'Anmeldungen (Gesamt)'!A87)</f>
        <v/>
      </c>
      <c r="B87" s="2" t="str">
        <f>IF(ISBLANK('Anmeldungen (Gesamt)'!B87),"",'Anmeldungen (Gesamt)'!B87)</f>
        <v/>
      </c>
      <c r="C87" s="59"/>
      <c r="D87" s="22">
        <v>1</v>
      </c>
      <c r="E87" s="23">
        <f t="shared" si="1"/>
        <v>0</v>
      </c>
      <c r="F87" s="26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</row>
    <row r="88" spans="1:56" x14ac:dyDescent="0.15">
      <c r="A88" s="34" t="str">
        <f>IF(ISBLANK('Anmeldungen (Gesamt)'!A88),"",'Anmeldungen (Gesamt)'!A88)</f>
        <v/>
      </c>
      <c r="B88" s="2" t="str">
        <f>IF(ISBLANK('Anmeldungen (Gesamt)'!B88),"",'Anmeldungen (Gesamt)'!B88)</f>
        <v/>
      </c>
      <c r="C88" s="59"/>
      <c r="D88" s="22">
        <v>1</v>
      </c>
      <c r="E88" s="23">
        <f t="shared" si="1"/>
        <v>0</v>
      </c>
      <c r="F88" s="26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</row>
    <row r="89" spans="1:56" x14ac:dyDescent="0.15">
      <c r="A89" s="34" t="str">
        <f>IF(ISBLANK('Anmeldungen (Gesamt)'!A89),"",'Anmeldungen (Gesamt)'!A89)</f>
        <v/>
      </c>
      <c r="B89" s="2" t="str">
        <f>IF(ISBLANK('Anmeldungen (Gesamt)'!B89),"",'Anmeldungen (Gesamt)'!B89)</f>
        <v/>
      </c>
      <c r="C89" s="59"/>
      <c r="D89" s="22">
        <v>1</v>
      </c>
      <c r="E89" s="23">
        <f t="shared" si="1"/>
        <v>0</v>
      </c>
      <c r="F89" s="26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</row>
    <row r="90" spans="1:56" x14ac:dyDescent="0.15">
      <c r="A90" s="34" t="str">
        <f>IF(ISBLANK('Anmeldungen (Gesamt)'!A90),"",'Anmeldungen (Gesamt)'!A90)</f>
        <v/>
      </c>
      <c r="B90" s="2" t="str">
        <f>IF(ISBLANK('Anmeldungen (Gesamt)'!B90),"",'Anmeldungen (Gesamt)'!B90)</f>
        <v/>
      </c>
      <c r="C90" s="59"/>
      <c r="D90" s="22">
        <v>1</v>
      </c>
      <c r="E90" s="23">
        <f t="shared" si="1"/>
        <v>0</v>
      </c>
      <c r="F90" s="26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</row>
    <row r="91" spans="1:56" x14ac:dyDescent="0.15">
      <c r="A91" s="34" t="str">
        <f>IF(ISBLANK('Anmeldungen (Gesamt)'!A91),"",'Anmeldungen (Gesamt)'!A91)</f>
        <v/>
      </c>
      <c r="B91" s="2" t="str">
        <f>IF(ISBLANK('Anmeldungen (Gesamt)'!B91),"",'Anmeldungen (Gesamt)'!B91)</f>
        <v/>
      </c>
      <c r="C91" s="59"/>
      <c r="D91" s="22">
        <v>1</v>
      </c>
      <c r="E91" s="23">
        <f t="shared" si="1"/>
        <v>0</v>
      </c>
      <c r="F91" s="26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</row>
    <row r="92" spans="1:56" x14ac:dyDescent="0.15">
      <c r="A92" s="34" t="str">
        <f>IF(ISBLANK('Anmeldungen (Gesamt)'!A92),"",'Anmeldungen (Gesamt)'!A92)</f>
        <v/>
      </c>
      <c r="B92" s="2" t="str">
        <f>IF(ISBLANK('Anmeldungen (Gesamt)'!B92),"",'Anmeldungen (Gesamt)'!B92)</f>
        <v/>
      </c>
      <c r="C92" s="59"/>
      <c r="D92" s="22">
        <v>1</v>
      </c>
      <c r="E92" s="23">
        <f t="shared" si="1"/>
        <v>0</v>
      </c>
      <c r="F92" s="26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</row>
    <row r="93" spans="1:56" x14ac:dyDescent="0.15">
      <c r="A93" s="34" t="str">
        <f>IF(ISBLANK('Anmeldungen (Gesamt)'!A93),"",'Anmeldungen (Gesamt)'!A93)</f>
        <v/>
      </c>
      <c r="B93" s="2" t="str">
        <f>IF(ISBLANK('Anmeldungen (Gesamt)'!B93),"",'Anmeldungen (Gesamt)'!B93)</f>
        <v/>
      </c>
      <c r="C93" s="59"/>
      <c r="D93" s="22">
        <v>1</v>
      </c>
      <c r="E93" s="23">
        <f t="shared" si="1"/>
        <v>0</v>
      </c>
      <c r="F93" s="26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</row>
    <row r="94" spans="1:56" x14ac:dyDescent="0.15">
      <c r="A94" s="34" t="str">
        <f>IF(ISBLANK('Anmeldungen (Gesamt)'!A94),"",'Anmeldungen (Gesamt)'!A94)</f>
        <v/>
      </c>
      <c r="B94" s="2" t="str">
        <f>IF(ISBLANK('Anmeldungen (Gesamt)'!B94),"",'Anmeldungen (Gesamt)'!B94)</f>
        <v/>
      </c>
      <c r="C94" s="59"/>
      <c r="D94" s="22">
        <v>1</v>
      </c>
      <c r="E94" s="23">
        <f t="shared" si="1"/>
        <v>0</v>
      </c>
      <c r="F94" s="26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</row>
    <row r="95" spans="1:56" x14ac:dyDescent="0.15">
      <c r="A95" s="34" t="str">
        <f>IF(ISBLANK('Anmeldungen (Gesamt)'!A95),"",'Anmeldungen (Gesamt)'!A95)</f>
        <v/>
      </c>
      <c r="B95" s="2" t="str">
        <f>IF(ISBLANK('Anmeldungen (Gesamt)'!B95),"",'Anmeldungen (Gesamt)'!B95)</f>
        <v/>
      </c>
      <c r="C95" s="59"/>
      <c r="D95" s="22">
        <v>1</v>
      </c>
      <c r="E95" s="23">
        <f t="shared" si="1"/>
        <v>0</v>
      </c>
      <c r="F95" s="26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</row>
    <row r="96" spans="1:56" x14ac:dyDescent="0.15">
      <c r="A96" s="34" t="str">
        <f>IF(ISBLANK('Anmeldungen (Gesamt)'!A96),"",'Anmeldungen (Gesamt)'!A96)</f>
        <v/>
      </c>
      <c r="B96" s="2" t="str">
        <f>IF(ISBLANK('Anmeldungen (Gesamt)'!B96),"",'Anmeldungen (Gesamt)'!B96)</f>
        <v/>
      </c>
      <c r="C96" s="59"/>
      <c r="D96" s="22">
        <v>1</v>
      </c>
      <c r="E96" s="23">
        <f t="shared" si="1"/>
        <v>0</v>
      </c>
      <c r="F96" s="26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</row>
    <row r="97" spans="1:56" x14ac:dyDescent="0.15">
      <c r="A97" s="34" t="str">
        <f>IF(ISBLANK('Anmeldungen (Gesamt)'!A97),"",'Anmeldungen (Gesamt)'!A97)</f>
        <v/>
      </c>
      <c r="B97" s="2" t="str">
        <f>IF(ISBLANK('Anmeldungen (Gesamt)'!B97),"",'Anmeldungen (Gesamt)'!B97)</f>
        <v/>
      </c>
      <c r="C97" s="59"/>
      <c r="D97" s="22">
        <v>1</v>
      </c>
      <c r="E97" s="23">
        <f t="shared" si="1"/>
        <v>0</v>
      </c>
      <c r="F97" s="26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</row>
    <row r="98" spans="1:56" x14ac:dyDescent="0.15">
      <c r="A98" s="34" t="str">
        <f>IF(ISBLANK('Anmeldungen (Gesamt)'!A98),"",'Anmeldungen (Gesamt)'!A98)</f>
        <v/>
      </c>
      <c r="B98" s="2" t="str">
        <f>IF(ISBLANK('Anmeldungen (Gesamt)'!B98),"",'Anmeldungen (Gesamt)'!B98)</f>
        <v/>
      </c>
      <c r="C98" s="59"/>
      <c r="D98" s="22">
        <v>1</v>
      </c>
      <c r="E98" s="23">
        <f t="shared" si="1"/>
        <v>0</v>
      </c>
      <c r="F98" s="26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</row>
    <row r="99" spans="1:56" x14ac:dyDescent="0.15">
      <c r="A99" s="34" t="str">
        <f>IF(ISBLANK('Anmeldungen (Gesamt)'!A99),"",'Anmeldungen (Gesamt)'!A99)</f>
        <v/>
      </c>
      <c r="B99" s="2" t="str">
        <f>IF(ISBLANK('Anmeldungen (Gesamt)'!B99),"",'Anmeldungen (Gesamt)'!B99)</f>
        <v/>
      </c>
      <c r="C99" s="59"/>
      <c r="D99" s="22">
        <v>1</v>
      </c>
      <c r="E99" s="23">
        <f t="shared" si="1"/>
        <v>0</v>
      </c>
      <c r="F99" s="26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</row>
    <row r="100" spans="1:56" x14ac:dyDescent="0.15">
      <c r="A100" s="34" t="str">
        <f>IF(ISBLANK('Anmeldungen (Gesamt)'!A100),"",'Anmeldungen (Gesamt)'!A100)</f>
        <v/>
      </c>
      <c r="B100" s="2" t="str">
        <f>IF(ISBLANK('Anmeldungen (Gesamt)'!B100),"",'Anmeldungen (Gesamt)'!B100)</f>
        <v/>
      </c>
      <c r="C100" s="59"/>
      <c r="D100" s="22">
        <v>1</v>
      </c>
      <c r="E100" s="23">
        <f t="shared" si="1"/>
        <v>0</v>
      </c>
      <c r="F100" s="26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</row>
    <row r="101" spans="1:56" s="41" customFormat="1" x14ac:dyDescent="0.15">
      <c r="B101" s="39"/>
      <c r="C101" s="39"/>
      <c r="D101" s="56"/>
    </row>
    <row r="102" spans="1:56" x14ac:dyDescent="0.15">
      <c r="D102" s="22"/>
    </row>
    <row r="103" spans="1:56" x14ac:dyDescent="0.15">
      <c r="D103" s="22"/>
    </row>
    <row r="104" spans="1:56" x14ac:dyDescent="0.15">
      <c r="D104" s="22"/>
    </row>
  </sheetData>
  <conditionalFormatting sqref="D10:D104">
    <cfRule type="colorScale" priority="1">
      <colorScale>
        <cfvo type="num" val="0"/>
        <cfvo type="num" val="1"/>
        <color rgb="FFFF0000"/>
        <color rgb="FF00B050"/>
      </colorScale>
    </cfRule>
  </conditionalFormatting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DF700-FE14-0F40-9BBA-C70AC9B2B58A}">
  <dimension ref="A2:BD104"/>
  <sheetViews>
    <sheetView zoomScale="90" zoomScaleNormal="90" workbookViewId="0"/>
  </sheetViews>
  <sheetFormatPr baseColWidth="10" defaultColWidth="10.6640625" defaultRowHeight="13" x14ac:dyDescent="0.15"/>
  <cols>
    <col min="1" max="1" width="14.33203125" customWidth="1"/>
    <col min="2" max="2" width="27.6640625" style="5" customWidth="1"/>
    <col min="3" max="3" width="19.33203125" customWidth="1"/>
    <col min="4" max="5" width="5.83203125" customWidth="1"/>
    <col min="6" max="6" width="3.83203125" customWidth="1"/>
    <col min="7" max="27" width="5.83203125" customWidth="1"/>
  </cols>
  <sheetData>
    <row r="2" spans="1:56" x14ac:dyDescent="0.15">
      <c r="A2" s="1" t="str">
        <f>'Anmeldungen (Gesamt)'!A2</f>
        <v>Modul: XXX (Master)</v>
      </c>
      <c r="B2" s="2"/>
    </row>
    <row r="3" spans="1:56" x14ac:dyDescent="0.15">
      <c r="A3" s="1" t="str">
        <f>'Anmeldungen (Gesamt)'!A3</f>
        <v>Prüfer: Prof. Dr. Benjamin Buchwitz</v>
      </c>
    </row>
    <row r="4" spans="1:56" x14ac:dyDescent="0.15">
      <c r="A4" s="7" t="str">
        <f>'Anmeldungen (Gesamt)'!A4</f>
        <v>Alle Angaben in diesem Dokument sind vorläufig und unverbindlich!</v>
      </c>
      <c r="B4" s="8"/>
    </row>
    <row r="5" spans="1:56" x14ac:dyDescent="0.15">
      <c r="A5" s="7" t="str">
        <f>'Anmeldungen (Gesamt)'!A5</f>
        <v>Erzielte Punkte sind nur bei ordnungsgemäßer Prüfungsanmeldung auf die Endnote anrechenbar.</v>
      </c>
      <c r="B5" s="8"/>
    </row>
    <row r="7" spans="1:56" x14ac:dyDescent="0.15">
      <c r="A7" s="9" t="s">
        <v>3</v>
      </c>
      <c r="B7" s="9" t="s">
        <v>4</v>
      </c>
      <c r="C7" s="9" t="s">
        <v>5</v>
      </c>
      <c r="D7" s="10" t="s">
        <v>6</v>
      </c>
      <c r="E7" s="11" t="s">
        <v>7</v>
      </c>
      <c r="F7" s="12"/>
      <c r="G7" s="61">
        <v>1</v>
      </c>
      <c r="H7" s="61">
        <v>2</v>
      </c>
      <c r="I7" s="61">
        <v>3</v>
      </c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2"/>
      <c r="X7" s="61"/>
      <c r="Y7" s="62"/>
      <c r="Z7" s="61"/>
      <c r="AA7" s="36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</row>
    <row r="8" spans="1:56" s="15" customFormat="1" x14ac:dyDescent="0.15">
      <c r="A8" s="14" t="s">
        <v>8</v>
      </c>
      <c r="B8" s="15" t="s">
        <v>21</v>
      </c>
      <c r="C8" s="35" t="s">
        <v>20</v>
      </c>
      <c r="D8" s="16">
        <v>1</v>
      </c>
      <c r="E8" s="17">
        <f>SUM(G8:BA8)*D8</f>
        <v>0</v>
      </c>
      <c r="F8" s="18"/>
      <c r="G8" s="63">
        <v>0</v>
      </c>
      <c r="H8" s="63">
        <v>0</v>
      </c>
      <c r="I8" s="63">
        <v>0</v>
      </c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s="19" customFormat="1" x14ac:dyDescent="0.15">
      <c r="B9" s="20"/>
      <c r="C9" s="20" t="s">
        <v>9</v>
      </c>
      <c r="D9" s="21"/>
      <c r="E9" s="18"/>
      <c r="F9" s="1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</row>
    <row r="10" spans="1:56" x14ac:dyDescent="0.15">
      <c r="A10" s="34">
        <f>IF(ISBLANK('Anmeldungen (Gesamt)'!A10),"",'Anmeldungen (Gesamt)'!A10)</f>
        <v>123</v>
      </c>
      <c r="B10" s="2" t="str">
        <f>IF(ISBLANK('Anmeldungen (Gesamt)'!B10),"",'Anmeldungen (Gesamt)'!B10)</f>
        <v>A, A</v>
      </c>
      <c r="C10" s="58"/>
      <c r="D10" s="22">
        <v>1</v>
      </c>
      <c r="E10" s="23">
        <f>SUM(G10:BA10)*D10</f>
        <v>0</v>
      </c>
      <c r="F10" s="24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</row>
    <row r="11" spans="1:56" x14ac:dyDescent="0.15">
      <c r="A11" s="34">
        <f>IF(ISBLANK('Anmeldungen (Gesamt)'!A11),"",'Anmeldungen (Gesamt)'!A11)</f>
        <v>124</v>
      </c>
      <c r="B11" s="2" t="str">
        <f>IF(ISBLANK('Anmeldungen (Gesamt)'!B11),"",'Anmeldungen (Gesamt)'!B11)</f>
        <v>B, B</v>
      </c>
      <c r="C11" s="58"/>
      <c r="D11" s="22">
        <v>1</v>
      </c>
      <c r="E11" s="23">
        <f t="shared" ref="E11:E74" si="0">SUM(G11:BA11)*D11</f>
        <v>0</v>
      </c>
      <c r="F11" s="24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</row>
    <row r="12" spans="1:56" x14ac:dyDescent="0.15">
      <c r="A12" s="34">
        <f>IF(ISBLANK('Anmeldungen (Gesamt)'!A12),"",'Anmeldungen (Gesamt)'!A12)</f>
        <v>125</v>
      </c>
      <c r="B12" s="2" t="str">
        <f>IF(ISBLANK('Anmeldungen (Gesamt)'!B12),"",'Anmeldungen (Gesamt)'!B12)</f>
        <v>C, C</v>
      </c>
      <c r="C12" s="58"/>
      <c r="D12" s="22">
        <v>1</v>
      </c>
      <c r="E12" s="23">
        <f t="shared" si="0"/>
        <v>0</v>
      </c>
      <c r="F12" s="24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</row>
    <row r="13" spans="1:56" x14ac:dyDescent="0.15">
      <c r="A13" s="34" t="str">
        <f>IF(ISBLANK('Anmeldungen (Gesamt)'!A13),"",'Anmeldungen (Gesamt)'!A13)</f>
        <v/>
      </c>
      <c r="B13" s="2" t="str">
        <f>IF(ISBLANK('Anmeldungen (Gesamt)'!B13),"",'Anmeldungen (Gesamt)'!B13)</f>
        <v/>
      </c>
      <c r="C13" s="58"/>
      <c r="D13" s="22">
        <v>1</v>
      </c>
      <c r="E13" s="23">
        <f t="shared" si="0"/>
        <v>0</v>
      </c>
      <c r="F13" s="24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</row>
    <row r="14" spans="1:56" x14ac:dyDescent="0.15">
      <c r="A14" s="34" t="str">
        <f>IF(ISBLANK('Anmeldungen (Gesamt)'!A14),"",'Anmeldungen (Gesamt)'!A14)</f>
        <v/>
      </c>
      <c r="B14" s="2" t="str">
        <f>IF(ISBLANK('Anmeldungen (Gesamt)'!B14),"",'Anmeldungen (Gesamt)'!B14)</f>
        <v/>
      </c>
      <c r="C14" s="58"/>
      <c r="D14" s="22">
        <v>1</v>
      </c>
      <c r="E14" s="23">
        <f t="shared" si="0"/>
        <v>0</v>
      </c>
      <c r="F14" s="24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</row>
    <row r="15" spans="1:56" x14ac:dyDescent="0.15">
      <c r="A15" s="34" t="str">
        <f>IF(ISBLANK('Anmeldungen (Gesamt)'!A15),"",'Anmeldungen (Gesamt)'!A15)</f>
        <v/>
      </c>
      <c r="B15" s="2" t="str">
        <f>IF(ISBLANK('Anmeldungen (Gesamt)'!B15),"",'Anmeldungen (Gesamt)'!B15)</f>
        <v/>
      </c>
      <c r="C15" s="58"/>
      <c r="D15" s="22">
        <v>1</v>
      </c>
      <c r="E15" s="23">
        <f t="shared" si="0"/>
        <v>0</v>
      </c>
      <c r="F15" s="24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</row>
    <row r="16" spans="1:56" x14ac:dyDescent="0.15">
      <c r="A16" s="34" t="str">
        <f>IF(ISBLANK('Anmeldungen (Gesamt)'!A16),"",'Anmeldungen (Gesamt)'!A16)</f>
        <v/>
      </c>
      <c r="B16" s="2" t="str">
        <f>IF(ISBLANK('Anmeldungen (Gesamt)'!B16),"",'Anmeldungen (Gesamt)'!B16)</f>
        <v/>
      </c>
      <c r="C16" s="58"/>
      <c r="D16" s="22">
        <v>1</v>
      </c>
      <c r="E16" s="23">
        <f t="shared" si="0"/>
        <v>0</v>
      </c>
      <c r="F16" s="24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</row>
    <row r="17" spans="1:56" x14ac:dyDescent="0.15">
      <c r="A17" s="34" t="str">
        <f>IF(ISBLANK('Anmeldungen (Gesamt)'!A17),"",'Anmeldungen (Gesamt)'!A17)</f>
        <v/>
      </c>
      <c r="B17" s="2" t="str">
        <f>IF(ISBLANK('Anmeldungen (Gesamt)'!B17),"",'Anmeldungen (Gesamt)'!B17)</f>
        <v/>
      </c>
      <c r="C17" s="58"/>
      <c r="D17" s="22">
        <v>1</v>
      </c>
      <c r="E17" s="23">
        <f t="shared" si="0"/>
        <v>0</v>
      </c>
      <c r="F17" s="24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</row>
    <row r="18" spans="1:56" x14ac:dyDescent="0.15">
      <c r="A18" s="34" t="str">
        <f>IF(ISBLANK('Anmeldungen (Gesamt)'!A18),"",'Anmeldungen (Gesamt)'!A18)</f>
        <v/>
      </c>
      <c r="B18" s="2" t="str">
        <f>IF(ISBLANK('Anmeldungen (Gesamt)'!B18),"",'Anmeldungen (Gesamt)'!B18)</f>
        <v/>
      </c>
      <c r="C18" s="58"/>
      <c r="D18" s="22">
        <v>1</v>
      </c>
      <c r="E18" s="23">
        <f t="shared" si="0"/>
        <v>0</v>
      </c>
      <c r="F18" s="24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</row>
    <row r="19" spans="1:56" x14ac:dyDescent="0.15">
      <c r="A19" s="34" t="str">
        <f>IF(ISBLANK('Anmeldungen (Gesamt)'!A19),"",'Anmeldungen (Gesamt)'!A19)</f>
        <v/>
      </c>
      <c r="B19" s="2" t="str">
        <f>IF(ISBLANK('Anmeldungen (Gesamt)'!B19),"",'Anmeldungen (Gesamt)'!B19)</f>
        <v/>
      </c>
      <c r="C19" s="58"/>
      <c r="D19" s="22">
        <v>1</v>
      </c>
      <c r="E19" s="23">
        <f t="shared" si="0"/>
        <v>0</v>
      </c>
      <c r="F19" s="24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</row>
    <row r="20" spans="1:56" x14ac:dyDescent="0.15">
      <c r="A20" s="34" t="str">
        <f>IF(ISBLANK('Anmeldungen (Gesamt)'!A20),"",'Anmeldungen (Gesamt)'!A20)</f>
        <v/>
      </c>
      <c r="B20" s="2" t="str">
        <f>IF(ISBLANK('Anmeldungen (Gesamt)'!B20),"",'Anmeldungen (Gesamt)'!B20)</f>
        <v/>
      </c>
      <c r="C20" s="58"/>
      <c r="D20" s="22">
        <v>1</v>
      </c>
      <c r="E20" s="23">
        <f t="shared" si="0"/>
        <v>0</v>
      </c>
      <c r="F20" s="24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</row>
    <row r="21" spans="1:56" x14ac:dyDescent="0.15">
      <c r="A21" s="34" t="str">
        <f>IF(ISBLANK('Anmeldungen (Gesamt)'!A21),"",'Anmeldungen (Gesamt)'!A21)</f>
        <v/>
      </c>
      <c r="B21" s="2" t="str">
        <f>IF(ISBLANK('Anmeldungen (Gesamt)'!B21),"",'Anmeldungen (Gesamt)'!B21)</f>
        <v/>
      </c>
      <c r="C21" s="58"/>
      <c r="D21" s="22">
        <v>1</v>
      </c>
      <c r="E21" s="23">
        <f t="shared" si="0"/>
        <v>0</v>
      </c>
      <c r="F21" s="24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</row>
    <row r="22" spans="1:56" x14ac:dyDescent="0.15">
      <c r="A22" s="34" t="str">
        <f>IF(ISBLANK('Anmeldungen (Gesamt)'!A22),"",'Anmeldungen (Gesamt)'!A22)</f>
        <v/>
      </c>
      <c r="B22" s="2" t="str">
        <f>IF(ISBLANK('Anmeldungen (Gesamt)'!B22),"",'Anmeldungen (Gesamt)'!B22)</f>
        <v/>
      </c>
      <c r="C22" s="58"/>
      <c r="D22" s="22">
        <v>1</v>
      </c>
      <c r="E22" s="23">
        <f t="shared" si="0"/>
        <v>0</v>
      </c>
      <c r="F22" s="24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</row>
    <row r="23" spans="1:56" x14ac:dyDescent="0.15">
      <c r="A23" s="34" t="str">
        <f>IF(ISBLANK('Anmeldungen (Gesamt)'!A23),"",'Anmeldungen (Gesamt)'!A23)</f>
        <v/>
      </c>
      <c r="B23" s="2" t="str">
        <f>IF(ISBLANK('Anmeldungen (Gesamt)'!B23),"",'Anmeldungen (Gesamt)'!B23)</f>
        <v/>
      </c>
      <c r="C23" s="58"/>
      <c r="D23" s="22">
        <v>1</v>
      </c>
      <c r="E23" s="23">
        <f t="shared" si="0"/>
        <v>0</v>
      </c>
      <c r="F23" s="24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</row>
    <row r="24" spans="1:56" x14ac:dyDescent="0.15">
      <c r="A24" s="34" t="str">
        <f>IF(ISBLANK('Anmeldungen (Gesamt)'!A24),"",'Anmeldungen (Gesamt)'!A24)</f>
        <v/>
      </c>
      <c r="B24" s="2" t="str">
        <f>IF(ISBLANK('Anmeldungen (Gesamt)'!B24),"",'Anmeldungen (Gesamt)'!B24)</f>
        <v/>
      </c>
      <c r="C24" s="58"/>
      <c r="D24" s="22">
        <v>1</v>
      </c>
      <c r="E24" s="23">
        <f t="shared" si="0"/>
        <v>0</v>
      </c>
      <c r="F24" s="24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</row>
    <row r="25" spans="1:56" x14ac:dyDescent="0.15">
      <c r="A25" s="34" t="str">
        <f>IF(ISBLANK('Anmeldungen (Gesamt)'!A25),"",'Anmeldungen (Gesamt)'!A25)</f>
        <v/>
      </c>
      <c r="B25" s="2" t="str">
        <f>IF(ISBLANK('Anmeldungen (Gesamt)'!B25),"",'Anmeldungen (Gesamt)'!B25)</f>
        <v/>
      </c>
      <c r="C25" s="58"/>
      <c r="D25" s="22">
        <v>1</v>
      </c>
      <c r="E25" s="23">
        <f t="shared" si="0"/>
        <v>0</v>
      </c>
      <c r="F25" s="24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</row>
    <row r="26" spans="1:56" x14ac:dyDescent="0.15">
      <c r="A26" s="34" t="str">
        <f>IF(ISBLANK('Anmeldungen (Gesamt)'!A26),"",'Anmeldungen (Gesamt)'!A26)</f>
        <v/>
      </c>
      <c r="B26" s="2" t="str">
        <f>IF(ISBLANK('Anmeldungen (Gesamt)'!B26),"",'Anmeldungen (Gesamt)'!B26)</f>
        <v/>
      </c>
      <c r="C26" s="58"/>
      <c r="D26" s="22">
        <v>1</v>
      </c>
      <c r="E26" s="23">
        <f t="shared" si="0"/>
        <v>0</v>
      </c>
      <c r="F26" s="24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</row>
    <row r="27" spans="1:56" x14ac:dyDescent="0.15">
      <c r="A27" s="34" t="str">
        <f>IF(ISBLANK('Anmeldungen (Gesamt)'!A27),"",'Anmeldungen (Gesamt)'!A27)</f>
        <v/>
      </c>
      <c r="B27" s="2" t="str">
        <f>IF(ISBLANK('Anmeldungen (Gesamt)'!B27),"",'Anmeldungen (Gesamt)'!B27)</f>
        <v/>
      </c>
      <c r="C27" s="58"/>
      <c r="D27" s="22">
        <v>1</v>
      </c>
      <c r="E27" s="23">
        <f t="shared" si="0"/>
        <v>0</v>
      </c>
      <c r="F27" s="24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</row>
    <row r="28" spans="1:56" x14ac:dyDescent="0.15">
      <c r="A28" s="34" t="str">
        <f>IF(ISBLANK('Anmeldungen (Gesamt)'!A28),"",'Anmeldungen (Gesamt)'!A28)</f>
        <v/>
      </c>
      <c r="B28" s="2" t="str">
        <f>IF(ISBLANK('Anmeldungen (Gesamt)'!B28),"",'Anmeldungen (Gesamt)'!B28)</f>
        <v/>
      </c>
      <c r="C28" s="58"/>
      <c r="D28" s="22">
        <v>1</v>
      </c>
      <c r="E28" s="23">
        <f t="shared" si="0"/>
        <v>0</v>
      </c>
      <c r="F28" s="24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</row>
    <row r="29" spans="1:56" x14ac:dyDescent="0.15">
      <c r="A29" s="34" t="str">
        <f>IF(ISBLANK('Anmeldungen (Gesamt)'!A29),"",'Anmeldungen (Gesamt)'!A29)</f>
        <v/>
      </c>
      <c r="B29" s="2" t="str">
        <f>IF(ISBLANK('Anmeldungen (Gesamt)'!B29),"",'Anmeldungen (Gesamt)'!B29)</f>
        <v/>
      </c>
      <c r="C29" s="58"/>
      <c r="D29" s="22">
        <v>1</v>
      </c>
      <c r="E29" s="23">
        <f t="shared" si="0"/>
        <v>0</v>
      </c>
      <c r="F29" s="24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</row>
    <row r="30" spans="1:56" x14ac:dyDescent="0.15">
      <c r="A30" s="34" t="str">
        <f>IF(ISBLANK('Anmeldungen (Gesamt)'!A30),"",'Anmeldungen (Gesamt)'!A30)</f>
        <v/>
      </c>
      <c r="B30" s="2" t="str">
        <f>IF(ISBLANK('Anmeldungen (Gesamt)'!B30),"",'Anmeldungen (Gesamt)'!B30)</f>
        <v/>
      </c>
      <c r="C30" s="58"/>
      <c r="D30" s="22">
        <v>1</v>
      </c>
      <c r="E30" s="23">
        <f t="shared" si="0"/>
        <v>0</v>
      </c>
      <c r="F30" s="24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</row>
    <row r="31" spans="1:56" x14ac:dyDescent="0.15">
      <c r="A31" s="34" t="str">
        <f>IF(ISBLANK('Anmeldungen (Gesamt)'!A31),"",'Anmeldungen (Gesamt)'!A31)</f>
        <v/>
      </c>
      <c r="B31" s="2" t="str">
        <f>IF(ISBLANK('Anmeldungen (Gesamt)'!B31),"",'Anmeldungen (Gesamt)'!B31)</f>
        <v/>
      </c>
      <c r="C31" s="58"/>
      <c r="D31" s="22">
        <v>1</v>
      </c>
      <c r="E31" s="23">
        <f t="shared" si="0"/>
        <v>0</v>
      </c>
      <c r="F31" s="24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</row>
    <row r="32" spans="1:56" x14ac:dyDescent="0.15">
      <c r="A32" s="34" t="str">
        <f>IF(ISBLANK('Anmeldungen (Gesamt)'!A32),"",'Anmeldungen (Gesamt)'!A32)</f>
        <v/>
      </c>
      <c r="B32" s="2" t="str">
        <f>IF(ISBLANK('Anmeldungen (Gesamt)'!B32),"",'Anmeldungen (Gesamt)'!B32)</f>
        <v/>
      </c>
      <c r="C32" s="58"/>
      <c r="D32" s="22">
        <v>1</v>
      </c>
      <c r="E32" s="23">
        <f t="shared" si="0"/>
        <v>0</v>
      </c>
      <c r="F32" s="24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</row>
    <row r="33" spans="1:56" x14ac:dyDescent="0.15">
      <c r="A33" s="34" t="str">
        <f>IF(ISBLANK('Anmeldungen (Gesamt)'!A33),"",'Anmeldungen (Gesamt)'!A33)</f>
        <v/>
      </c>
      <c r="B33" s="2" t="str">
        <f>IF(ISBLANK('Anmeldungen (Gesamt)'!B33),"",'Anmeldungen (Gesamt)'!B33)</f>
        <v/>
      </c>
      <c r="C33" s="58"/>
      <c r="D33" s="22">
        <v>1</v>
      </c>
      <c r="E33" s="23">
        <f t="shared" si="0"/>
        <v>0</v>
      </c>
      <c r="F33" s="24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</row>
    <row r="34" spans="1:56" x14ac:dyDescent="0.15">
      <c r="A34" s="34" t="str">
        <f>IF(ISBLANK('Anmeldungen (Gesamt)'!A34),"",'Anmeldungen (Gesamt)'!A34)</f>
        <v/>
      </c>
      <c r="B34" s="2" t="str">
        <f>IF(ISBLANK('Anmeldungen (Gesamt)'!B34),"",'Anmeldungen (Gesamt)'!B34)</f>
        <v/>
      </c>
      <c r="C34" s="58"/>
      <c r="D34" s="22">
        <v>1</v>
      </c>
      <c r="E34" s="23">
        <f t="shared" si="0"/>
        <v>0</v>
      </c>
      <c r="F34" s="24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</row>
    <row r="35" spans="1:56" x14ac:dyDescent="0.15">
      <c r="A35" s="34" t="str">
        <f>IF(ISBLANK('Anmeldungen (Gesamt)'!A35),"",'Anmeldungen (Gesamt)'!A35)</f>
        <v/>
      </c>
      <c r="B35" s="2" t="str">
        <f>IF(ISBLANK('Anmeldungen (Gesamt)'!B35),"",'Anmeldungen (Gesamt)'!B35)</f>
        <v/>
      </c>
      <c r="C35" s="58"/>
      <c r="D35" s="22">
        <v>1</v>
      </c>
      <c r="E35" s="23">
        <f t="shared" si="0"/>
        <v>0</v>
      </c>
      <c r="F35" s="24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</row>
    <row r="36" spans="1:56" x14ac:dyDescent="0.15">
      <c r="A36" s="34" t="str">
        <f>IF(ISBLANK('Anmeldungen (Gesamt)'!A36),"",'Anmeldungen (Gesamt)'!A36)</f>
        <v/>
      </c>
      <c r="B36" s="2" t="str">
        <f>IF(ISBLANK('Anmeldungen (Gesamt)'!B36),"",'Anmeldungen (Gesamt)'!B36)</f>
        <v/>
      </c>
      <c r="C36" s="58"/>
      <c r="D36" s="22">
        <v>1</v>
      </c>
      <c r="E36" s="23">
        <f t="shared" si="0"/>
        <v>0</v>
      </c>
      <c r="F36" s="24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</row>
    <row r="37" spans="1:56" x14ac:dyDescent="0.15">
      <c r="A37" s="34" t="str">
        <f>IF(ISBLANK('Anmeldungen (Gesamt)'!A37),"",'Anmeldungen (Gesamt)'!A37)</f>
        <v/>
      </c>
      <c r="B37" s="2" t="str">
        <f>IF(ISBLANK('Anmeldungen (Gesamt)'!B37),"",'Anmeldungen (Gesamt)'!B37)</f>
        <v/>
      </c>
      <c r="C37" s="58"/>
      <c r="D37" s="22">
        <v>1</v>
      </c>
      <c r="E37" s="23">
        <f t="shared" si="0"/>
        <v>0</v>
      </c>
      <c r="F37" s="24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</row>
    <row r="38" spans="1:56" x14ac:dyDescent="0.15">
      <c r="A38" s="34" t="str">
        <f>IF(ISBLANK('Anmeldungen (Gesamt)'!A38),"",'Anmeldungen (Gesamt)'!A38)</f>
        <v/>
      </c>
      <c r="B38" s="2" t="str">
        <f>IF(ISBLANK('Anmeldungen (Gesamt)'!B38),"",'Anmeldungen (Gesamt)'!B38)</f>
        <v/>
      </c>
      <c r="C38" s="58"/>
      <c r="D38" s="22">
        <v>1</v>
      </c>
      <c r="E38" s="23">
        <f t="shared" si="0"/>
        <v>0</v>
      </c>
      <c r="F38" s="24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</row>
    <row r="39" spans="1:56" x14ac:dyDescent="0.15">
      <c r="A39" s="34" t="str">
        <f>IF(ISBLANK('Anmeldungen (Gesamt)'!A39),"",'Anmeldungen (Gesamt)'!A39)</f>
        <v/>
      </c>
      <c r="B39" s="2" t="str">
        <f>IF(ISBLANK('Anmeldungen (Gesamt)'!B39),"",'Anmeldungen (Gesamt)'!B39)</f>
        <v/>
      </c>
      <c r="C39" s="58"/>
      <c r="D39" s="22">
        <v>1</v>
      </c>
      <c r="E39" s="23">
        <f t="shared" si="0"/>
        <v>0</v>
      </c>
      <c r="F39" s="24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</row>
    <row r="40" spans="1:56" x14ac:dyDescent="0.15">
      <c r="A40" s="34" t="str">
        <f>IF(ISBLANK('Anmeldungen (Gesamt)'!A40),"",'Anmeldungen (Gesamt)'!A40)</f>
        <v/>
      </c>
      <c r="B40" s="2" t="str">
        <f>IF(ISBLANK('Anmeldungen (Gesamt)'!B40),"",'Anmeldungen (Gesamt)'!B40)</f>
        <v/>
      </c>
      <c r="C40" s="58"/>
      <c r="D40" s="22">
        <v>1</v>
      </c>
      <c r="E40" s="23">
        <f t="shared" si="0"/>
        <v>0</v>
      </c>
      <c r="F40" s="24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</row>
    <row r="41" spans="1:56" x14ac:dyDescent="0.15">
      <c r="A41" s="34" t="str">
        <f>IF(ISBLANK('Anmeldungen (Gesamt)'!A41),"",'Anmeldungen (Gesamt)'!A41)</f>
        <v/>
      </c>
      <c r="B41" s="2" t="str">
        <f>IF(ISBLANK('Anmeldungen (Gesamt)'!B41),"",'Anmeldungen (Gesamt)'!B41)</f>
        <v/>
      </c>
      <c r="C41" s="58"/>
      <c r="D41" s="22">
        <v>1</v>
      </c>
      <c r="E41" s="23">
        <f t="shared" si="0"/>
        <v>0</v>
      </c>
      <c r="F41" s="24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</row>
    <row r="42" spans="1:56" x14ac:dyDescent="0.15">
      <c r="A42" s="34" t="str">
        <f>IF(ISBLANK('Anmeldungen (Gesamt)'!A42),"",'Anmeldungen (Gesamt)'!A42)</f>
        <v/>
      </c>
      <c r="B42" s="2" t="str">
        <f>IF(ISBLANK('Anmeldungen (Gesamt)'!B42),"",'Anmeldungen (Gesamt)'!B42)</f>
        <v/>
      </c>
      <c r="C42" s="58"/>
      <c r="D42" s="22">
        <v>1</v>
      </c>
      <c r="E42" s="23">
        <f t="shared" si="0"/>
        <v>0</v>
      </c>
      <c r="F42" s="24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</row>
    <row r="43" spans="1:56" x14ac:dyDescent="0.15">
      <c r="A43" s="34" t="str">
        <f>IF(ISBLANK('Anmeldungen (Gesamt)'!A43),"",'Anmeldungen (Gesamt)'!A43)</f>
        <v>a</v>
      </c>
      <c r="B43" s="2" t="str">
        <f>IF(ISBLANK('Anmeldungen (Gesamt)'!B43),"",'Anmeldungen (Gesamt)'!B43)</f>
        <v/>
      </c>
      <c r="C43" s="58"/>
      <c r="D43" s="22">
        <v>1</v>
      </c>
      <c r="E43" s="23">
        <f t="shared" si="0"/>
        <v>0</v>
      </c>
      <c r="F43" s="24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</row>
    <row r="44" spans="1:56" x14ac:dyDescent="0.15">
      <c r="A44" s="34" t="str">
        <f>IF(ISBLANK('Anmeldungen (Gesamt)'!A44),"",'Anmeldungen (Gesamt)'!A44)</f>
        <v/>
      </c>
      <c r="B44" s="2" t="str">
        <f>IF(ISBLANK('Anmeldungen (Gesamt)'!B44),"",'Anmeldungen (Gesamt)'!B44)</f>
        <v/>
      </c>
      <c r="C44" s="58"/>
      <c r="D44" s="22">
        <v>1</v>
      </c>
      <c r="E44" s="23">
        <f t="shared" si="0"/>
        <v>0</v>
      </c>
      <c r="F44" s="24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</row>
    <row r="45" spans="1:56" x14ac:dyDescent="0.15">
      <c r="A45" s="34" t="str">
        <f>IF(ISBLANK('Anmeldungen (Gesamt)'!A45),"",'Anmeldungen (Gesamt)'!A45)</f>
        <v/>
      </c>
      <c r="B45" s="2" t="str">
        <f>IF(ISBLANK('Anmeldungen (Gesamt)'!B45),"",'Anmeldungen (Gesamt)'!B45)</f>
        <v/>
      </c>
      <c r="C45" s="58"/>
      <c r="D45" s="22">
        <v>1</v>
      </c>
      <c r="E45" s="23">
        <f t="shared" si="0"/>
        <v>0</v>
      </c>
      <c r="F45" s="24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</row>
    <row r="46" spans="1:56" x14ac:dyDescent="0.15">
      <c r="A46" s="34" t="str">
        <f>IF(ISBLANK('Anmeldungen (Gesamt)'!A46),"",'Anmeldungen (Gesamt)'!A46)</f>
        <v/>
      </c>
      <c r="B46" s="2" t="str">
        <f>IF(ISBLANK('Anmeldungen (Gesamt)'!B46),"",'Anmeldungen (Gesamt)'!B46)</f>
        <v/>
      </c>
      <c r="C46" s="58"/>
      <c r="D46" s="22">
        <v>1</v>
      </c>
      <c r="E46" s="23">
        <f t="shared" si="0"/>
        <v>0</v>
      </c>
      <c r="F46" s="24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</row>
    <row r="47" spans="1:56" x14ac:dyDescent="0.15">
      <c r="A47" s="34" t="str">
        <f>IF(ISBLANK('Anmeldungen (Gesamt)'!A47),"",'Anmeldungen (Gesamt)'!A47)</f>
        <v/>
      </c>
      <c r="B47" s="2" t="str">
        <f>IF(ISBLANK('Anmeldungen (Gesamt)'!B47),"",'Anmeldungen (Gesamt)'!B47)</f>
        <v/>
      </c>
      <c r="C47" s="58"/>
      <c r="D47" s="22">
        <v>1</v>
      </c>
      <c r="E47" s="23">
        <f t="shared" si="0"/>
        <v>0</v>
      </c>
      <c r="F47" s="24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</row>
    <row r="48" spans="1:56" x14ac:dyDescent="0.15">
      <c r="A48" s="34" t="str">
        <f>IF(ISBLANK('Anmeldungen (Gesamt)'!A48),"",'Anmeldungen (Gesamt)'!A48)</f>
        <v/>
      </c>
      <c r="B48" s="2" t="str">
        <f>IF(ISBLANK('Anmeldungen (Gesamt)'!B48),"",'Anmeldungen (Gesamt)'!B48)</f>
        <v/>
      </c>
      <c r="C48" s="58"/>
      <c r="D48" s="22">
        <v>1</v>
      </c>
      <c r="E48" s="23">
        <f t="shared" si="0"/>
        <v>0</v>
      </c>
      <c r="F48" s="24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</row>
    <row r="49" spans="1:56" x14ac:dyDescent="0.15">
      <c r="A49" s="34" t="str">
        <f>IF(ISBLANK('Anmeldungen (Gesamt)'!A49),"",'Anmeldungen (Gesamt)'!A49)</f>
        <v/>
      </c>
      <c r="B49" s="2" t="str">
        <f>IF(ISBLANK('Anmeldungen (Gesamt)'!B49),"",'Anmeldungen (Gesamt)'!B49)</f>
        <v/>
      </c>
      <c r="C49" s="58"/>
      <c r="D49" s="22">
        <v>1</v>
      </c>
      <c r="E49" s="23">
        <f t="shared" si="0"/>
        <v>0</v>
      </c>
      <c r="F49" s="24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</row>
    <row r="50" spans="1:56" x14ac:dyDescent="0.15">
      <c r="A50" s="34" t="str">
        <f>IF(ISBLANK('Anmeldungen (Gesamt)'!A50),"",'Anmeldungen (Gesamt)'!A50)</f>
        <v/>
      </c>
      <c r="B50" s="2" t="str">
        <f>IF(ISBLANK('Anmeldungen (Gesamt)'!B50),"",'Anmeldungen (Gesamt)'!B50)</f>
        <v/>
      </c>
      <c r="C50" s="58"/>
      <c r="D50" s="22">
        <v>1</v>
      </c>
      <c r="E50" s="23">
        <f t="shared" si="0"/>
        <v>0</v>
      </c>
      <c r="F50" s="24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</row>
    <row r="51" spans="1:56" x14ac:dyDescent="0.15">
      <c r="A51" s="34" t="str">
        <f>IF(ISBLANK('Anmeldungen (Gesamt)'!A51),"",'Anmeldungen (Gesamt)'!A51)</f>
        <v/>
      </c>
      <c r="B51" s="2" t="str">
        <f>IF(ISBLANK('Anmeldungen (Gesamt)'!B51),"",'Anmeldungen (Gesamt)'!B51)</f>
        <v/>
      </c>
      <c r="C51" s="58"/>
      <c r="D51" s="22">
        <v>1</v>
      </c>
      <c r="E51" s="23">
        <f t="shared" si="0"/>
        <v>0</v>
      </c>
      <c r="F51" s="24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</row>
    <row r="52" spans="1:56" x14ac:dyDescent="0.15">
      <c r="A52" s="34" t="str">
        <f>IF(ISBLANK('Anmeldungen (Gesamt)'!A52),"",'Anmeldungen (Gesamt)'!A52)</f>
        <v/>
      </c>
      <c r="B52" s="2" t="str">
        <f>IF(ISBLANK('Anmeldungen (Gesamt)'!B52),"",'Anmeldungen (Gesamt)'!B52)</f>
        <v/>
      </c>
      <c r="C52" s="58"/>
      <c r="D52" s="22">
        <v>1</v>
      </c>
      <c r="E52" s="23">
        <f t="shared" si="0"/>
        <v>0</v>
      </c>
      <c r="F52" s="24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</row>
    <row r="53" spans="1:56" x14ac:dyDescent="0.15">
      <c r="A53" s="34" t="str">
        <f>IF(ISBLANK('Anmeldungen (Gesamt)'!A53),"",'Anmeldungen (Gesamt)'!A53)</f>
        <v/>
      </c>
      <c r="B53" s="2" t="str">
        <f>IF(ISBLANK('Anmeldungen (Gesamt)'!B53),"",'Anmeldungen (Gesamt)'!B53)</f>
        <v/>
      </c>
      <c r="C53" s="58"/>
      <c r="D53" s="22">
        <v>1</v>
      </c>
      <c r="E53" s="23">
        <f t="shared" si="0"/>
        <v>0</v>
      </c>
      <c r="F53" s="24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</row>
    <row r="54" spans="1:56" x14ac:dyDescent="0.15">
      <c r="A54" s="34" t="str">
        <f>IF(ISBLANK('Anmeldungen (Gesamt)'!A54),"",'Anmeldungen (Gesamt)'!A54)</f>
        <v/>
      </c>
      <c r="B54" s="2" t="str">
        <f>IF(ISBLANK('Anmeldungen (Gesamt)'!B54),"",'Anmeldungen (Gesamt)'!B54)</f>
        <v/>
      </c>
      <c r="C54" s="58"/>
      <c r="D54" s="22">
        <v>1</v>
      </c>
      <c r="E54" s="23">
        <f t="shared" si="0"/>
        <v>0</v>
      </c>
      <c r="F54" s="24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</row>
    <row r="55" spans="1:56" x14ac:dyDescent="0.15">
      <c r="A55" s="34" t="str">
        <f>IF(ISBLANK('Anmeldungen (Gesamt)'!A55),"",'Anmeldungen (Gesamt)'!A55)</f>
        <v/>
      </c>
      <c r="B55" s="2" t="str">
        <f>IF(ISBLANK('Anmeldungen (Gesamt)'!B55),"",'Anmeldungen (Gesamt)'!B55)</f>
        <v/>
      </c>
      <c r="C55" s="59"/>
      <c r="D55" s="22">
        <v>1</v>
      </c>
      <c r="E55" s="23">
        <f t="shared" si="0"/>
        <v>0</v>
      </c>
      <c r="F55" s="25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</row>
    <row r="56" spans="1:56" x14ac:dyDescent="0.15">
      <c r="A56" s="34" t="str">
        <f>IF(ISBLANK('Anmeldungen (Gesamt)'!A56),"",'Anmeldungen (Gesamt)'!A56)</f>
        <v/>
      </c>
      <c r="B56" s="2" t="str">
        <f>IF(ISBLANK('Anmeldungen (Gesamt)'!B56),"",'Anmeldungen (Gesamt)'!B56)</f>
        <v/>
      </c>
      <c r="C56" s="59"/>
      <c r="D56" s="22">
        <v>1</v>
      </c>
      <c r="E56" s="23">
        <f t="shared" si="0"/>
        <v>0</v>
      </c>
      <c r="F56" s="25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</row>
    <row r="57" spans="1:56" x14ac:dyDescent="0.15">
      <c r="A57" s="34" t="str">
        <f>IF(ISBLANK('Anmeldungen (Gesamt)'!A57),"",'Anmeldungen (Gesamt)'!A57)</f>
        <v/>
      </c>
      <c r="B57" s="2" t="str">
        <f>IF(ISBLANK('Anmeldungen (Gesamt)'!B57),"",'Anmeldungen (Gesamt)'!B57)</f>
        <v/>
      </c>
      <c r="C57" s="59"/>
      <c r="D57" s="22">
        <v>1</v>
      </c>
      <c r="E57" s="23">
        <f t="shared" si="0"/>
        <v>0</v>
      </c>
      <c r="F57" s="25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</row>
    <row r="58" spans="1:56" x14ac:dyDescent="0.15">
      <c r="A58" s="34" t="str">
        <f>IF(ISBLANK('Anmeldungen (Gesamt)'!A58),"",'Anmeldungen (Gesamt)'!A58)</f>
        <v/>
      </c>
      <c r="B58" s="2" t="str">
        <f>IF(ISBLANK('Anmeldungen (Gesamt)'!B58),"",'Anmeldungen (Gesamt)'!B58)</f>
        <v/>
      </c>
      <c r="C58" s="59"/>
      <c r="D58" s="22">
        <v>1</v>
      </c>
      <c r="E58" s="23">
        <f t="shared" si="0"/>
        <v>0</v>
      </c>
      <c r="F58" s="25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</row>
    <row r="59" spans="1:56" x14ac:dyDescent="0.15">
      <c r="A59" s="34" t="str">
        <f>IF(ISBLANK('Anmeldungen (Gesamt)'!A59),"",'Anmeldungen (Gesamt)'!A59)</f>
        <v/>
      </c>
      <c r="B59" s="2" t="str">
        <f>IF(ISBLANK('Anmeldungen (Gesamt)'!B59),"",'Anmeldungen (Gesamt)'!B59)</f>
        <v/>
      </c>
      <c r="C59" s="59"/>
      <c r="D59" s="22">
        <v>1</v>
      </c>
      <c r="E59" s="23">
        <f t="shared" si="0"/>
        <v>0</v>
      </c>
      <c r="F59" s="25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</row>
    <row r="60" spans="1:56" x14ac:dyDescent="0.15">
      <c r="A60" s="34" t="str">
        <f>IF(ISBLANK('Anmeldungen (Gesamt)'!A60),"",'Anmeldungen (Gesamt)'!A60)</f>
        <v/>
      </c>
      <c r="B60" s="2" t="str">
        <f>IF(ISBLANK('Anmeldungen (Gesamt)'!B60),"",'Anmeldungen (Gesamt)'!B60)</f>
        <v/>
      </c>
      <c r="C60" s="59"/>
      <c r="D60" s="22">
        <v>1</v>
      </c>
      <c r="E60" s="23">
        <f t="shared" si="0"/>
        <v>0</v>
      </c>
      <c r="F60" s="25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</row>
    <row r="61" spans="1:56" x14ac:dyDescent="0.15">
      <c r="A61" s="34" t="str">
        <f>IF(ISBLANK('Anmeldungen (Gesamt)'!A61),"",'Anmeldungen (Gesamt)'!A61)</f>
        <v/>
      </c>
      <c r="B61" s="2" t="str">
        <f>IF(ISBLANK('Anmeldungen (Gesamt)'!B61),"",'Anmeldungen (Gesamt)'!B61)</f>
        <v/>
      </c>
      <c r="C61" s="59"/>
      <c r="D61" s="22">
        <v>1</v>
      </c>
      <c r="E61" s="23">
        <f t="shared" si="0"/>
        <v>0</v>
      </c>
      <c r="F61" s="25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</row>
    <row r="62" spans="1:56" x14ac:dyDescent="0.15">
      <c r="A62" s="34" t="str">
        <f>IF(ISBLANK('Anmeldungen (Gesamt)'!A62),"",'Anmeldungen (Gesamt)'!A62)</f>
        <v/>
      </c>
      <c r="B62" s="2" t="str">
        <f>IF(ISBLANK('Anmeldungen (Gesamt)'!B62),"",'Anmeldungen (Gesamt)'!B62)</f>
        <v/>
      </c>
      <c r="C62" s="59"/>
      <c r="D62" s="22">
        <v>1</v>
      </c>
      <c r="E62" s="23">
        <f t="shared" si="0"/>
        <v>0</v>
      </c>
      <c r="F62" s="25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</row>
    <row r="63" spans="1:56" x14ac:dyDescent="0.15">
      <c r="A63" s="34" t="str">
        <f>IF(ISBLANK('Anmeldungen (Gesamt)'!A63),"",'Anmeldungen (Gesamt)'!A63)</f>
        <v/>
      </c>
      <c r="B63" s="2" t="str">
        <f>IF(ISBLANK('Anmeldungen (Gesamt)'!B63),"",'Anmeldungen (Gesamt)'!B63)</f>
        <v/>
      </c>
      <c r="C63" s="59"/>
      <c r="D63" s="22">
        <v>1</v>
      </c>
      <c r="E63" s="23">
        <f t="shared" si="0"/>
        <v>0</v>
      </c>
      <c r="F63" s="25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</row>
    <row r="64" spans="1:56" x14ac:dyDescent="0.15">
      <c r="A64" s="34" t="str">
        <f>IF(ISBLANK('Anmeldungen (Gesamt)'!A64),"",'Anmeldungen (Gesamt)'!A64)</f>
        <v/>
      </c>
      <c r="B64" s="2" t="str">
        <f>IF(ISBLANK('Anmeldungen (Gesamt)'!B64),"",'Anmeldungen (Gesamt)'!B64)</f>
        <v/>
      </c>
      <c r="C64" s="59"/>
      <c r="D64" s="22">
        <v>1</v>
      </c>
      <c r="E64" s="23">
        <f t="shared" si="0"/>
        <v>0</v>
      </c>
      <c r="F64" s="25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</row>
    <row r="65" spans="1:56" x14ac:dyDescent="0.15">
      <c r="A65" s="34" t="str">
        <f>IF(ISBLANK('Anmeldungen (Gesamt)'!A65),"",'Anmeldungen (Gesamt)'!A65)</f>
        <v/>
      </c>
      <c r="B65" s="2" t="str">
        <f>IF(ISBLANK('Anmeldungen (Gesamt)'!B65),"",'Anmeldungen (Gesamt)'!B65)</f>
        <v/>
      </c>
      <c r="C65" s="59"/>
      <c r="D65" s="22">
        <v>1</v>
      </c>
      <c r="E65" s="23">
        <f t="shared" si="0"/>
        <v>0</v>
      </c>
      <c r="F65" s="25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</row>
    <row r="66" spans="1:56" x14ac:dyDescent="0.15">
      <c r="A66" s="34" t="str">
        <f>IF(ISBLANK('Anmeldungen (Gesamt)'!A66),"",'Anmeldungen (Gesamt)'!A66)</f>
        <v/>
      </c>
      <c r="B66" s="2" t="str">
        <f>IF(ISBLANK('Anmeldungen (Gesamt)'!B66),"",'Anmeldungen (Gesamt)'!B66)</f>
        <v/>
      </c>
      <c r="C66" s="59"/>
      <c r="D66" s="22">
        <v>1</v>
      </c>
      <c r="E66" s="23">
        <f t="shared" si="0"/>
        <v>0</v>
      </c>
      <c r="F66" s="25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</row>
    <row r="67" spans="1:56" x14ac:dyDescent="0.15">
      <c r="A67" s="34" t="str">
        <f>IF(ISBLANK('Anmeldungen (Gesamt)'!A67),"",'Anmeldungen (Gesamt)'!A67)</f>
        <v/>
      </c>
      <c r="B67" s="2" t="str">
        <f>IF(ISBLANK('Anmeldungen (Gesamt)'!B67),"",'Anmeldungen (Gesamt)'!B67)</f>
        <v/>
      </c>
      <c r="C67" s="59"/>
      <c r="D67" s="22">
        <v>1</v>
      </c>
      <c r="E67" s="23">
        <f t="shared" si="0"/>
        <v>0</v>
      </c>
      <c r="F67" s="25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</row>
    <row r="68" spans="1:56" x14ac:dyDescent="0.15">
      <c r="A68" s="34" t="str">
        <f>IF(ISBLANK('Anmeldungen (Gesamt)'!A68),"",'Anmeldungen (Gesamt)'!A68)</f>
        <v/>
      </c>
      <c r="B68" s="2" t="str">
        <f>IF(ISBLANK('Anmeldungen (Gesamt)'!B68),"",'Anmeldungen (Gesamt)'!B68)</f>
        <v/>
      </c>
      <c r="C68" s="59"/>
      <c r="D68" s="22">
        <v>1</v>
      </c>
      <c r="E68" s="23">
        <f t="shared" si="0"/>
        <v>0</v>
      </c>
      <c r="F68" s="25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</row>
    <row r="69" spans="1:56" x14ac:dyDescent="0.15">
      <c r="A69" s="34" t="str">
        <f>IF(ISBLANK('Anmeldungen (Gesamt)'!A69),"",'Anmeldungen (Gesamt)'!A69)</f>
        <v/>
      </c>
      <c r="B69" s="2" t="str">
        <f>IF(ISBLANK('Anmeldungen (Gesamt)'!B69),"",'Anmeldungen (Gesamt)'!B69)</f>
        <v/>
      </c>
      <c r="C69" s="59"/>
      <c r="D69" s="22">
        <v>1</v>
      </c>
      <c r="E69" s="23">
        <f t="shared" si="0"/>
        <v>0</v>
      </c>
      <c r="F69" s="25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</row>
    <row r="70" spans="1:56" x14ac:dyDescent="0.15">
      <c r="A70" s="34" t="str">
        <f>IF(ISBLANK('Anmeldungen (Gesamt)'!A70),"",'Anmeldungen (Gesamt)'!A70)</f>
        <v/>
      </c>
      <c r="B70" s="2" t="str">
        <f>IF(ISBLANK('Anmeldungen (Gesamt)'!B70),"",'Anmeldungen (Gesamt)'!B70)</f>
        <v/>
      </c>
      <c r="C70" s="59"/>
      <c r="D70" s="22">
        <v>1</v>
      </c>
      <c r="E70" s="23">
        <f t="shared" si="0"/>
        <v>0</v>
      </c>
      <c r="F70" s="25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</row>
    <row r="71" spans="1:56" x14ac:dyDescent="0.15">
      <c r="A71" s="34" t="str">
        <f>IF(ISBLANK('Anmeldungen (Gesamt)'!A71),"",'Anmeldungen (Gesamt)'!A71)</f>
        <v/>
      </c>
      <c r="B71" s="2" t="str">
        <f>IF(ISBLANK('Anmeldungen (Gesamt)'!B71),"",'Anmeldungen (Gesamt)'!B71)</f>
        <v/>
      </c>
      <c r="C71" s="59"/>
      <c r="D71" s="22">
        <v>1</v>
      </c>
      <c r="E71" s="23">
        <f t="shared" si="0"/>
        <v>0</v>
      </c>
      <c r="F71" s="25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</row>
    <row r="72" spans="1:56" x14ac:dyDescent="0.15">
      <c r="A72" s="34" t="str">
        <f>IF(ISBLANK('Anmeldungen (Gesamt)'!A72),"",'Anmeldungen (Gesamt)'!A72)</f>
        <v/>
      </c>
      <c r="B72" s="2" t="str">
        <f>IF(ISBLANK('Anmeldungen (Gesamt)'!B72),"",'Anmeldungen (Gesamt)'!B72)</f>
        <v/>
      </c>
      <c r="C72" s="59"/>
      <c r="D72" s="22">
        <v>1</v>
      </c>
      <c r="E72" s="23">
        <f t="shared" si="0"/>
        <v>0</v>
      </c>
      <c r="F72" s="25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</row>
    <row r="73" spans="1:56" x14ac:dyDescent="0.15">
      <c r="A73" s="34" t="str">
        <f>IF(ISBLANK('Anmeldungen (Gesamt)'!A73),"",'Anmeldungen (Gesamt)'!A73)</f>
        <v/>
      </c>
      <c r="B73" s="2" t="str">
        <f>IF(ISBLANK('Anmeldungen (Gesamt)'!B73),"",'Anmeldungen (Gesamt)'!B73)</f>
        <v/>
      </c>
      <c r="C73" s="59"/>
      <c r="D73" s="22">
        <v>1</v>
      </c>
      <c r="E73" s="23">
        <f t="shared" si="0"/>
        <v>0</v>
      </c>
      <c r="F73" s="25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</row>
    <row r="74" spans="1:56" x14ac:dyDescent="0.15">
      <c r="A74" s="34" t="str">
        <f>IF(ISBLANK('Anmeldungen (Gesamt)'!A74),"",'Anmeldungen (Gesamt)'!A74)</f>
        <v/>
      </c>
      <c r="B74" s="2" t="str">
        <f>IF(ISBLANK('Anmeldungen (Gesamt)'!B74),"",'Anmeldungen (Gesamt)'!B74)</f>
        <v/>
      </c>
      <c r="C74" s="59"/>
      <c r="D74" s="22">
        <v>1</v>
      </c>
      <c r="E74" s="23">
        <f t="shared" si="0"/>
        <v>0</v>
      </c>
      <c r="F74" s="25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</row>
    <row r="75" spans="1:56" x14ac:dyDescent="0.15">
      <c r="A75" s="34" t="str">
        <f>IF(ISBLANK('Anmeldungen (Gesamt)'!A75),"",'Anmeldungen (Gesamt)'!A75)</f>
        <v/>
      </c>
      <c r="B75" s="2" t="str">
        <f>IF(ISBLANK('Anmeldungen (Gesamt)'!B75),"",'Anmeldungen (Gesamt)'!B75)</f>
        <v/>
      </c>
      <c r="C75" s="59"/>
      <c r="D75" s="22">
        <v>1</v>
      </c>
      <c r="E75" s="23">
        <f t="shared" ref="E75:E100" si="1">SUM(G75:BA75)*D75</f>
        <v>0</v>
      </c>
      <c r="F75" s="25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</row>
    <row r="76" spans="1:56" x14ac:dyDescent="0.15">
      <c r="A76" s="34" t="str">
        <f>IF(ISBLANK('Anmeldungen (Gesamt)'!A76),"",'Anmeldungen (Gesamt)'!A76)</f>
        <v/>
      </c>
      <c r="B76" s="2" t="str">
        <f>IF(ISBLANK('Anmeldungen (Gesamt)'!B76),"",'Anmeldungen (Gesamt)'!B76)</f>
        <v/>
      </c>
      <c r="C76" s="59"/>
      <c r="D76" s="22">
        <v>1</v>
      </c>
      <c r="E76" s="23">
        <f t="shared" si="1"/>
        <v>0</v>
      </c>
      <c r="F76" s="25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</row>
    <row r="77" spans="1:56" x14ac:dyDescent="0.15">
      <c r="A77" s="34" t="str">
        <f>IF(ISBLANK('Anmeldungen (Gesamt)'!A77),"",'Anmeldungen (Gesamt)'!A77)</f>
        <v/>
      </c>
      <c r="B77" s="2" t="str">
        <f>IF(ISBLANK('Anmeldungen (Gesamt)'!B77),"",'Anmeldungen (Gesamt)'!B77)</f>
        <v/>
      </c>
      <c r="C77" s="59"/>
      <c r="D77" s="22">
        <v>1</v>
      </c>
      <c r="E77" s="23">
        <f t="shared" si="1"/>
        <v>0</v>
      </c>
      <c r="F77" s="25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</row>
    <row r="78" spans="1:56" x14ac:dyDescent="0.15">
      <c r="A78" s="34" t="str">
        <f>IF(ISBLANK('Anmeldungen (Gesamt)'!A78),"",'Anmeldungen (Gesamt)'!A78)</f>
        <v/>
      </c>
      <c r="B78" s="2" t="str">
        <f>IF(ISBLANK('Anmeldungen (Gesamt)'!B78),"",'Anmeldungen (Gesamt)'!B78)</f>
        <v/>
      </c>
      <c r="C78" s="59"/>
      <c r="D78" s="22">
        <v>1</v>
      </c>
      <c r="E78" s="23">
        <f t="shared" si="1"/>
        <v>0</v>
      </c>
      <c r="F78" s="25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</row>
    <row r="79" spans="1:56" x14ac:dyDescent="0.15">
      <c r="A79" s="34" t="str">
        <f>IF(ISBLANK('Anmeldungen (Gesamt)'!A79),"",'Anmeldungen (Gesamt)'!A79)</f>
        <v/>
      </c>
      <c r="B79" s="2" t="str">
        <f>IF(ISBLANK('Anmeldungen (Gesamt)'!B79),"",'Anmeldungen (Gesamt)'!B79)</f>
        <v/>
      </c>
      <c r="C79" s="59"/>
      <c r="D79" s="22">
        <v>1</v>
      </c>
      <c r="E79" s="23">
        <f t="shared" si="1"/>
        <v>0</v>
      </c>
      <c r="F79" s="25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</row>
    <row r="80" spans="1:56" x14ac:dyDescent="0.15">
      <c r="A80" s="34" t="str">
        <f>IF(ISBLANK('Anmeldungen (Gesamt)'!A80),"",'Anmeldungen (Gesamt)'!A80)</f>
        <v/>
      </c>
      <c r="B80" s="2" t="str">
        <f>IF(ISBLANK('Anmeldungen (Gesamt)'!B80),"",'Anmeldungen (Gesamt)'!B80)</f>
        <v/>
      </c>
      <c r="C80" s="59"/>
      <c r="D80" s="22">
        <v>1</v>
      </c>
      <c r="E80" s="23">
        <f t="shared" si="1"/>
        <v>0</v>
      </c>
      <c r="F80" s="26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</row>
    <row r="81" spans="1:56" x14ac:dyDescent="0.15">
      <c r="A81" s="34" t="str">
        <f>IF(ISBLANK('Anmeldungen (Gesamt)'!A81),"",'Anmeldungen (Gesamt)'!A81)</f>
        <v/>
      </c>
      <c r="B81" s="2" t="str">
        <f>IF(ISBLANK('Anmeldungen (Gesamt)'!B81),"",'Anmeldungen (Gesamt)'!B81)</f>
        <v/>
      </c>
      <c r="C81" s="59"/>
      <c r="D81" s="22">
        <v>1</v>
      </c>
      <c r="E81" s="23">
        <f t="shared" si="1"/>
        <v>0</v>
      </c>
      <c r="F81" s="26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</row>
    <row r="82" spans="1:56" x14ac:dyDescent="0.15">
      <c r="A82" s="34" t="str">
        <f>IF(ISBLANK('Anmeldungen (Gesamt)'!A82),"",'Anmeldungen (Gesamt)'!A82)</f>
        <v/>
      </c>
      <c r="B82" s="2" t="str">
        <f>IF(ISBLANK('Anmeldungen (Gesamt)'!B82),"",'Anmeldungen (Gesamt)'!B82)</f>
        <v/>
      </c>
      <c r="C82" s="59"/>
      <c r="D82" s="22">
        <v>1</v>
      </c>
      <c r="E82" s="23">
        <f t="shared" si="1"/>
        <v>0</v>
      </c>
      <c r="F82" s="26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</row>
    <row r="83" spans="1:56" x14ac:dyDescent="0.15">
      <c r="A83" s="34" t="str">
        <f>IF(ISBLANK('Anmeldungen (Gesamt)'!A83),"",'Anmeldungen (Gesamt)'!A83)</f>
        <v/>
      </c>
      <c r="B83" s="2" t="str">
        <f>IF(ISBLANK('Anmeldungen (Gesamt)'!B83),"",'Anmeldungen (Gesamt)'!B83)</f>
        <v/>
      </c>
      <c r="C83" s="59"/>
      <c r="D83" s="22">
        <v>1</v>
      </c>
      <c r="E83" s="23">
        <f t="shared" si="1"/>
        <v>0</v>
      </c>
      <c r="F83" s="26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</row>
    <row r="84" spans="1:56" x14ac:dyDescent="0.15">
      <c r="A84" s="34" t="str">
        <f>IF(ISBLANK('Anmeldungen (Gesamt)'!A84),"",'Anmeldungen (Gesamt)'!A84)</f>
        <v/>
      </c>
      <c r="B84" s="2" t="str">
        <f>IF(ISBLANK('Anmeldungen (Gesamt)'!B84),"",'Anmeldungen (Gesamt)'!B84)</f>
        <v/>
      </c>
      <c r="C84" s="59"/>
      <c r="D84" s="22">
        <v>1</v>
      </c>
      <c r="E84" s="23">
        <f t="shared" si="1"/>
        <v>0</v>
      </c>
      <c r="F84" s="26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</row>
    <row r="85" spans="1:56" x14ac:dyDescent="0.15">
      <c r="A85" s="34" t="str">
        <f>IF(ISBLANK('Anmeldungen (Gesamt)'!A85),"",'Anmeldungen (Gesamt)'!A85)</f>
        <v/>
      </c>
      <c r="B85" s="2" t="str">
        <f>IF(ISBLANK('Anmeldungen (Gesamt)'!B85),"",'Anmeldungen (Gesamt)'!B85)</f>
        <v/>
      </c>
      <c r="C85" s="59"/>
      <c r="D85" s="22">
        <v>1</v>
      </c>
      <c r="E85" s="23">
        <f t="shared" si="1"/>
        <v>0</v>
      </c>
      <c r="F85" s="26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</row>
    <row r="86" spans="1:56" x14ac:dyDescent="0.15">
      <c r="A86" s="34" t="str">
        <f>IF(ISBLANK('Anmeldungen (Gesamt)'!A86),"",'Anmeldungen (Gesamt)'!A86)</f>
        <v/>
      </c>
      <c r="B86" s="2" t="str">
        <f>IF(ISBLANK('Anmeldungen (Gesamt)'!B86),"",'Anmeldungen (Gesamt)'!B86)</f>
        <v/>
      </c>
      <c r="C86" s="59"/>
      <c r="D86" s="22">
        <v>1</v>
      </c>
      <c r="E86" s="23">
        <f t="shared" si="1"/>
        <v>0</v>
      </c>
      <c r="F86" s="26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</row>
    <row r="87" spans="1:56" x14ac:dyDescent="0.15">
      <c r="A87" s="34" t="str">
        <f>IF(ISBLANK('Anmeldungen (Gesamt)'!A87),"",'Anmeldungen (Gesamt)'!A87)</f>
        <v/>
      </c>
      <c r="B87" s="2" t="str">
        <f>IF(ISBLANK('Anmeldungen (Gesamt)'!B87),"",'Anmeldungen (Gesamt)'!B87)</f>
        <v/>
      </c>
      <c r="C87" s="59"/>
      <c r="D87" s="22">
        <v>1</v>
      </c>
      <c r="E87" s="23">
        <f t="shared" si="1"/>
        <v>0</v>
      </c>
      <c r="F87" s="26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</row>
    <row r="88" spans="1:56" x14ac:dyDescent="0.15">
      <c r="A88" s="34" t="str">
        <f>IF(ISBLANK('Anmeldungen (Gesamt)'!A88),"",'Anmeldungen (Gesamt)'!A88)</f>
        <v/>
      </c>
      <c r="B88" s="2" t="str">
        <f>IF(ISBLANK('Anmeldungen (Gesamt)'!B88),"",'Anmeldungen (Gesamt)'!B88)</f>
        <v/>
      </c>
      <c r="C88" s="59"/>
      <c r="D88" s="22">
        <v>1</v>
      </c>
      <c r="E88" s="23">
        <f t="shared" si="1"/>
        <v>0</v>
      </c>
      <c r="F88" s="26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</row>
    <row r="89" spans="1:56" x14ac:dyDescent="0.15">
      <c r="A89" s="34" t="str">
        <f>IF(ISBLANK('Anmeldungen (Gesamt)'!A89),"",'Anmeldungen (Gesamt)'!A89)</f>
        <v/>
      </c>
      <c r="B89" s="2" t="str">
        <f>IF(ISBLANK('Anmeldungen (Gesamt)'!B89),"",'Anmeldungen (Gesamt)'!B89)</f>
        <v/>
      </c>
      <c r="C89" s="59"/>
      <c r="D89" s="22">
        <v>1</v>
      </c>
      <c r="E89" s="23">
        <f t="shared" si="1"/>
        <v>0</v>
      </c>
      <c r="F89" s="26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</row>
    <row r="90" spans="1:56" x14ac:dyDescent="0.15">
      <c r="A90" s="34" t="str">
        <f>IF(ISBLANK('Anmeldungen (Gesamt)'!A90),"",'Anmeldungen (Gesamt)'!A90)</f>
        <v/>
      </c>
      <c r="B90" s="2" t="str">
        <f>IF(ISBLANK('Anmeldungen (Gesamt)'!B90),"",'Anmeldungen (Gesamt)'!B90)</f>
        <v/>
      </c>
      <c r="C90" s="59"/>
      <c r="D90" s="22">
        <v>1</v>
      </c>
      <c r="E90" s="23">
        <f t="shared" si="1"/>
        <v>0</v>
      </c>
      <c r="F90" s="26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</row>
    <row r="91" spans="1:56" x14ac:dyDescent="0.15">
      <c r="A91" s="34" t="str">
        <f>IF(ISBLANK('Anmeldungen (Gesamt)'!A91),"",'Anmeldungen (Gesamt)'!A91)</f>
        <v/>
      </c>
      <c r="B91" s="2" t="str">
        <f>IF(ISBLANK('Anmeldungen (Gesamt)'!B91),"",'Anmeldungen (Gesamt)'!B91)</f>
        <v/>
      </c>
      <c r="C91" s="59"/>
      <c r="D91" s="22">
        <v>1</v>
      </c>
      <c r="E91" s="23">
        <f t="shared" si="1"/>
        <v>0</v>
      </c>
      <c r="F91" s="26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</row>
    <row r="92" spans="1:56" x14ac:dyDescent="0.15">
      <c r="A92" s="34" t="str">
        <f>IF(ISBLANK('Anmeldungen (Gesamt)'!A92),"",'Anmeldungen (Gesamt)'!A92)</f>
        <v/>
      </c>
      <c r="B92" s="2" t="str">
        <f>IF(ISBLANK('Anmeldungen (Gesamt)'!B92),"",'Anmeldungen (Gesamt)'!B92)</f>
        <v/>
      </c>
      <c r="C92" s="59"/>
      <c r="D92" s="22">
        <v>1</v>
      </c>
      <c r="E92" s="23">
        <f t="shared" si="1"/>
        <v>0</v>
      </c>
      <c r="F92" s="26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</row>
    <row r="93" spans="1:56" x14ac:dyDescent="0.15">
      <c r="A93" s="34" t="str">
        <f>IF(ISBLANK('Anmeldungen (Gesamt)'!A93),"",'Anmeldungen (Gesamt)'!A93)</f>
        <v/>
      </c>
      <c r="B93" s="2" t="str">
        <f>IF(ISBLANK('Anmeldungen (Gesamt)'!B93),"",'Anmeldungen (Gesamt)'!B93)</f>
        <v/>
      </c>
      <c r="C93" s="59"/>
      <c r="D93" s="22">
        <v>1</v>
      </c>
      <c r="E93" s="23">
        <f t="shared" si="1"/>
        <v>0</v>
      </c>
      <c r="F93" s="26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</row>
    <row r="94" spans="1:56" x14ac:dyDescent="0.15">
      <c r="A94" s="34" t="str">
        <f>IF(ISBLANK('Anmeldungen (Gesamt)'!A94),"",'Anmeldungen (Gesamt)'!A94)</f>
        <v/>
      </c>
      <c r="B94" s="2" t="str">
        <f>IF(ISBLANK('Anmeldungen (Gesamt)'!B94),"",'Anmeldungen (Gesamt)'!B94)</f>
        <v/>
      </c>
      <c r="C94" s="59"/>
      <c r="D94" s="22">
        <v>1</v>
      </c>
      <c r="E94" s="23">
        <f t="shared" si="1"/>
        <v>0</v>
      </c>
      <c r="F94" s="26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</row>
    <row r="95" spans="1:56" x14ac:dyDescent="0.15">
      <c r="A95" s="34" t="str">
        <f>IF(ISBLANK('Anmeldungen (Gesamt)'!A95),"",'Anmeldungen (Gesamt)'!A95)</f>
        <v/>
      </c>
      <c r="B95" s="2" t="str">
        <f>IF(ISBLANK('Anmeldungen (Gesamt)'!B95),"",'Anmeldungen (Gesamt)'!B95)</f>
        <v/>
      </c>
      <c r="C95" s="59"/>
      <c r="D95" s="22">
        <v>1</v>
      </c>
      <c r="E95" s="23">
        <f t="shared" si="1"/>
        <v>0</v>
      </c>
      <c r="F95" s="26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</row>
    <row r="96" spans="1:56" x14ac:dyDescent="0.15">
      <c r="A96" s="34" t="str">
        <f>IF(ISBLANK('Anmeldungen (Gesamt)'!A96),"",'Anmeldungen (Gesamt)'!A96)</f>
        <v/>
      </c>
      <c r="B96" s="2" t="str">
        <f>IF(ISBLANK('Anmeldungen (Gesamt)'!B96),"",'Anmeldungen (Gesamt)'!B96)</f>
        <v/>
      </c>
      <c r="C96" s="59"/>
      <c r="D96" s="22">
        <v>1</v>
      </c>
      <c r="E96" s="23">
        <f t="shared" si="1"/>
        <v>0</v>
      </c>
      <c r="F96" s="26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</row>
    <row r="97" spans="1:56" x14ac:dyDescent="0.15">
      <c r="A97" s="34" t="str">
        <f>IF(ISBLANK('Anmeldungen (Gesamt)'!A97),"",'Anmeldungen (Gesamt)'!A97)</f>
        <v/>
      </c>
      <c r="B97" s="2" t="str">
        <f>IF(ISBLANK('Anmeldungen (Gesamt)'!B97),"",'Anmeldungen (Gesamt)'!B97)</f>
        <v/>
      </c>
      <c r="C97" s="59"/>
      <c r="D97" s="22">
        <v>1</v>
      </c>
      <c r="E97" s="23">
        <f t="shared" si="1"/>
        <v>0</v>
      </c>
      <c r="F97" s="26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</row>
    <row r="98" spans="1:56" x14ac:dyDescent="0.15">
      <c r="A98" s="34" t="str">
        <f>IF(ISBLANK('Anmeldungen (Gesamt)'!A98),"",'Anmeldungen (Gesamt)'!A98)</f>
        <v/>
      </c>
      <c r="B98" s="2" t="str">
        <f>IF(ISBLANK('Anmeldungen (Gesamt)'!B98),"",'Anmeldungen (Gesamt)'!B98)</f>
        <v/>
      </c>
      <c r="C98" s="59"/>
      <c r="D98" s="22">
        <v>1</v>
      </c>
      <c r="E98" s="23">
        <f t="shared" si="1"/>
        <v>0</v>
      </c>
      <c r="F98" s="26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</row>
    <row r="99" spans="1:56" x14ac:dyDescent="0.15">
      <c r="A99" s="34" t="str">
        <f>IF(ISBLANK('Anmeldungen (Gesamt)'!A99),"",'Anmeldungen (Gesamt)'!A99)</f>
        <v/>
      </c>
      <c r="B99" s="2" t="str">
        <f>IF(ISBLANK('Anmeldungen (Gesamt)'!B99),"",'Anmeldungen (Gesamt)'!B99)</f>
        <v/>
      </c>
      <c r="C99" s="59"/>
      <c r="D99" s="22">
        <v>1</v>
      </c>
      <c r="E99" s="23">
        <f t="shared" si="1"/>
        <v>0</v>
      </c>
      <c r="F99" s="26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</row>
    <row r="100" spans="1:56" x14ac:dyDescent="0.15">
      <c r="A100" s="34" t="str">
        <f>IF(ISBLANK('Anmeldungen (Gesamt)'!A100),"",'Anmeldungen (Gesamt)'!A100)</f>
        <v/>
      </c>
      <c r="B100" s="2" t="str">
        <f>IF(ISBLANK('Anmeldungen (Gesamt)'!B100),"",'Anmeldungen (Gesamt)'!B100)</f>
        <v/>
      </c>
      <c r="C100" s="59"/>
      <c r="D100" s="22">
        <v>1</v>
      </c>
      <c r="E100" s="23">
        <f t="shared" si="1"/>
        <v>0</v>
      </c>
      <c r="F100" s="26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</row>
    <row r="101" spans="1:56" s="41" customFormat="1" x14ac:dyDescent="0.15">
      <c r="B101" s="39"/>
      <c r="C101" s="39"/>
      <c r="D101" s="56"/>
    </row>
    <row r="102" spans="1:56" x14ac:dyDescent="0.15">
      <c r="D102" s="22"/>
    </row>
    <row r="103" spans="1:56" x14ac:dyDescent="0.15">
      <c r="D103" s="22"/>
    </row>
    <row r="104" spans="1:56" x14ac:dyDescent="0.15">
      <c r="D104" s="22"/>
    </row>
  </sheetData>
  <conditionalFormatting sqref="D10:D104">
    <cfRule type="colorScale" priority="1">
      <colorScale>
        <cfvo type="num" val="0"/>
        <cfvo type="num" val="1"/>
        <color rgb="FFFF0000"/>
        <color rgb="FF00B050"/>
      </colorScale>
    </cfRule>
  </conditionalFormatting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46474-A3A5-6244-809F-45B519B652DD}">
  <dimension ref="A2:BD104"/>
  <sheetViews>
    <sheetView zoomScale="90" zoomScaleNormal="90" workbookViewId="0">
      <selection activeCell="B17" sqref="B17"/>
    </sheetView>
  </sheetViews>
  <sheetFormatPr baseColWidth="10" defaultColWidth="10.6640625" defaultRowHeight="13" x14ac:dyDescent="0.15"/>
  <cols>
    <col min="1" max="1" width="14.33203125" customWidth="1"/>
    <col min="2" max="2" width="27.6640625" style="5" customWidth="1"/>
    <col min="3" max="3" width="19.33203125" customWidth="1"/>
    <col min="4" max="5" width="5.83203125" customWidth="1"/>
    <col min="6" max="6" width="3.83203125" customWidth="1"/>
    <col min="7" max="9" width="10.1640625" bestFit="1" customWidth="1"/>
    <col min="10" max="27" width="5.83203125" customWidth="1"/>
  </cols>
  <sheetData>
    <row r="2" spans="1:56" x14ac:dyDescent="0.15">
      <c r="A2" s="1" t="str">
        <f>'Anmeldungen (Gesamt)'!A2</f>
        <v>Modul: XXX (Master)</v>
      </c>
      <c r="B2" s="2"/>
    </row>
    <row r="3" spans="1:56" x14ac:dyDescent="0.15">
      <c r="A3" s="1" t="str">
        <f>'Anmeldungen (Gesamt)'!A3</f>
        <v>Prüfer: Prof. Dr. Benjamin Buchwitz</v>
      </c>
    </row>
    <row r="4" spans="1:56" x14ac:dyDescent="0.15">
      <c r="A4" s="7" t="str">
        <f>'Anmeldungen (Gesamt)'!A4</f>
        <v>Alle Angaben in diesem Dokument sind vorläufig und unverbindlich!</v>
      </c>
      <c r="B4" s="8"/>
    </row>
    <row r="5" spans="1:56" x14ac:dyDescent="0.15">
      <c r="A5" s="7" t="str">
        <f>'Anmeldungen (Gesamt)'!A5</f>
        <v>Erzielte Punkte sind nur bei ordnungsgemäßer Prüfungsanmeldung auf die Endnote anrechenbar.</v>
      </c>
      <c r="B5" s="8"/>
    </row>
    <row r="7" spans="1:56" x14ac:dyDescent="0.15">
      <c r="A7" s="9" t="s">
        <v>3</v>
      </c>
      <c r="B7" s="9" t="s">
        <v>4</v>
      </c>
      <c r="C7" s="9" t="s">
        <v>5</v>
      </c>
      <c r="D7" s="10" t="s">
        <v>6</v>
      </c>
      <c r="E7" s="11" t="s">
        <v>7</v>
      </c>
      <c r="F7" s="12"/>
      <c r="G7" s="61" t="s">
        <v>22</v>
      </c>
      <c r="H7" s="61" t="s">
        <v>23</v>
      </c>
      <c r="I7" s="61" t="s">
        <v>24</v>
      </c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2"/>
      <c r="X7" s="61"/>
      <c r="Y7" s="62"/>
      <c r="Z7" s="61"/>
      <c r="AA7" s="36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</row>
    <row r="8" spans="1:56" s="15" customFormat="1" x14ac:dyDescent="0.15">
      <c r="A8" s="14" t="s">
        <v>8</v>
      </c>
      <c r="B8" s="15" t="s">
        <v>21</v>
      </c>
      <c r="C8" s="35" t="s">
        <v>20</v>
      </c>
      <c r="D8" s="16">
        <v>1</v>
      </c>
      <c r="E8" s="17">
        <f>SUM(G8:BA8)*D8</f>
        <v>3</v>
      </c>
      <c r="F8" s="18"/>
      <c r="G8" s="63">
        <v>1</v>
      </c>
      <c r="H8" s="63">
        <v>1</v>
      </c>
      <c r="I8" s="63">
        <v>1</v>
      </c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s="19" customFormat="1" x14ac:dyDescent="0.15">
      <c r="B9" s="20"/>
      <c r="C9" s="20" t="s">
        <v>9</v>
      </c>
      <c r="D9" s="21"/>
      <c r="E9" s="18"/>
      <c r="F9" s="1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</row>
    <row r="10" spans="1:56" x14ac:dyDescent="0.15">
      <c r="A10" s="34">
        <f>IF(ISBLANK('Anmeldungen (Gesamt)'!A10),"",'Anmeldungen (Gesamt)'!A10)</f>
        <v>123</v>
      </c>
      <c r="B10" s="2" t="str">
        <f>IF(ISBLANK('Anmeldungen (Gesamt)'!B10),"",'Anmeldungen (Gesamt)'!B10)</f>
        <v>A, A</v>
      </c>
      <c r="C10" s="58"/>
      <c r="D10" s="22">
        <v>1</v>
      </c>
      <c r="E10" s="23">
        <f>SUM(G10:BA10)*D10</f>
        <v>3</v>
      </c>
      <c r="F10" s="24"/>
      <c r="G10" s="60">
        <v>1</v>
      </c>
      <c r="H10" s="60">
        <v>1</v>
      </c>
      <c r="I10" s="60">
        <v>1</v>
      </c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</row>
    <row r="11" spans="1:56" x14ac:dyDescent="0.15">
      <c r="A11" s="34">
        <f>IF(ISBLANK('Anmeldungen (Gesamt)'!A11),"",'Anmeldungen (Gesamt)'!A11)</f>
        <v>124</v>
      </c>
      <c r="B11" s="2" t="str">
        <f>IF(ISBLANK('Anmeldungen (Gesamt)'!B11),"",'Anmeldungen (Gesamt)'!B11)</f>
        <v>B, B</v>
      </c>
      <c r="C11" s="58"/>
      <c r="D11" s="22">
        <v>1</v>
      </c>
      <c r="E11" s="23">
        <f t="shared" ref="E11:E74" si="0">SUM(G11:BA11)*D11</f>
        <v>0</v>
      </c>
      <c r="F11" s="24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</row>
    <row r="12" spans="1:56" x14ac:dyDescent="0.15">
      <c r="A12" s="34">
        <f>IF(ISBLANK('Anmeldungen (Gesamt)'!A12),"",'Anmeldungen (Gesamt)'!A12)</f>
        <v>125</v>
      </c>
      <c r="B12" s="2" t="str">
        <f>IF(ISBLANK('Anmeldungen (Gesamt)'!B12),"",'Anmeldungen (Gesamt)'!B12)</f>
        <v>C, C</v>
      </c>
      <c r="C12" s="58"/>
      <c r="D12" s="22">
        <v>1</v>
      </c>
      <c r="E12" s="23">
        <f t="shared" si="0"/>
        <v>0</v>
      </c>
      <c r="F12" s="24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</row>
    <row r="13" spans="1:56" x14ac:dyDescent="0.15">
      <c r="A13" s="34" t="str">
        <f>IF(ISBLANK('Anmeldungen (Gesamt)'!A13),"",'Anmeldungen (Gesamt)'!A13)</f>
        <v/>
      </c>
      <c r="B13" s="2" t="str">
        <f>IF(ISBLANK('Anmeldungen (Gesamt)'!B13),"",'Anmeldungen (Gesamt)'!B13)</f>
        <v/>
      </c>
      <c r="C13" s="58"/>
      <c r="D13" s="22">
        <v>1</v>
      </c>
      <c r="E13" s="23">
        <f t="shared" si="0"/>
        <v>0</v>
      </c>
      <c r="F13" s="24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</row>
    <row r="14" spans="1:56" x14ac:dyDescent="0.15">
      <c r="A14" s="34" t="str">
        <f>IF(ISBLANK('Anmeldungen (Gesamt)'!A14),"",'Anmeldungen (Gesamt)'!A14)</f>
        <v/>
      </c>
      <c r="B14" s="2" t="str">
        <f>IF(ISBLANK('Anmeldungen (Gesamt)'!B14),"",'Anmeldungen (Gesamt)'!B14)</f>
        <v/>
      </c>
      <c r="C14" s="58"/>
      <c r="D14" s="22">
        <v>1</v>
      </c>
      <c r="E14" s="23">
        <f t="shared" si="0"/>
        <v>0</v>
      </c>
      <c r="F14" s="24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</row>
    <row r="15" spans="1:56" x14ac:dyDescent="0.15">
      <c r="A15" s="34" t="str">
        <f>IF(ISBLANK('Anmeldungen (Gesamt)'!A15),"",'Anmeldungen (Gesamt)'!A15)</f>
        <v/>
      </c>
      <c r="B15" s="2" t="str">
        <f>IF(ISBLANK('Anmeldungen (Gesamt)'!B15),"",'Anmeldungen (Gesamt)'!B15)</f>
        <v/>
      </c>
      <c r="C15" s="58"/>
      <c r="D15" s="22">
        <v>1</v>
      </c>
      <c r="E15" s="23">
        <f t="shared" si="0"/>
        <v>0</v>
      </c>
      <c r="F15" s="24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</row>
    <row r="16" spans="1:56" x14ac:dyDescent="0.15">
      <c r="A16" s="34" t="str">
        <f>IF(ISBLANK('Anmeldungen (Gesamt)'!A16),"",'Anmeldungen (Gesamt)'!A16)</f>
        <v/>
      </c>
      <c r="B16" s="2" t="str">
        <f>IF(ISBLANK('Anmeldungen (Gesamt)'!B16),"",'Anmeldungen (Gesamt)'!B16)</f>
        <v/>
      </c>
      <c r="C16" s="58"/>
      <c r="D16" s="22">
        <v>1</v>
      </c>
      <c r="E16" s="23">
        <f t="shared" si="0"/>
        <v>0</v>
      </c>
      <c r="F16" s="24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</row>
    <row r="17" spans="1:56" x14ac:dyDescent="0.15">
      <c r="A17" s="34" t="str">
        <f>IF(ISBLANK('Anmeldungen (Gesamt)'!A17),"",'Anmeldungen (Gesamt)'!A17)</f>
        <v/>
      </c>
      <c r="B17" s="2" t="str">
        <f>IF(ISBLANK('Anmeldungen (Gesamt)'!B17),"",'Anmeldungen (Gesamt)'!B17)</f>
        <v/>
      </c>
      <c r="C17" s="58"/>
      <c r="D17" s="22">
        <v>1</v>
      </c>
      <c r="E17" s="23">
        <f t="shared" si="0"/>
        <v>0</v>
      </c>
      <c r="F17" s="24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</row>
    <row r="18" spans="1:56" x14ac:dyDescent="0.15">
      <c r="A18" s="34" t="str">
        <f>IF(ISBLANK('Anmeldungen (Gesamt)'!A18),"",'Anmeldungen (Gesamt)'!A18)</f>
        <v/>
      </c>
      <c r="B18" s="2" t="str">
        <f>IF(ISBLANK('Anmeldungen (Gesamt)'!B18),"",'Anmeldungen (Gesamt)'!B18)</f>
        <v/>
      </c>
      <c r="C18" s="58"/>
      <c r="D18" s="22">
        <v>1</v>
      </c>
      <c r="E18" s="23">
        <f t="shared" si="0"/>
        <v>0</v>
      </c>
      <c r="F18" s="24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</row>
    <row r="19" spans="1:56" x14ac:dyDescent="0.15">
      <c r="A19" s="34" t="str">
        <f>IF(ISBLANK('Anmeldungen (Gesamt)'!A19),"",'Anmeldungen (Gesamt)'!A19)</f>
        <v/>
      </c>
      <c r="B19" s="2" t="str">
        <f>IF(ISBLANK('Anmeldungen (Gesamt)'!B19),"",'Anmeldungen (Gesamt)'!B19)</f>
        <v/>
      </c>
      <c r="C19" s="58"/>
      <c r="D19" s="22">
        <v>1</v>
      </c>
      <c r="E19" s="23">
        <f t="shared" si="0"/>
        <v>0</v>
      </c>
      <c r="F19" s="24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</row>
    <row r="20" spans="1:56" x14ac:dyDescent="0.15">
      <c r="A20" s="34" t="str">
        <f>IF(ISBLANK('Anmeldungen (Gesamt)'!A20),"",'Anmeldungen (Gesamt)'!A20)</f>
        <v/>
      </c>
      <c r="B20" s="2" t="str">
        <f>IF(ISBLANK('Anmeldungen (Gesamt)'!B20),"",'Anmeldungen (Gesamt)'!B20)</f>
        <v/>
      </c>
      <c r="C20" s="58"/>
      <c r="D20" s="22">
        <v>1</v>
      </c>
      <c r="E20" s="23">
        <f t="shared" si="0"/>
        <v>0</v>
      </c>
      <c r="F20" s="24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</row>
    <row r="21" spans="1:56" x14ac:dyDescent="0.15">
      <c r="A21" s="34" t="str">
        <f>IF(ISBLANK('Anmeldungen (Gesamt)'!A21),"",'Anmeldungen (Gesamt)'!A21)</f>
        <v/>
      </c>
      <c r="B21" s="2" t="str">
        <f>IF(ISBLANK('Anmeldungen (Gesamt)'!B21),"",'Anmeldungen (Gesamt)'!B21)</f>
        <v/>
      </c>
      <c r="C21" s="58"/>
      <c r="D21" s="22">
        <v>1</v>
      </c>
      <c r="E21" s="23">
        <f t="shared" si="0"/>
        <v>0</v>
      </c>
      <c r="F21" s="24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</row>
    <row r="22" spans="1:56" x14ac:dyDescent="0.15">
      <c r="A22" s="34" t="str">
        <f>IF(ISBLANK('Anmeldungen (Gesamt)'!A22),"",'Anmeldungen (Gesamt)'!A22)</f>
        <v/>
      </c>
      <c r="B22" s="2" t="str">
        <f>IF(ISBLANK('Anmeldungen (Gesamt)'!B22),"",'Anmeldungen (Gesamt)'!B22)</f>
        <v/>
      </c>
      <c r="C22" s="58"/>
      <c r="D22" s="22">
        <v>1</v>
      </c>
      <c r="E22" s="23">
        <f t="shared" si="0"/>
        <v>0</v>
      </c>
      <c r="F22" s="24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</row>
    <row r="23" spans="1:56" x14ac:dyDescent="0.15">
      <c r="A23" s="34" t="str">
        <f>IF(ISBLANK('Anmeldungen (Gesamt)'!A23),"",'Anmeldungen (Gesamt)'!A23)</f>
        <v/>
      </c>
      <c r="B23" s="2" t="str">
        <f>IF(ISBLANK('Anmeldungen (Gesamt)'!B23),"",'Anmeldungen (Gesamt)'!B23)</f>
        <v/>
      </c>
      <c r="C23" s="58"/>
      <c r="D23" s="22">
        <v>1</v>
      </c>
      <c r="E23" s="23">
        <f t="shared" si="0"/>
        <v>0</v>
      </c>
      <c r="F23" s="24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</row>
    <row r="24" spans="1:56" x14ac:dyDescent="0.15">
      <c r="A24" s="34" t="str">
        <f>IF(ISBLANK('Anmeldungen (Gesamt)'!A24),"",'Anmeldungen (Gesamt)'!A24)</f>
        <v/>
      </c>
      <c r="B24" s="2" t="str">
        <f>IF(ISBLANK('Anmeldungen (Gesamt)'!B24),"",'Anmeldungen (Gesamt)'!B24)</f>
        <v/>
      </c>
      <c r="C24" s="58"/>
      <c r="D24" s="22">
        <v>1</v>
      </c>
      <c r="E24" s="23">
        <f t="shared" si="0"/>
        <v>0</v>
      </c>
      <c r="F24" s="24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</row>
    <row r="25" spans="1:56" x14ac:dyDescent="0.15">
      <c r="A25" s="34" t="str">
        <f>IF(ISBLANK('Anmeldungen (Gesamt)'!A25),"",'Anmeldungen (Gesamt)'!A25)</f>
        <v/>
      </c>
      <c r="B25" s="2" t="str">
        <f>IF(ISBLANK('Anmeldungen (Gesamt)'!B25),"",'Anmeldungen (Gesamt)'!B25)</f>
        <v/>
      </c>
      <c r="C25" s="58"/>
      <c r="D25" s="22">
        <v>1</v>
      </c>
      <c r="E25" s="23">
        <f t="shared" si="0"/>
        <v>0</v>
      </c>
      <c r="F25" s="24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</row>
    <row r="26" spans="1:56" x14ac:dyDescent="0.15">
      <c r="A26" s="34" t="str">
        <f>IF(ISBLANK('Anmeldungen (Gesamt)'!A26),"",'Anmeldungen (Gesamt)'!A26)</f>
        <v/>
      </c>
      <c r="B26" s="2" t="str">
        <f>IF(ISBLANK('Anmeldungen (Gesamt)'!B26),"",'Anmeldungen (Gesamt)'!B26)</f>
        <v/>
      </c>
      <c r="C26" s="58"/>
      <c r="D26" s="22">
        <v>1</v>
      </c>
      <c r="E26" s="23">
        <f t="shared" si="0"/>
        <v>0</v>
      </c>
      <c r="F26" s="24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</row>
    <row r="27" spans="1:56" x14ac:dyDescent="0.15">
      <c r="A27" s="34" t="str">
        <f>IF(ISBLANK('Anmeldungen (Gesamt)'!A27),"",'Anmeldungen (Gesamt)'!A27)</f>
        <v/>
      </c>
      <c r="B27" s="2" t="str">
        <f>IF(ISBLANK('Anmeldungen (Gesamt)'!B27),"",'Anmeldungen (Gesamt)'!B27)</f>
        <v/>
      </c>
      <c r="C27" s="58"/>
      <c r="D27" s="22">
        <v>1</v>
      </c>
      <c r="E27" s="23">
        <f t="shared" si="0"/>
        <v>0</v>
      </c>
      <c r="F27" s="24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</row>
    <row r="28" spans="1:56" x14ac:dyDescent="0.15">
      <c r="A28" s="34" t="str">
        <f>IF(ISBLANK('Anmeldungen (Gesamt)'!A28),"",'Anmeldungen (Gesamt)'!A28)</f>
        <v/>
      </c>
      <c r="B28" s="2" t="str">
        <f>IF(ISBLANK('Anmeldungen (Gesamt)'!B28),"",'Anmeldungen (Gesamt)'!B28)</f>
        <v/>
      </c>
      <c r="C28" s="58"/>
      <c r="D28" s="22">
        <v>1</v>
      </c>
      <c r="E28" s="23">
        <f t="shared" si="0"/>
        <v>0</v>
      </c>
      <c r="F28" s="24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</row>
    <row r="29" spans="1:56" x14ac:dyDescent="0.15">
      <c r="A29" s="34" t="str">
        <f>IF(ISBLANK('Anmeldungen (Gesamt)'!A29),"",'Anmeldungen (Gesamt)'!A29)</f>
        <v/>
      </c>
      <c r="B29" s="2" t="str">
        <f>IF(ISBLANK('Anmeldungen (Gesamt)'!B29),"",'Anmeldungen (Gesamt)'!B29)</f>
        <v/>
      </c>
      <c r="C29" s="58"/>
      <c r="D29" s="22">
        <v>1</v>
      </c>
      <c r="E29" s="23">
        <f t="shared" si="0"/>
        <v>0</v>
      </c>
      <c r="F29" s="24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</row>
    <row r="30" spans="1:56" x14ac:dyDescent="0.15">
      <c r="A30" s="34" t="str">
        <f>IF(ISBLANK('Anmeldungen (Gesamt)'!A30),"",'Anmeldungen (Gesamt)'!A30)</f>
        <v/>
      </c>
      <c r="B30" s="2" t="str">
        <f>IF(ISBLANK('Anmeldungen (Gesamt)'!B30),"",'Anmeldungen (Gesamt)'!B30)</f>
        <v/>
      </c>
      <c r="C30" s="58"/>
      <c r="D30" s="22">
        <v>1</v>
      </c>
      <c r="E30" s="23">
        <f t="shared" si="0"/>
        <v>0</v>
      </c>
      <c r="F30" s="24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</row>
    <row r="31" spans="1:56" x14ac:dyDescent="0.15">
      <c r="A31" s="34" t="str">
        <f>IF(ISBLANK('Anmeldungen (Gesamt)'!A31),"",'Anmeldungen (Gesamt)'!A31)</f>
        <v/>
      </c>
      <c r="B31" s="2" t="str">
        <f>IF(ISBLANK('Anmeldungen (Gesamt)'!B31),"",'Anmeldungen (Gesamt)'!B31)</f>
        <v/>
      </c>
      <c r="C31" s="58"/>
      <c r="D31" s="22">
        <v>1</v>
      </c>
      <c r="E31" s="23">
        <f t="shared" si="0"/>
        <v>0</v>
      </c>
      <c r="F31" s="24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</row>
    <row r="32" spans="1:56" x14ac:dyDescent="0.15">
      <c r="A32" s="34" t="str">
        <f>IF(ISBLANK('Anmeldungen (Gesamt)'!A32),"",'Anmeldungen (Gesamt)'!A32)</f>
        <v/>
      </c>
      <c r="B32" s="2" t="str">
        <f>IF(ISBLANK('Anmeldungen (Gesamt)'!B32),"",'Anmeldungen (Gesamt)'!B32)</f>
        <v/>
      </c>
      <c r="C32" s="58"/>
      <c r="D32" s="22">
        <v>1</v>
      </c>
      <c r="E32" s="23">
        <f t="shared" si="0"/>
        <v>0</v>
      </c>
      <c r="F32" s="24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</row>
    <row r="33" spans="1:56" x14ac:dyDescent="0.15">
      <c r="A33" s="34" t="str">
        <f>IF(ISBLANK('Anmeldungen (Gesamt)'!A33),"",'Anmeldungen (Gesamt)'!A33)</f>
        <v/>
      </c>
      <c r="B33" s="2" t="str">
        <f>IF(ISBLANK('Anmeldungen (Gesamt)'!B33),"",'Anmeldungen (Gesamt)'!B33)</f>
        <v/>
      </c>
      <c r="C33" s="58"/>
      <c r="D33" s="22">
        <v>1</v>
      </c>
      <c r="E33" s="23">
        <f t="shared" si="0"/>
        <v>0</v>
      </c>
      <c r="F33" s="24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</row>
    <row r="34" spans="1:56" x14ac:dyDescent="0.15">
      <c r="A34" s="34" t="str">
        <f>IF(ISBLANK('Anmeldungen (Gesamt)'!A34),"",'Anmeldungen (Gesamt)'!A34)</f>
        <v/>
      </c>
      <c r="B34" s="2" t="str">
        <f>IF(ISBLANK('Anmeldungen (Gesamt)'!B34),"",'Anmeldungen (Gesamt)'!B34)</f>
        <v/>
      </c>
      <c r="C34" s="58"/>
      <c r="D34" s="22">
        <v>1</v>
      </c>
      <c r="E34" s="23">
        <f t="shared" si="0"/>
        <v>0</v>
      </c>
      <c r="F34" s="24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</row>
    <row r="35" spans="1:56" x14ac:dyDescent="0.15">
      <c r="A35" s="34" t="str">
        <f>IF(ISBLANK('Anmeldungen (Gesamt)'!A35),"",'Anmeldungen (Gesamt)'!A35)</f>
        <v/>
      </c>
      <c r="B35" s="2" t="str">
        <f>IF(ISBLANK('Anmeldungen (Gesamt)'!B35),"",'Anmeldungen (Gesamt)'!B35)</f>
        <v/>
      </c>
      <c r="C35" s="58"/>
      <c r="D35" s="22">
        <v>1</v>
      </c>
      <c r="E35" s="23">
        <f t="shared" si="0"/>
        <v>0</v>
      </c>
      <c r="F35" s="24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</row>
    <row r="36" spans="1:56" x14ac:dyDescent="0.15">
      <c r="A36" s="34" t="str">
        <f>IF(ISBLANK('Anmeldungen (Gesamt)'!A36),"",'Anmeldungen (Gesamt)'!A36)</f>
        <v/>
      </c>
      <c r="B36" s="2" t="str">
        <f>IF(ISBLANK('Anmeldungen (Gesamt)'!B36),"",'Anmeldungen (Gesamt)'!B36)</f>
        <v/>
      </c>
      <c r="C36" s="58"/>
      <c r="D36" s="22">
        <v>1</v>
      </c>
      <c r="E36" s="23">
        <f t="shared" si="0"/>
        <v>0</v>
      </c>
      <c r="F36" s="24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</row>
    <row r="37" spans="1:56" x14ac:dyDescent="0.15">
      <c r="A37" s="34" t="str">
        <f>IF(ISBLANK('Anmeldungen (Gesamt)'!A37),"",'Anmeldungen (Gesamt)'!A37)</f>
        <v/>
      </c>
      <c r="B37" s="2" t="str">
        <f>IF(ISBLANK('Anmeldungen (Gesamt)'!B37),"",'Anmeldungen (Gesamt)'!B37)</f>
        <v/>
      </c>
      <c r="C37" s="58"/>
      <c r="D37" s="22">
        <v>1</v>
      </c>
      <c r="E37" s="23">
        <f t="shared" si="0"/>
        <v>0</v>
      </c>
      <c r="F37" s="24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</row>
    <row r="38" spans="1:56" x14ac:dyDescent="0.15">
      <c r="A38" s="34" t="str">
        <f>IF(ISBLANK('Anmeldungen (Gesamt)'!A38),"",'Anmeldungen (Gesamt)'!A38)</f>
        <v/>
      </c>
      <c r="B38" s="2" t="str">
        <f>IF(ISBLANK('Anmeldungen (Gesamt)'!B38),"",'Anmeldungen (Gesamt)'!B38)</f>
        <v/>
      </c>
      <c r="C38" s="58"/>
      <c r="D38" s="22">
        <v>1</v>
      </c>
      <c r="E38" s="23">
        <f t="shared" si="0"/>
        <v>0</v>
      </c>
      <c r="F38" s="24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</row>
    <row r="39" spans="1:56" x14ac:dyDescent="0.15">
      <c r="A39" s="34" t="str">
        <f>IF(ISBLANK('Anmeldungen (Gesamt)'!A39),"",'Anmeldungen (Gesamt)'!A39)</f>
        <v/>
      </c>
      <c r="B39" s="2" t="str">
        <f>IF(ISBLANK('Anmeldungen (Gesamt)'!B39),"",'Anmeldungen (Gesamt)'!B39)</f>
        <v/>
      </c>
      <c r="C39" s="58"/>
      <c r="D39" s="22">
        <v>1</v>
      </c>
      <c r="E39" s="23">
        <f t="shared" si="0"/>
        <v>0</v>
      </c>
      <c r="F39" s="24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</row>
    <row r="40" spans="1:56" x14ac:dyDescent="0.15">
      <c r="A40" s="34" t="str">
        <f>IF(ISBLANK('Anmeldungen (Gesamt)'!A40),"",'Anmeldungen (Gesamt)'!A40)</f>
        <v/>
      </c>
      <c r="B40" s="2" t="str">
        <f>IF(ISBLANK('Anmeldungen (Gesamt)'!B40),"",'Anmeldungen (Gesamt)'!B40)</f>
        <v/>
      </c>
      <c r="C40" s="58"/>
      <c r="D40" s="22">
        <v>1</v>
      </c>
      <c r="E40" s="23">
        <f t="shared" si="0"/>
        <v>0</v>
      </c>
      <c r="F40" s="24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</row>
    <row r="41" spans="1:56" x14ac:dyDescent="0.15">
      <c r="A41" s="34" t="str">
        <f>IF(ISBLANK('Anmeldungen (Gesamt)'!A41),"",'Anmeldungen (Gesamt)'!A41)</f>
        <v/>
      </c>
      <c r="B41" s="2" t="str">
        <f>IF(ISBLANK('Anmeldungen (Gesamt)'!B41),"",'Anmeldungen (Gesamt)'!B41)</f>
        <v/>
      </c>
      <c r="C41" s="58"/>
      <c r="D41" s="22">
        <v>1</v>
      </c>
      <c r="E41" s="23">
        <f t="shared" si="0"/>
        <v>0</v>
      </c>
      <c r="F41" s="24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</row>
    <row r="42" spans="1:56" x14ac:dyDescent="0.15">
      <c r="A42" s="34" t="str">
        <f>IF(ISBLANK('Anmeldungen (Gesamt)'!A42),"",'Anmeldungen (Gesamt)'!A42)</f>
        <v/>
      </c>
      <c r="B42" s="2" t="str">
        <f>IF(ISBLANK('Anmeldungen (Gesamt)'!B42),"",'Anmeldungen (Gesamt)'!B42)</f>
        <v/>
      </c>
      <c r="C42" s="58"/>
      <c r="D42" s="22">
        <v>1</v>
      </c>
      <c r="E42" s="23">
        <f t="shared" si="0"/>
        <v>0</v>
      </c>
      <c r="F42" s="24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</row>
    <row r="43" spans="1:56" x14ac:dyDescent="0.15">
      <c r="A43" s="34" t="str">
        <f>IF(ISBLANK('Anmeldungen (Gesamt)'!A43),"",'Anmeldungen (Gesamt)'!A43)</f>
        <v>a</v>
      </c>
      <c r="B43" s="2" t="str">
        <f>IF(ISBLANK('Anmeldungen (Gesamt)'!B43),"",'Anmeldungen (Gesamt)'!B43)</f>
        <v/>
      </c>
      <c r="C43" s="58"/>
      <c r="D43" s="22">
        <v>1</v>
      </c>
      <c r="E43" s="23">
        <f t="shared" si="0"/>
        <v>0</v>
      </c>
      <c r="F43" s="24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</row>
    <row r="44" spans="1:56" x14ac:dyDescent="0.15">
      <c r="A44" s="34" t="str">
        <f>IF(ISBLANK('Anmeldungen (Gesamt)'!A44),"",'Anmeldungen (Gesamt)'!A44)</f>
        <v/>
      </c>
      <c r="B44" s="2" t="str">
        <f>IF(ISBLANK('Anmeldungen (Gesamt)'!B44),"",'Anmeldungen (Gesamt)'!B44)</f>
        <v/>
      </c>
      <c r="C44" s="58"/>
      <c r="D44" s="22">
        <v>1</v>
      </c>
      <c r="E44" s="23">
        <f t="shared" si="0"/>
        <v>0</v>
      </c>
      <c r="F44" s="24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</row>
    <row r="45" spans="1:56" x14ac:dyDescent="0.15">
      <c r="A45" s="34" t="str">
        <f>IF(ISBLANK('Anmeldungen (Gesamt)'!A45),"",'Anmeldungen (Gesamt)'!A45)</f>
        <v/>
      </c>
      <c r="B45" s="2" t="str">
        <f>IF(ISBLANK('Anmeldungen (Gesamt)'!B45),"",'Anmeldungen (Gesamt)'!B45)</f>
        <v/>
      </c>
      <c r="C45" s="58"/>
      <c r="D45" s="22">
        <v>1</v>
      </c>
      <c r="E45" s="23">
        <f t="shared" si="0"/>
        <v>0</v>
      </c>
      <c r="F45" s="24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</row>
    <row r="46" spans="1:56" x14ac:dyDescent="0.15">
      <c r="A46" s="34" t="str">
        <f>IF(ISBLANK('Anmeldungen (Gesamt)'!A46),"",'Anmeldungen (Gesamt)'!A46)</f>
        <v/>
      </c>
      <c r="B46" s="2" t="str">
        <f>IF(ISBLANK('Anmeldungen (Gesamt)'!B46),"",'Anmeldungen (Gesamt)'!B46)</f>
        <v/>
      </c>
      <c r="C46" s="58"/>
      <c r="D46" s="22">
        <v>1</v>
      </c>
      <c r="E46" s="23">
        <f t="shared" si="0"/>
        <v>0</v>
      </c>
      <c r="F46" s="24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</row>
    <row r="47" spans="1:56" x14ac:dyDescent="0.15">
      <c r="A47" s="34" t="str">
        <f>IF(ISBLANK('Anmeldungen (Gesamt)'!A47),"",'Anmeldungen (Gesamt)'!A47)</f>
        <v/>
      </c>
      <c r="B47" s="2" t="str">
        <f>IF(ISBLANK('Anmeldungen (Gesamt)'!B47),"",'Anmeldungen (Gesamt)'!B47)</f>
        <v/>
      </c>
      <c r="C47" s="58"/>
      <c r="D47" s="22">
        <v>1</v>
      </c>
      <c r="E47" s="23">
        <f t="shared" si="0"/>
        <v>0</v>
      </c>
      <c r="F47" s="24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</row>
    <row r="48" spans="1:56" x14ac:dyDescent="0.15">
      <c r="A48" s="34" t="str">
        <f>IF(ISBLANK('Anmeldungen (Gesamt)'!A48),"",'Anmeldungen (Gesamt)'!A48)</f>
        <v/>
      </c>
      <c r="B48" s="2" t="str">
        <f>IF(ISBLANK('Anmeldungen (Gesamt)'!B48),"",'Anmeldungen (Gesamt)'!B48)</f>
        <v/>
      </c>
      <c r="C48" s="58"/>
      <c r="D48" s="22">
        <v>1</v>
      </c>
      <c r="E48" s="23">
        <f t="shared" si="0"/>
        <v>0</v>
      </c>
      <c r="F48" s="24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</row>
    <row r="49" spans="1:56" x14ac:dyDescent="0.15">
      <c r="A49" s="34" t="str">
        <f>IF(ISBLANK('Anmeldungen (Gesamt)'!A49),"",'Anmeldungen (Gesamt)'!A49)</f>
        <v/>
      </c>
      <c r="B49" s="2" t="str">
        <f>IF(ISBLANK('Anmeldungen (Gesamt)'!B49),"",'Anmeldungen (Gesamt)'!B49)</f>
        <v/>
      </c>
      <c r="C49" s="58"/>
      <c r="D49" s="22">
        <v>1</v>
      </c>
      <c r="E49" s="23">
        <f t="shared" si="0"/>
        <v>0</v>
      </c>
      <c r="F49" s="24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</row>
    <row r="50" spans="1:56" x14ac:dyDescent="0.15">
      <c r="A50" s="34" t="str">
        <f>IF(ISBLANK('Anmeldungen (Gesamt)'!A50),"",'Anmeldungen (Gesamt)'!A50)</f>
        <v/>
      </c>
      <c r="B50" s="2" t="str">
        <f>IF(ISBLANK('Anmeldungen (Gesamt)'!B50),"",'Anmeldungen (Gesamt)'!B50)</f>
        <v/>
      </c>
      <c r="C50" s="58"/>
      <c r="D50" s="22">
        <v>1</v>
      </c>
      <c r="E50" s="23">
        <f t="shared" si="0"/>
        <v>0</v>
      </c>
      <c r="F50" s="24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</row>
    <row r="51" spans="1:56" x14ac:dyDescent="0.15">
      <c r="A51" s="34" t="str">
        <f>IF(ISBLANK('Anmeldungen (Gesamt)'!A51),"",'Anmeldungen (Gesamt)'!A51)</f>
        <v/>
      </c>
      <c r="B51" s="2" t="str">
        <f>IF(ISBLANK('Anmeldungen (Gesamt)'!B51),"",'Anmeldungen (Gesamt)'!B51)</f>
        <v/>
      </c>
      <c r="C51" s="58"/>
      <c r="D51" s="22">
        <v>1</v>
      </c>
      <c r="E51" s="23">
        <f t="shared" si="0"/>
        <v>0</v>
      </c>
      <c r="F51" s="24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</row>
    <row r="52" spans="1:56" x14ac:dyDescent="0.15">
      <c r="A52" s="34" t="str">
        <f>IF(ISBLANK('Anmeldungen (Gesamt)'!A52),"",'Anmeldungen (Gesamt)'!A52)</f>
        <v/>
      </c>
      <c r="B52" s="2" t="str">
        <f>IF(ISBLANK('Anmeldungen (Gesamt)'!B52),"",'Anmeldungen (Gesamt)'!B52)</f>
        <v/>
      </c>
      <c r="C52" s="58"/>
      <c r="D52" s="22">
        <v>1</v>
      </c>
      <c r="E52" s="23">
        <f t="shared" si="0"/>
        <v>0</v>
      </c>
      <c r="F52" s="24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</row>
    <row r="53" spans="1:56" x14ac:dyDescent="0.15">
      <c r="A53" s="34" t="str">
        <f>IF(ISBLANK('Anmeldungen (Gesamt)'!A53),"",'Anmeldungen (Gesamt)'!A53)</f>
        <v/>
      </c>
      <c r="B53" s="2" t="str">
        <f>IF(ISBLANK('Anmeldungen (Gesamt)'!B53),"",'Anmeldungen (Gesamt)'!B53)</f>
        <v/>
      </c>
      <c r="C53" s="58"/>
      <c r="D53" s="22">
        <v>1</v>
      </c>
      <c r="E53" s="23">
        <f t="shared" si="0"/>
        <v>0</v>
      </c>
      <c r="F53" s="24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</row>
    <row r="54" spans="1:56" x14ac:dyDescent="0.15">
      <c r="A54" s="34" t="str">
        <f>IF(ISBLANK('Anmeldungen (Gesamt)'!A54),"",'Anmeldungen (Gesamt)'!A54)</f>
        <v/>
      </c>
      <c r="B54" s="2" t="str">
        <f>IF(ISBLANK('Anmeldungen (Gesamt)'!B54),"",'Anmeldungen (Gesamt)'!B54)</f>
        <v/>
      </c>
      <c r="C54" s="58"/>
      <c r="D54" s="22">
        <v>1</v>
      </c>
      <c r="E54" s="23">
        <f t="shared" si="0"/>
        <v>0</v>
      </c>
      <c r="F54" s="24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</row>
    <row r="55" spans="1:56" x14ac:dyDescent="0.15">
      <c r="A55" s="34" t="str">
        <f>IF(ISBLANK('Anmeldungen (Gesamt)'!A55),"",'Anmeldungen (Gesamt)'!A55)</f>
        <v/>
      </c>
      <c r="B55" s="2" t="str">
        <f>IF(ISBLANK('Anmeldungen (Gesamt)'!B55),"",'Anmeldungen (Gesamt)'!B55)</f>
        <v/>
      </c>
      <c r="C55" s="59"/>
      <c r="D55" s="22">
        <v>1</v>
      </c>
      <c r="E55" s="23">
        <f t="shared" si="0"/>
        <v>0</v>
      </c>
      <c r="F55" s="25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</row>
    <row r="56" spans="1:56" x14ac:dyDescent="0.15">
      <c r="A56" s="34" t="str">
        <f>IF(ISBLANK('Anmeldungen (Gesamt)'!A56),"",'Anmeldungen (Gesamt)'!A56)</f>
        <v/>
      </c>
      <c r="B56" s="2" t="str">
        <f>IF(ISBLANK('Anmeldungen (Gesamt)'!B56),"",'Anmeldungen (Gesamt)'!B56)</f>
        <v/>
      </c>
      <c r="C56" s="59"/>
      <c r="D56" s="22">
        <v>1</v>
      </c>
      <c r="E56" s="23">
        <f t="shared" si="0"/>
        <v>0</v>
      </c>
      <c r="F56" s="25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</row>
    <row r="57" spans="1:56" x14ac:dyDescent="0.15">
      <c r="A57" s="34" t="str">
        <f>IF(ISBLANK('Anmeldungen (Gesamt)'!A57),"",'Anmeldungen (Gesamt)'!A57)</f>
        <v/>
      </c>
      <c r="B57" s="2" t="str">
        <f>IF(ISBLANK('Anmeldungen (Gesamt)'!B57),"",'Anmeldungen (Gesamt)'!B57)</f>
        <v/>
      </c>
      <c r="C57" s="59"/>
      <c r="D57" s="22">
        <v>1</v>
      </c>
      <c r="E57" s="23">
        <f t="shared" si="0"/>
        <v>0</v>
      </c>
      <c r="F57" s="25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</row>
    <row r="58" spans="1:56" x14ac:dyDescent="0.15">
      <c r="A58" s="34" t="str">
        <f>IF(ISBLANK('Anmeldungen (Gesamt)'!A58),"",'Anmeldungen (Gesamt)'!A58)</f>
        <v/>
      </c>
      <c r="B58" s="2" t="str">
        <f>IF(ISBLANK('Anmeldungen (Gesamt)'!B58),"",'Anmeldungen (Gesamt)'!B58)</f>
        <v/>
      </c>
      <c r="C58" s="59"/>
      <c r="D58" s="22">
        <v>1</v>
      </c>
      <c r="E58" s="23">
        <f t="shared" si="0"/>
        <v>0</v>
      </c>
      <c r="F58" s="25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</row>
    <row r="59" spans="1:56" x14ac:dyDescent="0.15">
      <c r="A59" s="34" t="str">
        <f>IF(ISBLANK('Anmeldungen (Gesamt)'!A59),"",'Anmeldungen (Gesamt)'!A59)</f>
        <v/>
      </c>
      <c r="B59" s="2" t="str">
        <f>IF(ISBLANK('Anmeldungen (Gesamt)'!B59),"",'Anmeldungen (Gesamt)'!B59)</f>
        <v/>
      </c>
      <c r="C59" s="59"/>
      <c r="D59" s="22">
        <v>1</v>
      </c>
      <c r="E59" s="23">
        <f t="shared" si="0"/>
        <v>0</v>
      </c>
      <c r="F59" s="25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</row>
    <row r="60" spans="1:56" x14ac:dyDescent="0.15">
      <c r="A60" s="34" t="str">
        <f>IF(ISBLANK('Anmeldungen (Gesamt)'!A60),"",'Anmeldungen (Gesamt)'!A60)</f>
        <v/>
      </c>
      <c r="B60" s="2" t="str">
        <f>IF(ISBLANK('Anmeldungen (Gesamt)'!B60),"",'Anmeldungen (Gesamt)'!B60)</f>
        <v/>
      </c>
      <c r="C60" s="59"/>
      <c r="D60" s="22">
        <v>1</v>
      </c>
      <c r="E60" s="23">
        <f t="shared" si="0"/>
        <v>0</v>
      </c>
      <c r="F60" s="25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</row>
    <row r="61" spans="1:56" x14ac:dyDescent="0.15">
      <c r="A61" s="34" t="str">
        <f>IF(ISBLANK('Anmeldungen (Gesamt)'!A61),"",'Anmeldungen (Gesamt)'!A61)</f>
        <v/>
      </c>
      <c r="B61" s="2" t="str">
        <f>IF(ISBLANK('Anmeldungen (Gesamt)'!B61),"",'Anmeldungen (Gesamt)'!B61)</f>
        <v/>
      </c>
      <c r="C61" s="59"/>
      <c r="D61" s="22">
        <v>1</v>
      </c>
      <c r="E61" s="23">
        <f t="shared" si="0"/>
        <v>0</v>
      </c>
      <c r="F61" s="25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</row>
    <row r="62" spans="1:56" x14ac:dyDescent="0.15">
      <c r="A62" s="34" t="str">
        <f>IF(ISBLANK('Anmeldungen (Gesamt)'!A62),"",'Anmeldungen (Gesamt)'!A62)</f>
        <v/>
      </c>
      <c r="B62" s="2" t="str">
        <f>IF(ISBLANK('Anmeldungen (Gesamt)'!B62),"",'Anmeldungen (Gesamt)'!B62)</f>
        <v/>
      </c>
      <c r="C62" s="59"/>
      <c r="D62" s="22">
        <v>1</v>
      </c>
      <c r="E62" s="23">
        <f t="shared" si="0"/>
        <v>0</v>
      </c>
      <c r="F62" s="25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</row>
    <row r="63" spans="1:56" x14ac:dyDescent="0.15">
      <c r="A63" s="34" t="str">
        <f>IF(ISBLANK('Anmeldungen (Gesamt)'!A63),"",'Anmeldungen (Gesamt)'!A63)</f>
        <v/>
      </c>
      <c r="B63" s="2" t="str">
        <f>IF(ISBLANK('Anmeldungen (Gesamt)'!B63),"",'Anmeldungen (Gesamt)'!B63)</f>
        <v/>
      </c>
      <c r="C63" s="59"/>
      <c r="D63" s="22">
        <v>1</v>
      </c>
      <c r="E63" s="23">
        <f t="shared" si="0"/>
        <v>0</v>
      </c>
      <c r="F63" s="25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</row>
    <row r="64" spans="1:56" x14ac:dyDescent="0.15">
      <c r="A64" s="34" t="str">
        <f>IF(ISBLANK('Anmeldungen (Gesamt)'!A64),"",'Anmeldungen (Gesamt)'!A64)</f>
        <v/>
      </c>
      <c r="B64" s="2" t="str">
        <f>IF(ISBLANK('Anmeldungen (Gesamt)'!B64),"",'Anmeldungen (Gesamt)'!B64)</f>
        <v/>
      </c>
      <c r="C64" s="59"/>
      <c r="D64" s="22">
        <v>1</v>
      </c>
      <c r="E64" s="23">
        <f t="shared" si="0"/>
        <v>0</v>
      </c>
      <c r="F64" s="25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</row>
    <row r="65" spans="1:56" x14ac:dyDescent="0.15">
      <c r="A65" s="34" t="str">
        <f>IF(ISBLANK('Anmeldungen (Gesamt)'!A65),"",'Anmeldungen (Gesamt)'!A65)</f>
        <v/>
      </c>
      <c r="B65" s="2" t="str">
        <f>IF(ISBLANK('Anmeldungen (Gesamt)'!B65),"",'Anmeldungen (Gesamt)'!B65)</f>
        <v/>
      </c>
      <c r="C65" s="59"/>
      <c r="D65" s="22">
        <v>1</v>
      </c>
      <c r="E65" s="23">
        <f t="shared" si="0"/>
        <v>0</v>
      </c>
      <c r="F65" s="25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</row>
    <row r="66" spans="1:56" x14ac:dyDescent="0.15">
      <c r="A66" s="34" t="str">
        <f>IF(ISBLANK('Anmeldungen (Gesamt)'!A66),"",'Anmeldungen (Gesamt)'!A66)</f>
        <v/>
      </c>
      <c r="B66" s="2" t="str">
        <f>IF(ISBLANK('Anmeldungen (Gesamt)'!B66),"",'Anmeldungen (Gesamt)'!B66)</f>
        <v/>
      </c>
      <c r="C66" s="59"/>
      <c r="D66" s="22">
        <v>1</v>
      </c>
      <c r="E66" s="23">
        <f t="shared" si="0"/>
        <v>0</v>
      </c>
      <c r="F66" s="25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</row>
    <row r="67" spans="1:56" x14ac:dyDescent="0.15">
      <c r="A67" s="34" t="str">
        <f>IF(ISBLANK('Anmeldungen (Gesamt)'!A67),"",'Anmeldungen (Gesamt)'!A67)</f>
        <v/>
      </c>
      <c r="B67" s="2" t="str">
        <f>IF(ISBLANK('Anmeldungen (Gesamt)'!B67),"",'Anmeldungen (Gesamt)'!B67)</f>
        <v/>
      </c>
      <c r="C67" s="59"/>
      <c r="D67" s="22">
        <v>1</v>
      </c>
      <c r="E67" s="23">
        <f t="shared" si="0"/>
        <v>0</v>
      </c>
      <c r="F67" s="25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</row>
    <row r="68" spans="1:56" x14ac:dyDescent="0.15">
      <c r="A68" s="34" t="str">
        <f>IF(ISBLANK('Anmeldungen (Gesamt)'!A68),"",'Anmeldungen (Gesamt)'!A68)</f>
        <v/>
      </c>
      <c r="B68" s="2" t="str">
        <f>IF(ISBLANK('Anmeldungen (Gesamt)'!B68),"",'Anmeldungen (Gesamt)'!B68)</f>
        <v/>
      </c>
      <c r="C68" s="59"/>
      <c r="D68" s="22">
        <v>1</v>
      </c>
      <c r="E68" s="23">
        <f t="shared" si="0"/>
        <v>0</v>
      </c>
      <c r="F68" s="25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</row>
    <row r="69" spans="1:56" x14ac:dyDescent="0.15">
      <c r="A69" s="34" t="str">
        <f>IF(ISBLANK('Anmeldungen (Gesamt)'!A69),"",'Anmeldungen (Gesamt)'!A69)</f>
        <v/>
      </c>
      <c r="B69" s="2" t="str">
        <f>IF(ISBLANK('Anmeldungen (Gesamt)'!B69),"",'Anmeldungen (Gesamt)'!B69)</f>
        <v/>
      </c>
      <c r="C69" s="59"/>
      <c r="D69" s="22">
        <v>1</v>
      </c>
      <c r="E69" s="23">
        <f t="shared" si="0"/>
        <v>0</v>
      </c>
      <c r="F69" s="25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</row>
    <row r="70" spans="1:56" x14ac:dyDescent="0.15">
      <c r="A70" s="34" t="str">
        <f>IF(ISBLANK('Anmeldungen (Gesamt)'!A70),"",'Anmeldungen (Gesamt)'!A70)</f>
        <v/>
      </c>
      <c r="B70" s="2" t="str">
        <f>IF(ISBLANK('Anmeldungen (Gesamt)'!B70),"",'Anmeldungen (Gesamt)'!B70)</f>
        <v/>
      </c>
      <c r="C70" s="59"/>
      <c r="D70" s="22">
        <v>1</v>
      </c>
      <c r="E70" s="23">
        <f t="shared" si="0"/>
        <v>0</v>
      </c>
      <c r="F70" s="25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</row>
    <row r="71" spans="1:56" x14ac:dyDescent="0.15">
      <c r="A71" s="34" t="str">
        <f>IF(ISBLANK('Anmeldungen (Gesamt)'!A71),"",'Anmeldungen (Gesamt)'!A71)</f>
        <v/>
      </c>
      <c r="B71" s="2" t="str">
        <f>IF(ISBLANK('Anmeldungen (Gesamt)'!B71),"",'Anmeldungen (Gesamt)'!B71)</f>
        <v/>
      </c>
      <c r="C71" s="59"/>
      <c r="D71" s="22">
        <v>1</v>
      </c>
      <c r="E71" s="23">
        <f t="shared" si="0"/>
        <v>0</v>
      </c>
      <c r="F71" s="25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</row>
    <row r="72" spans="1:56" x14ac:dyDescent="0.15">
      <c r="A72" s="34" t="str">
        <f>IF(ISBLANK('Anmeldungen (Gesamt)'!A72),"",'Anmeldungen (Gesamt)'!A72)</f>
        <v/>
      </c>
      <c r="B72" s="2" t="str">
        <f>IF(ISBLANK('Anmeldungen (Gesamt)'!B72),"",'Anmeldungen (Gesamt)'!B72)</f>
        <v/>
      </c>
      <c r="C72" s="59"/>
      <c r="D72" s="22">
        <v>1</v>
      </c>
      <c r="E72" s="23">
        <f t="shared" si="0"/>
        <v>0</v>
      </c>
      <c r="F72" s="25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</row>
    <row r="73" spans="1:56" x14ac:dyDescent="0.15">
      <c r="A73" s="34" t="str">
        <f>IF(ISBLANK('Anmeldungen (Gesamt)'!A73),"",'Anmeldungen (Gesamt)'!A73)</f>
        <v/>
      </c>
      <c r="B73" s="2" t="str">
        <f>IF(ISBLANK('Anmeldungen (Gesamt)'!B73),"",'Anmeldungen (Gesamt)'!B73)</f>
        <v/>
      </c>
      <c r="C73" s="59"/>
      <c r="D73" s="22">
        <v>1</v>
      </c>
      <c r="E73" s="23">
        <f t="shared" si="0"/>
        <v>0</v>
      </c>
      <c r="F73" s="25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</row>
    <row r="74" spans="1:56" x14ac:dyDescent="0.15">
      <c r="A74" s="34" t="str">
        <f>IF(ISBLANK('Anmeldungen (Gesamt)'!A74),"",'Anmeldungen (Gesamt)'!A74)</f>
        <v/>
      </c>
      <c r="B74" s="2" t="str">
        <f>IF(ISBLANK('Anmeldungen (Gesamt)'!B74),"",'Anmeldungen (Gesamt)'!B74)</f>
        <v/>
      </c>
      <c r="C74" s="59"/>
      <c r="D74" s="22">
        <v>1</v>
      </c>
      <c r="E74" s="23">
        <f t="shared" si="0"/>
        <v>0</v>
      </c>
      <c r="F74" s="25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</row>
    <row r="75" spans="1:56" x14ac:dyDescent="0.15">
      <c r="A75" s="34" t="str">
        <f>IF(ISBLANK('Anmeldungen (Gesamt)'!A75),"",'Anmeldungen (Gesamt)'!A75)</f>
        <v/>
      </c>
      <c r="B75" s="2" t="str">
        <f>IF(ISBLANK('Anmeldungen (Gesamt)'!B75),"",'Anmeldungen (Gesamt)'!B75)</f>
        <v/>
      </c>
      <c r="C75" s="59"/>
      <c r="D75" s="22">
        <v>1</v>
      </c>
      <c r="E75" s="23">
        <f t="shared" ref="E75:E100" si="1">SUM(G75:BA75)*D75</f>
        <v>0</v>
      </c>
      <c r="F75" s="25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</row>
    <row r="76" spans="1:56" x14ac:dyDescent="0.15">
      <c r="A76" s="34" t="str">
        <f>IF(ISBLANK('Anmeldungen (Gesamt)'!A76),"",'Anmeldungen (Gesamt)'!A76)</f>
        <v/>
      </c>
      <c r="B76" s="2" t="str">
        <f>IF(ISBLANK('Anmeldungen (Gesamt)'!B76),"",'Anmeldungen (Gesamt)'!B76)</f>
        <v/>
      </c>
      <c r="C76" s="59"/>
      <c r="D76" s="22">
        <v>1</v>
      </c>
      <c r="E76" s="23">
        <f t="shared" si="1"/>
        <v>0</v>
      </c>
      <c r="F76" s="25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</row>
    <row r="77" spans="1:56" x14ac:dyDescent="0.15">
      <c r="A77" s="34" t="str">
        <f>IF(ISBLANK('Anmeldungen (Gesamt)'!A77),"",'Anmeldungen (Gesamt)'!A77)</f>
        <v/>
      </c>
      <c r="B77" s="2" t="str">
        <f>IF(ISBLANK('Anmeldungen (Gesamt)'!B77),"",'Anmeldungen (Gesamt)'!B77)</f>
        <v/>
      </c>
      <c r="C77" s="59"/>
      <c r="D77" s="22">
        <v>1</v>
      </c>
      <c r="E77" s="23">
        <f t="shared" si="1"/>
        <v>0</v>
      </c>
      <c r="F77" s="25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</row>
    <row r="78" spans="1:56" x14ac:dyDescent="0.15">
      <c r="A78" s="34" t="str">
        <f>IF(ISBLANK('Anmeldungen (Gesamt)'!A78),"",'Anmeldungen (Gesamt)'!A78)</f>
        <v/>
      </c>
      <c r="B78" s="2" t="str">
        <f>IF(ISBLANK('Anmeldungen (Gesamt)'!B78),"",'Anmeldungen (Gesamt)'!B78)</f>
        <v/>
      </c>
      <c r="C78" s="59"/>
      <c r="D78" s="22">
        <v>1</v>
      </c>
      <c r="E78" s="23">
        <f t="shared" si="1"/>
        <v>0</v>
      </c>
      <c r="F78" s="25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</row>
    <row r="79" spans="1:56" x14ac:dyDescent="0.15">
      <c r="A79" s="34" t="str">
        <f>IF(ISBLANK('Anmeldungen (Gesamt)'!A79),"",'Anmeldungen (Gesamt)'!A79)</f>
        <v/>
      </c>
      <c r="B79" s="2" t="str">
        <f>IF(ISBLANK('Anmeldungen (Gesamt)'!B79),"",'Anmeldungen (Gesamt)'!B79)</f>
        <v/>
      </c>
      <c r="C79" s="59"/>
      <c r="D79" s="22">
        <v>1</v>
      </c>
      <c r="E79" s="23">
        <f t="shared" si="1"/>
        <v>0</v>
      </c>
      <c r="F79" s="25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</row>
    <row r="80" spans="1:56" x14ac:dyDescent="0.15">
      <c r="A80" s="34" t="str">
        <f>IF(ISBLANK('Anmeldungen (Gesamt)'!A80),"",'Anmeldungen (Gesamt)'!A80)</f>
        <v/>
      </c>
      <c r="B80" s="2" t="str">
        <f>IF(ISBLANK('Anmeldungen (Gesamt)'!B80),"",'Anmeldungen (Gesamt)'!B80)</f>
        <v/>
      </c>
      <c r="C80" s="59"/>
      <c r="D80" s="22">
        <v>1</v>
      </c>
      <c r="E80" s="23">
        <f t="shared" si="1"/>
        <v>0</v>
      </c>
      <c r="F80" s="26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</row>
    <row r="81" spans="1:56" x14ac:dyDescent="0.15">
      <c r="A81" s="34" t="str">
        <f>IF(ISBLANK('Anmeldungen (Gesamt)'!A81),"",'Anmeldungen (Gesamt)'!A81)</f>
        <v/>
      </c>
      <c r="B81" s="2" t="str">
        <f>IF(ISBLANK('Anmeldungen (Gesamt)'!B81),"",'Anmeldungen (Gesamt)'!B81)</f>
        <v/>
      </c>
      <c r="C81" s="59"/>
      <c r="D81" s="22">
        <v>1</v>
      </c>
      <c r="E81" s="23">
        <f t="shared" si="1"/>
        <v>0</v>
      </c>
      <c r="F81" s="26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</row>
    <row r="82" spans="1:56" x14ac:dyDescent="0.15">
      <c r="A82" s="34" t="str">
        <f>IF(ISBLANK('Anmeldungen (Gesamt)'!A82),"",'Anmeldungen (Gesamt)'!A82)</f>
        <v/>
      </c>
      <c r="B82" s="2" t="str">
        <f>IF(ISBLANK('Anmeldungen (Gesamt)'!B82),"",'Anmeldungen (Gesamt)'!B82)</f>
        <v/>
      </c>
      <c r="C82" s="59"/>
      <c r="D82" s="22">
        <v>1</v>
      </c>
      <c r="E82" s="23">
        <f t="shared" si="1"/>
        <v>0</v>
      </c>
      <c r="F82" s="26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</row>
    <row r="83" spans="1:56" x14ac:dyDescent="0.15">
      <c r="A83" s="34" t="str">
        <f>IF(ISBLANK('Anmeldungen (Gesamt)'!A83),"",'Anmeldungen (Gesamt)'!A83)</f>
        <v/>
      </c>
      <c r="B83" s="2" t="str">
        <f>IF(ISBLANK('Anmeldungen (Gesamt)'!B83),"",'Anmeldungen (Gesamt)'!B83)</f>
        <v/>
      </c>
      <c r="C83" s="59"/>
      <c r="D83" s="22">
        <v>1</v>
      </c>
      <c r="E83" s="23">
        <f t="shared" si="1"/>
        <v>0</v>
      </c>
      <c r="F83" s="26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</row>
    <row r="84" spans="1:56" x14ac:dyDescent="0.15">
      <c r="A84" s="34" t="str">
        <f>IF(ISBLANK('Anmeldungen (Gesamt)'!A84),"",'Anmeldungen (Gesamt)'!A84)</f>
        <v/>
      </c>
      <c r="B84" s="2" t="str">
        <f>IF(ISBLANK('Anmeldungen (Gesamt)'!B84),"",'Anmeldungen (Gesamt)'!B84)</f>
        <v/>
      </c>
      <c r="C84" s="59"/>
      <c r="D84" s="22">
        <v>1</v>
      </c>
      <c r="E84" s="23">
        <f t="shared" si="1"/>
        <v>0</v>
      </c>
      <c r="F84" s="26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</row>
    <row r="85" spans="1:56" x14ac:dyDescent="0.15">
      <c r="A85" s="34" t="str">
        <f>IF(ISBLANK('Anmeldungen (Gesamt)'!A85),"",'Anmeldungen (Gesamt)'!A85)</f>
        <v/>
      </c>
      <c r="B85" s="2" t="str">
        <f>IF(ISBLANK('Anmeldungen (Gesamt)'!B85),"",'Anmeldungen (Gesamt)'!B85)</f>
        <v/>
      </c>
      <c r="C85" s="59"/>
      <c r="D85" s="22">
        <v>1</v>
      </c>
      <c r="E85" s="23">
        <f t="shared" si="1"/>
        <v>0</v>
      </c>
      <c r="F85" s="26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</row>
    <row r="86" spans="1:56" x14ac:dyDescent="0.15">
      <c r="A86" s="34" t="str">
        <f>IF(ISBLANK('Anmeldungen (Gesamt)'!A86),"",'Anmeldungen (Gesamt)'!A86)</f>
        <v/>
      </c>
      <c r="B86" s="2" t="str">
        <f>IF(ISBLANK('Anmeldungen (Gesamt)'!B86),"",'Anmeldungen (Gesamt)'!B86)</f>
        <v/>
      </c>
      <c r="C86" s="59"/>
      <c r="D86" s="22">
        <v>1</v>
      </c>
      <c r="E86" s="23">
        <f t="shared" si="1"/>
        <v>0</v>
      </c>
      <c r="F86" s="26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</row>
    <row r="87" spans="1:56" x14ac:dyDescent="0.15">
      <c r="A87" s="34" t="str">
        <f>IF(ISBLANK('Anmeldungen (Gesamt)'!A87),"",'Anmeldungen (Gesamt)'!A87)</f>
        <v/>
      </c>
      <c r="B87" s="2" t="str">
        <f>IF(ISBLANK('Anmeldungen (Gesamt)'!B87),"",'Anmeldungen (Gesamt)'!B87)</f>
        <v/>
      </c>
      <c r="C87" s="59"/>
      <c r="D87" s="22">
        <v>1</v>
      </c>
      <c r="E87" s="23">
        <f t="shared" si="1"/>
        <v>0</v>
      </c>
      <c r="F87" s="26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</row>
    <row r="88" spans="1:56" x14ac:dyDescent="0.15">
      <c r="A88" s="34" t="str">
        <f>IF(ISBLANK('Anmeldungen (Gesamt)'!A88),"",'Anmeldungen (Gesamt)'!A88)</f>
        <v/>
      </c>
      <c r="B88" s="2" t="str">
        <f>IF(ISBLANK('Anmeldungen (Gesamt)'!B88),"",'Anmeldungen (Gesamt)'!B88)</f>
        <v/>
      </c>
      <c r="C88" s="59"/>
      <c r="D88" s="22">
        <v>1</v>
      </c>
      <c r="E88" s="23">
        <f t="shared" si="1"/>
        <v>0</v>
      </c>
      <c r="F88" s="26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</row>
    <row r="89" spans="1:56" x14ac:dyDescent="0.15">
      <c r="A89" s="34" t="str">
        <f>IF(ISBLANK('Anmeldungen (Gesamt)'!A89),"",'Anmeldungen (Gesamt)'!A89)</f>
        <v/>
      </c>
      <c r="B89" s="2" t="str">
        <f>IF(ISBLANK('Anmeldungen (Gesamt)'!B89),"",'Anmeldungen (Gesamt)'!B89)</f>
        <v/>
      </c>
      <c r="C89" s="59"/>
      <c r="D89" s="22">
        <v>1</v>
      </c>
      <c r="E89" s="23">
        <f t="shared" si="1"/>
        <v>0</v>
      </c>
      <c r="F89" s="26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</row>
    <row r="90" spans="1:56" x14ac:dyDescent="0.15">
      <c r="A90" s="34" t="str">
        <f>IF(ISBLANK('Anmeldungen (Gesamt)'!A90),"",'Anmeldungen (Gesamt)'!A90)</f>
        <v/>
      </c>
      <c r="B90" s="2" t="str">
        <f>IF(ISBLANK('Anmeldungen (Gesamt)'!B90),"",'Anmeldungen (Gesamt)'!B90)</f>
        <v/>
      </c>
      <c r="C90" s="59"/>
      <c r="D90" s="22">
        <v>1</v>
      </c>
      <c r="E90" s="23">
        <f t="shared" si="1"/>
        <v>0</v>
      </c>
      <c r="F90" s="26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</row>
    <row r="91" spans="1:56" x14ac:dyDescent="0.15">
      <c r="A91" s="34" t="str">
        <f>IF(ISBLANK('Anmeldungen (Gesamt)'!A91),"",'Anmeldungen (Gesamt)'!A91)</f>
        <v/>
      </c>
      <c r="B91" s="2" t="str">
        <f>IF(ISBLANK('Anmeldungen (Gesamt)'!B91),"",'Anmeldungen (Gesamt)'!B91)</f>
        <v/>
      </c>
      <c r="C91" s="59"/>
      <c r="D91" s="22">
        <v>1</v>
      </c>
      <c r="E91" s="23">
        <f t="shared" si="1"/>
        <v>0</v>
      </c>
      <c r="F91" s="26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</row>
    <row r="92" spans="1:56" x14ac:dyDescent="0.15">
      <c r="A92" s="34" t="str">
        <f>IF(ISBLANK('Anmeldungen (Gesamt)'!A92),"",'Anmeldungen (Gesamt)'!A92)</f>
        <v/>
      </c>
      <c r="B92" s="2" t="str">
        <f>IF(ISBLANK('Anmeldungen (Gesamt)'!B92),"",'Anmeldungen (Gesamt)'!B92)</f>
        <v/>
      </c>
      <c r="C92" s="59"/>
      <c r="D92" s="22">
        <v>1</v>
      </c>
      <c r="E92" s="23">
        <f t="shared" si="1"/>
        <v>0</v>
      </c>
      <c r="F92" s="26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</row>
    <row r="93" spans="1:56" x14ac:dyDescent="0.15">
      <c r="A93" s="34" t="str">
        <f>IF(ISBLANK('Anmeldungen (Gesamt)'!A93),"",'Anmeldungen (Gesamt)'!A93)</f>
        <v/>
      </c>
      <c r="B93" s="2" t="str">
        <f>IF(ISBLANK('Anmeldungen (Gesamt)'!B93),"",'Anmeldungen (Gesamt)'!B93)</f>
        <v/>
      </c>
      <c r="C93" s="59"/>
      <c r="D93" s="22">
        <v>1</v>
      </c>
      <c r="E93" s="23">
        <f t="shared" si="1"/>
        <v>0</v>
      </c>
      <c r="F93" s="26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</row>
    <row r="94" spans="1:56" x14ac:dyDescent="0.15">
      <c r="A94" s="34" t="str">
        <f>IF(ISBLANK('Anmeldungen (Gesamt)'!A94),"",'Anmeldungen (Gesamt)'!A94)</f>
        <v/>
      </c>
      <c r="B94" s="2" t="str">
        <f>IF(ISBLANK('Anmeldungen (Gesamt)'!B94),"",'Anmeldungen (Gesamt)'!B94)</f>
        <v/>
      </c>
      <c r="C94" s="59"/>
      <c r="D94" s="22">
        <v>1</v>
      </c>
      <c r="E94" s="23">
        <f t="shared" si="1"/>
        <v>0</v>
      </c>
      <c r="F94" s="26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</row>
    <row r="95" spans="1:56" x14ac:dyDescent="0.15">
      <c r="A95" s="34" t="str">
        <f>IF(ISBLANK('Anmeldungen (Gesamt)'!A95),"",'Anmeldungen (Gesamt)'!A95)</f>
        <v/>
      </c>
      <c r="B95" s="2" t="str">
        <f>IF(ISBLANK('Anmeldungen (Gesamt)'!B95),"",'Anmeldungen (Gesamt)'!B95)</f>
        <v/>
      </c>
      <c r="C95" s="59"/>
      <c r="D95" s="22">
        <v>1</v>
      </c>
      <c r="E95" s="23">
        <f t="shared" si="1"/>
        <v>0</v>
      </c>
      <c r="F95" s="26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</row>
    <row r="96" spans="1:56" x14ac:dyDescent="0.15">
      <c r="A96" s="34" t="str">
        <f>IF(ISBLANK('Anmeldungen (Gesamt)'!A96),"",'Anmeldungen (Gesamt)'!A96)</f>
        <v/>
      </c>
      <c r="B96" s="2" t="str">
        <f>IF(ISBLANK('Anmeldungen (Gesamt)'!B96),"",'Anmeldungen (Gesamt)'!B96)</f>
        <v/>
      </c>
      <c r="C96" s="59"/>
      <c r="D96" s="22">
        <v>1</v>
      </c>
      <c r="E96" s="23">
        <f t="shared" si="1"/>
        <v>0</v>
      </c>
      <c r="F96" s="26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</row>
    <row r="97" spans="1:56" x14ac:dyDescent="0.15">
      <c r="A97" s="34" t="str">
        <f>IF(ISBLANK('Anmeldungen (Gesamt)'!A97),"",'Anmeldungen (Gesamt)'!A97)</f>
        <v/>
      </c>
      <c r="B97" s="2" t="str">
        <f>IF(ISBLANK('Anmeldungen (Gesamt)'!B97),"",'Anmeldungen (Gesamt)'!B97)</f>
        <v/>
      </c>
      <c r="C97" s="59"/>
      <c r="D97" s="22">
        <v>1</v>
      </c>
      <c r="E97" s="23">
        <f t="shared" si="1"/>
        <v>0</v>
      </c>
      <c r="F97" s="26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</row>
    <row r="98" spans="1:56" x14ac:dyDescent="0.15">
      <c r="A98" s="34" t="str">
        <f>IF(ISBLANK('Anmeldungen (Gesamt)'!A98),"",'Anmeldungen (Gesamt)'!A98)</f>
        <v/>
      </c>
      <c r="B98" s="2" t="str">
        <f>IF(ISBLANK('Anmeldungen (Gesamt)'!B98),"",'Anmeldungen (Gesamt)'!B98)</f>
        <v/>
      </c>
      <c r="C98" s="59"/>
      <c r="D98" s="22">
        <v>1</v>
      </c>
      <c r="E98" s="23">
        <f t="shared" si="1"/>
        <v>0</v>
      </c>
      <c r="F98" s="26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</row>
    <row r="99" spans="1:56" x14ac:dyDescent="0.15">
      <c r="A99" s="34" t="str">
        <f>IF(ISBLANK('Anmeldungen (Gesamt)'!A99),"",'Anmeldungen (Gesamt)'!A99)</f>
        <v/>
      </c>
      <c r="B99" s="2" t="str">
        <f>IF(ISBLANK('Anmeldungen (Gesamt)'!B99),"",'Anmeldungen (Gesamt)'!B99)</f>
        <v/>
      </c>
      <c r="C99" s="59"/>
      <c r="D99" s="22">
        <v>1</v>
      </c>
      <c r="E99" s="23">
        <f t="shared" si="1"/>
        <v>0</v>
      </c>
      <c r="F99" s="26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</row>
    <row r="100" spans="1:56" x14ac:dyDescent="0.15">
      <c r="A100" s="34" t="str">
        <f>IF(ISBLANK('Anmeldungen (Gesamt)'!A100),"",'Anmeldungen (Gesamt)'!A100)</f>
        <v/>
      </c>
      <c r="B100" s="2" t="str">
        <f>IF(ISBLANK('Anmeldungen (Gesamt)'!B100),"",'Anmeldungen (Gesamt)'!B100)</f>
        <v/>
      </c>
      <c r="C100" s="59"/>
      <c r="D100" s="22">
        <v>1</v>
      </c>
      <c r="E100" s="23">
        <f t="shared" si="1"/>
        <v>0</v>
      </c>
      <c r="F100" s="26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</row>
    <row r="101" spans="1:56" s="41" customFormat="1" x14ac:dyDescent="0.15">
      <c r="B101" s="39"/>
      <c r="C101" s="39"/>
      <c r="D101" s="56"/>
    </row>
    <row r="102" spans="1:56" x14ac:dyDescent="0.15">
      <c r="D102" s="22"/>
    </row>
    <row r="103" spans="1:56" x14ac:dyDescent="0.15">
      <c r="D103" s="22"/>
    </row>
    <row r="104" spans="1:56" x14ac:dyDescent="0.15">
      <c r="D104" s="22"/>
    </row>
  </sheetData>
  <conditionalFormatting sqref="D10:D104">
    <cfRule type="colorScale" priority="1">
      <colorScale>
        <cfvo type="num" val="0"/>
        <cfvo type="num" val="1"/>
        <color rgb="FFFF0000"/>
        <color rgb="FF00B050"/>
      </colorScale>
    </cfRule>
  </conditionalFormatting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9DC1A-8D2A-1644-9894-B31C79CEFBDF}">
  <dimension ref="A2:P30"/>
  <sheetViews>
    <sheetView tabSelected="1" workbookViewId="0">
      <selection activeCell="F34" sqref="F34"/>
    </sheetView>
  </sheetViews>
  <sheetFormatPr baseColWidth="10" defaultRowHeight="13" x14ac:dyDescent="0.15"/>
  <cols>
    <col min="1" max="1" width="13" customWidth="1"/>
    <col min="2" max="2" width="6" customWidth="1"/>
    <col min="3" max="3" width="4.83203125" bestFit="1" customWidth="1"/>
  </cols>
  <sheetData>
    <row r="2" spans="1:16" x14ac:dyDescent="0.15">
      <c r="B2" s="42" t="s">
        <v>16</v>
      </c>
      <c r="C2" s="42" t="s">
        <v>14</v>
      </c>
    </row>
    <row r="3" spans="1:16" x14ac:dyDescent="0.15">
      <c r="B3" s="29">
        <v>0</v>
      </c>
      <c r="C3">
        <v>5</v>
      </c>
    </row>
    <row r="4" spans="1:16" x14ac:dyDescent="0.15">
      <c r="B4" s="29">
        <v>0.5</v>
      </c>
      <c r="C4">
        <v>4</v>
      </c>
    </row>
    <row r="5" spans="1:16" x14ac:dyDescent="0.15">
      <c r="B5" s="29">
        <f>B4+$B$15</f>
        <v>0.55000000000000004</v>
      </c>
      <c r="C5">
        <v>3.7</v>
      </c>
    </row>
    <row r="6" spans="1:16" x14ac:dyDescent="0.15">
      <c r="B6" s="29">
        <f>B5+$B$15</f>
        <v>0.60000000000000009</v>
      </c>
      <c r="C6">
        <v>3.3</v>
      </c>
    </row>
    <row r="7" spans="1:16" x14ac:dyDescent="0.15">
      <c r="B7" s="29">
        <f>B6+$B$15</f>
        <v>0.65000000000000013</v>
      </c>
      <c r="C7">
        <v>3</v>
      </c>
      <c r="N7" s="31"/>
      <c r="O7" s="30"/>
      <c r="P7" s="32"/>
    </row>
    <row r="8" spans="1:16" x14ac:dyDescent="0.15">
      <c r="B8" s="29">
        <f>B7+$B$15</f>
        <v>0.70000000000000018</v>
      </c>
      <c r="C8">
        <v>2.7</v>
      </c>
      <c r="N8" s="33"/>
      <c r="O8" s="30"/>
      <c r="P8" s="32"/>
    </row>
    <row r="9" spans="1:16" x14ac:dyDescent="0.15">
      <c r="B9" s="29">
        <f>B8+$B$15</f>
        <v>0.75000000000000022</v>
      </c>
      <c r="C9">
        <v>2.2999999999999998</v>
      </c>
      <c r="N9" s="33"/>
      <c r="O9" s="30"/>
      <c r="P9" s="32"/>
    </row>
    <row r="10" spans="1:16" x14ac:dyDescent="0.15">
      <c r="B10" s="29">
        <f>B9+$B$15</f>
        <v>0.80000000000000027</v>
      </c>
      <c r="C10">
        <v>2</v>
      </c>
      <c r="N10" s="33"/>
      <c r="O10" s="30"/>
      <c r="P10" s="32"/>
    </row>
    <row r="11" spans="1:16" x14ac:dyDescent="0.15">
      <c r="B11" s="29">
        <f>B10+$B$15</f>
        <v>0.85000000000000031</v>
      </c>
      <c r="C11">
        <v>1.7</v>
      </c>
      <c r="N11" s="33"/>
      <c r="O11" s="30"/>
      <c r="P11" s="32"/>
    </row>
    <row r="12" spans="1:16" x14ac:dyDescent="0.15">
      <c r="B12" s="29">
        <f>B11+$B$15</f>
        <v>0.90000000000000036</v>
      </c>
      <c r="C12">
        <v>1.3</v>
      </c>
      <c r="N12" s="33"/>
      <c r="O12" s="30"/>
      <c r="P12" s="32"/>
    </row>
    <row r="13" spans="1:16" x14ac:dyDescent="0.15">
      <c r="B13" s="29">
        <f>B12+$B$15</f>
        <v>0.9500000000000004</v>
      </c>
      <c r="C13" s="27">
        <v>1</v>
      </c>
      <c r="N13" s="33"/>
      <c r="O13" s="30"/>
      <c r="P13" s="32"/>
    </row>
    <row r="14" spans="1:16" x14ac:dyDescent="0.15">
      <c r="N14" s="33"/>
      <c r="O14" s="30"/>
      <c r="P14" s="32"/>
    </row>
    <row r="15" spans="1:16" x14ac:dyDescent="0.15">
      <c r="A15" t="s">
        <v>25</v>
      </c>
      <c r="B15">
        <v>0.05</v>
      </c>
    </row>
    <row r="21" spans="3:7" x14ac:dyDescent="0.15">
      <c r="D21" s="28"/>
    </row>
    <row r="22" spans="3:7" x14ac:dyDescent="0.15">
      <c r="C22" s="29"/>
    </row>
    <row r="24" spans="3:7" x14ac:dyDescent="0.15">
      <c r="C24" s="28"/>
    </row>
    <row r="28" spans="3:7" x14ac:dyDescent="0.15">
      <c r="G28" s="30"/>
    </row>
    <row r="30" spans="3:7" x14ac:dyDescent="0.15">
      <c r="D30" s="28"/>
    </row>
  </sheetData>
  <sortState xmlns:xlrd2="http://schemas.microsoft.com/office/spreadsheetml/2017/richdata2" ref="B3:C13">
    <sortCondition ref="B3:B13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Anmeldungen (Gesamt)</vt:lpstr>
      <vt:lpstr>EX1</vt:lpstr>
      <vt:lpstr>EX2</vt:lpstr>
      <vt:lpstr>EX3</vt:lpstr>
      <vt:lpstr>EX4</vt:lpstr>
      <vt:lpstr>EX5</vt:lpstr>
      <vt:lpstr>IMP</vt:lpstr>
      <vt:lpstr>Notenspiegel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Muenzberg</dc:creator>
  <dc:description/>
  <cp:lastModifiedBy>Microsoft Office User</cp:lastModifiedBy>
  <cp:revision>65</cp:revision>
  <dcterms:created xsi:type="dcterms:W3CDTF">2023-11-28T00:21:58Z</dcterms:created>
  <dcterms:modified xsi:type="dcterms:W3CDTF">2024-05-06T18:08:55Z</dcterms:modified>
  <dc:language>de-DE</dc:language>
</cp:coreProperties>
</file>