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/>
  <bookViews>
    <workbookView xWindow="26205" yWindow="465" windowWidth="25605" windowHeight="14895"/>
  </bookViews>
  <sheets>
    <sheet name="CRONOGRAMA" sheetId="1" r:id="rId1"/>
    <sheet name="Plan2" sheetId="2" r:id="rId2"/>
  </sheets>
  <definedNames>
    <definedName name="_xlnm._FilterDatabase" localSheetId="0" hidden="1">CRONOGRAMA!$B$1:$H$1</definedName>
  </definedNames>
  <calcPr calcId="162913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1" l="1"/>
  <c r="E40" i="1"/>
  <c r="F40" i="1"/>
  <c r="G40" i="1"/>
  <c r="L4" i="1"/>
  <c r="K4" i="1"/>
  <c r="K15" i="1"/>
  <c r="L15" i="1"/>
  <c r="M15" i="1"/>
  <c r="C36" i="2"/>
  <c r="C16" i="2"/>
</calcChain>
</file>

<file path=xl/sharedStrings.xml><?xml version="1.0" encoding="utf-8"?>
<sst xmlns="http://schemas.openxmlformats.org/spreadsheetml/2006/main" count="153" uniqueCount="77">
  <si>
    <t>Status</t>
  </si>
  <si>
    <t>USUÁRIOS</t>
  </si>
  <si>
    <t>INSTITUIÇÕES</t>
  </si>
  <si>
    <t>CELULAS</t>
  </si>
  <si>
    <t>AGENDA</t>
  </si>
  <si>
    <t>NOTICIAS</t>
  </si>
  <si>
    <t>PODCAST</t>
  </si>
  <si>
    <t>PEDIDO DE ORAÇÃO</t>
  </si>
  <si>
    <t>MINISTERIO</t>
  </si>
  <si>
    <t>HOMOLOGAÇÃO</t>
  </si>
  <si>
    <t>API (INTEGRAÇÃO APP)</t>
  </si>
  <si>
    <t>Horas estimadas</t>
  </si>
  <si>
    <t>Em andamento</t>
  </si>
  <si>
    <t>LAYOUT</t>
  </si>
  <si>
    <t>TOTAL</t>
  </si>
  <si>
    <t>Não iniciado</t>
  </si>
  <si>
    <t>Concluido</t>
  </si>
  <si>
    <t>%</t>
  </si>
  <si>
    <t>Data de entregra prevista</t>
  </si>
  <si>
    <t xml:space="preserve">Data de entrega </t>
  </si>
  <si>
    <t>Módulos - RELIASE 01</t>
  </si>
  <si>
    <t>Horas Realizada</t>
  </si>
  <si>
    <t>FASE</t>
  </si>
  <si>
    <t>Desenvolvimento</t>
  </si>
  <si>
    <t>Homologação</t>
  </si>
  <si>
    <t>MÓDULO LOGIN</t>
  </si>
  <si>
    <t>DESIGNE XML :REQUISIÇÕES : VALIDAÇÕES</t>
  </si>
  <si>
    <t>MÓDULO CADASTRO</t>
  </si>
  <si>
    <t>MÓDULO CULTO AO VIVO</t>
  </si>
  <si>
    <t>?</t>
  </si>
  <si>
    <t>MÓDULO NOTÍCIAS RECENTES</t>
  </si>
  <si>
    <t>DESIGNE XML : REQISIÇÕES : LISTAR NOTICIAS : MOSTRAR NOTICIA SELECIONADA</t>
  </si>
  <si>
    <t>MÓDULO MINISTÉRIOS</t>
  </si>
  <si>
    <t>DESIGNE XML : LISTAR IGREJAS</t>
  </si>
  <si>
    <t>MÓDULO AGENDA</t>
  </si>
  <si>
    <t>MÓDULO FOTOS</t>
  </si>
  <si>
    <t>DESIGNE XML : REQUISIÇÕES : CRIAR GALERIA</t>
  </si>
  <si>
    <t>MÓDULO VÍDEOS</t>
  </si>
  <si>
    <t>DESIGNE XML : REQUISIÇÕES : LISTAR VIDEOS : EXIBIR VIDEO : VALIDAÇÕES</t>
  </si>
  <si>
    <t>MÓDULO PODCAST</t>
  </si>
  <si>
    <t>MÓDULO DOAÇÕES</t>
  </si>
  <si>
    <t xml:space="preserve">DESIGNE XML : UPDATE DE PEDIDO </t>
  </si>
  <si>
    <t>NOSSOS ENDEREÇOS</t>
  </si>
  <si>
    <t>DESIGNE XML : REQUISIÇOES : MAPS</t>
  </si>
  <si>
    <t>PERFIL</t>
  </si>
  <si>
    <t>DESIGNE XML : REQUISIÇOES : VIEW : EDIÇÃO</t>
  </si>
  <si>
    <t>MÓDULO SOBRE NOS</t>
  </si>
  <si>
    <t>DESIGNE XML : REQUISIÇÃO</t>
  </si>
  <si>
    <t>MÓDULO NOTIFICAÇÕES</t>
  </si>
  <si>
    <t>MODULO DE MEMBRO</t>
  </si>
  <si>
    <t xml:space="preserve">  MEMBROS</t>
  </si>
  <si>
    <t xml:space="preserve">  FILIAIS</t>
  </si>
  <si>
    <t>WEB BRUNO</t>
  </si>
  <si>
    <t>RONNY APP</t>
  </si>
  <si>
    <t>PLANEJADO</t>
  </si>
  <si>
    <t>REALIZADO</t>
  </si>
  <si>
    <t>MODULOS</t>
  </si>
  <si>
    <t>BACK RELEASE 1.0</t>
  </si>
  <si>
    <t>DATA DE ENTREGA</t>
  </si>
  <si>
    <t>HORAS</t>
  </si>
  <si>
    <t>FILIAS</t>
  </si>
  <si>
    <t>API (INTEGRAÇÃO APP</t>
  </si>
  <si>
    <t>APP RELEASE 1.0</t>
  </si>
  <si>
    <t>DESCRIÇÃO</t>
  </si>
  <si>
    <t>BACKEND</t>
  </si>
  <si>
    <t>SISTEMA</t>
  </si>
  <si>
    <t>APP</t>
  </si>
  <si>
    <t>DIF</t>
  </si>
  <si>
    <t xml:space="preserve">API : INTEGRAÇÃO LOGIN </t>
  </si>
  <si>
    <t>API : INTEGRAÇÃO CADASTRO</t>
  </si>
  <si>
    <t>API: INTEGRAÇÃO COM YOUTUBE</t>
  </si>
  <si>
    <t>API: INTEGRAÇÃO EDIÇÃO DE PERFIL</t>
  </si>
  <si>
    <t>API: INTEGRÇÃO COM NÓTICIAS</t>
  </si>
  <si>
    <t>API: INTEGRAÇÃO MINISTERIO</t>
  </si>
  <si>
    <t xml:space="preserve">Horas realizadas na empresa </t>
  </si>
  <si>
    <t xml:space="preserve">MÓDULO LOGIN (CODE/DESIGNE) </t>
  </si>
  <si>
    <t xml:space="preserve">MÓDULO CADASTRO (CODE/DESIGNE)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</si>
</sst>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scheme val="minor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left" indent="1"/>
    </xf>
    <xf numFmtId="0" fontId="0" fillId="0" borderId="1" xfId="0" applyBorder="1" applyAlignment="1">
      <alignment horizontal="left" indent="2"/>
    </xf>
    <xf numFmtId="0" fontId="0" fillId="0" borderId="0" xfId="0" applyAlignment="1">
      <alignment vertical="center" wrapText="1"/>
    </xf>
    <xf numFmtId="14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4" fontId="0" fillId="0" borderId="1" xfId="0" applyNumberFormat="1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9" fontId="0" fillId="0" borderId="1" xfId="0" applyNumberFormat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Fill="1" applyBorder="1"/>
    <xf numFmtId="0" fontId="0" fillId="0" borderId="1" xfId="0" applyBorder="1" applyAlignment="1">
      <alignment horizontal="center"/>
    </xf>
    <xf numFmtId="0" fontId="2" fillId="0" borderId="0" xfId="0" applyFont="1" applyAlignment="1">
      <alignment horizontal="center"/>
    </xf>
    <xf numFmtId="14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1" xfId="0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5" xfId="0" applyBorder="1"/>
    <xf numFmtId="14" fontId="0" fillId="0" borderId="5" xfId="0" applyNumberFormat="1" applyBorder="1" applyAlignment="1">
      <alignment horizontal="center"/>
    </xf>
    <xf numFmtId="9" fontId="0" fillId="0" borderId="5" xfId="0" applyNumberFormat="1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0" xfId="0" applyBorder="1"/>
    <xf numFmtId="14" fontId="0" fillId="0" borderId="10" xfId="0" applyNumberFormat="1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center"/>
    </xf>
    <xf numFmtId="9" fontId="0" fillId="0" borderId="10" xfId="0" applyNumberFormat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0" borderId="11" xfId="0" applyBorder="1" applyAlignment="1">
      <alignment horizontal="center" vertical="center" wrapText="1"/>
    </xf>
    <xf numFmtId="0" fontId="0" fillId="0" borderId="5" xfId="0" applyBorder="1" applyAlignment="1">
      <alignment horizontal="center"/>
    </xf>
    <xf numFmtId="0" fontId="0" fillId="0" borderId="10" xfId="0" applyFill="1" applyBorder="1"/>
    <xf numFmtId="0" fontId="0" fillId="0" borderId="12" xfId="0" applyBorder="1" applyAlignment="1">
      <alignment horizontal="center"/>
    </xf>
    <xf numFmtId="20" fontId="3" fillId="0" borderId="13" xfId="0" applyNumberFormat="1" applyFont="1" applyBorder="1"/>
    <xf numFmtId="0" fontId="0" fillId="0" borderId="2" xfId="0" applyFill="1" applyBorder="1" applyAlignment="1">
      <alignment horizontal="center"/>
    </xf>
    <xf numFmtId="0" fontId="0" fillId="6" borderId="1" xfId="0" applyFill="1" applyBorder="1"/>
    <xf numFmtId="9" fontId="0" fillId="0" borderId="19" xfId="0" applyNumberForma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 vertical="center" wrapText="1"/>
    </xf>
    <xf numFmtId="46" fontId="0" fillId="0" borderId="5" xfId="0" applyNumberFormat="1" applyBorder="1" applyAlignment="1">
      <alignment horizontal="center"/>
    </xf>
    <xf numFmtId="46" fontId="0" fillId="0" borderId="1" xfId="0" applyNumberFormat="1" applyBorder="1" applyAlignment="1">
      <alignment horizontal="center"/>
    </xf>
    <xf numFmtId="46" fontId="0" fillId="0" borderId="10" xfId="0" applyNumberFormat="1" applyBorder="1" applyAlignment="1">
      <alignment horizontal="center"/>
    </xf>
    <xf numFmtId="46" fontId="0" fillId="0" borderId="0" xfId="0" applyNumberFormat="1"/>
    <xf numFmtId="46" fontId="3" fillId="0" borderId="13" xfId="0" applyNumberFormat="1" applyFont="1" applyBorder="1"/>
    <xf numFmtId="46" fontId="0" fillId="0" borderId="18" xfId="0" applyNumberFormat="1" applyBorder="1" applyAlignment="1">
      <alignment horizontal="center"/>
    </xf>
    <xf numFmtId="20" fontId="0" fillId="0" borderId="0" xfId="0" applyNumberFormat="1" applyAlignment="1">
      <alignment horizontal="center"/>
    </xf>
    <xf numFmtId="0" fontId="6" fillId="0" borderId="0" xfId="0" applyFont="1" applyAlignment="1">
      <alignment horizontal="center"/>
    </xf>
    <xf numFmtId="46" fontId="7" fillId="0" borderId="12" xfId="0" applyNumberFormat="1" applyFont="1" applyBorder="1" applyAlignment="1">
      <alignment horizontal="center"/>
    </xf>
    <xf numFmtId="46" fontId="0" fillId="0" borderId="17" xfId="0" applyNumberFormat="1" applyBorder="1" applyAlignment="1">
      <alignment horizontal="center" vertical="center"/>
    </xf>
    <xf numFmtId="0" fontId="5" fillId="6" borderId="20" xfId="0" applyFont="1" applyFill="1" applyBorder="1" applyAlignment="1">
      <alignment horizontal="center" vertical="center"/>
    </xf>
    <xf numFmtId="0" fontId="5" fillId="6" borderId="21" xfId="0" applyFont="1" applyFill="1" applyBorder="1" applyAlignment="1">
      <alignment horizontal="center" vertical="center"/>
    </xf>
    <xf numFmtId="0" fontId="5" fillId="6" borderId="22" xfId="0" applyFont="1" applyFill="1" applyBorder="1" applyAlignment="1">
      <alignment horizontal="center" vertical="center"/>
    </xf>
    <xf numFmtId="0" fontId="5" fillId="7" borderId="4" xfId="0" applyFont="1" applyFill="1" applyBorder="1" applyAlignment="1">
      <alignment horizontal="center" vertical="center"/>
    </xf>
    <xf numFmtId="0" fontId="5" fillId="7" borderId="7" xfId="0" applyFont="1" applyFill="1" applyBorder="1" applyAlignment="1">
      <alignment horizontal="center" vertical="center"/>
    </xf>
    <xf numFmtId="0" fontId="5" fillId="7" borderId="9" xfId="0" applyFont="1" applyFill="1" applyBorder="1" applyAlignment="1">
      <alignment horizontal="center" vertical="center"/>
    </xf>
    <xf numFmtId="0" fontId="0" fillId="6" borderId="14" xfId="0" applyFill="1" applyBorder="1" applyAlignment="1">
      <alignment horizontal="center"/>
    </xf>
    <xf numFmtId="0" fontId="0" fillId="6" borderId="15" xfId="0" applyFill="1" applyBorder="1" applyAlignment="1">
      <alignment horizontal="center"/>
    </xf>
    <xf numFmtId="0" fontId="0" fillId="6" borderId="16" xfId="0" applyFill="1" applyBorder="1" applyAlignment="1">
      <alignment horizontal="center"/>
    </xf>
    <xf numFmtId="0" fontId="0" fillId="7" borderId="14" xfId="0" applyFill="1" applyBorder="1" applyAlignment="1">
      <alignment horizontal="center"/>
    </xf>
    <xf numFmtId="0" fontId="0" fillId="7" borderId="15" xfId="0" applyFill="1" applyBorder="1" applyAlignment="1">
      <alignment horizontal="center"/>
    </xf>
    <xf numFmtId="0" fontId="0" fillId="7" borderId="16" xfId="0" applyFill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0"/>
  <sheetViews>
    <sheetView tabSelected="1" topLeftCell="B1" workbookViewId="0">
      <selection activeCell="H9" sqref="H9"/>
    </sheetView>
  </sheetViews>
  <sheetFormatPr defaultColWidth="8.85546875" defaultRowHeight="15" x14ac:dyDescent="0.25"/>
  <cols>
    <col min="1" max="1" width="11.42578125" customWidth="1"/>
    <col min="2" max="2" width="28.28515625" bestFit="1" customWidth="1"/>
    <col min="3" max="4" width="11" style="6" customWidth="1"/>
    <col min="5" max="5" width="12.7109375" style="7" customWidth="1"/>
    <col min="6" max="6" width="15.28515625" style="6" customWidth="1"/>
    <col min="7" max="7" width="15.7109375" style="6" customWidth="1"/>
    <col min="8" max="8" width="24.140625" style="6" customWidth="1"/>
    <col min="9" max="9" width="30.140625" style="9" customWidth="1"/>
    <col min="11" max="11" width="22.85546875" bestFit="1" customWidth="1"/>
    <col min="12" max="12" width="10.28515625" customWidth="1"/>
    <col min="13" max="13" width="16.28515625" customWidth="1"/>
  </cols>
  <sheetData>
    <row r="1" spans="1:13" s="4" customFormat="1" ht="48" thickBot="1" x14ac:dyDescent="0.3">
      <c r="A1" s="22" t="s">
        <v>65</v>
      </c>
      <c r="B1" s="22" t="s">
        <v>20</v>
      </c>
      <c r="C1" s="22" t="s">
        <v>18</v>
      </c>
      <c r="D1" s="22" t="s">
        <v>19</v>
      </c>
      <c r="E1" s="22" t="s">
        <v>11</v>
      </c>
      <c r="F1" s="22" t="s">
        <v>21</v>
      </c>
      <c r="G1" s="22" t="s">
        <v>17</v>
      </c>
      <c r="H1" s="23" t="s">
        <v>0</v>
      </c>
      <c r="I1" s="23" t="s">
        <v>22</v>
      </c>
    </row>
    <row r="2" spans="1:13" ht="15.75" thickBot="1" x14ac:dyDescent="0.3">
      <c r="A2" s="59" t="s">
        <v>64</v>
      </c>
      <c r="B2" s="25" t="s">
        <v>13</v>
      </c>
      <c r="C2" s="26">
        <v>42884</v>
      </c>
      <c r="D2" s="26"/>
      <c r="E2" s="46">
        <f>F2</f>
        <v>0.22916666666666666</v>
      </c>
      <c r="F2" s="46">
        <v>0.22916666666666666</v>
      </c>
      <c r="G2" s="27">
        <v>1</v>
      </c>
      <c r="H2" s="12" t="s">
        <v>16</v>
      </c>
      <c r="I2" s="28" t="s">
        <v>24</v>
      </c>
      <c r="K2" s="65" t="s">
        <v>52</v>
      </c>
      <c r="L2" s="66"/>
      <c r="M2" s="67"/>
    </row>
    <row r="3" spans="1:13" ht="15.75" thickBot="1" x14ac:dyDescent="0.3">
      <c r="A3" s="60"/>
      <c r="B3" s="1" t="s">
        <v>1</v>
      </c>
      <c r="C3" s="26">
        <v>42877</v>
      </c>
      <c r="D3" s="8"/>
      <c r="E3" s="46">
        <v>0.41666666666666669</v>
      </c>
      <c r="F3" s="47">
        <v>0.5625</v>
      </c>
      <c r="G3" s="10">
        <v>1</v>
      </c>
      <c r="H3" s="12" t="s">
        <v>16</v>
      </c>
      <c r="I3" s="29" t="s">
        <v>24</v>
      </c>
      <c r="K3" s="24" t="s">
        <v>54</v>
      </c>
      <c r="L3" s="24" t="s">
        <v>55</v>
      </c>
      <c r="M3" s="41" t="s">
        <v>67</v>
      </c>
    </row>
    <row r="4" spans="1:13" ht="15.75" thickBot="1" x14ac:dyDescent="0.3">
      <c r="A4" s="60"/>
      <c r="B4" s="1" t="s">
        <v>2</v>
      </c>
      <c r="C4" s="5">
        <v>42870</v>
      </c>
      <c r="D4" s="5">
        <v>42870</v>
      </c>
      <c r="E4" s="46">
        <v>0.25</v>
      </c>
      <c r="F4" s="47">
        <v>0.3125</v>
      </c>
      <c r="G4" s="10">
        <v>1</v>
      </c>
      <c r="H4" s="12" t="s">
        <v>16</v>
      </c>
      <c r="I4" s="29" t="s">
        <v>24</v>
      </c>
      <c r="K4" s="47">
        <f>SUM(E2:E14)</f>
        <v>3.645833333333333</v>
      </c>
      <c r="L4" s="54">
        <f>SUM(F2:F14)</f>
        <v>2.5743055555555556</v>
      </c>
      <c r="M4" s="50"/>
    </row>
    <row r="5" spans="1:13" ht="15.75" thickBot="1" x14ac:dyDescent="0.3">
      <c r="A5" s="60"/>
      <c r="B5" s="2" t="s">
        <v>51</v>
      </c>
      <c r="C5" s="5">
        <v>42877</v>
      </c>
      <c r="D5" s="5"/>
      <c r="E5" s="46">
        <v>0.25</v>
      </c>
      <c r="F5" s="47">
        <v>0.20138888888888887</v>
      </c>
      <c r="G5" s="10">
        <v>1</v>
      </c>
      <c r="H5" s="12" t="s">
        <v>16</v>
      </c>
      <c r="I5" s="29" t="s">
        <v>24</v>
      </c>
      <c r="K5" s="6"/>
      <c r="L5" s="52"/>
    </row>
    <row r="6" spans="1:13" ht="15.75" thickBot="1" x14ac:dyDescent="0.3">
      <c r="A6" s="60"/>
      <c r="B6" s="2" t="s">
        <v>50</v>
      </c>
      <c r="C6" s="5">
        <v>42877</v>
      </c>
      <c r="D6" s="5"/>
      <c r="E6" s="46">
        <v>0.33333333333333331</v>
      </c>
      <c r="F6" s="47">
        <v>0.52430555555555558</v>
      </c>
      <c r="G6" s="10">
        <v>1</v>
      </c>
      <c r="H6" s="12" t="s">
        <v>16</v>
      </c>
      <c r="I6" s="29" t="s">
        <v>24</v>
      </c>
      <c r="J6" s="21"/>
      <c r="K6" s="53" t="s">
        <v>74</v>
      </c>
      <c r="L6" s="6"/>
    </row>
    <row r="7" spans="1:13" ht="15.75" thickBot="1" x14ac:dyDescent="0.3">
      <c r="A7" s="60"/>
      <c r="B7" s="3" t="s">
        <v>3</v>
      </c>
      <c r="C7" s="5">
        <v>42884</v>
      </c>
      <c r="D7" s="5"/>
      <c r="E7" s="46">
        <v>0.25</v>
      </c>
      <c r="F7" s="47">
        <v>0.26874999999999999</v>
      </c>
      <c r="G7" s="10">
        <v>1</v>
      </c>
      <c r="H7" s="12" t="s">
        <v>16</v>
      </c>
      <c r="I7" s="29" t="s">
        <v>24</v>
      </c>
      <c r="J7" s="21"/>
      <c r="K7" s="49">
        <v>0.40833333333333338</v>
      </c>
    </row>
    <row r="8" spans="1:13" ht="15.75" thickBot="1" x14ac:dyDescent="0.3">
      <c r="A8" s="60"/>
      <c r="B8" s="1" t="s">
        <v>4</v>
      </c>
      <c r="C8" s="5">
        <v>42877</v>
      </c>
      <c r="D8" s="5"/>
      <c r="E8" s="46">
        <v>0.33333333333333331</v>
      </c>
      <c r="F8" s="47">
        <v>0.24166666666666667</v>
      </c>
      <c r="G8" s="10">
        <v>1</v>
      </c>
      <c r="H8" s="12" t="s">
        <v>16</v>
      </c>
      <c r="I8" s="29" t="s">
        <v>24</v>
      </c>
      <c r="J8" s="21"/>
    </row>
    <row r="9" spans="1:13" ht="15.75" thickBot="1" x14ac:dyDescent="0.3">
      <c r="A9" s="60"/>
      <c r="B9" s="1" t="s">
        <v>5</v>
      </c>
      <c r="C9" s="5">
        <v>42884</v>
      </c>
      <c r="D9" s="5"/>
      <c r="E9" s="46">
        <v>0.41666666666666669</v>
      </c>
      <c r="F9" s="47">
        <v>0</v>
      </c>
      <c r="G9" s="10">
        <v>0.25</v>
      </c>
      <c r="H9" s="11" t="s">
        <v>12</v>
      </c>
      <c r="I9" s="29" t="s">
        <v>23</v>
      </c>
      <c r="J9" s="21"/>
    </row>
    <row r="10" spans="1:13" ht="15.75" thickBot="1" x14ac:dyDescent="0.3">
      <c r="A10" s="60"/>
      <c r="B10" s="42" t="s">
        <v>6</v>
      </c>
      <c r="C10" s="5">
        <v>42884</v>
      </c>
      <c r="D10" s="5"/>
      <c r="E10" s="46">
        <v>0.25</v>
      </c>
      <c r="F10" s="47">
        <v>0.23402777777777781</v>
      </c>
      <c r="G10" s="10">
        <v>1</v>
      </c>
      <c r="H10" s="12" t="s">
        <v>16</v>
      </c>
      <c r="I10" s="29" t="s">
        <v>24</v>
      </c>
      <c r="J10" s="21"/>
    </row>
    <row r="11" spans="1:13" ht="15.75" thickBot="1" x14ac:dyDescent="0.3">
      <c r="A11" s="60"/>
      <c r="B11" s="1" t="s">
        <v>7</v>
      </c>
      <c r="C11" s="5">
        <v>42884</v>
      </c>
      <c r="D11" s="5"/>
      <c r="E11" s="46">
        <v>0.25</v>
      </c>
      <c r="F11" s="47">
        <v>0</v>
      </c>
      <c r="G11" s="10">
        <v>0</v>
      </c>
      <c r="H11" s="13" t="s">
        <v>15</v>
      </c>
      <c r="I11" s="29"/>
      <c r="J11" s="21"/>
    </row>
    <row r="12" spans="1:13" ht="15.75" thickBot="1" x14ac:dyDescent="0.3">
      <c r="A12" s="60"/>
      <c r="B12" s="1" t="s">
        <v>8</v>
      </c>
      <c r="C12" s="5">
        <v>42884</v>
      </c>
      <c r="D12" s="5"/>
      <c r="E12" s="46">
        <v>0.25</v>
      </c>
      <c r="F12" s="47">
        <v>0</v>
      </c>
      <c r="G12" s="10">
        <v>0</v>
      </c>
      <c r="H12" s="13" t="s">
        <v>15</v>
      </c>
      <c r="I12" s="29"/>
      <c r="J12" s="21"/>
    </row>
    <row r="13" spans="1:13" ht="15.75" thickBot="1" x14ac:dyDescent="0.3">
      <c r="A13" s="60"/>
      <c r="B13" s="1" t="s">
        <v>9</v>
      </c>
      <c r="C13" s="5">
        <v>42884</v>
      </c>
      <c r="D13" s="5"/>
      <c r="E13" s="46">
        <v>0</v>
      </c>
      <c r="F13" s="47">
        <v>0</v>
      </c>
      <c r="G13" s="10">
        <v>0</v>
      </c>
      <c r="H13" s="13" t="s">
        <v>15</v>
      </c>
      <c r="I13" s="29"/>
      <c r="J13" s="21"/>
      <c r="K13" s="62" t="s">
        <v>53</v>
      </c>
      <c r="L13" s="63"/>
      <c r="M13" s="64"/>
    </row>
    <row r="14" spans="1:13" ht="15.75" thickBot="1" x14ac:dyDescent="0.3">
      <c r="A14" s="61"/>
      <c r="B14" s="30" t="s">
        <v>10</v>
      </c>
      <c r="C14" s="31">
        <v>42858</v>
      </c>
      <c r="D14" s="31"/>
      <c r="E14" s="46">
        <v>0.41666666666666669</v>
      </c>
      <c r="F14" s="48">
        <v>0</v>
      </c>
      <c r="G14" s="34">
        <v>0</v>
      </c>
      <c r="H14" s="35" t="s">
        <v>15</v>
      </c>
      <c r="I14" s="36"/>
      <c r="J14" s="21"/>
      <c r="K14" s="24" t="s">
        <v>54</v>
      </c>
      <c r="L14" s="24" t="s">
        <v>55</v>
      </c>
      <c r="M14" s="41" t="s">
        <v>67</v>
      </c>
    </row>
    <row r="15" spans="1:13" ht="15.75" thickBot="1" x14ac:dyDescent="0.3">
      <c r="A15" s="56" t="s">
        <v>66</v>
      </c>
      <c r="B15" s="25" t="s">
        <v>75</v>
      </c>
      <c r="C15" s="26">
        <v>42876</v>
      </c>
      <c r="D15" s="26">
        <v>42876</v>
      </c>
      <c r="E15" s="37">
        <v>3</v>
      </c>
      <c r="F15" s="46">
        <v>9.7222222222222224E-2</v>
      </c>
      <c r="G15" s="27">
        <v>1</v>
      </c>
      <c r="H15" s="12" t="s">
        <v>16</v>
      </c>
      <c r="I15" s="28" t="s">
        <v>24</v>
      </c>
      <c r="J15" s="21"/>
      <c r="K15" s="16">
        <f>SUM(E15:E30)</f>
        <v>77</v>
      </c>
      <c r="L15" s="39">
        <f>SUM(F15:F30)</f>
        <v>0.18055555555555555</v>
      </c>
      <c r="M15" s="40">
        <f>K15-L15</f>
        <v>76.819444444444443</v>
      </c>
    </row>
    <row r="16" spans="1:13" x14ac:dyDescent="0.25">
      <c r="A16" s="57"/>
      <c r="B16" s="1" t="s">
        <v>76</v>
      </c>
      <c r="C16" s="5">
        <v>42876</v>
      </c>
      <c r="D16" s="5">
        <v>42876</v>
      </c>
      <c r="E16" s="16">
        <v>3</v>
      </c>
      <c r="F16" s="47">
        <v>8.3333333333333329E-2</v>
      </c>
      <c r="G16" s="10">
        <v>1</v>
      </c>
      <c r="H16" s="12" t="s">
        <v>16</v>
      </c>
      <c r="I16" s="29" t="s">
        <v>24</v>
      </c>
      <c r="J16" s="21"/>
    </row>
    <row r="17" spans="1:10" ht="15.75" thickBot="1" x14ac:dyDescent="0.3">
      <c r="A17" s="57"/>
      <c r="B17" s="1" t="s">
        <v>28</v>
      </c>
      <c r="C17" s="16"/>
      <c r="D17" s="16"/>
      <c r="E17" s="16">
        <v>5</v>
      </c>
      <c r="F17" s="47">
        <v>0</v>
      </c>
      <c r="G17" s="10">
        <v>0</v>
      </c>
      <c r="H17" s="13" t="s">
        <v>15</v>
      </c>
      <c r="I17" s="29"/>
      <c r="J17" s="32"/>
    </row>
    <row r="18" spans="1:10" x14ac:dyDescent="0.25">
      <c r="A18" s="57"/>
      <c r="B18" s="1" t="s">
        <v>30</v>
      </c>
      <c r="C18" s="16"/>
      <c r="D18" s="16"/>
      <c r="E18" s="16">
        <v>8</v>
      </c>
      <c r="F18" s="47">
        <v>0</v>
      </c>
      <c r="G18" s="10">
        <v>0</v>
      </c>
      <c r="H18" s="13" t="s">
        <v>15</v>
      </c>
      <c r="I18" s="29"/>
    </row>
    <row r="19" spans="1:10" x14ac:dyDescent="0.25">
      <c r="A19" s="57"/>
      <c r="B19" s="1" t="s">
        <v>32</v>
      </c>
      <c r="C19" s="16"/>
      <c r="D19" s="16"/>
      <c r="E19" s="16">
        <v>4</v>
      </c>
      <c r="F19" s="47">
        <v>0</v>
      </c>
      <c r="G19" s="10">
        <v>0</v>
      </c>
      <c r="H19" s="13" t="s">
        <v>15</v>
      </c>
      <c r="I19" s="29"/>
    </row>
    <row r="20" spans="1:10" x14ac:dyDescent="0.25">
      <c r="A20" s="57"/>
      <c r="B20" s="1" t="s">
        <v>34</v>
      </c>
      <c r="C20" s="16"/>
      <c r="D20" s="16"/>
      <c r="E20" s="16">
        <v>10</v>
      </c>
      <c r="F20" s="47">
        <v>0</v>
      </c>
      <c r="G20" s="10">
        <v>0</v>
      </c>
      <c r="H20" s="13" t="s">
        <v>15</v>
      </c>
      <c r="I20" s="29"/>
    </row>
    <row r="21" spans="1:10" x14ac:dyDescent="0.25">
      <c r="A21" s="57"/>
      <c r="B21" s="1" t="s">
        <v>35</v>
      </c>
      <c r="C21" s="16"/>
      <c r="D21" s="16"/>
      <c r="E21" s="16">
        <v>5</v>
      </c>
      <c r="F21" s="47">
        <v>0</v>
      </c>
      <c r="G21" s="10">
        <v>0</v>
      </c>
      <c r="H21" s="13" t="s">
        <v>15</v>
      </c>
      <c r="I21" s="29"/>
    </row>
    <row r="22" spans="1:10" x14ac:dyDescent="0.25">
      <c r="A22" s="57"/>
      <c r="B22" s="1" t="s">
        <v>37</v>
      </c>
      <c r="C22" s="16"/>
      <c r="D22" s="16"/>
      <c r="E22" s="16">
        <v>6</v>
      </c>
      <c r="F22" s="47">
        <v>0</v>
      </c>
      <c r="G22" s="10">
        <v>0</v>
      </c>
      <c r="H22" s="13" t="s">
        <v>15</v>
      </c>
      <c r="I22" s="29"/>
    </row>
    <row r="23" spans="1:10" x14ac:dyDescent="0.25">
      <c r="A23" s="57"/>
      <c r="B23" s="1" t="s">
        <v>39</v>
      </c>
      <c r="C23" s="16"/>
      <c r="D23" s="16"/>
      <c r="E23" s="16">
        <v>8</v>
      </c>
      <c r="F23" s="47">
        <v>0</v>
      </c>
      <c r="G23" s="10">
        <v>0</v>
      </c>
      <c r="H23" s="13" t="s">
        <v>15</v>
      </c>
      <c r="I23" s="29"/>
    </row>
    <row r="24" spans="1:10" x14ac:dyDescent="0.25">
      <c r="A24" s="57"/>
      <c r="B24" s="1" t="s">
        <v>40</v>
      </c>
      <c r="C24" s="16"/>
      <c r="D24" s="16"/>
      <c r="E24" s="16"/>
      <c r="F24" s="47">
        <v>0</v>
      </c>
      <c r="G24" s="10">
        <v>0</v>
      </c>
      <c r="H24" s="13" t="s">
        <v>15</v>
      </c>
      <c r="I24" s="29"/>
    </row>
    <row r="25" spans="1:10" x14ac:dyDescent="0.25">
      <c r="A25" s="57"/>
      <c r="B25" s="1" t="s">
        <v>7</v>
      </c>
      <c r="C25" s="16"/>
      <c r="D25" s="16"/>
      <c r="E25" s="16">
        <v>5</v>
      </c>
      <c r="F25" s="47">
        <v>0</v>
      </c>
      <c r="G25" s="10">
        <v>0</v>
      </c>
      <c r="H25" s="13" t="s">
        <v>15</v>
      </c>
      <c r="I25" s="29"/>
    </row>
    <row r="26" spans="1:10" x14ac:dyDescent="0.25">
      <c r="A26" s="57"/>
      <c r="B26" s="1" t="s">
        <v>42</v>
      </c>
      <c r="C26" s="16"/>
      <c r="D26" s="16"/>
      <c r="E26" s="16">
        <v>4</v>
      </c>
      <c r="F26" s="47">
        <v>0</v>
      </c>
      <c r="G26" s="10">
        <v>0</v>
      </c>
      <c r="H26" s="13" t="s">
        <v>15</v>
      </c>
      <c r="I26" s="29"/>
    </row>
    <row r="27" spans="1:10" x14ac:dyDescent="0.25">
      <c r="A27" s="57"/>
      <c r="B27" s="1" t="s">
        <v>44</v>
      </c>
      <c r="C27" s="16"/>
      <c r="D27" s="16"/>
      <c r="E27" s="16">
        <v>6</v>
      </c>
      <c r="F27" s="47">
        <v>0</v>
      </c>
      <c r="G27" s="10">
        <v>0</v>
      </c>
      <c r="H27" s="13" t="s">
        <v>15</v>
      </c>
      <c r="I27" s="29"/>
    </row>
    <row r="28" spans="1:10" x14ac:dyDescent="0.25">
      <c r="A28" s="57"/>
      <c r="B28" s="1" t="s">
        <v>46</v>
      </c>
      <c r="C28" s="16"/>
      <c r="D28" s="16"/>
      <c r="E28" s="16">
        <v>2</v>
      </c>
      <c r="F28" s="47">
        <v>0</v>
      </c>
      <c r="G28" s="10">
        <v>0</v>
      </c>
      <c r="H28" s="13" t="s">
        <v>15</v>
      </c>
      <c r="I28" s="29"/>
    </row>
    <row r="29" spans="1:10" x14ac:dyDescent="0.25">
      <c r="A29" s="57"/>
      <c r="B29" s="1" t="s">
        <v>48</v>
      </c>
      <c r="C29" s="16"/>
      <c r="D29" s="16"/>
      <c r="E29" s="16">
        <v>8</v>
      </c>
      <c r="F29" s="47">
        <v>0</v>
      </c>
      <c r="G29" s="10">
        <v>0</v>
      </c>
      <c r="H29" s="13" t="s">
        <v>15</v>
      </c>
      <c r="I29" s="29"/>
    </row>
    <row r="30" spans="1:10" ht="15.75" thickBot="1" x14ac:dyDescent="0.3">
      <c r="A30" s="57"/>
      <c r="B30" s="38" t="s">
        <v>49</v>
      </c>
      <c r="C30" s="33"/>
      <c r="D30" s="33"/>
      <c r="E30" s="33"/>
      <c r="F30" s="48">
        <v>0</v>
      </c>
      <c r="G30" s="34">
        <v>0</v>
      </c>
      <c r="H30" s="35" t="s">
        <v>15</v>
      </c>
      <c r="I30" s="36"/>
    </row>
    <row r="31" spans="1:10" ht="15" customHeight="1" thickBot="1" x14ac:dyDescent="0.3">
      <c r="A31" s="57"/>
      <c r="B31" s="38" t="s">
        <v>68</v>
      </c>
      <c r="C31" s="33"/>
      <c r="D31" s="33"/>
      <c r="E31" s="33">
        <v>2</v>
      </c>
      <c r="F31" s="48">
        <v>0</v>
      </c>
      <c r="G31" s="34">
        <v>0</v>
      </c>
      <c r="H31" s="35" t="s">
        <v>15</v>
      </c>
      <c r="I31" s="36"/>
    </row>
    <row r="32" spans="1:10" ht="15.75" thickBot="1" x14ac:dyDescent="0.3">
      <c r="A32" s="57"/>
      <c r="B32" s="38" t="s">
        <v>69</v>
      </c>
      <c r="C32" s="33"/>
      <c r="D32" s="33"/>
      <c r="E32" s="33">
        <v>2</v>
      </c>
      <c r="F32" s="48">
        <v>0</v>
      </c>
      <c r="G32" s="34">
        <v>0</v>
      </c>
      <c r="H32" s="35" t="s">
        <v>15</v>
      </c>
      <c r="I32" s="36"/>
    </row>
    <row r="33" spans="1:9" ht="15.75" thickBot="1" x14ac:dyDescent="0.3">
      <c r="A33" s="57"/>
      <c r="B33" s="38" t="s">
        <v>70</v>
      </c>
      <c r="C33" s="33"/>
      <c r="D33" s="33"/>
      <c r="E33" s="33">
        <v>5</v>
      </c>
      <c r="F33" s="48">
        <v>0</v>
      </c>
      <c r="G33" s="34">
        <v>0</v>
      </c>
      <c r="H33" s="35" t="s">
        <v>15</v>
      </c>
      <c r="I33" s="36"/>
    </row>
    <row r="34" spans="1:9" ht="15.75" thickBot="1" x14ac:dyDescent="0.3">
      <c r="A34" s="57"/>
      <c r="B34" s="38" t="s">
        <v>71</v>
      </c>
      <c r="C34" s="33"/>
      <c r="D34" s="33"/>
      <c r="E34" s="33">
        <v>3</v>
      </c>
      <c r="F34" s="48">
        <v>0</v>
      </c>
      <c r="G34" s="34">
        <v>0</v>
      </c>
      <c r="H34" s="35" t="s">
        <v>15</v>
      </c>
      <c r="I34" s="36"/>
    </row>
    <row r="35" spans="1:9" ht="15.75" thickBot="1" x14ac:dyDescent="0.3">
      <c r="A35" s="57"/>
      <c r="B35" s="38" t="s">
        <v>72</v>
      </c>
      <c r="C35" s="33"/>
      <c r="D35" s="33"/>
      <c r="E35" s="33">
        <v>4</v>
      </c>
      <c r="F35" s="48">
        <v>0</v>
      </c>
      <c r="G35" s="34">
        <v>0</v>
      </c>
      <c r="H35" s="35" t="s">
        <v>15</v>
      </c>
      <c r="I35" s="36"/>
    </row>
    <row r="36" spans="1:9" ht="15.75" thickBot="1" x14ac:dyDescent="0.3">
      <c r="A36" s="57"/>
      <c r="B36" s="38" t="s">
        <v>73</v>
      </c>
      <c r="C36" s="33"/>
      <c r="D36" s="33"/>
      <c r="E36" s="33">
        <v>5</v>
      </c>
      <c r="F36" s="48">
        <v>0</v>
      </c>
      <c r="G36" s="34">
        <v>0</v>
      </c>
      <c r="H36" s="35" t="s">
        <v>15</v>
      </c>
      <c r="I36" s="36"/>
    </row>
    <row r="37" spans="1:9" ht="15.75" thickBot="1" x14ac:dyDescent="0.3">
      <c r="A37" s="57"/>
      <c r="B37" s="38"/>
      <c r="C37" s="33"/>
      <c r="D37" s="33"/>
      <c r="E37" s="33"/>
      <c r="F37" s="48">
        <v>0</v>
      </c>
      <c r="G37" s="34">
        <v>0</v>
      </c>
      <c r="H37" s="35" t="s">
        <v>15</v>
      </c>
      <c r="I37" s="36"/>
    </row>
    <row r="38" spans="1:9" ht="15.75" thickBot="1" x14ac:dyDescent="0.3">
      <c r="A38" s="57"/>
      <c r="B38" s="38"/>
      <c r="C38" s="33"/>
      <c r="D38" s="33"/>
      <c r="E38" s="33"/>
      <c r="F38" s="48">
        <v>0</v>
      </c>
      <c r="G38" s="34">
        <v>0</v>
      </c>
      <c r="H38" s="35" t="s">
        <v>15</v>
      </c>
      <c r="I38" s="36"/>
    </row>
    <row r="39" spans="1:9" ht="15.75" thickBot="1" x14ac:dyDescent="0.3">
      <c r="A39" s="58"/>
      <c r="B39" s="38"/>
      <c r="C39" s="33"/>
      <c r="D39" s="33"/>
      <c r="E39" s="33"/>
      <c r="F39" s="48">
        <v>0</v>
      </c>
      <c r="G39" s="34">
        <v>0</v>
      </c>
      <c r="H39" s="35" t="s">
        <v>15</v>
      </c>
      <c r="I39" s="36"/>
    </row>
    <row r="40" spans="1:9" ht="16.5" thickBot="1" x14ac:dyDescent="0.3">
      <c r="A40" s="68" t="s">
        <v>14</v>
      </c>
      <c r="B40" s="69"/>
      <c r="C40" s="69"/>
      <c r="D40" s="70"/>
      <c r="E40" s="55">
        <f>SUM(E2:E36)</f>
        <v>101.64583333333333</v>
      </c>
      <c r="F40" s="51">
        <f>SUM(F2:F39)</f>
        <v>2.7548611111111114</v>
      </c>
      <c r="G40" s="43">
        <f>AVERAGE(G2:G39)</f>
        <v>0.26973684210526316</v>
      </c>
      <c r="H40" s="44"/>
      <c r="I40" s="45"/>
    </row>
  </sheetData>
  <autoFilter ref="B1:H1"/>
  <mergeCells count="5">
    <mergeCell ref="A15:A39"/>
    <mergeCell ref="A2:A14"/>
    <mergeCell ref="K13:M13"/>
    <mergeCell ref="K2:M2"/>
    <mergeCell ref="A40:D40"/>
  </mergeCells>
  <phoneticPr fontId="4" type="noConversion"/>
  <pageMargins left="0.7" right="0.7" top="0.75" bottom="0.75" header="0.3" footer="0.3"/>
  <pageSetup paperSize="9" scale="81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36"/>
  <sheetViews>
    <sheetView topLeftCell="A23" workbookViewId="0">
      <selection activeCell="D14" sqref="D14"/>
    </sheetView>
  </sheetViews>
  <sheetFormatPr defaultColWidth="11.42578125" defaultRowHeight="15" x14ac:dyDescent="0.25"/>
  <cols>
    <col min="1" max="1" width="37.85546875" customWidth="1"/>
    <col min="2" max="2" width="12.85546875" customWidth="1"/>
    <col min="3" max="3" width="13.42578125" customWidth="1"/>
    <col min="4" max="4" width="66.140625" customWidth="1"/>
  </cols>
  <sheetData>
    <row r="2" spans="1:3" x14ac:dyDescent="0.25">
      <c r="A2" t="s">
        <v>56</v>
      </c>
    </row>
    <row r="3" spans="1:3" ht="15.75" x14ac:dyDescent="0.25">
      <c r="A3" s="17" t="s">
        <v>57</v>
      </c>
      <c r="B3" t="s">
        <v>58</v>
      </c>
      <c r="C3" t="s">
        <v>59</v>
      </c>
    </row>
    <row r="4" spans="1:3" x14ac:dyDescent="0.25">
      <c r="A4" t="s">
        <v>1</v>
      </c>
      <c r="B4" s="18">
        <v>42870</v>
      </c>
      <c r="C4">
        <v>10</v>
      </c>
    </row>
    <row r="5" spans="1:3" x14ac:dyDescent="0.25">
      <c r="A5" t="s">
        <v>2</v>
      </c>
      <c r="B5" s="18">
        <v>42870</v>
      </c>
      <c r="C5">
        <v>6</v>
      </c>
    </row>
    <row r="6" spans="1:3" x14ac:dyDescent="0.25">
      <c r="A6" s="19" t="s">
        <v>60</v>
      </c>
      <c r="B6" s="18">
        <v>42877</v>
      </c>
      <c r="C6">
        <v>6</v>
      </c>
    </row>
    <row r="7" spans="1:3" x14ac:dyDescent="0.25">
      <c r="A7" s="20" t="s">
        <v>3</v>
      </c>
      <c r="B7" s="18">
        <v>42877</v>
      </c>
      <c r="C7">
        <v>6</v>
      </c>
    </row>
    <row r="8" spans="1:3" x14ac:dyDescent="0.25">
      <c r="A8" t="s">
        <v>4</v>
      </c>
      <c r="B8" s="18">
        <v>42877</v>
      </c>
      <c r="C8">
        <v>8</v>
      </c>
    </row>
    <row r="9" spans="1:3" x14ac:dyDescent="0.25">
      <c r="A9" t="s">
        <v>5</v>
      </c>
      <c r="B9" s="18">
        <v>42884</v>
      </c>
      <c r="C9">
        <v>10</v>
      </c>
    </row>
    <row r="10" spans="1:3" x14ac:dyDescent="0.25">
      <c r="A10" t="s">
        <v>6</v>
      </c>
      <c r="B10" s="18">
        <v>42884</v>
      </c>
      <c r="C10">
        <v>6</v>
      </c>
    </row>
    <row r="11" spans="1:3" x14ac:dyDescent="0.25">
      <c r="A11" t="s">
        <v>7</v>
      </c>
      <c r="B11" s="18">
        <v>42884</v>
      </c>
      <c r="C11">
        <v>6</v>
      </c>
    </row>
    <row r="12" spans="1:3" x14ac:dyDescent="0.25">
      <c r="A12" t="s">
        <v>8</v>
      </c>
      <c r="B12" s="18">
        <v>42884</v>
      </c>
      <c r="C12">
        <v>6</v>
      </c>
    </row>
    <row r="13" spans="1:3" x14ac:dyDescent="0.25">
      <c r="A13" t="s">
        <v>9</v>
      </c>
      <c r="B13" s="18">
        <v>42884</v>
      </c>
    </row>
    <row r="14" spans="1:3" x14ac:dyDescent="0.25">
      <c r="A14" t="s">
        <v>61</v>
      </c>
      <c r="B14" s="18">
        <v>42858</v>
      </c>
      <c r="C14">
        <v>10</v>
      </c>
    </row>
    <row r="15" spans="1:3" x14ac:dyDescent="0.25">
      <c r="B15" s="18"/>
    </row>
    <row r="16" spans="1:3" x14ac:dyDescent="0.25">
      <c r="C16">
        <f>SUM(C4:C14)</f>
        <v>74</v>
      </c>
    </row>
    <row r="19" spans="1:4" ht="15.75" x14ac:dyDescent="0.25">
      <c r="A19" s="14" t="s">
        <v>62</v>
      </c>
      <c r="B19" s="1"/>
      <c r="C19" s="1"/>
      <c r="D19" s="1" t="s">
        <v>63</v>
      </c>
    </row>
    <row r="20" spans="1:4" x14ac:dyDescent="0.25">
      <c r="A20" s="1" t="s">
        <v>25</v>
      </c>
      <c r="B20" s="1"/>
      <c r="C20" s="1">
        <v>3</v>
      </c>
      <c r="D20" s="1" t="s">
        <v>26</v>
      </c>
    </row>
    <row r="21" spans="1:4" x14ac:dyDescent="0.25">
      <c r="A21" s="1" t="s">
        <v>27</v>
      </c>
      <c r="B21" s="1"/>
      <c r="C21" s="1">
        <v>3</v>
      </c>
      <c r="D21" s="1" t="s">
        <v>26</v>
      </c>
    </row>
    <row r="22" spans="1:4" x14ac:dyDescent="0.25">
      <c r="A22" s="1" t="s">
        <v>28</v>
      </c>
      <c r="B22" s="1"/>
      <c r="C22" s="1"/>
      <c r="D22" s="1" t="s">
        <v>29</v>
      </c>
    </row>
    <row r="23" spans="1:4" x14ac:dyDescent="0.25">
      <c r="A23" s="1" t="s">
        <v>30</v>
      </c>
      <c r="B23" s="1"/>
      <c r="C23" s="1">
        <v>8</v>
      </c>
      <c r="D23" s="1" t="s">
        <v>31</v>
      </c>
    </row>
    <row r="24" spans="1:4" x14ac:dyDescent="0.25">
      <c r="A24" s="1" t="s">
        <v>32</v>
      </c>
      <c r="B24" s="1"/>
      <c r="C24" s="1">
        <v>4</v>
      </c>
      <c r="D24" s="1" t="s">
        <v>33</v>
      </c>
    </row>
    <row r="25" spans="1:4" x14ac:dyDescent="0.25">
      <c r="A25" s="1" t="s">
        <v>34</v>
      </c>
      <c r="B25" s="1"/>
      <c r="C25" s="1"/>
      <c r="D25" s="1" t="s">
        <v>29</v>
      </c>
    </row>
    <row r="26" spans="1:4" x14ac:dyDescent="0.25">
      <c r="A26" s="1" t="s">
        <v>35</v>
      </c>
      <c r="B26" s="1"/>
      <c r="C26" s="1">
        <v>5</v>
      </c>
      <c r="D26" s="1" t="s">
        <v>36</v>
      </c>
    </row>
    <row r="27" spans="1:4" x14ac:dyDescent="0.25">
      <c r="A27" s="1" t="s">
        <v>37</v>
      </c>
      <c r="B27" s="1"/>
      <c r="C27" s="1">
        <v>6</v>
      </c>
      <c r="D27" s="1" t="s">
        <v>38</v>
      </c>
    </row>
    <row r="28" spans="1:4" x14ac:dyDescent="0.25">
      <c r="A28" s="1" t="s">
        <v>39</v>
      </c>
      <c r="B28" s="1"/>
      <c r="C28" s="1"/>
      <c r="D28" s="1" t="s">
        <v>29</v>
      </c>
    </row>
    <row r="29" spans="1:4" x14ac:dyDescent="0.25">
      <c r="A29" s="1" t="s">
        <v>40</v>
      </c>
      <c r="B29" s="1"/>
      <c r="C29" s="1"/>
      <c r="D29" s="1" t="s">
        <v>29</v>
      </c>
    </row>
    <row r="30" spans="1:4" x14ac:dyDescent="0.25">
      <c r="A30" s="1" t="s">
        <v>7</v>
      </c>
      <c r="B30" s="1"/>
      <c r="C30" s="1">
        <v>5</v>
      </c>
      <c r="D30" s="1" t="s">
        <v>41</v>
      </c>
    </row>
    <row r="31" spans="1:4" x14ac:dyDescent="0.25">
      <c r="A31" s="1" t="s">
        <v>42</v>
      </c>
      <c r="B31" s="1"/>
      <c r="C31" s="1">
        <v>4</v>
      </c>
      <c r="D31" s="1" t="s">
        <v>43</v>
      </c>
    </row>
    <row r="32" spans="1:4" x14ac:dyDescent="0.25">
      <c r="A32" s="1" t="s">
        <v>44</v>
      </c>
      <c r="B32" s="1"/>
      <c r="C32" s="1">
        <v>6</v>
      </c>
      <c r="D32" s="1" t="s">
        <v>45</v>
      </c>
    </row>
    <row r="33" spans="1:4" x14ac:dyDescent="0.25">
      <c r="A33" s="1" t="s">
        <v>46</v>
      </c>
      <c r="B33" s="1"/>
      <c r="C33" s="1">
        <v>2</v>
      </c>
      <c r="D33" s="1" t="s">
        <v>47</v>
      </c>
    </row>
    <row r="34" spans="1:4" x14ac:dyDescent="0.25">
      <c r="A34" s="1" t="s">
        <v>48</v>
      </c>
      <c r="B34" s="1"/>
      <c r="C34" s="1"/>
      <c r="D34" s="1" t="s">
        <v>29</v>
      </c>
    </row>
    <row r="35" spans="1:4" x14ac:dyDescent="0.25">
      <c r="A35" s="15" t="s">
        <v>49</v>
      </c>
      <c r="B35" s="1"/>
      <c r="C35" s="1"/>
      <c r="D35" s="1"/>
    </row>
    <row r="36" spans="1:4" x14ac:dyDescent="0.25">
      <c r="C36">
        <f>SUM(C20:C34)</f>
        <v>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CRONOGRAMA</vt:lpstr>
      <vt:lpstr>Plan2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2017-05-18T19:12:23Z</cp:lastPrinted>
  <dcterms:created xsi:type="dcterms:W3CDTF">2006-09-16T00:00:00Z</dcterms:created>
  <dcterms:modified xsi:type="dcterms:W3CDTF">2017-05-28T22:20:37Z</dcterms:modified>
</cp:coreProperties>
</file>